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Data\Lefo\Dev\3 GDPptGenerator\Solution\PptGeneratorGUI\SourceFile\"/>
    </mc:Choice>
  </mc:AlternateContent>
  <xr:revisionPtr revIDLastSave="0" documentId="13_ncr:1_{5AC9000C-153A-462C-A659-D07349C0ED5A}" xr6:coauthVersionLast="47" xr6:coauthVersionMax="47" xr10:uidLastSave="{00000000-0000-0000-0000-000000000000}"/>
  <bookViews>
    <workbookView xWindow="2340" yWindow="2340" windowWidth="28800" windowHeight="15345" tabRatio="774" firstSheet="2" activeTab="9" xr2:uid="{00000000-000D-0000-FFFF-FFFF00000000}"/>
  </bookViews>
  <sheets>
    <sheet name="Budget" sheetId="3" r:id="rId1"/>
    <sheet name="Forecast" sheetId="4" r:id="rId2"/>
    <sheet name="RunRate" sheetId="5" r:id="rId3"/>
    <sheet name="Superdettagli" sheetId="1" r:id="rId4"/>
    <sheet name="table_tabProjType" sheetId="8" r:id="rId5"/>
    <sheet name="table_tabProjTypeCluster" sheetId="9" r:id="rId6"/>
    <sheet name="table_CommonTable" sheetId="10" r:id="rId7"/>
    <sheet name="table_tabProgettiD" sheetId="11" r:id="rId8"/>
    <sheet name="Powerpoint Configuration" sheetId="32" r:id="rId9"/>
    <sheet name="Alias-Business TMP" sheetId="30" r:id="rId10"/>
    <sheet name="Alias-Categoria" sheetId="31" r:id="rId11"/>
    <sheet name="PP_Template" sheetId="12" r:id="rId12"/>
    <sheet name="PP_01" sheetId="2" r:id="rId13"/>
    <sheet name="PP_02" sheetId="13" r:id="rId14"/>
    <sheet name="PP_03" sheetId="14" r:id="rId15"/>
    <sheet name="PP_04" sheetId="16" r:id="rId16"/>
    <sheet name="PP_05" sheetId="17" r:id="rId17"/>
    <sheet name="PP_06" sheetId="18" r:id="rId18"/>
    <sheet name="PP_07" sheetId="19" r:id="rId19"/>
    <sheet name="PP_08" sheetId="20" r:id="rId20"/>
    <sheet name="PP_09" sheetId="21" r:id="rId21"/>
    <sheet name="PP_10" sheetId="22" r:id="rId22"/>
    <sheet name="PP_11" sheetId="23" r:id="rId23"/>
    <sheet name="PP_12" sheetId="24" r:id="rId24"/>
    <sheet name="PP_13" sheetId="25" r:id="rId25"/>
    <sheet name="PP_14" sheetId="26" r:id="rId26"/>
    <sheet name="PP_15" sheetId="27" r:id="rId27"/>
    <sheet name="PP_16" sheetId="28" r:id="rId28"/>
    <sheet name="PP_17" sheetId="29" r:id="rId29"/>
  </sheets>
  <definedNames>
    <definedName name="Anno">2025</definedName>
    <definedName name="cell_perc_RR">10</definedName>
    <definedName name="Mese">10</definedName>
    <definedName name="Quarter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32" l="1"/>
  <c r="B36" i="32"/>
  <c r="B35" i="32"/>
  <c r="B34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D3" i="17" l="1"/>
  <c r="D4" i="17" s="1"/>
  <c r="D3" i="18"/>
  <c r="E3" i="18" s="1"/>
  <c r="F3" i="18" s="1"/>
  <c r="G3" i="18" s="1"/>
  <c r="H3" i="18" s="1"/>
  <c r="I3" i="18" s="1"/>
  <c r="J3" i="18" s="1"/>
  <c r="K3" i="18" s="1"/>
  <c r="L3" i="18" s="1"/>
  <c r="M3" i="18" s="1"/>
  <c r="N3" i="18" s="1"/>
  <c r="O3" i="18" s="1"/>
  <c r="P3" i="18" s="1"/>
  <c r="D3" i="22"/>
  <c r="E3" i="22" s="1"/>
  <c r="F3" i="22" s="1"/>
  <c r="G3" i="22" s="1"/>
  <c r="H3" i="22" s="1"/>
  <c r="I3" i="22" s="1"/>
  <c r="J3" i="22" s="1"/>
  <c r="K3" i="22" s="1"/>
  <c r="L3" i="22" s="1"/>
  <c r="M3" i="22" s="1"/>
  <c r="N3" i="22" s="1"/>
  <c r="O3" i="22" s="1"/>
  <c r="P3" i="22" s="1"/>
  <c r="D3" i="24"/>
  <c r="E3" i="24" s="1"/>
  <c r="F3" i="24" s="1"/>
  <c r="G3" i="24" s="1"/>
  <c r="H3" i="24" s="1"/>
  <c r="I3" i="24" s="1"/>
  <c r="J3" i="24" s="1"/>
  <c r="K3" i="24" s="1"/>
  <c r="L3" i="24" s="1"/>
  <c r="M3" i="24" s="1"/>
  <c r="N3" i="24" s="1"/>
  <c r="O3" i="24" s="1"/>
  <c r="P3" i="24" s="1"/>
  <c r="D3" i="28"/>
  <c r="E3" i="28" s="1"/>
  <c r="F3" i="28" s="1"/>
  <c r="G3" i="28" s="1"/>
  <c r="H3" i="28" s="1"/>
  <c r="I3" i="28" s="1"/>
  <c r="J3" i="28" s="1"/>
  <c r="K3" i="28" s="1"/>
  <c r="L3" i="28" s="1"/>
  <c r="M3" i="28" s="1"/>
  <c r="N3" i="28" s="1"/>
  <c r="O3" i="28" s="1"/>
  <c r="P3" i="28" s="1"/>
  <c r="D3" i="29"/>
  <c r="D4" i="29" s="1"/>
  <c r="D5" i="29" s="1"/>
  <c r="E5" i="29" s="1"/>
  <c r="F5" i="29" s="1"/>
  <c r="G5" i="29" s="1"/>
  <c r="H5" i="29" s="1"/>
  <c r="I5" i="29" s="1"/>
  <c r="J5" i="29" s="1"/>
  <c r="K5" i="29" s="1"/>
  <c r="L5" i="29" s="1"/>
  <c r="M5" i="29" s="1"/>
  <c r="N5" i="29" s="1"/>
  <c r="O5" i="29" s="1"/>
  <c r="P5" i="29" s="1"/>
  <c r="D2" i="14"/>
  <c r="D3" i="14" s="1"/>
  <c r="D2" i="16"/>
  <c r="D3" i="16" s="1"/>
  <c r="D2" i="17"/>
  <c r="E2" i="17" s="1"/>
  <c r="F2" i="17" s="1"/>
  <c r="G2" i="17" s="1"/>
  <c r="H2" i="17" s="1"/>
  <c r="I2" i="17" s="1"/>
  <c r="J2" i="17" s="1"/>
  <c r="K2" i="17" s="1"/>
  <c r="L2" i="17" s="1"/>
  <c r="M2" i="17" s="1"/>
  <c r="N2" i="17" s="1"/>
  <c r="O2" i="17" s="1"/>
  <c r="P2" i="17" s="1"/>
  <c r="D2" i="18"/>
  <c r="D2" i="19"/>
  <c r="D3" i="19" s="1"/>
  <c r="D2" i="20"/>
  <c r="D3" i="20" s="1"/>
  <c r="E3" i="20" s="1"/>
  <c r="F3" i="20" s="1"/>
  <c r="G3" i="20" s="1"/>
  <c r="H3" i="20" s="1"/>
  <c r="I3" i="20" s="1"/>
  <c r="J3" i="20" s="1"/>
  <c r="K3" i="20" s="1"/>
  <c r="L3" i="20" s="1"/>
  <c r="M3" i="20" s="1"/>
  <c r="N3" i="20" s="1"/>
  <c r="O3" i="20" s="1"/>
  <c r="P3" i="20" s="1"/>
  <c r="D2" i="21"/>
  <c r="E2" i="21" s="1"/>
  <c r="F2" i="21" s="1"/>
  <c r="G2" i="21" s="1"/>
  <c r="H2" i="21" s="1"/>
  <c r="I2" i="21" s="1"/>
  <c r="J2" i="21" s="1"/>
  <c r="K2" i="21" s="1"/>
  <c r="L2" i="21" s="1"/>
  <c r="M2" i="21" s="1"/>
  <c r="N2" i="21" s="1"/>
  <c r="O2" i="21" s="1"/>
  <c r="P2" i="21" s="1"/>
  <c r="D2" i="22"/>
  <c r="E2" i="22" s="1"/>
  <c r="F2" i="22" s="1"/>
  <c r="G2" i="22" s="1"/>
  <c r="H2" i="22" s="1"/>
  <c r="I2" i="22" s="1"/>
  <c r="J2" i="22" s="1"/>
  <c r="K2" i="22" s="1"/>
  <c r="L2" i="22" s="1"/>
  <c r="M2" i="22" s="1"/>
  <c r="N2" i="22" s="1"/>
  <c r="O2" i="22" s="1"/>
  <c r="P2" i="22" s="1"/>
  <c r="D2" i="23"/>
  <c r="E2" i="23" s="1"/>
  <c r="F2" i="23" s="1"/>
  <c r="G2" i="23" s="1"/>
  <c r="H2" i="23" s="1"/>
  <c r="I2" i="23" s="1"/>
  <c r="J2" i="23" s="1"/>
  <c r="K2" i="23" s="1"/>
  <c r="L2" i="23" s="1"/>
  <c r="M2" i="23" s="1"/>
  <c r="N2" i="23" s="1"/>
  <c r="O2" i="23" s="1"/>
  <c r="P2" i="23" s="1"/>
  <c r="D2" i="24"/>
  <c r="E2" i="24" s="1"/>
  <c r="F2" i="24" s="1"/>
  <c r="G2" i="24" s="1"/>
  <c r="H2" i="24" s="1"/>
  <c r="I2" i="24" s="1"/>
  <c r="J2" i="24" s="1"/>
  <c r="K2" i="24" s="1"/>
  <c r="L2" i="24" s="1"/>
  <c r="M2" i="24" s="1"/>
  <c r="N2" i="24" s="1"/>
  <c r="O2" i="24" s="1"/>
  <c r="P2" i="24" s="1"/>
  <c r="D2" i="25"/>
  <c r="E2" i="25" s="1"/>
  <c r="F2" i="25" s="1"/>
  <c r="G2" i="25" s="1"/>
  <c r="H2" i="25" s="1"/>
  <c r="I2" i="25" s="1"/>
  <c r="J2" i="25" s="1"/>
  <c r="K2" i="25" s="1"/>
  <c r="L2" i="25" s="1"/>
  <c r="M2" i="25" s="1"/>
  <c r="N2" i="25" s="1"/>
  <c r="O2" i="25" s="1"/>
  <c r="P2" i="25" s="1"/>
  <c r="D2" i="26"/>
  <c r="E2" i="26" s="1"/>
  <c r="F2" i="26" s="1"/>
  <c r="G2" i="26" s="1"/>
  <c r="H2" i="26" s="1"/>
  <c r="I2" i="26" s="1"/>
  <c r="J2" i="26" s="1"/>
  <c r="K2" i="26" s="1"/>
  <c r="L2" i="26" s="1"/>
  <c r="M2" i="26" s="1"/>
  <c r="N2" i="26" s="1"/>
  <c r="O2" i="26" s="1"/>
  <c r="P2" i="26" s="1"/>
  <c r="D2" i="27"/>
  <c r="D3" i="27" s="1"/>
  <c r="D2" i="28"/>
  <c r="D2" i="29"/>
  <c r="E2" i="29" s="1"/>
  <c r="F2" i="29" s="1"/>
  <c r="G2" i="29" s="1"/>
  <c r="H2" i="29" s="1"/>
  <c r="I2" i="29" s="1"/>
  <c r="J2" i="29" s="1"/>
  <c r="K2" i="29" s="1"/>
  <c r="L2" i="29" s="1"/>
  <c r="M2" i="29" s="1"/>
  <c r="N2" i="29" s="1"/>
  <c r="O2" i="29" s="1"/>
  <c r="P2" i="29" s="1"/>
  <c r="D2" i="13"/>
  <c r="D3" i="13" s="1"/>
  <c r="E2" i="14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F1" i="14"/>
  <c r="G1" i="14" s="1"/>
  <c r="H1" i="14" s="1"/>
  <c r="I1" i="14" s="1"/>
  <c r="J1" i="14" s="1"/>
  <c r="K1" i="14" s="1"/>
  <c r="L1" i="14" s="1"/>
  <c r="M1" i="14" s="1"/>
  <c r="N1" i="14" s="1"/>
  <c r="O1" i="14" s="1"/>
  <c r="P1" i="14" s="1"/>
  <c r="E2" i="16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F1" i="16"/>
  <c r="G1" i="16" s="1"/>
  <c r="H1" i="16" s="1"/>
  <c r="I1" i="16" s="1"/>
  <c r="J1" i="16" s="1"/>
  <c r="K1" i="16" s="1"/>
  <c r="L1" i="16" s="1"/>
  <c r="M1" i="16" s="1"/>
  <c r="N1" i="16" s="1"/>
  <c r="O1" i="16" s="1"/>
  <c r="P1" i="16" s="1"/>
  <c r="E3" i="17"/>
  <c r="F3" i="17" s="1"/>
  <c r="G3" i="17" s="1"/>
  <c r="H3" i="17" s="1"/>
  <c r="I3" i="17" s="1"/>
  <c r="J3" i="17" s="1"/>
  <c r="K3" i="17" s="1"/>
  <c r="L3" i="17" s="1"/>
  <c r="M3" i="17" s="1"/>
  <c r="N3" i="17" s="1"/>
  <c r="O3" i="17" s="1"/>
  <c r="P3" i="17" s="1"/>
  <c r="E2" i="18"/>
  <c r="F2" i="18" s="1"/>
  <c r="G2" i="18" s="1"/>
  <c r="H2" i="18" s="1"/>
  <c r="I2" i="18" s="1"/>
  <c r="J2" i="18" s="1"/>
  <c r="K2" i="18" s="1"/>
  <c r="L2" i="18" s="1"/>
  <c r="M2" i="18" s="1"/>
  <c r="N2" i="18" s="1"/>
  <c r="O2" i="18" s="1"/>
  <c r="P2" i="18" s="1"/>
  <c r="G1" i="18"/>
  <c r="H1" i="18" s="1"/>
  <c r="I1" i="18" s="1"/>
  <c r="J1" i="18" s="1"/>
  <c r="K1" i="18" s="1"/>
  <c r="L1" i="18" s="1"/>
  <c r="M1" i="18" s="1"/>
  <c r="N1" i="18" s="1"/>
  <c r="O1" i="18" s="1"/>
  <c r="P1" i="18" s="1"/>
  <c r="F1" i="18"/>
  <c r="E2" i="20"/>
  <c r="F2" i="20" s="1"/>
  <c r="G2" i="20" s="1"/>
  <c r="H2" i="20" s="1"/>
  <c r="I2" i="20" s="1"/>
  <c r="J2" i="20" s="1"/>
  <c r="K2" i="20" s="1"/>
  <c r="L2" i="20" s="1"/>
  <c r="M2" i="20" s="1"/>
  <c r="N2" i="20" s="1"/>
  <c r="O2" i="20" s="1"/>
  <c r="P2" i="20" s="1"/>
  <c r="F1" i="23"/>
  <c r="G1" i="23" s="1"/>
  <c r="H1" i="23" s="1"/>
  <c r="I1" i="23" s="1"/>
  <c r="J1" i="23" s="1"/>
  <c r="K1" i="23" s="1"/>
  <c r="L1" i="23" s="1"/>
  <c r="M1" i="23" s="1"/>
  <c r="N1" i="23" s="1"/>
  <c r="O1" i="23" s="1"/>
  <c r="P1" i="23" s="1"/>
  <c r="F1" i="24"/>
  <c r="G1" i="24" s="1"/>
  <c r="H1" i="24" s="1"/>
  <c r="I1" i="24" s="1"/>
  <c r="J1" i="24" s="1"/>
  <c r="K1" i="24" s="1"/>
  <c r="L1" i="24" s="1"/>
  <c r="M1" i="24" s="1"/>
  <c r="N1" i="24" s="1"/>
  <c r="O1" i="24" s="1"/>
  <c r="P1" i="24" s="1"/>
  <c r="F1" i="25"/>
  <c r="G1" i="25" s="1"/>
  <c r="H1" i="25" s="1"/>
  <c r="I1" i="25" s="1"/>
  <c r="J1" i="25" s="1"/>
  <c r="K1" i="25" s="1"/>
  <c r="L1" i="25" s="1"/>
  <c r="M1" i="25" s="1"/>
  <c r="N1" i="25" s="1"/>
  <c r="O1" i="25" s="1"/>
  <c r="P1" i="25" s="1"/>
  <c r="E2" i="27"/>
  <c r="F2" i="27" s="1"/>
  <c r="G2" i="27" s="1"/>
  <c r="H2" i="27" s="1"/>
  <c r="I2" i="27" s="1"/>
  <c r="J2" i="27" s="1"/>
  <c r="K2" i="27" s="1"/>
  <c r="L2" i="27" s="1"/>
  <c r="M2" i="27" s="1"/>
  <c r="N2" i="27" s="1"/>
  <c r="O2" i="27" s="1"/>
  <c r="P2" i="27" s="1"/>
  <c r="F1" i="27"/>
  <c r="G1" i="27" s="1"/>
  <c r="H1" i="27" s="1"/>
  <c r="I1" i="27" s="1"/>
  <c r="J1" i="27" s="1"/>
  <c r="K1" i="27" s="1"/>
  <c r="L1" i="27" s="1"/>
  <c r="M1" i="27" s="1"/>
  <c r="N1" i="27" s="1"/>
  <c r="O1" i="27" s="1"/>
  <c r="P1" i="27" s="1"/>
  <c r="E2" i="28"/>
  <c r="F2" i="28" s="1"/>
  <c r="G2" i="28" s="1"/>
  <c r="H2" i="28" s="1"/>
  <c r="I2" i="28" s="1"/>
  <c r="J2" i="28" s="1"/>
  <c r="K2" i="28" s="1"/>
  <c r="L2" i="28" s="1"/>
  <c r="M2" i="28" s="1"/>
  <c r="N2" i="28" s="1"/>
  <c r="O2" i="28" s="1"/>
  <c r="P2" i="28" s="1"/>
  <c r="F1" i="29"/>
  <c r="G1" i="29" s="1"/>
  <c r="H1" i="29" s="1"/>
  <c r="I1" i="29" s="1"/>
  <c r="J1" i="29" s="1"/>
  <c r="K1" i="29" s="1"/>
  <c r="L1" i="29" s="1"/>
  <c r="M1" i="29" s="1"/>
  <c r="N1" i="29" s="1"/>
  <c r="O1" i="29" s="1"/>
  <c r="P1" i="29" s="1"/>
  <c r="E2" i="13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E1" i="14"/>
  <c r="E1" i="16"/>
  <c r="E1" i="17"/>
  <c r="F1" i="17" s="1"/>
  <c r="G1" i="17" s="1"/>
  <c r="H1" i="17" s="1"/>
  <c r="I1" i="17" s="1"/>
  <c r="J1" i="17" s="1"/>
  <c r="K1" i="17" s="1"/>
  <c r="L1" i="17" s="1"/>
  <c r="M1" i="17" s="1"/>
  <c r="N1" i="17" s="1"/>
  <c r="O1" i="17" s="1"/>
  <c r="P1" i="17" s="1"/>
  <c r="E1" i="18"/>
  <c r="E1" i="19"/>
  <c r="F1" i="19" s="1"/>
  <c r="G1" i="19" s="1"/>
  <c r="H1" i="19" s="1"/>
  <c r="I1" i="19" s="1"/>
  <c r="J1" i="19" s="1"/>
  <c r="K1" i="19" s="1"/>
  <c r="L1" i="19" s="1"/>
  <c r="M1" i="19" s="1"/>
  <c r="N1" i="19" s="1"/>
  <c r="O1" i="19" s="1"/>
  <c r="P1" i="19" s="1"/>
  <c r="E1" i="20"/>
  <c r="F1" i="20" s="1"/>
  <c r="G1" i="20" s="1"/>
  <c r="H1" i="20" s="1"/>
  <c r="I1" i="20" s="1"/>
  <c r="J1" i="20" s="1"/>
  <c r="K1" i="20" s="1"/>
  <c r="L1" i="20" s="1"/>
  <c r="M1" i="20" s="1"/>
  <c r="N1" i="20" s="1"/>
  <c r="O1" i="20" s="1"/>
  <c r="P1" i="20" s="1"/>
  <c r="E1" i="21"/>
  <c r="F1" i="21" s="1"/>
  <c r="G1" i="21" s="1"/>
  <c r="H1" i="21" s="1"/>
  <c r="I1" i="21" s="1"/>
  <c r="J1" i="21" s="1"/>
  <c r="K1" i="21" s="1"/>
  <c r="L1" i="21" s="1"/>
  <c r="M1" i="21" s="1"/>
  <c r="N1" i="21" s="1"/>
  <c r="O1" i="21" s="1"/>
  <c r="P1" i="21" s="1"/>
  <c r="E1" i="22"/>
  <c r="F1" i="22" s="1"/>
  <c r="G1" i="22" s="1"/>
  <c r="H1" i="22" s="1"/>
  <c r="I1" i="22" s="1"/>
  <c r="J1" i="22" s="1"/>
  <c r="K1" i="22" s="1"/>
  <c r="L1" i="22" s="1"/>
  <c r="M1" i="22" s="1"/>
  <c r="N1" i="22" s="1"/>
  <c r="O1" i="22" s="1"/>
  <c r="P1" i="22" s="1"/>
  <c r="E1" i="23"/>
  <c r="E1" i="24"/>
  <c r="E1" i="25"/>
  <c r="E1" i="26"/>
  <c r="F1" i="26" s="1"/>
  <c r="G1" i="26" s="1"/>
  <c r="H1" i="26" s="1"/>
  <c r="I1" i="26" s="1"/>
  <c r="J1" i="26" s="1"/>
  <c r="K1" i="26" s="1"/>
  <c r="L1" i="26" s="1"/>
  <c r="M1" i="26" s="1"/>
  <c r="N1" i="26" s="1"/>
  <c r="O1" i="26" s="1"/>
  <c r="P1" i="26" s="1"/>
  <c r="E1" i="27"/>
  <c r="E1" i="28"/>
  <c r="F1" i="28" s="1"/>
  <c r="G1" i="28" s="1"/>
  <c r="H1" i="28" s="1"/>
  <c r="I1" i="28" s="1"/>
  <c r="J1" i="28" s="1"/>
  <c r="K1" i="28" s="1"/>
  <c r="L1" i="28" s="1"/>
  <c r="M1" i="28" s="1"/>
  <c r="N1" i="28" s="1"/>
  <c r="O1" i="28" s="1"/>
  <c r="P1" i="28" s="1"/>
  <c r="E1" i="29"/>
  <c r="E1" i="13"/>
  <c r="F1" i="13" s="1"/>
  <c r="G1" i="13" s="1"/>
  <c r="H1" i="13" s="1"/>
  <c r="I1" i="13" s="1"/>
  <c r="J1" i="13" s="1"/>
  <c r="K1" i="13" s="1"/>
  <c r="L1" i="13" s="1"/>
  <c r="M1" i="13" s="1"/>
  <c r="N1" i="13" s="1"/>
  <c r="O1" i="13" s="1"/>
  <c r="P1" i="13" s="1"/>
  <c r="E3" i="13" l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D4" i="13"/>
  <c r="D4" i="19"/>
  <c r="E3" i="19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E3" i="16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D4" i="16"/>
  <c r="E3" i="27"/>
  <c r="F3" i="27" s="1"/>
  <c r="G3" i="27" s="1"/>
  <c r="H3" i="27" s="1"/>
  <c r="I3" i="27" s="1"/>
  <c r="J3" i="27" s="1"/>
  <c r="K3" i="27" s="1"/>
  <c r="L3" i="27" s="1"/>
  <c r="M3" i="27" s="1"/>
  <c r="N3" i="27" s="1"/>
  <c r="O3" i="27" s="1"/>
  <c r="P3" i="27" s="1"/>
  <c r="D4" i="27"/>
  <c r="D4" i="14"/>
  <c r="E3" i="14"/>
  <c r="F3" i="14" s="1"/>
  <c r="G3" i="14" s="1"/>
  <c r="H3" i="14" s="1"/>
  <c r="I3" i="14" s="1"/>
  <c r="J3" i="14" s="1"/>
  <c r="K3" i="14" s="1"/>
  <c r="L3" i="14" s="1"/>
  <c r="M3" i="14" s="1"/>
  <c r="N3" i="14" s="1"/>
  <c r="O3" i="14" s="1"/>
  <c r="P3" i="14" s="1"/>
  <c r="D5" i="17"/>
  <c r="E5" i="17" s="1"/>
  <c r="F5" i="17" s="1"/>
  <c r="G5" i="17" s="1"/>
  <c r="H5" i="17" s="1"/>
  <c r="I5" i="17" s="1"/>
  <c r="J5" i="17" s="1"/>
  <c r="K5" i="17" s="1"/>
  <c r="L5" i="17" s="1"/>
  <c r="M5" i="17" s="1"/>
  <c r="N5" i="17" s="1"/>
  <c r="O5" i="17" s="1"/>
  <c r="P5" i="17" s="1"/>
  <c r="E4" i="17"/>
  <c r="F4" i="17" s="1"/>
  <c r="G4" i="17" s="1"/>
  <c r="H4" i="17" s="1"/>
  <c r="I4" i="17" s="1"/>
  <c r="J4" i="17" s="1"/>
  <c r="K4" i="17" s="1"/>
  <c r="L4" i="17" s="1"/>
  <c r="M4" i="17" s="1"/>
  <c r="N4" i="17" s="1"/>
  <c r="O4" i="17" s="1"/>
  <c r="P4" i="17" s="1"/>
  <c r="D4" i="24"/>
  <c r="D4" i="22"/>
  <c r="D4" i="18"/>
  <c r="E3" i="29"/>
  <c r="F3" i="29" s="1"/>
  <c r="G3" i="29" s="1"/>
  <c r="H3" i="29" s="1"/>
  <c r="I3" i="29" s="1"/>
  <c r="J3" i="29" s="1"/>
  <c r="K3" i="29" s="1"/>
  <c r="L3" i="29" s="1"/>
  <c r="M3" i="29" s="1"/>
  <c r="N3" i="29" s="1"/>
  <c r="O3" i="29" s="1"/>
  <c r="P3" i="29" s="1"/>
  <c r="D4" i="28"/>
  <c r="D3" i="21"/>
  <c r="E4" i="29"/>
  <c r="F4" i="29" s="1"/>
  <c r="G4" i="29" s="1"/>
  <c r="H4" i="29" s="1"/>
  <c r="I4" i="29" s="1"/>
  <c r="J4" i="29" s="1"/>
  <c r="K4" i="29" s="1"/>
  <c r="L4" i="29" s="1"/>
  <c r="M4" i="29" s="1"/>
  <c r="N4" i="29" s="1"/>
  <c r="O4" i="29" s="1"/>
  <c r="P4" i="29" s="1"/>
  <c r="D3" i="23"/>
  <c r="D3" i="26"/>
  <c r="E2" i="19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D3" i="25"/>
  <c r="D6" i="29"/>
  <c r="D5" i="24"/>
  <c r="E4" i="24"/>
  <c r="F4" i="24" s="1"/>
  <c r="G4" i="24" s="1"/>
  <c r="H4" i="24" s="1"/>
  <c r="I4" i="24" s="1"/>
  <c r="J4" i="24" s="1"/>
  <c r="K4" i="24" s="1"/>
  <c r="L4" i="24" s="1"/>
  <c r="M4" i="24" s="1"/>
  <c r="N4" i="24" s="1"/>
  <c r="O4" i="24" s="1"/>
  <c r="P4" i="24" s="1"/>
  <c r="D4" i="20"/>
  <c r="D4" i="26" l="1"/>
  <c r="E3" i="26"/>
  <c r="F3" i="26" s="1"/>
  <c r="G3" i="26" s="1"/>
  <c r="H3" i="26" s="1"/>
  <c r="I3" i="26" s="1"/>
  <c r="J3" i="26" s="1"/>
  <c r="K3" i="26" s="1"/>
  <c r="L3" i="26" s="1"/>
  <c r="M3" i="26" s="1"/>
  <c r="N3" i="26" s="1"/>
  <c r="O3" i="26" s="1"/>
  <c r="P3" i="26" s="1"/>
  <c r="D5" i="14"/>
  <c r="E4" i="14"/>
  <c r="F4" i="14" s="1"/>
  <c r="G4" i="14" s="1"/>
  <c r="H4" i="14" s="1"/>
  <c r="I4" i="14" s="1"/>
  <c r="J4" i="14" s="1"/>
  <c r="K4" i="14" s="1"/>
  <c r="L4" i="14" s="1"/>
  <c r="M4" i="14" s="1"/>
  <c r="N4" i="14" s="1"/>
  <c r="O4" i="14" s="1"/>
  <c r="P4" i="14" s="1"/>
  <c r="D4" i="23"/>
  <c r="E3" i="23"/>
  <c r="F3" i="23" s="1"/>
  <c r="G3" i="23" s="1"/>
  <c r="H3" i="23" s="1"/>
  <c r="I3" i="23" s="1"/>
  <c r="J3" i="23" s="1"/>
  <c r="K3" i="23" s="1"/>
  <c r="L3" i="23" s="1"/>
  <c r="M3" i="23" s="1"/>
  <c r="N3" i="23" s="1"/>
  <c r="O3" i="23" s="1"/>
  <c r="P3" i="23" s="1"/>
  <c r="D5" i="27"/>
  <c r="E4" i="27"/>
  <c r="F4" i="27" s="1"/>
  <c r="G4" i="27" s="1"/>
  <c r="H4" i="27" s="1"/>
  <c r="I4" i="27" s="1"/>
  <c r="J4" i="27" s="1"/>
  <c r="K4" i="27" s="1"/>
  <c r="L4" i="27" s="1"/>
  <c r="M4" i="27" s="1"/>
  <c r="N4" i="27" s="1"/>
  <c r="O4" i="27" s="1"/>
  <c r="P4" i="27" s="1"/>
  <c r="E3" i="21"/>
  <c r="F3" i="21" s="1"/>
  <c r="G3" i="21" s="1"/>
  <c r="H3" i="21" s="1"/>
  <c r="I3" i="21" s="1"/>
  <c r="J3" i="21" s="1"/>
  <c r="K3" i="21" s="1"/>
  <c r="L3" i="21" s="1"/>
  <c r="M3" i="21" s="1"/>
  <c r="N3" i="21" s="1"/>
  <c r="O3" i="21" s="1"/>
  <c r="P3" i="21" s="1"/>
  <c r="D4" i="21"/>
  <c r="D5" i="16"/>
  <c r="E4" i="16"/>
  <c r="F4" i="16" s="1"/>
  <c r="G4" i="16" s="1"/>
  <c r="H4" i="16" s="1"/>
  <c r="I4" i="16" s="1"/>
  <c r="J4" i="16" s="1"/>
  <c r="K4" i="16" s="1"/>
  <c r="L4" i="16" s="1"/>
  <c r="M4" i="16" s="1"/>
  <c r="N4" i="16" s="1"/>
  <c r="O4" i="16" s="1"/>
  <c r="P4" i="16" s="1"/>
  <c r="E4" i="28"/>
  <c r="F4" i="28" s="1"/>
  <c r="G4" i="28" s="1"/>
  <c r="H4" i="28" s="1"/>
  <c r="I4" i="28" s="1"/>
  <c r="J4" i="28" s="1"/>
  <c r="K4" i="28" s="1"/>
  <c r="L4" i="28" s="1"/>
  <c r="M4" i="28" s="1"/>
  <c r="N4" i="28" s="1"/>
  <c r="O4" i="28" s="1"/>
  <c r="P4" i="28" s="1"/>
  <c r="D5" i="28"/>
  <c r="D4" i="25"/>
  <c r="E3" i="25"/>
  <c r="F3" i="25" s="1"/>
  <c r="G3" i="25" s="1"/>
  <c r="H3" i="25" s="1"/>
  <c r="I3" i="25" s="1"/>
  <c r="J3" i="25" s="1"/>
  <c r="K3" i="25" s="1"/>
  <c r="L3" i="25" s="1"/>
  <c r="M3" i="25" s="1"/>
  <c r="N3" i="25" s="1"/>
  <c r="O3" i="25" s="1"/>
  <c r="P3" i="25" s="1"/>
  <c r="D5" i="19"/>
  <c r="E4" i="19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D5" i="18"/>
  <c r="E4" i="18"/>
  <c r="F4" i="18" s="1"/>
  <c r="G4" i="18" s="1"/>
  <c r="H4" i="18" s="1"/>
  <c r="I4" i="18" s="1"/>
  <c r="J4" i="18" s="1"/>
  <c r="K4" i="18" s="1"/>
  <c r="L4" i="18" s="1"/>
  <c r="M4" i="18" s="1"/>
  <c r="N4" i="18" s="1"/>
  <c r="O4" i="18" s="1"/>
  <c r="P4" i="18" s="1"/>
  <c r="D6" i="17"/>
  <c r="E4" i="22"/>
  <c r="F4" i="22" s="1"/>
  <c r="G4" i="22" s="1"/>
  <c r="H4" i="22" s="1"/>
  <c r="I4" i="22" s="1"/>
  <c r="J4" i="22" s="1"/>
  <c r="K4" i="22" s="1"/>
  <c r="L4" i="22" s="1"/>
  <c r="M4" i="22" s="1"/>
  <c r="N4" i="22" s="1"/>
  <c r="O4" i="22" s="1"/>
  <c r="P4" i="22" s="1"/>
  <c r="D5" i="22"/>
  <c r="D5" i="13"/>
  <c r="E4" i="13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D6" i="24"/>
  <c r="E5" i="24"/>
  <c r="F5" i="24" s="1"/>
  <c r="G5" i="24" s="1"/>
  <c r="H5" i="24" s="1"/>
  <c r="I5" i="24" s="1"/>
  <c r="J5" i="24" s="1"/>
  <c r="K5" i="24" s="1"/>
  <c r="L5" i="24" s="1"/>
  <c r="M5" i="24" s="1"/>
  <c r="N5" i="24" s="1"/>
  <c r="O5" i="24" s="1"/>
  <c r="P5" i="24" s="1"/>
  <c r="E6" i="17"/>
  <c r="F6" i="17" s="1"/>
  <c r="G6" i="17" s="1"/>
  <c r="H6" i="17" s="1"/>
  <c r="I6" i="17" s="1"/>
  <c r="J6" i="17" s="1"/>
  <c r="K6" i="17" s="1"/>
  <c r="L6" i="17" s="1"/>
  <c r="M6" i="17" s="1"/>
  <c r="N6" i="17" s="1"/>
  <c r="O6" i="17" s="1"/>
  <c r="P6" i="17" s="1"/>
  <c r="D7" i="17"/>
  <c r="D5" i="20"/>
  <c r="E4" i="20"/>
  <c r="F4" i="20" s="1"/>
  <c r="G4" i="20" s="1"/>
  <c r="H4" i="20" s="1"/>
  <c r="I4" i="20" s="1"/>
  <c r="J4" i="20" s="1"/>
  <c r="K4" i="20" s="1"/>
  <c r="L4" i="20" s="1"/>
  <c r="M4" i="20" s="1"/>
  <c r="N4" i="20" s="1"/>
  <c r="O4" i="20" s="1"/>
  <c r="P4" i="20" s="1"/>
  <c r="D7" i="29"/>
  <c r="E6" i="29"/>
  <c r="F6" i="29" s="1"/>
  <c r="G6" i="29" s="1"/>
  <c r="H6" i="29" s="1"/>
  <c r="I6" i="29" s="1"/>
  <c r="J6" i="29" s="1"/>
  <c r="K6" i="29" s="1"/>
  <c r="L6" i="29" s="1"/>
  <c r="M6" i="29" s="1"/>
  <c r="N6" i="29" s="1"/>
  <c r="O6" i="29" s="1"/>
  <c r="P6" i="29" s="1"/>
  <c r="AD3" i="1"/>
  <c r="AA3" i="1"/>
  <c r="Z3" i="1"/>
  <c r="Y3" i="1"/>
  <c r="X3" i="1"/>
  <c r="W3" i="1"/>
  <c r="M3" i="1"/>
  <c r="N3" i="1"/>
  <c r="O3" i="1"/>
  <c r="P3" i="1"/>
  <c r="Q3" i="1"/>
  <c r="R3" i="1"/>
  <c r="S3" i="1"/>
  <c r="T3" i="1"/>
  <c r="U3" i="1"/>
  <c r="V3" i="1"/>
  <c r="L3" i="1"/>
  <c r="K3" i="1"/>
  <c r="J3" i="1"/>
  <c r="I3" i="1"/>
  <c r="F3" i="1"/>
  <c r="E3" i="1"/>
  <c r="AC3" i="1" s="1"/>
  <c r="D3" i="1"/>
  <c r="B3" i="1"/>
  <c r="A3" i="1"/>
  <c r="E24" i="2" s="1"/>
  <c r="I3" i="3"/>
  <c r="H3" i="3"/>
  <c r="J3" i="3"/>
  <c r="E3" i="3"/>
  <c r="D3" i="3"/>
  <c r="C3" i="3"/>
  <c r="A3" i="3"/>
  <c r="O4" i="4"/>
  <c r="G3" i="3"/>
  <c r="D5" i="21" l="1"/>
  <c r="E4" i="21"/>
  <c r="F4" i="21" s="1"/>
  <c r="G4" i="21" s="1"/>
  <c r="H4" i="21" s="1"/>
  <c r="I4" i="21" s="1"/>
  <c r="J4" i="21" s="1"/>
  <c r="K4" i="21" s="1"/>
  <c r="L4" i="21" s="1"/>
  <c r="M4" i="21" s="1"/>
  <c r="N4" i="21" s="1"/>
  <c r="O4" i="21" s="1"/>
  <c r="P4" i="21" s="1"/>
  <c r="D6" i="13"/>
  <c r="E5" i="13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D6" i="18"/>
  <c r="E5" i="18"/>
  <c r="F5" i="18" s="1"/>
  <c r="G5" i="18" s="1"/>
  <c r="H5" i="18" s="1"/>
  <c r="I5" i="18" s="1"/>
  <c r="J5" i="18" s="1"/>
  <c r="K5" i="18" s="1"/>
  <c r="L5" i="18" s="1"/>
  <c r="M5" i="18" s="1"/>
  <c r="N5" i="18" s="1"/>
  <c r="O5" i="18" s="1"/>
  <c r="P5" i="18" s="1"/>
  <c r="D6" i="27"/>
  <c r="E5" i="27"/>
  <c r="F5" i="27" s="1"/>
  <c r="G5" i="27" s="1"/>
  <c r="H5" i="27" s="1"/>
  <c r="I5" i="27" s="1"/>
  <c r="J5" i="27" s="1"/>
  <c r="K5" i="27" s="1"/>
  <c r="L5" i="27" s="1"/>
  <c r="M5" i="27" s="1"/>
  <c r="N5" i="27" s="1"/>
  <c r="O5" i="27" s="1"/>
  <c r="P5" i="27" s="1"/>
  <c r="E5" i="22"/>
  <c r="F5" i="22" s="1"/>
  <c r="G5" i="22" s="1"/>
  <c r="H5" i="22" s="1"/>
  <c r="I5" i="22" s="1"/>
  <c r="J5" i="22" s="1"/>
  <c r="K5" i="22" s="1"/>
  <c r="L5" i="22" s="1"/>
  <c r="M5" i="22" s="1"/>
  <c r="N5" i="22" s="1"/>
  <c r="O5" i="22" s="1"/>
  <c r="P5" i="22" s="1"/>
  <c r="D6" i="22"/>
  <c r="E5" i="16"/>
  <c r="F5" i="16" s="1"/>
  <c r="G5" i="16" s="1"/>
  <c r="H5" i="16" s="1"/>
  <c r="I5" i="16" s="1"/>
  <c r="J5" i="16" s="1"/>
  <c r="K5" i="16" s="1"/>
  <c r="L5" i="16" s="1"/>
  <c r="M5" i="16" s="1"/>
  <c r="N5" i="16" s="1"/>
  <c r="O5" i="16" s="1"/>
  <c r="P5" i="16" s="1"/>
  <c r="D6" i="16"/>
  <c r="E5" i="19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D6" i="19"/>
  <c r="E4" i="23"/>
  <c r="F4" i="23" s="1"/>
  <c r="G4" i="23" s="1"/>
  <c r="H4" i="23" s="1"/>
  <c r="I4" i="23" s="1"/>
  <c r="J4" i="23" s="1"/>
  <c r="K4" i="23" s="1"/>
  <c r="L4" i="23" s="1"/>
  <c r="M4" i="23" s="1"/>
  <c r="N4" i="23" s="1"/>
  <c r="O4" i="23" s="1"/>
  <c r="P4" i="23" s="1"/>
  <c r="D5" i="23"/>
  <c r="D5" i="25"/>
  <c r="E4" i="25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D6" i="14"/>
  <c r="E5" i="14"/>
  <c r="F5" i="14" s="1"/>
  <c r="G5" i="14" s="1"/>
  <c r="H5" i="14" s="1"/>
  <c r="I5" i="14" s="1"/>
  <c r="J5" i="14" s="1"/>
  <c r="K5" i="14" s="1"/>
  <c r="L5" i="14" s="1"/>
  <c r="M5" i="14" s="1"/>
  <c r="N5" i="14" s="1"/>
  <c r="O5" i="14" s="1"/>
  <c r="P5" i="14" s="1"/>
  <c r="E5" i="28"/>
  <c r="F5" i="28" s="1"/>
  <c r="G5" i="28" s="1"/>
  <c r="H5" i="28" s="1"/>
  <c r="I5" i="28" s="1"/>
  <c r="J5" i="28" s="1"/>
  <c r="K5" i="28" s="1"/>
  <c r="L5" i="28" s="1"/>
  <c r="M5" i="28" s="1"/>
  <c r="N5" i="28" s="1"/>
  <c r="O5" i="28" s="1"/>
  <c r="P5" i="28" s="1"/>
  <c r="D6" i="28"/>
  <c r="D5" i="26"/>
  <c r="E4" i="26"/>
  <c r="F4" i="26" s="1"/>
  <c r="G4" i="26" s="1"/>
  <c r="H4" i="26" s="1"/>
  <c r="I4" i="26" s="1"/>
  <c r="J4" i="26" s="1"/>
  <c r="K4" i="26" s="1"/>
  <c r="L4" i="26" s="1"/>
  <c r="M4" i="26" s="1"/>
  <c r="N4" i="26" s="1"/>
  <c r="O4" i="26" s="1"/>
  <c r="P4" i="26" s="1"/>
  <c r="D7" i="24"/>
  <c r="E6" i="24"/>
  <c r="F6" i="24" s="1"/>
  <c r="G6" i="24" s="1"/>
  <c r="H6" i="24" s="1"/>
  <c r="I6" i="24" s="1"/>
  <c r="J6" i="24" s="1"/>
  <c r="K6" i="24" s="1"/>
  <c r="L6" i="24" s="1"/>
  <c r="M6" i="24" s="1"/>
  <c r="N6" i="24" s="1"/>
  <c r="O6" i="24" s="1"/>
  <c r="P6" i="24" s="1"/>
  <c r="E7" i="17"/>
  <c r="F7" i="17" s="1"/>
  <c r="G7" i="17" s="1"/>
  <c r="H7" i="17" s="1"/>
  <c r="I7" i="17" s="1"/>
  <c r="J7" i="17" s="1"/>
  <c r="K7" i="17" s="1"/>
  <c r="L7" i="17" s="1"/>
  <c r="M7" i="17" s="1"/>
  <c r="N7" i="17" s="1"/>
  <c r="O7" i="17" s="1"/>
  <c r="P7" i="17" s="1"/>
  <c r="D8" i="17"/>
  <c r="D8" i="29"/>
  <c r="E7" i="29"/>
  <c r="F7" i="29" s="1"/>
  <c r="G7" i="29" s="1"/>
  <c r="H7" i="29" s="1"/>
  <c r="I7" i="29" s="1"/>
  <c r="J7" i="29" s="1"/>
  <c r="K7" i="29" s="1"/>
  <c r="L7" i="29" s="1"/>
  <c r="M7" i="29" s="1"/>
  <c r="N7" i="29" s="1"/>
  <c r="O7" i="29" s="1"/>
  <c r="P7" i="29" s="1"/>
  <c r="E5" i="20"/>
  <c r="F5" i="20" s="1"/>
  <c r="G5" i="20" s="1"/>
  <c r="H5" i="20" s="1"/>
  <c r="I5" i="20" s="1"/>
  <c r="J5" i="20" s="1"/>
  <c r="K5" i="20" s="1"/>
  <c r="L5" i="20" s="1"/>
  <c r="M5" i="20" s="1"/>
  <c r="N5" i="20" s="1"/>
  <c r="O5" i="20" s="1"/>
  <c r="P5" i="20" s="1"/>
  <c r="D6" i="20"/>
  <c r="G3" i="1"/>
  <c r="H3" i="1"/>
  <c r="D7" i="16" l="1"/>
  <c r="E6" i="16"/>
  <c r="F6" i="16" s="1"/>
  <c r="G6" i="16" s="1"/>
  <c r="H6" i="16" s="1"/>
  <c r="I6" i="16" s="1"/>
  <c r="J6" i="16" s="1"/>
  <c r="K6" i="16" s="1"/>
  <c r="L6" i="16" s="1"/>
  <c r="M6" i="16" s="1"/>
  <c r="N6" i="16" s="1"/>
  <c r="O6" i="16" s="1"/>
  <c r="P6" i="16" s="1"/>
  <c r="E5" i="26"/>
  <c r="F5" i="26" s="1"/>
  <c r="G5" i="26" s="1"/>
  <c r="H5" i="26" s="1"/>
  <c r="I5" i="26" s="1"/>
  <c r="J5" i="26" s="1"/>
  <c r="K5" i="26" s="1"/>
  <c r="L5" i="26" s="1"/>
  <c r="M5" i="26" s="1"/>
  <c r="N5" i="26" s="1"/>
  <c r="O5" i="26" s="1"/>
  <c r="P5" i="26" s="1"/>
  <c r="D6" i="26"/>
  <c r="D7" i="22"/>
  <c r="E6" i="22"/>
  <c r="F6" i="22" s="1"/>
  <c r="G6" i="22" s="1"/>
  <c r="H6" i="22" s="1"/>
  <c r="I6" i="22" s="1"/>
  <c r="J6" i="22" s="1"/>
  <c r="K6" i="22" s="1"/>
  <c r="L6" i="22" s="1"/>
  <c r="M6" i="22" s="1"/>
  <c r="N6" i="22" s="1"/>
  <c r="O6" i="22" s="1"/>
  <c r="P6" i="22" s="1"/>
  <c r="D7" i="28"/>
  <c r="E6" i="28"/>
  <c r="F6" i="28" s="1"/>
  <c r="G6" i="28" s="1"/>
  <c r="H6" i="28" s="1"/>
  <c r="I6" i="28" s="1"/>
  <c r="J6" i="28" s="1"/>
  <c r="K6" i="28" s="1"/>
  <c r="L6" i="28" s="1"/>
  <c r="M6" i="28" s="1"/>
  <c r="N6" i="28" s="1"/>
  <c r="O6" i="28" s="1"/>
  <c r="P6" i="28" s="1"/>
  <c r="E6" i="14"/>
  <c r="F6" i="14" s="1"/>
  <c r="G6" i="14" s="1"/>
  <c r="H6" i="14" s="1"/>
  <c r="I6" i="14" s="1"/>
  <c r="J6" i="14" s="1"/>
  <c r="K6" i="14" s="1"/>
  <c r="L6" i="14" s="1"/>
  <c r="M6" i="14" s="1"/>
  <c r="N6" i="14" s="1"/>
  <c r="O6" i="14" s="1"/>
  <c r="P6" i="14" s="1"/>
  <c r="D7" i="14"/>
  <c r="D6" i="25"/>
  <c r="E5" i="25"/>
  <c r="F5" i="25" s="1"/>
  <c r="G5" i="25" s="1"/>
  <c r="H5" i="25" s="1"/>
  <c r="I5" i="25" s="1"/>
  <c r="J5" i="25" s="1"/>
  <c r="K5" i="25" s="1"/>
  <c r="L5" i="25" s="1"/>
  <c r="M5" i="25" s="1"/>
  <c r="N5" i="25" s="1"/>
  <c r="O5" i="25" s="1"/>
  <c r="P5" i="25" s="1"/>
  <c r="E6" i="18"/>
  <c r="F6" i="18" s="1"/>
  <c r="G6" i="18" s="1"/>
  <c r="H6" i="18" s="1"/>
  <c r="I6" i="18" s="1"/>
  <c r="J6" i="18" s="1"/>
  <c r="K6" i="18" s="1"/>
  <c r="L6" i="18" s="1"/>
  <c r="M6" i="18" s="1"/>
  <c r="N6" i="18" s="1"/>
  <c r="O6" i="18" s="1"/>
  <c r="P6" i="18" s="1"/>
  <c r="D7" i="18"/>
  <c r="D6" i="23"/>
  <c r="E5" i="23"/>
  <c r="F5" i="23" s="1"/>
  <c r="G5" i="23" s="1"/>
  <c r="H5" i="23" s="1"/>
  <c r="I5" i="23" s="1"/>
  <c r="J5" i="23" s="1"/>
  <c r="K5" i="23" s="1"/>
  <c r="L5" i="23" s="1"/>
  <c r="M5" i="23" s="1"/>
  <c r="N5" i="23" s="1"/>
  <c r="O5" i="23" s="1"/>
  <c r="P5" i="23" s="1"/>
  <c r="E6" i="19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D7" i="19"/>
  <c r="D7" i="27"/>
  <c r="E6" i="27"/>
  <c r="F6" i="27" s="1"/>
  <c r="G6" i="27" s="1"/>
  <c r="H6" i="27" s="1"/>
  <c r="I6" i="27" s="1"/>
  <c r="J6" i="27" s="1"/>
  <c r="K6" i="27" s="1"/>
  <c r="L6" i="27" s="1"/>
  <c r="M6" i="27" s="1"/>
  <c r="N6" i="27" s="1"/>
  <c r="O6" i="27" s="1"/>
  <c r="P6" i="27" s="1"/>
  <c r="D7" i="13"/>
  <c r="E6" i="13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D6" i="21"/>
  <c r="E5" i="21"/>
  <c r="F5" i="21" s="1"/>
  <c r="G5" i="21" s="1"/>
  <c r="H5" i="21" s="1"/>
  <c r="I5" i="21" s="1"/>
  <c r="J5" i="21" s="1"/>
  <c r="K5" i="21" s="1"/>
  <c r="L5" i="21" s="1"/>
  <c r="M5" i="21" s="1"/>
  <c r="N5" i="21" s="1"/>
  <c r="O5" i="21" s="1"/>
  <c r="P5" i="21" s="1"/>
  <c r="D7" i="20"/>
  <c r="E6" i="20"/>
  <c r="F6" i="20" s="1"/>
  <c r="G6" i="20" s="1"/>
  <c r="H6" i="20" s="1"/>
  <c r="I6" i="20" s="1"/>
  <c r="J6" i="20" s="1"/>
  <c r="K6" i="20" s="1"/>
  <c r="L6" i="20" s="1"/>
  <c r="M6" i="20" s="1"/>
  <c r="N6" i="20" s="1"/>
  <c r="O6" i="20" s="1"/>
  <c r="P6" i="20" s="1"/>
  <c r="D8" i="24"/>
  <c r="E7" i="24"/>
  <c r="F7" i="24" s="1"/>
  <c r="G7" i="24" s="1"/>
  <c r="H7" i="24" s="1"/>
  <c r="I7" i="24" s="1"/>
  <c r="J7" i="24" s="1"/>
  <c r="K7" i="24" s="1"/>
  <c r="L7" i="24" s="1"/>
  <c r="M7" i="24" s="1"/>
  <c r="N7" i="24" s="1"/>
  <c r="O7" i="24" s="1"/>
  <c r="P7" i="24" s="1"/>
  <c r="D9" i="17"/>
  <c r="E8" i="17"/>
  <c r="F8" i="17" s="1"/>
  <c r="G8" i="17" s="1"/>
  <c r="H8" i="17" s="1"/>
  <c r="I8" i="17" s="1"/>
  <c r="J8" i="17" s="1"/>
  <c r="K8" i="17" s="1"/>
  <c r="L8" i="17" s="1"/>
  <c r="M8" i="17" s="1"/>
  <c r="N8" i="17" s="1"/>
  <c r="O8" i="17" s="1"/>
  <c r="P8" i="17" s="1"/>
  <c r="D9" i="29"/>
  <c r="E8" i="29"/>
  <c r="F8" i="29" s="1"/>
  <c r="G8" i="29" s="1"/>
  <c r="H8" i="29" s="1"/>
  <c r="I8" i="29" s="1"/>
  <c r="J8" i="29" s="1"/>
  <c r="K8" i="29" s="1"/>
  <c r="L8" i="29" s="1"/>
  <c r="M8" i="29" s="1"/>
  <c r="N8" i="29" s="1"/>
  <c r="O8" i="29" s="1"/>
  <c r="P8" i="29" s="1"/>
  <c r="B3" i="3"/>
  <c r="D8" i="14" l="1"/>
  <c r="E7" i="14"/>
  <c r="F7" i="14" s="1"/>
  <c r="G7" i="14" s="1"/>
  <c r="H7" i="14" s="1"/>
  <c r="I7" i="14" s="1"/>
  <c r="J7" i="14" s="1"/>
  <c r="K7" i="14" s="1"/>
  <c r="L7" i="14" s="1"/>
  <c r="M7" i="14" s="1"/>
  <c r="N7" i="14" s="1"/>
  <c r="O7" i="14" s="1"/>
  <c r="P7" i="14" s="1"/>
  <c r="E6" i="21"/>
  <c r="F6" i="21" s="1"/>
  <c r="G6" i="21" s="1"/>
  <c r="H6" i="21" s="1"/>
  <c r="I6" i="21" s="1"/>
  <c r="J6" i="21" s="1"/>
  <c r="K6" i="21" s="1"/>
  <c r="L6" i="21" s="1"/>
  <c r="M6" i="21" s="1"/>
  <c r="N6" i="21" s="1"/>
  <c r="O6" i="21" s="1"/>
  <c r="P6" i="21" s="1"/>
  <c r="D7" i="21"/>
  <c r="D7" i="25"/>
  <c r="E6" i="25"/>
  <c r="F6" i="25" s="1"/>
  <c r="G6" i="25" s="1"/>
  <c r="H6" i="25" s="1"/>
  <c r="I6" i="25" s="1"/>
  <c r="J6" i="25" s="1"/>
  <c r="K6" i="25" s="1"/>
  <c r="L6" i="25" s="1"/>
  <c r="M6" i="25" s="1"/>
  <c r="N6" i="25" s="1"/>
  <c r="O6" i="25" s="1"/>
  <c r="P6" i="25" s="1"/>
  <c r="E7" i="13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D8" i="13"/>
  <c r="D7" i="26"/>
  <c r="E6" i="26"/>
  <c r="F6" i="26" s="1"/>
  <c r="G6" i="26" s="1"/>
  <c r="H6" i="26" s="1"/>
  <c r="I6" i="26" s="1"/>
  <c r="J6" i="26" s="1"/>
  <c r="K6" i="26" s="1"/>
  <c r="L6" i="26" s="1"/>
  <c r="M6" i="26" s="1"/>
  <c r="N6" i="26" s="1"/>
  <c r="O6" i="26" s="1"/>
  <c r="P6" i="26" s="1"/>
  <c r="E7" i="18"/>
  <c r="F7" i="18" s="1"/>
  <c r="G7" i="18" s="1"/>
  <c r="H7" i="18" s="1"/>
  <c r="I7" i="18" s="1"/>
  <c r="J7" i="18" s="1"/>
  <c r="K7" i="18" s="1"/>
  <c r="L7" i="18" s="1"/>
  <c r="M7" i="18" s="1"/>
  <c r="N7" i="18" s="1"/>
  <c r="O7" i="18" s="1"/>
  <c r="P7" i="18" s="1"/>
  <c r="D8" i="18"/>
  <c r="E7" i="27"/>
  <c r="F7" i="27" s="1"/>
  <c r="G7" i="27" s="1"/>
  <c r="H7" i="27" s="1"/>
  <c r="I7" i="27" s="1"/>
  <c r="J7" i="27" s="1"/>
  <c r="K7" i="27" s="1"/>
  <c r="L7" i="27" s="1"/>
  <c r="M7" i="27" s="1"/>
  <c r="N7" i="27" s="1"/>
  <c r="O7" i="27" s="1"/>
  <c r="P7" i="27" s="1"/>
  <c r="D8" i="27"/>
  <c r="D8" i="28"/>
  <c r="E7" i="28"/>
  <c r="F7" i="28" s="1"/>
  <c r="G7" i="28" s="1"/>
  <c r="H7" i="28" s="1"/>
  <c r="I7" i="28" s="1"/>
  <c r="J7" i="28" s="1"/>
  <c r="K7" i="28" s="1"/>
  <c r="L7" i="28" s="1"/>
  <c r="M7" i="28" s="1"/>
  <c r="N7" i="28" s="1"/>
  <c r="O7" i="28" s="1"/>
  <c r="P7" i="28" s="1"/>
  <c r="E6" i="23"/>
  <c r="F6" i="23" s="1"/>
  <c r="G6" i="23" s="1"/>
  <c r="H6" i="23" s="1"/>
  <c r="I6" i="23" s="1"/>
  <c r="J6" i="23" s="1"/>
  <c r="K6" i="23" s="1"/>
  <c r="L6" i="23" s="1"/>
  <c r="M6" i="23" s="1"/>
  <c r="N6" i="23" s="1"/>
  <c r="O6" i="23" s="1"/>
  <c r="P6" i="23" s="1"/>
  <c r="D7" i="23"/>
  <c r="D8" i="19"/>
  <c r="E7" i="19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D8" i="22"/>
  <c r="E7" i="22"/>
  <c r="F7" i="22" s="1"/>
  <c r="G7" i="22" s="1"/>
  <c r="H7" i="22" s="1"/>
  <c r="I7" i="22" s="1"/>
  <c r="J7" i="22" s="1"/>
  <c r="K7" i="22" s="1"/>
  <c r="L7" i="22" s="1"/>
  <c r="M7" i="22" s="1"/>
  <c r="N7" i="22" s="1"/>
  <c r="O7" i="22" s="1"/>
  <c r="P7" i="22" s="1"/>
  <c r="E7" i="16"/>
  <c r="F7" i="16" s="1"/>
  <c r="G7" i="16" s="1"/>
  <c r="H7" i="16" s="1"/>
  <c r="I7" i="16" s="1"/>
  <c r="J7" i="16" s="1"/>
  <c r="K7" i="16" s="1"/>
  <c r="L7" i="16" s="1"/>
  <c r="M7" i="16" s="1"/>
  <c r="N7" i="16" s="1"/>
  <c r="O7" i="16" s="1"/>
  <c r="P7" i="16" s="1"/>
  <c r="D8" i="16"/>
  <c r="E7" i="20"/>
  <c r="F7" i="20" s="1"/>
  <c r="G7" i="20" s="1"/>
  <c r="H7" i="20" s="1"/>
  <c r="I7" i="20" s="1"/>
  <c r="J7" i="20" s="1"/>
  <c r="K7" i="20" s="1"/>
  <c r="L7" i="20" s="1"/>
  <c r="M7" i="20" s="1"/>
  <c r="N7" i="20" s="1"/>
  <c r="O7" i="20" s="1"/>
  <c r="P7" i="20" s="1"/>
  <c r="D8" i="20"/>
  <c r="D10" i="29"/>
  <c r="E9" i="29"/>
  <c r="F9" i="29" s="1"/>
  <c r="G9" i="29" s="1"/>
  <c r="H9" i="29" s="1"/>
  <c r="I9" i="29" s="1"/>
  <c r="J9" i="29" s="1"/>
  <c r="K9" i="29" s="1"/>
  <c r="L9" i="29" s="1"/>
  <c r="M9" i="29" s="1"/>
  <c r="N9" i="29" s="1"/>
  <c r="O9" i="29" s="1"/>
  <c r="P9" i="29" s="1"/>
  <c r="D10" i="17"/>
  <c r="E9" i="17"/>
  <c r="F9" i="17" s="1"/>
  <c r="G9" i="17" s="1"/>
  <c r="H9" i="17" s="1"/>
  <c r="I9" i="17" s="1"/>
  <c r="J9" i="17" s="1"/>
  <c r="K9" i="17" s="1"/>
  <c r="L9" i="17" s="1"/>
  <c r="M9" i="17" s="1"/>
  <c r="N9" i="17" s="1"/>
  <c r="O9" i="17" s="1"/>
  <c r="P9" i="17" s="1"/>
  <c r="D9" i="24"/>
  <c r="E8" i="24"/>
  <c r="F8" i="24" s="1"/>
  <c r="G8" i="24" s="1"/>
  <c r="H8" i="24" s="1"/>
  <c r="I8" i="24" s="1"/>
  <c r="J8" i="24" s="1"/>
  <c r="K8" i="24" s="1"/>
  <c r="L8" i="24" s="1"/>
  <c r="M8" i="24" s="1"/>
  <c r="N8" i="24" s="1"/>
  <c r="O8" i="24" s="1"/>
  <c r="P8" i="24" s="1"/>
  <c r="N4" i="4"/>
  <c r="M4" i="4"/>
  <c r="L4" i="4"/>
  <c r="K4" i="4"/>
  <c r="J4" i="4"/>
  <c r="I4" i="4"/>
  <c r="H4" i="4"/>
  <c r="G4" i="4"/>
  <c r="F4" i="4"/>
  <c r="E4" i="4"/>
  <c r="D4" i="4"/>
  <c r="A4" i="4"/>
  <c r="C4" i="4" s="1"/>
  <c r="E8" i="18" l="1"/>
  <c r="F8" i="18" s="1"/>
  <c r="G8" i="18" s="1"/>
  <c r="H8" i="18" s="1"/>
  <c r="I8" i="18" s="1"/>
  <c r="J8" i="18" s="1"/>
  <c r="K8" i="18" s="1"/>
  <c r="L8" i="18" s="1"/>
  <c r="M8" i="18" s="1"/>
  <c r="N8" i="18" s="1"/>
  <c r="O8" i="18" s="1"/>
  <c r="P8" i="18" s="1"/>
  <c r="D9" i="18"/>
  <c r="E8" i="22"/>
  <c r="F8" i="22" s="1"/>
  <c r="G8" i="22" s="1"/>
  <c r="H8" i="22" s="1"/>
  <c r="I8" i="22" s="1"/>
  <c r="J8" i="22" s="1"/>
  <c r="K8" i="22" s="1"/>
  <c r="L8" i="22" s="1"/>
  <c r="M8" i="22" s="1"/>
  <c r="N8" i="22" s="1"/>
  <c r="O8" i="22" s="1"/>
  <c r="P8" i="22" s="1"/>
  <c r="D9" i="22"/>
  <c r="D8" i="26"/>
  <c r="E7" i="26"/>
  <c r="F7" i="26" s="1"/>
  <c r="G7" i="26" s="1"/>
  <c r="H7" i="26" s="1"/>
  <c r="I7" i="26" s="1"/>
  <c r="J7" i="26" s="1"/>
  <c r="K7" i="26" s="1"/>
  <c r="L7" i="26" s="1"/>
  <c r="M7" i="26" s="1"/>
  <c r="N7" i="26" s="1"/>
  <c r="O7" i="26" s="1"/>
  <c r="P7" i="26" s="1"/>
  <c r="E8" i="13"/>
  <c r="F8" i="13" s="1"/>
  <c r="G8" i="13" s="1"/>
  <c r="H8" i="13" s="1"/>
  <c r="I8" i="13" s="1"/>
  <c r="J8" i="13" s="1"/>
  <c r="K8" i="13" s="1"/>
  <c r="L8" i="13" s="1"/>
  <c r="M8" i="13" s="1"/>
  <c r="N8" i="13" s="1"/>
  <c r="O8" i="13" s="1"/>
  <c r="P8" i="13" s="1"/>
  <c r="D9" i="13"/>
  <c r="E8" i="16"/>
  <c r="F8" i="16" s="1"/>
  <c r="G8" i="16" s="1"/>
  <c r="H8" i="16" s="1"/>
  <c r="I8" i="16" s="1"/>
  <c r="J8" i="16" s="1"/>
  <c r="K8" i="16" s="1"/>
  <c r="L8" i="16" s="1"/>
  <c r="M8" i="16" s="1"/>
  <c r="N8" i="16" s="1"/>
  <c r="O8" i="16" s="1"/>
  <c r="P8" i="16" s="1"/>
  <c r="D9" i="16"/>
  <c r="D9" i="19"/>
  <c r="E8" i="19"/>
  <c r="F8" i="19" s="1"/>
  <c r="G8" i="19" s="1"/>
  <c r="H8" i="19" s="1"/>
  <c r="I8" i="19" s="1"/>
  <c r="J8" i="19" s="1"/>
  <c r="K8" i="19" s="1"/>
  <c r="L8" i="19" s="1"/>
  <c r="M8" i="19" s="1"/>
  <c r="N8" i="19" s="1"/>
  <c r="O8" i="19" s="1"/>
  <c r="P8" i="19" s="1"/>
  <c r="D8" i="25"/>
  <c r="E7" i="25"/>
  <c r="F7" i="25" s="1"/>
  <c r="G7" i="25" s="1"/>
  <c r="H7" i="25" s="1"/>
  <c r="I7" i="25" s="1"/>
  <c r="J7" i="25" s="1"/>
  <c r="K7" i="25" s="1"/>
  <c r="L7" i="25" s="1"/>
  <c r="M7" i="25" s="1"/>
  <c r="N7" i="25" s="1"/>
  <c r="O7" i="25" s="1"/>
  <c r="P7" i="25" s="1"/>
  <c r="E8" i="27"/>
  <c r="F8" i="27" s="1"/>
  <c r="G8" i="27" s="1"/>
  <c r="H8" i="27" s="1"/>
  <c r="I8" i="27" s="1"/>
  <c r="J8" i="27" s="1"/>
  <c r="K8" i="27" s="1"/>
  <c r="L8" i="27" s="1"/>
  <c r="M8" i="27" s="1"/>
  <c r="N8" i="27" s="1"/>
  <c r="O8" i="27" s="1"/>
  <c r="P8" i="27" s="1"/>
  <c r="D9" i="27"/>
  <c r="D8" i="23"/>
  <c r="E7" i="23"/>
  <c r="F7" i="23" s="1"/>
  <c r="G7" i="23" s="1"/>
  <c r="H7" i="23" s="1"/>
  <c r="I7" i="23" s="1"/>
  <c r="J7" i="23" s="1"/>
  <c r="K7" i="23" s="1"/>
  <c r="L7" i="23" s="1"/>
  <c r="M7" i="23" s="1"/>
  <c r="N7" i="23" s="1"/>
  <c r="O7" i="23" s="1"/>
  <c r="P7" i="23" s="1"/>
  <c r="E7" i="21"/>
  <c r="F7" i="21" s="1"/>
  <c r="G7" i="21" s="1"/>
  <c r="H7" i="21" s="1"/>
  <c r="I7" i="21" s="1"/>
  <c r="J7" i="21" s="1"/>
  <c r="K7" i="21" s="1"/>
  <c r="L7" i="21" s="1"/>
  <c r="M7" i="21" s="1"/>
  <c r="N7" i="21" s="1"/>
  <c r="O7" i="21" s="1"/>
  <c r="P7" i="21" s="1"/>
  <c r="D8" i="21"/>
  <c r="D9" i="28"/>
  <c r="E8" i="28"/>
  <c r="F8" i="28" s="1"/>
  <c r="G8" i="28" s="1"/>
  <c r="H8" i="28" s="1"/>
  <c r="I8" i="28" s="1"/>
  <c r="J8" i="28" s="1"/>
  <c r="K8" i="28" s="1"/>
  <c r="L8" i="28" s="1"/>
  <c r="M8" i="28" s="1"/>
  <c r="N8" i="28" s="1"/>
  <c r="O8" i="28" s="1"/>
  <c r="P8" i="28" s="1"/>
  <c r="E8" i="14"/>
  <c r="F8" i="14" s="1"/>
  <c r="G8" i="14" s="1"/>
  <c r="H8" i="14" s="1"/>
  <c r="I8" i="14" s="1"/>
  <c r="J8" i="14" s="1"/>
  <c r="K8" i="14" s="1"/>
  <c r="L8" i="14" s="1"/>
  <c r="M8" i="14" s="1"/>
  <c r="N8" i="14" s="1"/>
  <c r="O8" i="14" s="1"/>
  <c r="P8" i="14" s="1"/>
  <c r="D9" i="14"/>
  <c r="D11" i="17"/>
  <c r="E10" i="17"/>
  <c r="F10" i="17" s="1"/>
  <c r="G10" i="17" s="1"/>
  <c r="H10" i="17" s="1"/>
  <c r="I10" i="17" s="1"/>
  <c r="J10" i="17" s="1"/>
  <c r="K10" i="17" s="1"/>
  <c r="L10" i="17" s="1"/>
  <c r="M10" i="17" s="1"/>
  <c r="N10" i="17" s="1"/>
  <c r="O10" i="17" s="1"/>
  <c r="P10" i="17" s="1"/>
  <c r="D11" i="29"/>
  <c r="E10" i="29"/>
  <c r="F10" i="29" s="1"/>
  <c r="G10" i="29" s="1"/>
  <c r="H10" i="29" s="1"/>
  <c r="I10" i="29" s="1"/>
  <c r="J10" i="29" s="1"/>
  <c r="K10" i="29" s="1"/>
  <c r="L10" i="29" s="1"/>
  <c r="M10" i="29" s="1"/>
  <c r="N10" i="29" s="1"/>
  <c r="O10" i="29" s="1"/>
  <c r="P10" i="29" s="1"/>
  <c r="E8" i="20"/>
  <c r="F8" i="20" s="1"/>
  <c r="G8" i="20" s="1"/>
  <c r="H8" i="20" s="1"/>
  <c r="I8" i="20" s="1"/>
  <c r="J8" i="20" s="1"/>
  <c r="K8" i="20" s="1"/>
  <c r="L8" i="20" s="1"/>
  <c r="M8" i="20" s="1"/>
  <c r="N8" i="20" s="1"/>
  <c r="O8" i="20" s="1"/>
  <c r="P8" i="20" s="1"/>
  <c r="D9" i="20"/>
  <c r="E9" i="24"/>
  <c r="F9" i="24" s="1"/>
  <c r="G9" i="24" s="1"/>
  <c r="H9" i="24" s="1"/>
  <c r="I9" i="24" s="1"/>
  <c r="J9" i="24" s="1"/>
  <c r="K9" i="24" s="1"/>
  <c r="L9" i="24" s="1"/>
  <c r="M9" i="24" s="1"/>
  <c r="N9" i="24" s="1"/>
  <c r="O9" i="24" s="1"/>
  <c r="P9" i="24" s="1"/>
  <c r="D10" i="24"/>
  <c r="B4" i="4"/>
  <c r="D10" i="19" l="1"/>
  <c r="E9" i="19"/>
  <c r="F9" i="19" s="1"/>
  <c r="G9" i="19" s="1"/>
  <c r="H9" i="19" s="1"/>
  <c r="I9" i="19" s="1"/>
  <c r="J9" i="19" s="1"/>
  <c r="K9" i="19" s="1"/>
  <c r="L9" i="19" s="1"/>
  <c r="M9" i="19" s="1"/>
  <c r="N9" i="19" s="1"/>
  <c r="O9" i="19" s="1"/>
  <c r="P9" i="19" s="1"/>
  <c r="D10" i="16"/>
  <c r="E9" i="16"/>
  <c r="F9" i="16" s="1"/>
  <c r="G9" i="16" s="1"/>
  <c r="H9" i="16" s="1"/>
  <c r="I9" i="16" s="1"/>
  <c r="J9" i="16" s="1"/>
  <c r="K9" i="16" s="1"/>
  <c r="L9" i="16" s="1"/>
  <c r="M9" i="16" s="1"/>
  <c r="N9" i="16" s="1"/>
  <c r="O9" i="16" s="1"/>
  <c r="P9" i="16" s="1"/>
  <c r="E8" i="23"/>
  <c r="F8" i="23" s="1"/>
  <c r="G8" i="23" s="1"/>
  <c r="H8" i="23" s="1"/>
  <c r="I8" i="23" s="1"/>
  <c r="J8" i="23" s="1"/>
  <c r="K8" i="23" s="1"/>
  <c r="L8" i="23" s="1"/>
  <c r="M8" i="23" s="1"/>
  <c r="N8" i="23" s="1"/>
  <c r="O8" i="23" s="1"/>
  <c r="P8" i="23" s="1"/>
  <c r="D9" i="23"/>
  <c r="E8" i="26"/>
  <c r="F8" i="26" s="1"/>
  <c r="G8" i="26" s="1"/>
  <c r="H8" i="26" s="1"/>
  <c r="I8" i="26" s="1"/>
  <c r="J8" i="26" s="1"/>
  <c r="K8" i="26" s="1"/>
  <c r="L8" i="26" s="1"/>
  <c r="M8" i="26" s="1"/>
  <c r="N8" i="26" s="1"/>
  <c r="O8" i="26" s="1"/>
  <c r="P8" i="26" s="1"/>
  <c r="D9" i="26"/>
  <c r="D10" i="28"/>
  <c r="E9" i="28"/>
  <c r="F9" i="28" s="1"/>
  <c r="G9" i="28" s="1"/>
  <c r="H9" i="28" s="1"/>
  <c r="I9" i="28" s="1"/>
  <c r="J9" i="28" s="1"/>
  <c r="K9" i="28" s="1"/>
  <c r="L9" i="28" s="1"/>
  <c r="M9" i="28" s="1"/>
  <c r="N9" i="28" s="1"/>
  <c r="O9" i="28" s="1"/>
  <c r="P9" i="28" s="1"/>
  <c r="E9" i="14"/>
  <c r="F9" i="14" s="1"/>
  <c r="G9" i="14" s="1"/>
  <c r="H9" i="14" s="1"/>
  <c r="I9" i="14" s="1"/>
  <c r="J9" i="14" s="1"/>
  <c r="K9" i="14" s="1"/>
  <c r="L9" i="14" s="1"/>
  <c r="M9" i="14" s="1"/>
  <c r="N9" i="14" s="1"/>
  <c r="O9" i="14" s="1"/>
  <c r="P9" i="14" s="1"/>
  <c r="D10" i="14"/>
  <c r="D9" i="21"/>
  <c r="E8" i="21"/>
  <c r="F8" i="21" s="1"/>
  <c r="G8" i="21" s="1"/>
  <c r="H8" i="21" s="1"/>
  <c r="I8" i="21" s="1"/>
  <c r="J8" i="21" s="1"/>
  <c r="K8" i="21" s="1"/>
  <c r="L8" i="21" s="1"/>
  <c r="M8" i="21" s="1"/>
  <c r="N8" i="21" s="1"/>
  <c r="O8" i="21" s="1"/>
  <c r="P8" i="21" s="1"/>
  <c r="D10" i="13"/>
  <c r="E9" i="13"/>
  <c r="F9" i="13" s="1"/>
  <c r="G9" i="13" s="1"/>
  <c r="H9" i="13" s="1"/>
  <c r="I9" i="13" s="1"/>
  <c r="J9" i="13" s="1"/>
  <c r="K9" i="13" s="1"/>
  <c r="L9" i="13" s="1"/>
  <c r="M9" i="13" s="1"/>
  <c r="N9" i="13" s="1"/>
  <c r="O9" i="13" s="1"/>
  <c r="P9" i="13" s="1"/>
  <c r="D10" i="27"/>
  <c r="E9" i="27"/>
  <c r="F9" i="27" s="1"/>
  <c r="G9" i="27" s="1"/>
  <c r="H9" i="27" s="1"/>
  <c r="I9" i="27" s="1"/>
  <c r="J9" i="27" s="1"/>
  <c r="K9" i="27" s="1"/>
  <c r="L9" i="27" s="1"/>
  <c r="M9" i="27" s="1"/>
  <c r="N9" i="27" s="1"/>
  <c r="O9" i="27" s="1"/>
  <c r="P9" i="27" s="1"/>
  <c r="D10" i="22"/>
  <c r="E9" i="22"/>
  <c r="F9" i="22" s="1"/>
  <c r="G9" i="22" s="1"/>
  <c r="H9" i="22" s="1"/>
  <c r="I9" i="22" s="1"/>
  <c r="J9" i="22" s="1"/>
  <c r="K9" i="22" s="1"/>
  <c r="L9" i="22" s="1"/>
  <c r="M9" i="22" s="1"/>
  <c r="N9" i="22" s="1"/>
  <c r="O9" i="22" s="1"/>
  <c r="P9" i="22" s="1"/>
  <c r="E9" i="18"/>
  <c r="F9" i="18" s="1"/>
  <c r="G9" i="18" s="1"/>
  <c r="H9" i="18" s="1"/>
  <c r="I9" i="18" s="1"/>
  <c r="J9" i="18" s="1"/>
  <c r="K9" i="18" s="1"/>
  <c r="L9" i="18" s="1"/>
  <c r="M9" i="18" s="1"/>
  <c r="N9" i="18" s="1"/>
  <c r="O9" i="18" s="1"/>
  <c r="P9" i="18" s="1"/>
  <c r="D10" i="18"/>
  <c r="D9" i="25"/>
  <c r="E8" i="25"/>
  <c r="F8" i="25" s="1"/>
  <c r="G8" i="25" s="1"/>
  <c r="H8" i="25" s="1"/>
  <c r="I8" i="25" s="1"/>
  <c r="J8" i="25" s="1"/>
  <c r="K8" i="25" s="1"/>
  <c r="L8" i="25" s="1"/>
  <c r="M8" i="25" s="1"/>
  <c r="N8" i="25" s="1"/>
  <c r="O8" i="25" s="1"/>
  <c r="P8" i="25" s="1"/>
  <c r="E11" i="17"/>
  <c r="F11" i="17" s="1"/>
  <c r="G11" i="17" s="1"/>
  <c r="H11" i="17" s="1"/>
  <c r="I11" i="17" s="1"/>
  <c r="J11" i="17" s="1"/>
  <c r="K11" i="17" s="1"/>
  <c r="L11" i="17" s="1"/>
  <c r="M11" i="17" s="1"/>
  <c r="N11" i="17" s="1"/>
  <c r="O11" i="17" s="1"/>
  <c r="P11" i="17" s="1"/>
  <c r="D12" i="17"/>
  <c r="D11" i="24"/>
  <c r="E10" i="24"/>
  <c r="F10" i="24" s="1"/>
  <c r="G10" i="24" s="1"/>
  <c r="H10" i="24" s="1"/>
  <c r="I10" i="24" s="1"/>
  <c r="J10" i="24" s="1"/>
  <c r="K10" i="24" s="1"/>
  <c r="L10" i="24" s="1"/>
  <c r="M10" i="24" s="1"/>
  <c r="N10" i="24" s="1"/>
  <c r="O10" i="24" s="1"/>
  <c r="P10" i="24" s="1"/>
  <c r="D10" i="20"/>
  <c r="E9" i="20"/>
  <c r="F9" i="20" s="1"/>
  <c r="G9" i="20" s="1"/>
  <c r="H9" i="20" s="1"/>
  <c r="I9" i="20" s="1"/>
  <c r="J9" i="20" s="1"/>
  <c r="K9" i="20" s="1"/>
  <c r="L9" i="20" s="1"/>
  <c r="M9" i="20" s="1"/>
  <c r="N9" i="20" s="1"/>
  <c r="O9" i="20" s="1"/>
  <c r="P9" i="20" s="1"/>
  <c r="D12" i="29"/>
  <c r="E11" i="29"/>
  <c r="F11" i="29" s="1"/>
  <c r="G11" i="29" s="1"/>
  <c r="H11" i="29" s="1"/>
  <c r="I11" i="29" s="1"/>
  <c r="J11" i="29" s="1"/>
  <c r="K11" i="29" s="1"/>
  <c r="L11" i="29" s="1"/>
  <c r="M11" i="29" s="1"/>
  <c r="N11" i="29" s="1"/>
  <c r="O11" i="29" s="1"/>
  <c r="P11" i="29" s="1"/>
  <c r="F31" i="2"/>
  <c r="H31" i="2"/>
  <c r="J31" i="2"/>
  <c r="N31" i="2"/>
  <c r="L31" i="2" s="1"/>
  <c r="P31" i="2"/>
  <c r="F32" i="2"/>
  <c r="H32" i="2"/>
  <c r="J32" i="2"/>
  <c r="N32" i="2"/>
  <c r="L32" i="2" s="1"/>
  <c r="P32" i="2"/>
  <c r="F33" i="2"/>
  <c r="H33" i="2"/>
  <c r="J33" i="2"/>
  <c r="N33" i="2"/>
  <c r="L33" i="2" s="1"/>
  <c r="P33" i="2"/>
  <c r="F34" i="2"/>
  <c r="H34" i="2"/>
  <c r="J34" i="2"/>
  <c r="N34" i="2"/>
  <c r="L34" i="2" s="1"/>
  <c r="P34" i="2"/>
  <c r="F35" i="2"/>
  <c r="H35" i="2"/>
  <c r="J35" i="2"/>
  <c r="N35" i="2"/>
  <c r="L35" i="2" s="1"/>
  <c r="P35" i="2"/>
  <c r="F36" i="2"/>
  <c r="H36" i="2"/>
  <c r="J36" i="2"/>
  <c r="N36" i="2"/>
  <c r="L36" i="2" s="1"/>
  <c r="P36" i="2"/>
  <c r="F37" i="2"/>
  <c r="H37" i="2"/>
  <c r="J37" i="2"/>
  <c r="N37" i="2"/>
  <c r="L37" i="2" s="1"/>
  <c r="P37" i="2"/>
  <c r="G25" i="2"/>
  <c r="I27" i="2"/>
  <c r="I26" i="2"/>
  <c r="I25" i="2"/>
  <c r="I24" i="2"/>
  <c r="O27" i="2"/>
  <c r="O26" i="2"/>
  <c r="O25" i="2"/>
  <c r="O24" i="2"/>
  <c r="D11" i="18" l="1"/>
  <c r="E10" i="18"/>
  <c r="F10" i="18" s="1"/>
  <c r="G10" i="18" s="1"/>
  <c r="H10" i="18" s="1"/>
  <c r="I10" i="18" s="1"/>
  <c r="J10" i="18" s="1"/>
  <c r="K10" i="18" s="1"/>
  <c r="L10" i="18" s="1"/>
  <c r="M10" i="18" s="1"/>
  <c r="N10" i="18" s="1"/>
  <c r="O10" i="18" s="1"/>
  <c r="P10" i="18" s="1"/>
  <c r="E10" i="28"/>
  <c r="F10" i="28" s="1"/>
  <c r="G10" i="28" s="1"/>
  <c r="H10" i="28" s="1"/>
  <c r="I10" i="28" s="1"/>
  <c r="J10" i="28" s="1"/>
  <c r="K10" i="28" s="1"/>
  <c r="L10" i="28" s="1"/>
  <c r="M10" i="28" s="1"/>
  <c r="N10" i="28" s="1"/>
  <c r="O10" i="28" s="1"/>
  <c r="P10" i="28" s="1"/>
  <c r="D11" i="28"/>
  <c r="D11" i="14"/>
  <c r="E10" i="14"/>
  <c r="F10" i="14" s="1"/>
  <c r="G10" i="14" s="1"/>
  <c r="H10" i="14" s="1"/>
  <c r="I10" i="14" s="1"/>
  <c r="J10" i="14" s="1"/>
  <c r="K10" i="14" s="1"/>
  <c r="L10" i="14" s="1"/>
  <c r="M10" i="14" s="1"/>
  <c r="N10" i="14" s="1"/>
  <c r="O10" i="14" s="1"/>
  <c r="P10" i="14" s="1"/>
  <c r="E9" i="26"/>
  <c r="F9" i="26" s="1"/>
  <c r="G9" i="26" s="1"/>
  <c r="H9" i="26" s="1"/>
  <c r="I9" i="26" s="1"/>
  <c r="J9" i="26" s="1"/>
  <c r="K9" i="26" s="1"/>
  <c r="L9" i="26" s="1"/>
  <c r="M9" i="26" s="1"/>
  <c r="N9" i="26" s="1"/>
  <c r="O9" i="26" s="1"/>
  <c r="P9" i="26" s="1"/>
  <c r="D10" i="26"/>
  <c r="D11" i="22"/>
  <c r="E10" i="22"/>
  <c r="F10" i="22" s="1"/>
  <c r="G10" i="22" s="1"/>
  <c r="H10" i="22" s="1"/>
  <c r="I10" i="22" s="1"/>
  <c r="J10" i="22" s="1"/>
  <c r="K10" i="22" s="1"/>
  <c r="L10" i="22" s="1"/>
  <c r="M10" i="22" s="1"/>
  <c r="N10" i="22" s="1"/>
  <c r="O10" i="22" s="1"/>
  <c r="P10" i="22" s="1"/>
  <c r="E9" i="23"/>
  <c r="F9" i="23" s="1"/>
  <c r="G9" i="23" s="1"/>
  <c r="H9" i="23" s="1"/>
  <c r="I9" i="23" s="1"/>
  <c r="J9" i="23" s="1"/>
  <c r="K9" i="23" s="1"/>
  <c r="L9" i="23" s="1"/>
  <c r="M9" i="23" s="1"/>
  <c r="N9" i="23" s="1"/>
  <c r="O9" i="23" s="1"/>
  <c r="P9" i="23" s="1"/>
  <c r="D10" i="23"/>
  <c r="D11" i="27"/>
  <c r="E10" i="27"/>
  <c r="F10" i="27" s="1"/>
  <c r="G10" i="27" s="1"/>
  <c r="H10" i="27" s="1"/>
  <c r="I10" i="27" s="1"/>
  <c r="J10" i="27" s="1"/>
  <c r="K10" i="27" s="1"/>
  <c r="L10" i="27" s="1"/>
  <c r="M10" i="27" s="1"/>
  <c r="N10" i="27" s="1"/>
  <c r="O10" i="27" s="1"/>
  <c r="P10" i="27" s="1"/>
  <c r="E10" i="13"/>
  <c r="F10" i="13" s="1"/>
  <c r="G10" i="13" s="1"/>
  <c r="H10" i="13" s="1"/>
  <c r="I10" i="13" s="1"/>
  <c r="J10" i="13" s="1"/>
  <c r="K10" i="13" s="1"/>
  <c r="L10" i="13" s="1"/>
  <c r="M10" i="13" s="1"/>
  <c r="N10" i="13" s="1"/>
  <c r="O10" i="13" s="1"/>
  <c r="P10" i="13" s="1"/>
  <c r="D11" i="13"/>
  <c r="D11" i="16"/>
  <c r="E10" i="16"/>
  <c r="F10" i="16" s="1"/>
  <c r="G10" i="16" s="1"/>
  <c r="H10" i="16" s="1"/>
  <c r="I10" i="16" s="1"/>
  <c r="J10" i="16" s="1"/>
  <c r="K10" i="16" s="1"/>
  <c r="L10" i="16" s="1"/>
  <c r="M10" i="16" s="1"/>
  <c r="N10" i="16" s="1"/>
  <c r="O10" i="16" s="1"/>
  <c r="P10" i="16" s="1"/>
  <c r="D10" i="25"/>
  <c r="E9" i="25"/>
  <c r="F9" i="25" s="1"/>
  <c r="G9" i="25" s="1"/>
  <c r="H9" i="25" s="1"/>
  <c r="I9" i="25" s="1"/>
  <c r="J9" i="25" s="1"/>
  <c r="K9" i="25" s="1"/>
  <c r="L9" i="25" s="1"/>
  <c r="M9" i="25" s="1"/>
  <c r="N9" i="25" s="1"/>
  <c r="O9" i="25" s="1"/>
  <c r="P9" i="25" s="1"/>
  <c r="E9" i="21"/>
  <c r="F9" i="21" s="1"/>
  <c r="G9" i="21" s="1"/>
  <c r="H9" i="21" s="1"/>
  <c r="I9" i="21" s="1"/>
  <c r="J9" i="21" s="1"/>
  <c r="K9" i="21" s="1"/>
  <c r="L9" i="21" s="1"/>
  <c r="M9" i="21" s="1"/>
  <c r="N9" i="21" s="1"/>
  <c r="O9" i="21" s="1"/>
  <c r="P9" i="21" s="1"/>
  <c r="D10" i="21"/>
  <c r="E10" i="19"/>
  <c r="F10" i="19" s="1"/>
  <c r="G10" i="19" s="1"/>
  <c r="H10" i="19" s="1"/>
  <c r="I10" i="19" s="1"/>
  <c r="J10" i="19" s="1"/>
  <c r="K10" i="19" s="1"/>
  <c r="L10" i="19" s="1"/>
  <c r="M10" i="19" s="1"/>
  <c r="N10" i="19" s="1"/>
  <c r="O10" i="19" s="1"/>
  <c r="P10" i="19" s="1"/>
  <c r="D11" i="19"/>
  <c r="D12" i="24"/>
  <c r="E11" i="24"/>
  <c r="F11" i="24" s="1"/>
  <c r="G11" i="24" s="1"/>
  <c r="H11" i="24" s="1"/>
  <c r="I11" i="24" s="1"/>
  <c r="J11" i="24" s="1"/>
  <c r="K11" i="24" s="1"/>
  <c r="L11" i="24" s="1"/>
  <c r="M11" i="24" s="1"/>
  <c r="N11" i="24" s="1"/>
  <c r="O11" i="24" s="1"/>
  <c r="P11" i="24" s="1"/>
  <c r="D13" i="29"/>
  <c r="E12" i="29"/>
  <c r="F12" i="29" s="1"/>
  <c r="G12" i="29" s="1"/>
  <c r="H12" i="29" s="1"/>
  <c r="I12" i="29" s="1"/>
  <c r="J12" i="29" s="1"/>
  <c r="K12" i="29" s="1"/>
  <c r="L12" i="29" s="1"/>
  <c r="M12" i="29" s="1"/>
  <c r="N12" i="29" s="1"/>
  <c r="O12" i="29" s="1"/>
  <c r="P12" i="29" s="1"/>
  <c r="D11" i="20"/>
  <c r="E10" i="20"/>
  <c r="F10" i="20" s="1"/>
  <c r="G10" i="20" s="1"/>
  <c r="H10" i="20" s="1"/>
  <c r="I10" i="20" s="1"/>
  <c r="J10" i="20" s="1"/>
  <c r="K10" i="20" s="1"/>
  <c r="L10" i="20" s="1"/>
  <c r="M10" i="20" s="1"/>
  <c r="N10" i="20" s="1"/>
  <c r="O10" i="20" s="1"/>
  <c r="P10" i="20" s="1"/>
  <c r="D13" i="17"/>
  <c r="E12" i="17"/>
  <c r="F12" i="17" s="1"/>
  <c r="G12" i="17" s="1"/>
  <c r="H12" i="17" s="1"/>
  <c r="I12" i="17" s="1"/>
  <c r="J12" i="17" s="1"/>
  <c r="K12" i="17" s="1"/>
  <c r="L12" i="17" s="1"/>
  <c r="M12" i="17" s="1"/>
  <c r="N12" i="17" s="1"/>
  <c r="O12" i="17" s="1"/>
  <c r="P12" i="17" s="1"/>
  <c r="J38" i="2"/>
  <c r="J39" i="2" s="1"/>
  <c r="P38" i="2"/>
  <c r="P39" i="2" s="1"/>
  <c r="F38" i="2"/>
  <c r="F39" i="2" s="1"/>
  <c r="I29" i="2"/>
  <c r="M27" i="2"/>
  <c r="M26" i="2"/>
  <c r="M25" i="2"/>
  <c r="M24" i="2"/>
  <c r="G27" i="2"/>
  <c r="G26" i="2"/>
  <c r="G24" i="2"/>
  <c r="E27" i="2"/>
  <c r="E25" i="2"/>
  <c r="E26" i="2"/>
  <c r="E11" i="19" l="1"/>
  <c r="F11" i="19" s="1"/>
  <c r="G11" i="19" s="1"/>
  <c r="H11" i="19" s="1"/>
  <c r="I11" i="19" s="1"/>
  <c r="J11" i="19" s="1"/>
  <c r="K11" i="19" s="1"/>
  <c r="L11" i="19" s="1"/>
  <c r="M11" i="19" s="1"/>
  <c r="N11" i="19" s="1"/>
  <c r="O11" i="19" s="1"/>
  <c r="P11" i="19" s="1"/>
  <c r="D12" i="19"/>
  <c r="E10" i="21"/>
  <c r="F10" i="21" s="1"/>
  <c r="G10" i="21" s="1"/>
  <c r="H10" i="21" s="1"/>
  <c r="I10" i="21" s="1"/>
  <c r="J10" i="21" s="1"/>
  <c r="K10" i="21" s="1"/>
  <c r="L10" i="21" s="1"/>
  <c r="M10" i="21" s="1"/>
  <c r="N10" i="21" s="1"/>
  <c r="O10" i="21" s="1"/>
  <c r="P10" i="21" s="1"/>
  <c r="D11" i="21"/>
  <c r="D11" i="25"/>
  <c r="E10" i="25"/>
  <c r="F10" i="25" s="1"/>
  <c r="G10" i="25" s="1"/>
  <c r="H10" i="25" s="1"/>
  <c r="I10" i="25" s="1"/>
  <c r="J10" i="25" s="1"/>
  <c r="K10" i="25" s="1"/>
  <c r="L10" i="25" s="1"/>
  <c r="M10" i="25" s="1"/>
  <c r="N10" i="25" s="1"/>
  <c r="O10" i="25" s="1"/>
  <c r="P10" i="25" s="1"/>
  <c r="D12" i="16"/>
  <c r="E11" i="16"/>
  <c r="F11" i="16" s="1"/>
  <c r="G11" i="16" s="1"/>
  <c r="H11" i="16" s="1"/>
  <c r="I11" i="16" s="1"/>
  <c r="J11" i="16" s="1"/>
  <c r="K11" i="16" s="1"/>
  <c r="L11" i="16" s="1"/>
  <c r="M11" i="16" s="1"/>
  <c r="N11" i="16" s="1"/>
  <c r="O11" i="16" s="1"/>
  <c r="P11" i="16" s="1"/>
  <c r="D12" i="14"/>
  <c r="E11" i="14"/>
  <c r="F11" i="14" s="1"/>
  <c r="G11" i="14" s="1"/>
  <c r="H11" i="14" s="1"/>
  <c r="I11" i="14" s="1"/>
  <c r="J11" i="14" s="1"/>
  <c r="K11" i="14" s="1"/>
  <c r="L11" i="14" s="1"/>
  <c r="M11" i="14" s="1"/>
  <c r="N11" i="14" s="1"/>
  <c r="O11" i="14" s="1"/>
  <c r="P11" i="14" s="1"/>
  <c r="D11" i="26"/>
  <c r="E10" i="26"/>
  <c r="F10" i="26" s="1"/>
  <c r="G10" i="26" s="1"/>
  <c r="H10" i="26" s="1"/>
  <c r="I10" i="26" s="1"/>
  <c r="J10" i="26" s="1"/>
  <c r="K10" i="26" s="1"/>
  <c r="L10" i="26" s="1"/>
  <c r="M10" i="26" s="1"/>
  <c r="N10" i="26" s="1"/>
  <c r="O10" i="26" s="1"/>
  <c r="P10" i="26" s="1"/>
  <c r="E11" i="13"/>
  <c r="F11" i="13" s="1"/>
  <c r="G11" i="13" s="1"/>
  <c r="H11" i="13" s="1"/>
  <c r="I11" i="13" s="1"/>
  <c r="J11" i="13" s="1"/>
  <c r="K11" i="13" s="1"/>
  <c r="L11" i="13" s="1"/>
  <c r="M11" i="13" s="1"/>
  <c r="N11" i="13" s="1"/>
  <c r="O11" i="13" s="1"/>
  <c r="P11" i="13" s="1"/>
  <c r="D12" i="13"/>
  <c r="E11" i="28"/>
  <c r="F11" i="28" s="1"/>
  <c r="G11" i="28" s="1"/>
  <c r="H11" i="28" s="1"/>
  <c r="I11" i="28" s="1"/>
  <c r="J11" i="28" s="1"/>
  <c r="K11" i="28" s="1"/>
  <c r="L11" i="28" s="1"/>
  <c r="M11" i="28" s="1"/>
  <c r="N11" i="28" s="1"/>
  <c r="O11" i="28" s="1"/>
  <c r="P11" i="28" s="1"/>
  <c r="D12" i="28"/>
  <c r="E11" i="22"/>
  <c r="F11" i="22" s="1"/>
  <c r="G11" i="22" s="1"/>
  <c r="H11" i="22" s="1"/>
  <c r="I11" i="22" s="1"/>
  <c r="J11" i="22" s="1"/>
  <c r="K11" i="22" s="1"/>
  <c r="L11" i="22" s="1"/>
  <c r="M11" i="22" s="1"/>
  <c r="N11" i="22" s="1"/>
  <c r="O11" i="22" s="1"/>
  <c r="P11" i="22" s="1"/>
  <c r="D12" i="22"/>
  <c r="D11" i="23"/>
  <c r="E10" i="23"/>
  <c r="F10" i="23" s="1"/>
  <c r="G10" i="23" s="1"/>
  <c r="H10" i="23" s="1"/>
  <c r="I10" i="23" s="1"/>
  <c r="J10" i="23" s="1"/>
  <c r="K10" i="23" s="1"/>
  <c r="L10" i="23" s="1"/>
  <c r="M10" i="23" s="1"/>
  <c r="N10" i="23" s="1"/>
  <c r="O10" i="23" s="1"/>
  <c r="P10" i="23" s="1"/>
  <c r="D12" i="27"/>
  <c r="E11" i="27"/>
  <c r="F11" i="27" s="1"/>
  <c r="G11" i="27" s="1"/>
  <c r="H11" i="27" s="1"/>
  <c r="I11" i="27" s="1"/>
  <c r="J11" i="27" s="1"/>
  <c r="K11" i="27" s="1"/>
  <c r="L11" i="27" s="1"/>
  <c r="M11" i="27" s="1"/>
  <c r="N11" i="27" s="1"/>
  <c r="O11" i="27" s="1"/>
  <c r="P11" i="27" s="1"/>
  <c r="D12" i="18"/>
  <c r="E11" i="18"/>
  <c r="F11" i="18" s="1"/>
  <c r="G11" i="18" s="1"/>
  <c r="H11" i="18" s="1"/>
  <c r="I11" i="18" s="1"/>
  <c r="J11" i="18" s="1"/>
  <c r="K11" i="18" s="1"/>
  <c r="L11" i="18" s="1"/>
  <c r="M11" i="18" s="1"/>
  <c r="N11" i="18" s="1"/>
  <c r="O11" i="18" s="1"/>
  <c r="P11" i="18" s="1"/>
  <c r="D14" i="17"/>
  <c r="E13" i="17"/>
  <c r="F13" i="17" s="1"/>
  <c r="G13" i="17" s="1"/>
  <c r="H13" i="17" s="1"/>
  <c r="I13" i="17" s="1"/>
  <c r="J13" i="17" s="1"/>
  <c r="K13" i="17" s="1"/>
  <c r="L13" i="17" s="1"/>
  <c r="M13" i="17" s="1"/>
  <c r="N13" i="17" s="1"/>
  <c r="O13" i="17" s="1"/>
  <c r="P13" i="17" s="1"/>
  <c r="D14" i="29"/>
  <c r="E13" i="29"/>
  <c r="F13" i="29" s="1"/>
  <c r="G13" i="29" s="1"/>
  <c r="H13" i="29" s="1"/>
  <c r="I13" i="29" s="1"/>
  <c r="J13" i="29" s="1"/>
  <c r="K13" i="29" s="1"/>
  <c r="L13" i="29" s="1"/>
  <c r="M13" i="29" s="1"/>
  <c r="N13" i="29" s="1"/>
  <c r="O13" i="29" s="1"/>
  <c r="P13" i="29" s="1"/>
  <c r="D13" i="24"/>
  <c r="E12" i="24"/>
  <c r="F12" i="24" s="1"/>
  <c r="G12" i="24" s="1"/>
  <c r="H12" i="24" s="1"/>
  <c r="I12" i="24" s="1"/>
  <c r="J12" i="24" s="1"/>
  <c r="K12" i="24" s="1"/>
  <c r="L12" i="24" s="1"/>
  <c r="M12" i="24" s="1"/>
  <c r="N12" i="24" s="1"/>
  <c r="O12" i="24" s="1"/>
  <c r="P12" i="24" s="1"/>
  <c r="E11" i="20"/>
  <c r="F11" i="20" s="1"/>
  <c r="G11" i="20" s="1"/>
  <c r="H11" i="20" s="1"/>
  <c r="I11" i="20" s="1"/>
  <c r="J11" i="20" s="1"/>
  <c r="K11" i="20" s="1"/>
  <c r="L11" i="20" s="1"/>
  <c r="M11" i="20" s="1"/>
  <c r="N11" i="20" s="1"/>
  <c r="O11" i="20" s="1"/>
  <c r="P11" i="20" s="1"/>
  <c r="D12" i="20"/>
  <c r="O29" i="2"/>
  <c r="E12" i="27" l="1"/>
  <c r="F12" i="27" s="1"/>
  <c r="G12" i="27" s="1"/>
  <c r="H12" i="27" s="1"/>
  <c r="I12" i="27" s="1"/>
  <c r="J12" i="27" s="1"/>
  <c r="K12" i="27" s="1"/>
  <c r="L12" i="27" s="1"/>
  <c r="M12" i="27" s="1"/>
  <c r="N12" i="27" s="1"/>
  <c r="O12" i="27" s="1"/>
  <c r="P12" i="27" s="1"/>
  <c r="D13" i="27"/>
  <c r="D13" i="14"/>
  <c r="E12" i="14"/>
  <c r="F12" i="14" s="1"/>
  <c r="G12" i="14" s="1"/>
  <c r="H12" i="14" s="1"/>
  <c r="I12" i="14" s="1"/>
  <c r="J12" i="14" s="1"/>
  <c r="K12" i="14" s="1"/>
  <c r="L12" i="14" s="1"/>
  <c r="M12" i="14" s="1"/>
  <c r="N12" i="14" s="1"/>
  <c r="O12" i="14" s="1"/>
  <c r="P12" i="14" s="1"/>
  <c r="E11" i="25"/>
  <c r="F11" i="25" s="1"/>
  <c r="G11" i="25" s="1"/>
  <c r="H11" i="25" s="1"/>
  <c r="I11" i="25" s="1"/>
  <c r="J11" i="25" s="1"/>
  <c r="K11" i="25" s="1"/>
  <c r="L11" i="25" s="1"/>
  <c r="M11" i="25" s="1"/>
  <c r="N11" i="25" s="1"/>
  <c r="O11" i="25" s="1"/>
  <c r="P11" i="25" s="1"/>
  <c r="D12" i="25"/>
  <c r="D13" i="18"/>
  <c r="E12" i="18"/>
  <c r="F12" i="18" s="1"/>
  <c r="G12" i="18" s="1"/>
  <c r="H12" i="18" s="1"/>
  <c r="I12" i="18" s="1"/>
  <c r="J12" i="18" s="1"/>
  <c r="K12" i="18" s="1"/>
  <c r="L12" i="18" s="1"/>
  <c r="M12" i="18" s="1"/>
  <c r="N12" i="18" s="1"/>
  <c r="O12" i="18" s="1"/>
  <c r="P12" i="18" s="1"/>
  <c r="E12" i="16"/>
  <c r="F12" i="16" s="1"/>
  <c r="G12" i="16" s="1"/>
  <c r="H12" i="16" s="1"/>
  <c r="I12" i="16" s="1"/>
  <c r="J12" i="16" s="1"/>
  <c r="K12" i="16" s="1"/>
  <c r="L12" i="16" s="1"/>
  <c r="M12" i="16" s="1"/>
  <c r="N12" i="16" s="1"/>
  <c r="O12" i="16" s="1"/>
  <c r="P12" i="16" s="1"/>
  <c r="D13" i="16"/>
  <c r="D13" i="22"/>
  <c r="E12" i="22"/>
  <c r="F12" i="22" s="1"/>
  <c r="G12" i="22" s="1"/>
  <c r="H12" i="22" s="1"/>
  <c r="I12" i="22" s="1"/>
  <c r="J12" i="22" s="1"/>
  <c r="K12" i="22" s="1"/>
  <c r="L12" i="22" s="1"/>
  <c r="M12" i="22" s="1"/>
  <c r="N12" i="22" s="1"/>
  <c r="O12" i="22" s="1"/>
  <c r="P12" i="22" s="1"/>
  <c r="E12" i="28"/>
  <c r="F12" i="28" s="1"/>
  <c r="G12" i="28" s="1"/>
  <c r="H12" i="28" s="1"/>
  <c r="I12" i="28" s="1"/>
  <c r="J12" i="28" s="1"/>
  <c r="K12" i="28" s="1"/>
  <c r="L12" i="28" s="1"/>
  <c r="M12" i="28" s="1"/>
  <c r="N12" i="28" s="1"/>
  <c r="O12" i="28" s="1"/>
  <c r="P12" i="28" s="1"/>
  <c r="D13" i="28"/>
  <c r="D12" i="21"/>
  <c r="E11" i="21"/>
  <c r="F11" i="21" s="1"/>
  <c r="G11" i="21" s="1"/>
  <c r="H11" i="21" s="1"/>
  <c r="I11" i="21" s="1"/>
  <c r="J11" i="21" s="1"/>
  <c r="K11" i="21" s="1"/>
  <c r="L11" i="21" s="1"/>
  <c r="M11" i="21" s="1"/>
  <c r="N11" i="21" s="1"/>
  <c r="O11" i="21" s="1"/>
  <c r="P11" i="21" s="1"/>
  <c r="D12" i="26"/>
  <c r="E11" i="26"/>
  <c r="F11" i="26" s="1"/>
  <c r="G11" i="26" s="1"/>
  <c r="H11" i="26" s="1"/>
  <c r="I11" i="26" s="1"/>
  <c r="J11" i="26" s="1"/>
  <c r="K11" i="26" s="1"/>
  <c r="L11" i="26" s="1"/>
  <c r="M11" i="26" s="1"/>
  <c r="N11" i="26" s="1"/>
  <c r="O11" i="26" s="1"/>
  <c r="P11" i="26" s="1"/>
  <c r="E12" i="13"/>
  <c r="F12" i="13" s="1"/>
  <c r="G12" i="13" s="1"/>
  <c r="H12" i="13" s="1"/>
  <c r="I12" i="13" s="1"/>
  <c r="J12" i="13" s="1"/>
  <c r="K12" i="13" s="1"/>
  <c r="L12" i="13" s="1"/>
  <c r="M12" i="13" s="1"/>
  <c r="N12" i="13" s="1"/>
  <c r="O12" i="13" s="1"/>
  <c r="P12" i="13" s="1"/>
  <c r="D13" i="13"/>
  <c r="E12" i="19"/>
  <c r="F12" i="19" s="1"/>
  <c r="G12" i="19" s="1"/>
  <c r="H12" i="19" s="1"/>
  <c r="I12" i="19" s="1"/>
  <c r="J12" i="19" s="1"/>
  <c r="K12" i="19" s="1"/>
  <c r="L12" i="19" s="1"/>
  <c r="M12" i="19" s="1"/>
  <c r="N12" i="19" s="1"/>
  <c r="O12" i="19" s="1"/>
  <c r="P12" i="19" s="1"/>
  <c r="D13" i="19"/>
  <c r="D12" i="23"/>
  <c r="E11" i="23"/>
  <c r="F11" i="23" s="1"/>
  <c r="G11" i="23" s="1"/>
  <c r="H11" i="23" s="1"/>
  <c r="I11" i="23" s="1"/>
  <c r="J11" i="23" s="1"/>
  <c r="K11" i="23" s="1"/>
  <c r="L11" i="23" s="1"/>
  <c r="M11" i="23" s="1"/>
  <c r="N11" i="23" s="1"/>
  <c r="O11" i="23" s="1"/>
  <c r="P11" i="23" s="1"/>
  <c r="D13" i="20"/>
  <c r="E12" i="20"/>
  <c r="F12" i="20" s="1"/>
  <c r="G12" i="20" s="1"/>
  <c r="H12" i="20" s="1"/>
  <c r="I12" i="20" s="1"/>
  <c r="J12" i="20" s="1"/>
  <c r="K12" i="20" s="1"/>
  <c r="L12" i="20" s="1"/>
  <c r="M12" i="20" s="1"/>
  <c r="N12" i="20" s="1"/>
  <c r="O12" i="20" s="1"/>
  <c r="P12" i="20" s="1"/>
  <c r="D14" i="24"/>
  <c r="E13" i="24"/>
  <c r="F13" i="24" s="1"/>
  <c r="G13" i="24" s="1"/>
  <c r="H13" i="24" s="1"/>
  <c r="I13" i="24" s="1"/>
  <c r="J13" i="24" s="1"/>
  <c r="K13" i="24" s="1"/>
  <c r="L13" i="24" s="1"/>
  <c r="M13" i="24" s="1"/>
  <c r="N13" i="24" s="1"/>
  <c r="O13" i="24" s="1"/>
  <c r="P13" i="24" s="1"/>
  <c r="E14" i="17"/>
  <c r="F14" i="17" s="1"/>
  <c r="G14" i="17" s="1"/>
  <c r="H14" i="17" s="1"/>
  <c r="I14" i="17" s="1"/>
  <c r="J14" i="17" s="1"/>
  <c r="K14" i="17" s="1"/>
  <c r="L14" i="17" s="1"/>
  <c r="M14" i="17" s="1"/>
  <c r="N14" i="17" s="1"/>
  <c r="O14" i="17" s="1"/>
  <c r="P14" i="17" s="1"/>
  <c r="D15" i="17"/>
  <c r="D15" i="29"/>
  <c r="E14" i="29"/>
  <c r="F14" i="29" s="1"/>
  <c r="G14" i="29" s="1"/>
  <c r="H14" i="29" s="1"/>
  <c r="I14" i="29" s="1"/>
  <c r="J14" i="29" s="1"/>
  <c r="K14" i="29" s="1"/>
  <c r="L14" i="29" s="1"/>
  <c r="M14" i="29" s="1"/>
  <c r="N14" i="29" s="1"/>
  <c r="O14" i="29" s="1"/>
  <c r="P14" i="29" s="1"/>
  <c r="K26" i="2"/>
  <c r="K27" i="2"/>
  <c r="K25" i="2"/>
  <c r="H38" i="2"/>
  <c r="H39" i="2" s="1"/>
  <c r="G29" i="2"/>
  <c r="N38" i="2"/>
  <c r="L38" i="2" s="1"/>
  <c r="M29" i="2"/>
  <c r="K29" i="2" s="1"/>
  <c r="E29" i="2"/>
  <c r="D13" i="23" l="1"/>
  <c r="E12" i="23"/>
  <c r="F12" i="23" s="1"/>
  <c r="G12" i="23" s="1"/>
  <c r="H12" i="23" s="1"/>
  <c r="I12" i="23" s="1"/>
  <c r="J12" i="23" s="1"/>
  <c r="K12" i="23" s="1"/>
  <c r="L12" i="23" s="1"/>
  <c r="M12" i="23" s="1"/>
  <c r="N12" i="23" s="1"/>
  <c r="O12" i="23" s="1"/>
  <c r="P12" i="23" s="1"/>
  <c r="E13" i="18"/>
  <c r="F13" i="18" s="1"/>
  <c r="G13" i="18" s="1"/>
  <c r="H13" i="18" s="1"/>
  <c r="I13" i="18" s="1"/>
  <c r="J13" i="18" s="1"/>
  <c r="K13" i="18" s="1"/>
  <c r="L13" i="18" s="1"/>
  <c r="M13" i="18" s="1"/>
  <c r="N13" i="18" s="1"/>
  <c r="O13" i="18" s="1"/>
  <c r="P13" i="18" s="1"/>
  <c r="D14" i="18"/>
  <c r="D13" i="25"/>
  <c r="E12" i="25"/>
  <c r="F12" i="25" s="1"/>
  <c r="G12" i="25" s="1"/>
  <c r="H12" i="25" s="1"/>
  <c r="I12" i="25" s="1"/>
  <c r="J12" i="25" s="1"/>
  <c r="K12" i="25" s="1"/>
  <c r="L12" i="25" s="1"/>
  <c r="M12" i="25" s="1"/>
  <c r="N12" i="25" s="1"/>
  <c r="O12" i="25" s="1"/>
  <c r="P12" i="25" s="1"/>
  <c r="E13" i="19"/>
  <c r="F13" i="19" s="1"/>
  <c r="G13" i="19" s="1"/>
  <c r="H13" i="19" s="1"/>
  <c r="I13" i="19" s="1"/>
  <c r="J13" i="19" s="1"/>
  <c r="K13" i="19" s="1"/>
  <c r="L13" i="19" s="1"/>
  <c r="M13" i="19" s="1"/>
  <c r="N13" i="19" s="1"/>
  <c r="O13" i="19" s="1"/>
  <c r="P13" i="19" s="1"/>
  <c r="D14" i="19"/>
  <c r="D14" i="22"/>
  <c r="E13" i="22"/>
  <c r="F13" i="22" s="1"/>
  <c r="G13" i="22" s="1"/>
  <c r="H13" i="22" s="1"/>
  <c r="I13" i="22" s="1"/>
  <c r="J13" i="22" s="1"/>
  <c r="K13" i="22" s="1"/>
  <c r="L13" i="22" s="1"/>
  <c r="M13" i="22" s="1"/>
  <c r="N13" i="22" s="1"/>
  <c r="O13" i="22" s="1"/>
  <c r="P13" i="22" s="1"/>
  <c r="E13" i="16"/>
  <c r="F13" i="16" s="1"/>
  <c r="G13" i="16" s="1"/>
  <c r="H13" i="16" s="1"/>
  <c r="I13" i="16" s="1"/>
  <c r="J13" i="16" s="1"/>
  <c r="K13" i="16" s="1"/>
  <c r="L13" i="16" s="1"/>
  <c r="M13" i="16" s="1"/>
  <c r="N13" i="16" s="1"/>
  <c r="O13" i="16" s="1"/>
  <c r="P13" i="16" s="1"/>
  <c r="D14" i="16"/>
  <c r="E12" i="21"/>
  <c r="F12" i="21" s="1"/>
  <c r="G12" i="21" s="1"/>
  <c r="H12" i="21" s="1"/>
  <c r="I12" i="21" s="1"/>
  <c r="J12" i="21" s="1"/>
  <c r="K12" i="21" s="1"/>
  <c r="L12" i="21" s="1"/>
  <c r="M12" i="21" s="1"/>
  <c r="N12" i="21" s="1"/>
  <c r="O12" i="21" s="1"/>
  <c r="P12" i="21" s="1"/>
  <c r="D13" i="21"/>
  <c r="E13" i="14"/>
  <c r="F13" i="14" s="1"/>
  <c r="G13" i="14" s="1"/>
  <c r="H13" i="14" s="1"/>
  <c r="I13" i="14" s="1"/>
  <c r="J13" i="14" s="1"/>
  <c r="K13" i="14" s="1"/>
  <c r="L13" i="14" s="1"/>
  <c r="M13" i="14" s="1"/>
  <c r="N13" i="14" s="1"/>
  <c r="O13" i="14" s="1"/>
  <c r="P13" i="14" s="1"/>
  <c r="D14" i="14"/>
  <c r="E13" i="28"/>
  <c r="F13" i="28" s="1"/>
  <c r="G13" i="28" s="1"/>
  <c r="H13" i="28" s="1"/>
  <c r="I13" i="28" s="1"/>
  <c r="J13" i="28" s="1"/>
  <c r="K13" i="28" s="1"/>
  <c r="L13" i="28" s="1"/>
  <c r="M13" i="28" s="1"/>
  <c r="N13" i="28" s="1"/>
  <c r="O13" i="28" s="1"/>
  <c r="P13" i="28" s="1"/>
  <c r="D14" i="28"/>
  <c r="E13" i="27"/>
  <c r="F13" i="27" s="1"/>
  <c r="G13" i="27" s="1"/>
  <c r="H13" i="27" s="1"/>
  <c r="I13" i="27" s="1"/>
  <c r="J13" i="27" s="1"/>
  <c r="K13" i="27" s="1"/>
  <c r="L13" i="27" s="1"/>
  <c r="M13" i="27" s="1"/>
  <c r="N13" i="27" s="1"/>
  <c r="O13" i="27" s="1"/>
  <c r="P13" i="27" s="1"/>
  <c r="D14" i="27"/>
  <c r="D14" i="13"/>
  <c r="E13" i="13"/>
  <c r="F13" i="13" s="1"/>
  <c r="G13" i="13" s="1"/>
  <c r="H13" i="13" s="1"/>
  <c r="I13" i="13" s="1"/>
  <c r="J13" i="13" s="1"/>
  <c r="K13" i="13" s="1"/>
  <c r="L13" i="13" s="1"/>
  <c r="M13" i="13" s="1"/>
  <c r="N13" i="13" s="1"/>
  <c r="O13" i="13" s="1"/>
  <c r="P13" i="13" s="1"/>
  <c r="D13" i="26"/>
  <c r="E12" i="26"/>
  <c r="F12" i="26" s="1"/>
  <c r="G12" i="26" s="1"/>
  <c r="H12" i="26" s="1"/>
  <c r="I12" i="26" s="1"/>
  <c r="J12" i="26" s="1"/>
  <c r="K12" i="26" s="1"/>
  <c r="L12" i="26" s="1"/>
  <c r="M12" i="26" s="1"/>
  <c r="N12" i="26" s="1"/>
  <c r="O12" i="26" s="1"/>
  <c r="P12" i="26" s="1"/>
  <c r="D16" i="17"/>
  <c r="E15" i="17"/>
  <c r="F15" i="17" s="1"/>
  <c r="G15" i="17" s="1"/>
  <c r="H15" i="17" s="1"/>
  <c r="I15" i="17" s="1"/>
  <c r="J15" i="17" s="1"/>
  <c r="K15" i="17" s="1"/>
  <c r="L15" i="17" s="1"/>
  <c r="M15" i="17" s="1"/>
  <c r="N15" i="17" s="1"/>
  <c r="O15" i="17" s="1"/>
  <c r="P15" i="17" s="1"/>
  <c r="E15" i="29"/>
  <c r="F15" i="29" s="1"/>
  <c r="G15" i="29" s="1"/>
  <c r="H15" i="29" s="1"/>
  <c r="I15" i="29" s="1"/>
  <c r="J15" i="29" s="1"/>
  <c r="K15" i="29" s="1"/>
  <c r="L15" i="29" s="1"/>
  <c r="M15" i="29" s="1"/>
  <c r="N15" i="29" s="1"/>
  <c r="O15" i="29" s="1"/>
  <c r="P15" i="29" s="1"/>
  <c r="D16" i="29"/>
  <c r="D15" i="24"/>
  <c r="E14" i="24"/>
  <c r="F14" i="24" s="1"/>
  <c r="G14" i="24" s="1"/>
  <c r="H14" i="24" s="1"/>
  <c r="I14" i="24" s="1"/>
  <c r="J14" i="24" s="1"/>
  <c r="K14" i="24" s="1"/>
  <c r="L14" i="24" s="1"/>
  <c r="M14" i="24" s="1"/>
  <c r="N14" i="24" s="1"/>
  <c r="O14" i="24" s="1"/>
  <c r="P14" i="24" s="1"/>
  <c r="D14" i="20"/>
  <c r="E13" i="20"/>
  <c r="F13" i="20" s="1"/>
  <c r="G13" i="20" s="1"/>
  <c r="H13" i="20" s="1"/>
  <c r="I13" i="20" s="1"/>
  <c r="J13" i="20" s="1"/>
  <c r="K13" i="20" s="1"/>
  <c r="L13" i="20" s="1"/>
  <c r="M13" i="20" s="1"/>
  <c r="N13" i="20" s="1"/>
  <c r="O13" i="20" s="1"/>
  <c r="P13" i="20" s="1"/>
  <c r="N39" i="2"/>
  <c r="L39" i="2" s="1"/>
  <c r="E14" i="16" l="1"/>
  <c r="F14" i="16" s="1"/>
  <c r="G14" i="16" s="1"/>
  <c r="H14" i="16" s="1"/>
  <c r="I14" i="16" s="1"/>
  <c r="J14" i="16" s="1"/>
  <c r="K14" i="16" s="1"/>
  <c r="L14" i="16" s="1"/>
  <c r="M14" i="16" s="1"/>
  <c r="N14" i="16" s="1"/>
  <c r="O14" i="16" s="1"/>
  <c r="P14" i="16" s="1"/>
  <c r="D15" i="16"/>
  <c r="E14" i="22"/>
  <c r="F14" i="22" s="1"/>
  <c r="G14" i="22" s="1"/>
  <c r="H14" i="22" s="1"/>
  <c r="I14" i="22" s="1"/>
  <c r="J14" i="22" s="1"/>
  <c r="K14" i="22" s="1"/>
  <c r="L14" i="22" s="1"/>
  <c r="M14" i="22" s="1"/>
  <c r="N14" i="22" s="1"/>
  <c r="O14" i="22" s="1"/>
  <c r="P14" i="22" s="1"/>
  <c r="D15" i="22"/>
  <c r="D14" i="25"/>
  <c r="E13" i="25"/>
  <c r="F13" i="25" s="1"/>
  <c r="G13" i="25" s="1"/>
  <c r="H13" i="25" s="1"/>
  <c r="I13" i="25" s="1"/>
  <c r="J13" i="25" s="1"/>
  <c r="K13" i="25" s="1"/>
  <c r="L13" i="25" s="1"/>
  <c r="M13" i="25" s="1"/>
  <c r="N13" i="25" s="1"/>
  <c r="O13" i="25" s="1"/>
  <c r="P13" i="25" s="1"/>
  <c r="D15" i="18"/>
  <c r="E14" i="18"/>
  <c r="F14" i="18" s="1"/>
  <c r="G14" i="18" s="1"/>
  <c r="H14" i="18" s="1"/>
  <c r="I14" i="18" s="1"/>
  <c r="J14" i="18" s="1"/>
  <c r="K14" i="18" s="1"/>
  <c r="L14" i="18" s="1"/>
  <c r="M14" i="18" s="1"/>
  <c r="N14" i="18" s="1"/>
  <c r="O14" i="18" s="1"/>
  <c r="P14" i="18" s="1"/>
  <c r="D15" i="28"/>
  <c r="E14" i="28"/>
  <c r="F14" i="28" s="1"/>
  <c r="G14" i="28" s="1"/>
  <c r="H14" i="28" s="1"/>
  <c r="I14" i="28" s="1"/>
  <c r="J14" i="28" s="1"/>
  <c r="K14" i="28" s="1"/>
  <c r="L14" i="28" s="1"/>
  <c r="M14" i="28" s="1"/>
  <c r="N14" i="28" s="1"/>
  <c r="O14" i="28" s="1"/>
  <c r="P14" i="28" s="1"/>
  <c r="D14" i="26"/>
  <c r="E13" i="26"/>
  <c r="F13" i="26" s="1"/>
  <c r="G13" i="26" s="1"/>
  <c r="H13" i="26" s="1"/>
  <c r="I13" i="26" s="1"/>
  <c r="J13" i="26" s="1"/>
  <c r="K13" i="26" s="1"/>
  <c r="L13" i="26" s="1"/>
  <c r="M13" i="26" s="1"/>
  <c r="N13" i="26" s="1"/>
  <c r="O13" i="26" s="1"/>
  <c r="P13" i="26" s="1"/>
  <c r="D15" i="13"/>
  <c r="E14" i="13"/>
  <c r="F14" i="13" s="1"/>
  <c r="G14" i="13" s="1"/>
  <c r="H14" i="13" s="1"/>
  <c r="I14" i="13" s="1"/>
  <c r="J14" i="13" s="1"/>
  <c r="K14" i="13" s="1"/>
  <c r="L14" i="13" s="1"/>
  <c r="M14" i="13" s="1"/>
  <c r="N14" i="13" s="1"/>
  <c r="O14" i="13" s="1"/>
  <c r="P14" i="13" s="1"/>
  <c r="E14" i="27"/>
  <c r="F14" i="27" s="1"/>
  <c r="G14" i="27" s="1"/>
  <c r="H14" i="27" s="1"/>
  <c r="I14" i="27" s="1"/>
  <c r="J14" i="27" s="1"/>
  <c r="K14" i="27" s="1"/>
  <c r="L14" i="27" s="1"/>
  <c r="M14" i="27" s="1"/>
  <c r="N14" i="27" s="1"/>
  <c r="O14" i="27" s="1"/>
  <c r="P14" i="27" s="1"/>
  <c r="D15" i="27"/>
  <c r="D15" i="19"/>
  <c r="E14" i="19"/>
  <c r="F14" i="19" s="1"/>
  <c r="G14" i="19" s="1"/>
  <c r="H14" i="19" s="1"/>
  <c r="I14" i="19" s="1"/>
  <c r="J14" i="19" s="1"/>
  <c r="K14" i="19" s="1"/>
  <c r="L14" i="19" s="1"/>
  <c r="M14" i="19" s="1"/>
  <c r="N14" i="19" s="1"/>
  <c r="O14" i="19" s="1"/>
  <c r="P14" i="19" s="1"/>
  <c r="E14" i="14"/>
  <c r="F14" i="14" s="1"/>
  <c r="G14" i="14" s="1"/>
  <c r="H14" i="14" s="1"/>
  <c r="I14" i="14" s="1"/>
  <c r="J14" i="14" s="1"/>
  <c r="K14" i="14" s="1"/>
  <c r="L14" i="14" s="1"/>
  <c r="M14" i="14" s="1"/>
  <c r="N14" i="14" s="1"/>
  <c r="O14" i="14" s="1"/>
  <c r="P14" i="14" s="1"/>
  <c r="D15" i="14"/>
  <c r="E13" i="21"/>
  <c r="F13" i="21" s="1"/>
  <c r="G13" i="21" s="1"/>
  <c r="H13" i="21" s="1"/>
  <c r="I13" i="21" s="1"/>
  <c r="J13" i="21" s="1"/>
  <c r="K13" i="21" s="1"/>
  <c r="L13" i="21" s="1"/>
  <c r="M13" i="21" s="1"/>
  <c r="N13" i="21" s="1"/>
  <c r="O13" i="21" s="1"/>
  <c r="P13" i="21" s="1"/>
  <c r="D14" i="21"/>
  <c r="E13" i="23"/>
  <c r="F13" i="23" s="1"/>
  <c r="G13" i="23" s="1"/>
  <c r="H13" i="23" s="1"/>
  <c r="I13" i="23" s="1"/>
  <c r="J13" i="23" s="1"/>
  <c r="K13" i="23" s="1"/>
  <c r="L13" i="23" s="1"/>
  <c r="M13" i="23" s="1"/>
  <c r="N13" i="23" s="1"/>
  <c r="O13" i="23" s="1"/>
  <c r="P13" i="23" s="1"/>
  <c r="D14" i="23"/>
  <c r="D17" i="17"/>
  <c r="E16" i="17"/>
  <c r="F16" i="17" s="1"/>
  <c r="G16" i="17" s="1"/>
  <c r="H16" i="17" s="1"/>
  <c r="I16" i="17" s="1"/>
  <c r="J16" i="17" s="1"/>
  <c r="K16" i="17" s="1"/>
  <c r="L16" i="17" s="1"/>
  <c r="M16" i="17" s="1"/>
  <c r="N16" i="17" s="1"/>
  <c r="O16" i="17" s="1"/>
  <c r="P16" i="17" s="1"/>
  <c r="D17" i="29"/>
  <c r="E16" i="29"/>
  <c r="F16" i="29" s="1"/>
  <c r="G16" i="29" s="1"/>
  <c r="H16" i="29" s="1"/>
  <c r="I16" i="29" s="1"/>
  <c r="J16" i="29" s="1"/>
  <c r="K16" i="29" s="1"/>
  <c r="L16" i="29" s="1"/>
  <c r="M16" i="29" s="1"/>
  <c r="N16" i="29" s="1"/>
  <c r="O16" i="29" s="1"/>
  <c r="P16" i="29" s="1"/>
  <c r="D16" i="24"/>
  <c r="E15" i="24"/>
  <c r="F15" i="24" s="1"/>
  <c r="G15" i="24" s="1"/>
  <c r="H15" i="24" s="1"/>
  <c r="I15" i="24" s="1"/>
  <c r="J15" i="24" s="1"/>
  <c r="K15" i="24" s="1"/>
  <c r="L15" i="24" s="1"/>
  <c r="M15" i="24" s="1"/>
  <c r="N15" i="24" s="1"/>
  <c r="O15" i="24" s="1"/>
  <c r="P15" i="24" s="1"/>
  <c r="D15" i="20"/>
  <c r="E14" i="20"/>
  <c r="F14" i="20" s="1"/>
  <c r="G14" i="20" s="1"/>
  <c r="H14" i="20" s="1"/>
  <c r="I14" i="20" s="1"/>
  <c r="J14" i="20" s="1"/>
  <c r="K14" i="20" s="1"/>
  <c r="L14" i="20" s="1"/>
  <c r="M14" i="20" s="1"/>
  <c r="N14" i="20" s="1"/>
  <c r="O14" i="20" s="1"/>
  <c r="P14" i="20" s="1"/>
  <c r="E15" i="14" l="1"/>
  <c r="F15" i="14" s="1"/>
  <c r="G15" i="14" s="1"/>
  <c r="H15" i="14" s="1"/>
  <c r="I15" i="14" s="1"/>
  <c r="J15" i="14" s="1"/>
  <c r="K15" i="14" s="1"/>
  <c r="L15" i="14" s="1"/>
  <c r="M15" i="14" s="1"/>
  <c r="N15" i="14" s="1"/>
  <c r="O15" i="14" s="1"/>
  <c r="P15" i="14" s="1"/>
  <c r="D16" i="14"/>
  <c r="E14" i="23"/>
  <c r="F14" i="23" s="1"/>
  <c r="G14" i="23" s="1"/>
  <c r="H14" i="23" s="1"/>
  <c r="I14" i="23" s="1"/>
  <c r="J14" i="23" s="1"/>
  <c r="K14" i="23" s="1"/>
  <c r="L14" i="23" s="1"/>
  <c r="M14" i="23" s="1"/>
  <c r="N14" i="23" s="1"/>
  <c r="O14" i="23" s="1"/>
  <c r="P14" i="23" s="1"/>
  <c r="D15" i="23"/>
  <c r="E15" i="19"/>
  <c r="F15" i="19" s="1"/>
  <c r="G15" i="19" s="1"/>
  <c r="H15" i="19" s="1"/>
  <c r="I15" i="19" s="1"/>
  <c r="J15" i="19" s="1"/>
  <c r="K15" i="19" s="1"/>
  <c r="L15" i="19" s="1"/>
  <c r="M15" i="19" s="1"/>
  <c r="N15" i="19" s="1"/>
  <c r="O15" i="19" s="1"/>
  <c r="P15" i="19" s="1"/>
  <c r="D16" i="19"/>
  <c r="D16" i="27"/>
  <c r="E15" i="27"/>
  <c r="F15" i="27" s="1"/>
  <c r="G15" i="27" s="1"/>
  <c r="H15" i="27" s="1"/>
  <c r="I15" i="27" s="1"/>
  <c r="J15" i="27" s="1"/>
  <c r="K15" i="27" s="1"/>
  <c r="L15" i="27" s="1"/>
  <c r="M15" i="27" s="1"/>
  <c r="N15" i="27" s="1"/>
  <c r="O15" i="27" s="1"/>
  <c r="P15" i="27" s="1"/>
  <c r="D16" i="22"/>
  <c r="E15" i="22"/>
  <c r="F15" i="22" s="1"/>
  <c r="G15" i="22" s="1"/>
  <c r="H15" i="22" s="1"/>
  <c r="I15" i="22" s="1"/>
  <c r="J15" i="22" s="1"/>
  <c r="K15" i="22" s="1"/>
  <c r="L15" i="22" s="1"/>
  <c r="M15" i="22" s="1"/>
  <c r="N15" i="22" s="1"/>
  <c r="O15" i="22" s="1"/>
  <c r="P15" i="22" s="1"/>
  <c r="D15" i="21"/>
  <c r="E14" i="21"/>
  <c r="F14" i="21" s="1"/>
  <c r="G14" i="21" s="1"/>
  <c r="H14" i="21" s="1"/>
  <c r="I14" i="21" s="1"/>
  <c r="J14" i="21" s="1"/>
  <c r="K14" i="21" s="1"/>
  <c r="L14" i="21" s="1"/>
  <c r="M14" i="21" s="1"/>
  <c r="N14" i="21" s="1"/>
  <c r="O14" i="21" s="1"/>
  <c r="P14" i="21" s="1"/>
  <c r="D16" i="28"/>
  <c r="E15" i="28"/>
  <c r="F15" i="28" s="1"/>
  <c r="G15" i="28" s="1"/>
  <c r="H15" i="28" s="1"/>
  <c r="I15" i="28" s="1"/>
  <c r="J15" i="28" s="1"/>
  <c r="K15" i="28" s="1"/>
  <c r="L15" i="28" s="1"/>
  <c r="M15" i="28" s="1"/>
  <c r="N15" i="28" s="1"/>
  <c r="O15" i="28" s="1"/>
  <c r="P15" i="28" s="1"/>
  <c r="D15" i="26"/>
  <c r="E14" i="26"/>
  <c r="F14" i="26" s="1"/>
  <c r="G14" i="26" s="1"/>
  <c r="H14" i="26" s="1"/>
  <c r="I14" i="26" s="1"/>
  <c r="J14" i="26" s="1"/>
  <c r="K14" i="26" s="1"/>
  <c r="L14" i="26" s="1"/>
  <c r="M14" i="26" s="1"/>
  <c r="N14" i="26" s="1"/>
  <c r="O14" i="26" s="1"/>
  <c r="P14" i="26" s="1"/>
  <c r="D16" i="18"/>
  <c r="E15" i="18"/>
  <c r="F15" i="18" s="1"/>
  <c r="G15" i="18" s="1"/>
  <c r="H15" i="18" s="1"/>
  <c r="I15" i="18" s="1"/>
  <c r="J15" i="18" s="1"/>
  <c r="K15" i="18" s="1"/>
  <c r="L15" i="18" s="1"/>
  <c r="M15" i="18" s="1"/>
  <c r="N15" i="18" s="1"/>
  <c r="O15" i="18" s="1"/>
  <c r="P15" i="18" s="1"/>
  <c r="D16" i="16"/>
  <c r="E15" i="16"/>
  <c r="F15" i="16" s="1"/>
  <c r="G15" i="16" s="1"/>
  <c r="H15" i="16" s="1"/>
  <c r="I15" i="16" s="1"/>
  <c r="J15" i="16" s="1"/>
  <c r="K15" i="16" s="1"/>
  <c r="L15" i="16" s="1"/>
  <c r="M15" i="16" s="1"/>
  <c r="N15" i="16" s="1"/>
  <c r="O15" i="16" s="1"/>
  <c r="P15" i="16" s="1"/>
  <c r="E14" i="25"/>
  <c r="F14" i="25" s="1"/>
  <c r="G14" i="25" s="1"/>
  <c r="H14" i="25" s="1"/>
  <c r="I14" i="25" s="1"/>
  <c r="J14" i="25" s="1"/>
  <c r="K14" i="25" s="1"/>
  <c r="L14" i="25" s="1"/>
  <c r="M14" i="25" s="1"/>
  <c r="N14" i="25" s="1"/>
  <c r="O14" i="25" s="1"/>
  <c r="P14" i="25" s="1"/>
  <c r="D15" i="25"/>
  <c r="D16" i="13"/>
  <c r="E15" i="13"/>
  <c r="F15" i="13" s="1"/>
  <c r="G15" i="13" s="1"/>
  <c r="H15" i="13" s="1"/>
  <c r="I15" i="13" s="1"/>
  <c r="J15" i="13" s="1"/>
  <c r="K15" i="13" s="1"/>
  <c r="L15" i="13" s="1"/>
  <c r="M15" i="13" s="1"/>
  <c r="N15" i="13" s="1"/>
  <c r="O15" i="13" s="1"/>
  <c r="P15" i="13" s="1"/>
  <c r="D17" i="24"/>
  <c r="E16" i="24"/>
  <c r="F16" i="24" s="1"/>
  <c r="G16" i="24" s="1"/>
  <c r="H16" i="24" s="1"/>
  <c r="I16" i="24" s="1"/>
  <c r="J16" i="24" s="1"/>
  <c r="K16" i="24" s="1"/>
  <c r="L16" i="24" s="1"/>
  <c r="M16" i="24" s="1"/>
  <c r="N16" i="24" s="1"/>
  <c r="O16" i="24" s="1"/>
  <c r="P16" i="24" s="1"/>
  <c r="D18" i="29"/>
  <c r="E17" i="29"/>
  <c r="F17" i="29" s="1"/>
  <c r="G17" i="29" s="1"/>
  <c r="H17" i="29" s="1"/>
  <c r="I17" i="29" s="1"/>
  <c r="J17" i="29" s="1"/>
  <c r="K17" i="29" s="1"/>
  <c r="L17" i="29" s="1"/>
  <c r="M17" i="29" s="1"/>
  <c r="N17" i="29" s="1"/>
  <c r="O17" i="29" s="1"/>
  <c r="P17" i="29" s="1"/>
  <c r="E15" i="20"/>
  <c r="F15" i="20" s="1"/>
  <c r="G15" i="20" s="1"/>
  <c r="H15" i="20" s="1"/>
  <c r="I15" i="20" s="1"/>
  <c r="J15" i="20" s="1"/>
  <c r="K15" i="20" s="1"/>
  <c r="L15" i="20" s="1"/>
  <c r="M15" i="20" s="1"/>
  <c r="N15" i="20" s="1"/>
  <c r="O15" i="20" s="1"/>
  <c r="P15" i="20" s="1"/>
  <c r="D16" i="20"/>
  <c r="D18" i="17"/>
  <c r="E17" i="17"/>
  <c r="F17" i="17" s="1"/>
  <c r="G17" i="17" s="1"/>
  <c r="H17" i="17" s="1"/>
  <c r="I17" i="17" s="1"/>
  <c r="J17" i="17" s="1"/>
  <c r="K17" i="17" s="1"/>
  <c r="L17" i="17" s="1"/>
  <c r="M17" i="17" s="1"/>
  <c r="N17" i="17" s="1"/>
  <c r="O17" i="17" s="1"/>
  <c r="P17" i="17" s="1"/>
  <c r="D16" i="21" l="1"/>
  <c r="E15" i="21"/>
  <c r="F15" i="21" s="1"/>
  <c r="G15" i="21" s="1"/>
  <c r="H15" i="21" s="1"/>
  <c r="I15" i="21" s="1"/>
  <c r="J15" i="21" s="1"/>
  <c r="K15" i="21" s="1"/>
  <c r="L15" i="21" s="1"/>
  <c r="M15" i="21" s="1"/>
  <c r="N15" i="21" s="1"/>
  <c r="O15" i="21" s="1"/>
  <c r="P15" i="21" s="1"/>
  <c r="D17" i="16"/>
  <c r="E16" i="16"/>
  <c r="F16" i="16" s="1"/>
  <c r="G16" i="16" s="1"/>
  <c r="H16" i="16" s="1"/>
  <c r="I16" i="16" s="1"/>
  <c r="J16" i="16" s="1"/>
  <c r="K16" i="16" s="1"/>
  <c r="L16" i="16" s="1"/>
  <c r="M16" i="16" s="1"/>
  <c r="N16" i="16" s="1"/>
  <c r="O16" i="16" s="1"/>
  <c r="P16" i="16" s="1"/>
  <c r="D17" i="19"/>
  <c r="E16" i="19"/>
  <c r="F16" i="19" s="1"/>
  <c r="G16" i="19" s="1"/>
  <c r="H16" i="19" s="1"/>
  <c r="I16" i="19" s="1"/>
  <c r="J16" i="19" s="1"/>
  <c r="K16" i="19" s="1"/>
  <c r="L16" i="19" s="1"/>
  <c r="M16" i="19" s="1"/>
  <c r="N16" i="19" s="1"/>
  <c r="O16" i="19" s="1"/>
  <c r="P16" i="19" s="1"/>
  <c r="E15" i="23"/>
  <c r="F15" i="23" s="1"/>
  <c r="G15" i="23" s="1"/>
  <c r="H15" i="23" s="1"/>
  <c r="I15" i="23" s="1"/>
  <c r="J15" i="23" s="1"/>
  <c r="K15" i="23" s="1"/>
  <c r="L15" i="23" s="1"/>
  <c r="M15" i="23" s="1"/>
  <c r="N15" i="23" s="1"/>
  <c r="O15" i="23" s="1"/>
  <c r="P15" i="23" s="1"/>
  <c r="D16" i="23"/>
  <c r="D17" i="27"/>
  <c r="E16" i="27"/>
  <c r="F16" i="27" s="1"/>
  <c r="G16" i="27" s="1"/>
  <c r="H16" i="27" s="1"/>
  <c r="I16" i="27" s="1"/>
  <c r="J16" i="27" s="1"/>
  <c r="K16" i="27" s="1"/>
  <c r="L16" i="27" s="1"/>
  <c r="M16" i="27" s="1"/>
  <c r="N16" i="27" s="1"/>
  <c r="O16" i="27" s="1"/>
  <c r="P16" i="27" s="1"/>
  <c r="D16" i="25"/>
  <c r="E15" i="25"/>
  <c r="F15" i="25" s="1"/>
  <c r="G15" i="25" s="1"/>
  <c r="H15" i="25" s="1"/>
  <c r="I15" i="25" s="1"/>
  <c r="J15" i="25" s="1"/>
  <c r="K15" i="25" s="1"/>
  <c r="L15" i="25" s="1"/>
  <c r="M15" i="25" s="1"/>
  <c r="N15" i="25" s="1"/>
  <c r="O15" i="25" s="1"/>
  <c r="P15" i="25" s="1"/>
  <c r="E16" i="22"/>
  <c r="F16" i="22" s="1"/>
  <c r="G16" i="22" s="1"/>
  <c r="H16" i="22" s="1"/>
  <c r="I16" i="22" s="1"/>
  <c r="J16" i="22" s="1"/>
  <c r="K16" i="22" s="1"/>
  <c r="L16" i="22" s="1"/>
  <c r="M16" i="22" s="1"/>
  <c r="N16" i="22" s="1"/>
  <c r="O16" i="22" s="1"/>
  <c r="P16" i="22" s="1"/>
  <c r="D17" i="22"/>
  <c r="E16" i="14"/>
  <c r="F16" i="14" s="1"/>
  <c r="G16" i="14" s="1"/>
  <c r="H16" i="14" s="1"/>
  <c r="I16" i="14" s="1"/>
  <c r="J16" i="14" s="1"/>
  <c r="K16" i="14" s="1"/>
  <c r="L16" i="14" s="1"/>
  <c r="M16" i="14" s="1"/>
  <c r="N16" i="14" s="1"/>
  <c r="O16" i="14" s="1"/>
  <c r="P16" i="14" s="1"/>
  <c r="D17" i="14"/>
  <c r="D17" i="13"/>
  <c r="E16" i="13"/>
  <c r="F16" i="13" s="1"/>
  <c r="G16" i="13" s="1"/>
  <c r="H16" i="13" s="1"/>
  <c r="I16" i="13" s="1"/>
  <c r="J16" i="13" s="1"/>
  <c r="K16" i="13" s="1"/>
  <c r="L16" i="13" s="1"/>
  <c r="M16" i="13" s="1"/>
  <c r="N16" i="13" s="1"/>
  <c r="O16" i="13" s="1"/>
  <c r="P16" i="13" s="1"/>
  <c r="D17" i="18"/>
  <c r="E16" i="18"/>
  <c r="F16" i="18" s="1"/>
  <c r="G16" i="18" s="1"/>
  <c r="H16" i="18" s="1"/>
  <c r="I16" i="18" s="1"/>
  <c r="J16" i="18" s="1"/>
  <c r="K16" i="18" s="1"/>
  <c r="L16" i="18" s="1"/>
  <c r="M16" i="18" s="1"/>
  <c r="N16" i="18" s="1"/>
  <c r="O16" i="18" s="1"/>
  <c r="P16" i="18" s="1"/>
  <c r="D16" i="26"/>
  <c r="E15" i="26"/>
  <c r="F15" i="26" s="1"/>
  <c r="G15" i="26" s="1"/>
  <c r="H15" i="26" s="1"/>
  <c r="I15" i="26" s="1"/>
  <c r="J15" i="26" s="1"/>
  <c r="K15" i="26" s="1"/>
  <c r="L15" i="26" s="1"/>
  <c r="M15" i="26" s="1"/>
  <c r="N15" i="26" s="1"/>
  <c r="O15" i="26" s="1"/>
  <c r="P15" i="26" s="1"/>
  <c r="E16" i="28"/>
  <c r="F16" i="28" s="1"/>
  <c r="G16" i="28" s="1"/>
  <c r="H16" i="28" s="1"/>
  <c r="I16" i="28" s="1"/>
  <c r="J16" i="28" s="1"/>
  <c r="K16" i="28" s="1"/>
  <c r="L16" i="28" s="1"/>
  <c r="M16" i="28" s="1"/>
  <c r="N16" i="28" s="1"/>
  <c r="O16" i="28" s="1"/>
  <c r="P16" i="28" s="1"/>
  <c r="D17" i="28"/>
  <c r="E18" i="17"/>
  <c r="F18" i="17" s="1"/>
  <c r="G18" i="17" s="1"/>
  <c r="H18" i="17" s="1"/>
  <c r="I18" i="17" s="1"/>
  <c r="J18" i="17" s="1"/>
  <c r="K18" i="17" s="1"/>
  <c r="L18" i="17" s="1"/>
  <c r="M18" i="17" s="1"/>
  <c r="N18" i="17" s="1"/>
  <c r="O18" i="17" s="1"/>
  <c r="P18" i="17" s="1"/>
  <c r="D19" i="17"/>
  <c r="E16" i="20"/>
  <c r="F16" i="20" s="1"/>
  <c r="G16" i="20" s="1"/>
  <c r="H16" i="20" s="1"/>
  <c r="I16" i="20" s="1"/>
  <c r="J16" i="20" s="1"/>
  <c r="K16" i="20" s="1"/>
  <c r="L16" i="20" s="1"/>
  <c r="M16" i="20" s="1"/>
  <c r="N16" i="20" s="1"/>
  <c r="O16" i="20" s="1"/>
  <c r="P16" i="20" s="1"/>
  <c r="D17" i="20"/>
  <c r="E18" i="29"/>
  <c r="F18" i="29" s="1"/>
  <c r="G18" i="29" s="1"/>
  <c r="H18" i="29" s="1"/>
  <c r="I18" i="29" s="1"/>
  <c r="J18" i="29" s="1"/>
  <c r="K18" i="29" s="1"/>
  <c r="L18" i="29" s="1"/>
  <c r="M18" i="29" s="1"/>
  <c r="N18" i="29" s="1"/>
  <c r="O18" i="29" s="1"/>
  <c r="P18" i="29" s="1"/>
  <c r="D19" i="29"/>
  <c r="D18" i="24"/>
  <c r="E17" i="24"/>
  <c r="F17" i="24" s="1"/>
  <c r="G17" i="24" s="1"/>
  <c r="H17" i="24" s="1"/>
  <c r="I17" i="24" s="1"/>
  <c r="J17" i="24" s="1"/>
  <c r="K17" i="24" s="1"/>
  <c r="L17" i="24" s="1"/>
  <c r="M17" i="24" s="1"/>
  <c r="N17" i="24" s="1"/>
  <c r="O17" i="24" s="1"/>
  <c r="P17" i="24" s="1"/>
  <c r="D18" i="28" l="1"/>
  <c r="E17" i="28"/>
  <c r="F17" i="28" s="1"/>
  <c r="G17" i="28" s="1"/>
  <c r="H17" i="28" s="1"/>
  <c r="I17" i="28" s="1"/>
  <c r="J17" i="28" s="1"/>
  <c r="K17" i="28" s="1"/>
  <c r="L17" i="28" s="1"/>
  <c r="M17" i="28" s="1"/>
  <c r="N17" i="28" s="1"/>
  <c r="O17" i="28" s="1"/>
  <c r="P17" i="28" s="1"/>
  <c r="D17" i="25"/>
  <c r="E16" i="25"/>
  <c r="F16" i="25" s="1"/>
  <c r="G16" i="25" s="1"/>
  <c r="H16" i="25" s="1"/>
  <c r="I16" i="25" s="1"/>
  <c r="J16" i="25" s="1"/>
  <c r="K16" i="25" s="1"/>
  <c r="L16" i="25" s="1"/>
  <c r="M16" i="25" s="1"/>
  <c r="N16" i="25" s="1"/>
  <c r="O16" i="25" s="1"/>
  <c r="P16" i="25" s="1"/>
  <c r="E17" i="27"/>
  <c r="F17" i="27" s="1"/>
  <c r="G17" i="27" s="1"/>
  <c r="H17" i="27" s="1"/>
  <c r="I17" i="27" s="1"/>
  <c r="J17" i="27" s="1"/>
  <c r="K17" i="27" s="1"/>
  <c r="L17" i="27" s="1"/>
  <c r="M17" i="27" s="1"/>
  <c r="N17" i="27" s="1"/>
  <c r="O17" i="27" s="1"/>
  <c r="P17" i="27" s="1"/>
  <c r="D18" i="27"/>
  <c r="E16" i="23"/>
  <c r="F16" i="23" s="1"/>
  <c r="G16" i="23" s="1"/>
  <c r="H16" i="23" s="1"/>
  <c r="I16" i="23" s="1"/>
  <c r="J16" i="23" s="1"/>
  <c r="K16" i="23" s="1"/>
  <c r="L16" i="23" s="1"/>
  <c r="M16" i="23" s="1"/>
  <c r="N16" i="23" s="1"/>
  <c r="O16" i="23" s="1"/>
  <c r="P16" i="23" s="1"/>
  <c r="D17" i="23"/>
  <c r="D18" i="18"/>
  <c r="E17" i="18"/>
  <c r="F17" i="18" s="1"/>
  <c r="G17" i="18" s="1"/>
  <c r="H17" i="18" s="1"/>
  <c r="I17" i="18" s="1"/>
  <c r="J17" i="18" s="1"/>
  <c r="K17" i="18" s="1"/>
  <c r="L17" i="18" s="1"/>
  <c r="M17" i="18" s="1"/>
  <c r="N17" i="18" s="1"/>
  <c r="O17" i="18" s="1"/>
  <c r="P17" i="18" s="1"/>
  <c r="D18" i="13"/>
  <c r="E17" i="13"/>
  <c r="F17" i="13" s="1"/>
  <c r="G17" i="13" s="1"/>
  <c r="H17" i="13" s="1"/>
  <c r="I17" i="13" s="1"/>
  <c r="J17" i="13" s="1"/>
  <c r="K17" i="13" s="1"/>
  <c r="L17" i="13" s="1"/>
  <c r="M17" i="13" s="1"/>
  <c r="N17" i="13" s="1"/>
  <c r="O17" i="13" s="1"/>
  <c r="P17" i="13" s="1"/>
  <c r="D18" i="19"/>
  <c r="E17" i="19"/>
  <c r="F17" i="19" s="1"/>
  <c r="G17" i="19" s="1"/>
  <c r="H17" i="19" s="1"/>
  <c r="I17" i="19" s="1"/>
  <c r="J17" i="19" s="1"/>
  <c r="K17" i="19" s="1"/>
  <c r="L17" i="19" s="1"/>
  <c r="M17" i="19" s="1"/>
  <c r="N17" i="19" s="1"/>
  <c r="O17" i="19" s="1"/>
  <c r="P17" i="19" s="1"/>
  <c r="D18" i="14"/>
  <c r="E17" i="14"/>
  <c r="F17" i="14" s="1"/>
  <c r="G17" i="14" s="1"/>
  <c r="H17" i="14" s="1"/>
  <c r="I17" i="14" s="1"/>
  <c r="J17" i="14" s="1"/>
  <c r="K17" i="14" s="1"/>
  <c r="L17" i="14" s="1"/>
  <c r="M17" i="14" s="1"/>
  <c r="N17" i="14" s="1"/>
  <c r="O17" i="14" s="1"/>
  <c r="P17" i="14" s="1"/>
  <c r="E17" i="16"/>
  <c r="F17" i="16" s="1"/>
  <c r="G17" i="16" s="1"/>
  <c r="H17" i="16" s="1"/>
  <c r="I17" i="16" s="1"/>
  <c r="J17" i="16" s="1"/>
  <c r="K17" i="16" s="1"/>
  <c r="L17" i="16" s="1"/>
  <c r="M17" i="16" s="1"/>
  <c r="N17" i="16" s="1"/>
  <c r="O17" i="16" s="1"/>
  <c r="P17" i="16" s="1"/>
  <c r="D18" i="16"/>
  <c r="E17" i="22"/>
  <c r="F17" i="22" s="1"/>
  <c r="G17" i="22" s="1"/>
  <c r="H17" i="22" s="1"/>
  <c r="I17" i="22" s="1"/>
  <c r="J17" i="22" s="1"/>
  <c r="K17" i="22" s="1"/>
  <c r="L17" i="22" s="1"/>
  <c r="M17" i="22" s="1"/>
  <c r="N17" i="22" s="1"/>
  <c r="O17" i="22" s="1"/>
  <c r="P17" i="22" s="1"/>
  <c r="D18" i="22"/>
  <c r="D17" i="26"/>
  <c r="E16" i="26"/>
  <c r="F16" i="26" s="1"/>
  <c r="G16" i="26" s="1"/>
  <c r="H16" i="26" s="1"/>
  <c r="I16" i="26" s="1"/>
  <c r="J16" i="26" s="1"/>
  <c r="K16" i="26" s="1"/>
  <c r="L16" i="26" s="1"/>
  <c r="M16" i="26" s="1"/>
  <c r="N16" i="26" s="1"/>
  <c r="O16" i="26" s="1"/>
  <c r="P16" i="26" s="1"/>
  <c r="D17" i="21"/>
  <c r="E16" i="21"/>
  <c r="F16" i="21" s="1"/>
  <c r="G16" i="21" s="1"/>
  <c r="H16" i="21" s="1"/>
  <c r="I16" i="21" s="1"/>
  <c r="J16" i="21" s="1"/>
  <c r="K16" i="21" s="1"/>
  <c r="L16" i="21" s="1"/>
  <c r="M16" i="21" s="1"/>
  <c r="N16" i="21" s="1"/>
  <c r="O16" i="21" s="1"/>
  <c r="P16" i="21" s="1"/>
  <c r="D20" i="29"/>
  <c r="E19" i="29"/>
  <c r="F19" i="29" s="1"/>
  <c r="G19" i="29" s="1"/>
  <c r="H19" i="29" s="1"/>
  <c r="I19" i="29" s="1"/>
  <c r="J19" i="29" s="1"/>
  <c r="K19" i="29" s="1"/>
  <c r="L19" i="29" s="1"/>
  <c r="M19" i="29" s="1"/>
  <c r="N19" i="29" s="1"/>
  <c r="O19" i="29" s="1"/>
  <c r="P19" i="29" s="1"/>
  <c r="E17" i="20"/>
  <c r="F17" i="20" s="1"/>
  <c r="G17" i="20" s="1"/>
  <c r="H17" i="20" s="1"/>
  <c r="I17" i="20" s="1"/>
  <c r="J17" i="20" s="1"/>
  <c r="K17" i="20" s="1"/>
  <c r="L17" i="20" s="1"/>
  <c r="M17" i="20" s="1"/>
  <c r="N17" i="20" s="1"/>
  <c r="O17" i="20" s="1"/>
  <c r="P17" i="20" s="1"/>
  <c r="D18" i="20"/>
  <c r="E18" i="24"/>
  <c r="F18" i="24" s="1"/>
  <c r="G18" i="24" s="1"/>
  <c r="H18" i="24" s="1"/>
  <c r="I18" i="24" s="1"/>
  <c r="J18" i="24" s="1"/>
  <c r="K18" i="24" s="1"/>
  <c r="L18" i="24" s="1"/>
  <c r="M18" i="24" s="1"/>
  <c r="N18" i="24" s="1"/>
  <c r="O18" i="24" s="1"/>
  <c r="P18" i="24" s="1"/>
  <c r="D19" i="24"/>
  <c r="D20" i="17"/>
  <c r="E19" i="17"/>
  <c r="F19" i="17" s="1"/>
  <c r="G19" i="17" s="1"/>
  <c r="H19" i="17" s="1"/>
  <c r="I19" i="17" s="1"/>
  <c r="J19" i="17" s="1"/>
  <c r="K19" i="17" s="1"/>
  <c r="L19" i="17" s="1"/>
  <c r="M19" i="17" s="1"/>
  <c r="N19" i="17" s="1"/>
  <c r="O19" i="17" s="1"/>
  <c r="P19" i="17" s="1"/>
  <c r="E18" i="27" l="1"/>
  <c r="F18" i="27" s="1"/>
  <c r="G18" i="27" s="1"/>
  <c r="H18" i="27" s="1"/>
  <c r="I18" i="27" s="1"/>
  <c r="J18" i="27" s="1"/>
  <c r="K18" i="27" s="1"/>
  <c r="L18" i="27" s="1"/>
  <c r="M18" i="27" s="1"/>
  <c r="N18" i="27" s="1"/>
  <c r="O18" i="27" s="1"/>
  <c r="P18" i="27" s="1"/>
  <c r="D19" i="27"/>
  <c r="E18" i="18"/>
  <c r="F18" i="18" s="1"/>
  <c r="G18" i="18" s="1"/>
  <c r="H18" i="18" s="1"/>
  <c r="I18" i="18" s="1"/>
  <c r="J18" i="18" s="1"/>
  <c r="K18" i="18" s="1"/>
  <c r="L18" i="18" s="1"/>
  <c r="M18" i="18" s="1"/>
  <c r="N18" i="18" s="1"/>
  <c r="O18" i="18" s="1"/>
  <c r="P18" i="18" s="1"/>
  <c r="D19" i="18"/>
  <c r="E18" i="22"/>
  <c r="F18" i="22" s="1"/>
  <c r="G18" i="22" s="1"/>
  <c r="H18" i="22" s="1"/>
  <c r="I18" i="22" s="1"/>
  <c r="J18" i="22" s="1"/>
  <c r="K18" i="22" s="1"/>
  <c r="L18" i="22" s="1"/>
  <c r="M18" i="22" s="1"/>
  <c r="N18" i="22" s="1"/>
  <c r="O18" i="22" s="1"/>
  <c r="P18" i="22" s="1"/>
  <c r="D19" i="22"/>
  <c r="E17" i="23"/>
  <c r="F17" i="23" s="1"/>
  <c r="G17" i="23" s="1"/>
  <c r="H17" i="23" s="1"/>
  <c r="I17" i="23" s="1"/>
  <c r="J17" i="23" s="1"/>
  <c r="K17" i="23" s="1"/>
  <c r="L17" i="23" s="1"/>
  <c r="M17" i="23" s="1"/>
  <c r="N17" i="23" s="1"/>
  <c r="O17" i="23" s="1"/>
  <c r="P17" i="23" s="1"/>
  <c r="D18" i="23"/>
  <c r="E18" i="16"/>
  <c r="F18" i="16" s="1"/>
  <c r="G18" i="16" s="1"/>
  <c r="H18" i="16" s="1"/>
  <c r="I18" i="16" s="1"/>
  <c r="J18" i="16" s="1"/>
  <c r="K18" i="16" s="1"/>
  <c r="L18" i="16" s="1"/>
  <c r="M18" i="16" s="1"/>
  <c r="N18" i="16" s="1"/>
  <c r="O18" i="16" s="1"/>
  <c r="P18" i="16" s="1"/>
  <c r="D19" i="16"/>
  <c r="D19" i="14"/>
  <c r="E18" i="14"/>
  <c r="F18" i="14" s="1"/>
  <c r="G18" i="14" s="1"/>
  <c r="H18" i="14" s="1"/>
  <c r="I18" i="14" s="1"/>
  <c r="J18" i="14" s="1"/>
  <c r="K18" i="14" s="1"/>
  <c r="L18" i="14" s="1"/>
  <c r="M18" i="14" s="1"/>
  <c r="N18" i="14" s="1"/>
  <c r="O18" i="14" s="1"/>
  <c r="P18" i="14" s="1"/>
  <c r="D18" i="25"/>
  <c r="E17" i="25"/>
  <c r="F17" i="25" s="1"/>
  <c r="G17" i="25" s="1"/>
  <c r="H17" i="25" s="1"/>
  <c r="I17" i="25" s="1"/>
  <c r="J17" i="25" s="1"/>
  <c r="K17" i="25" s="1"/>
  <c r="L17" i="25" s="1"/>
  <c r="M17" i="25" s="1"/>
  <c r="N17" i="25" s="1"/>
  <c r="O17" i="25" s="1"/>
  <c r="P17" i="25" s="1"/>
  <c r="E17" i="21"/>
  <c r="F17" i="21" s="1"/>
  <c r="G17" i="21" s="1"/>
  <c r="H17" i="21" s="1"/>
  <c r="I17" i="21" s="1"/>
  <c r="J17" i="21" s="1"/>
  <c r="K17" i="21" s="1"/>
  <c r="L17" i="21" s="1"/>
  <c r="M17" i="21" s="1"/>
  <c r="N17" i="21" s="1"/>
  <c r="O17" i="21" s="1"/>
  <c r="P17" i="21" s="1"/>
  <c r="D18" i="21"/>
  <c r="E18" i="13"/>
  <c r="F18" i="13" s="1"/>
  <c r="G18" i="13" s="1"/>
  <c r="H18" i="13" s="1"/>
  <c r="I18" i="13" s="1"/>
  <c r="J18" i="13" s="1"/>
  <c r="K18" i="13" s="1"/>
  <c r="L18" i="13" s="1"/>
  <c r="M18" i="13" s="1"/>
  <c r="N18" i="13" s="1"/>
  <c r="O18" i="13" s="1"/>
  <c r="P18" i="13" s="1"/>
  <c r="D19" i="13"/>
  <c r="E17" i="26"/>
  <c r="F17" i="26" s="1"/>
  <c r="G17" i="26" s="1"/>
  <c r="H17" i="26" s="1"/>
  <c r="I17" i="26" s="1"/>
  <c r="J17" i="26" s="1"/>
  <c r="K17" i="26" s="1"/>
  <c r="L17" i="26" s="1"/>
  <c r="M17" i="26" s="1"/>
  <c r="N17" i="26" s="1"/>
  <c r="O17" i="26" s="1"/>
  <c r="P17" i="26" s="1"/>
  <c r="D18" i="26"/>
  <c r="E18" i="19"/>
  <c r="F18" i="19" s="1"/>
  <c r="G18" i="19" s="1"/>
  <c r="H18" i="19" s="1"/>
  <c r="I18" i="19" s="1"/>
  <c r="J18" i="19" s="1"/>
  <c r="K18" i="19" s="1"/>
  <c r="L18" i="19" s="1"/>
  <c r="M18" i="19" s="1"/>
  <c r="N18" i="19" s="1"/>
  <c r="O18" i="19" s="1"/>
  <c r="P18" i="19" s="1"/>
  <c r="D19" i="19"/>
  <c r="E18" i="28"/>
  <c r="F18" i="28" s="1"/>
  <c r="G18" i="28" s="1"/>
  <c r="H18" i="28" s="1"/>
  <c r="I18" i="28" s="1"/>
  <c r="J18" i="28" s="1"/>
  <c r="K18" i="28" s="1"/>
  <c r="L18" i="28" s="1"/>
  <c r="M18" i="28" s="1"/>
  <c r="N18" i="28" s="1"/>
  <c r="O18" i="28" s="1"/>
  <c r="P18" i="28" s="1"/>
  <c r="D19" i="28"/>
  <c r="E19" i="24"/>
  <c r="F19" i="24" s="1"/>
  <c r="G19" i="24" s="1"/>
  <c r="H19" i="24" s="1"/>
  <c r="I19" i="24" s="1"/>
  <c r="J19" i="24" s="1"/>
  <c r="K19" i="24" s="1"/>
  <c r="L19" i="24" s="1"/>
  <c r="M19" i="24" s="1"/>
  <c r="N19" i="24" s="1"/>
  <c r="O19" i="24" s="1"/>
  <c r="P19" i="24" s="1"/>
  <c r="D20" i="24"/>
  <c r="D21" i="17"/>
  <c r="E20" i="17"/>
  <c r="F20" i="17" s="1"/>
  <c r="G20" i="17" s="1"/>
  <c r="H20" i="17" s="1"/>
  <c r="I20" i="17" s="1"/>
  <c r="J20" i="17" s="1"/>
  <c r="K20" i="17" s="1"/>
  <c r="L20" i="17" s="1"/>
  <c r="M20" i="17" s="1"/>
  <c r="N20" i="17" s="1"/>
  <c r="O20" i="17" s="1"/>
  <c r="P20" i="17" s="1"/>
  <c r="E18" i="20"/>
  <c r="F18" i="20" s="1"/>
  <c r="G18" i="20" s="1"/>
  <c r="H18" i="20" s="1"/>
  <c r="I18" i="20" s="1"/>
  <c r="J18" i="20" s="1"/>
  <c r="K18" i="20" s="1"/>
  <c r="L18" i="20" s="1"/>
  <c r="M18" i="20" s="1"/>
  <c r="N18" i="20" s="1"/>
  <c r="O18" i="20" s="1"/>
  <c r="P18" i="20" s="1"/>
  <c r="D19" i="20"/>
  <c r="D21" i="29"/>
  <c r="E20" i="29"/>
  <c r="F20" i="29" s="1"/>
  <c r="G20" i="29" s="1"/>
  <c r="H20" i="29" s="1"/>
  <c r="I20" i="29" s="1"/>
  <c r="J20" i="29" s="1"/>
  <c r="K20" i="29" s="1"/>
  <c r="L20" i="29" s="1"/>
  <c r="M20" i="29" s="1"/>
  <c r="N20" i="29" s="1"/>
  <c r="O20" i="29" s="1"/>
  <c r="P20" i="29" s="1"/>
  <c r="D20" i="14" l="1"/>
  <c r="E19" i="14"/>
  <c r="F19" i="14" s="1"/>
  <c r="G19" i="14" s="1"/>
  <c r="H19" i="14" s="1"/>
  <c r="I19" i="14" s="1"/>
  <c r="J19" i="14" s="1"/>
  <c r="K19" i="14" s="1"/>
  <c r="L19" i="14" s="1"/>
  <c r="M19" i="14" s="1"/>
  <c r="N19" i="14" s="1"/>
  <c r="O19" i="14" s="1"/>
  <c r="P19" i="14" s="1"/>
  <c r="D20" i="16"/>
  <c r="E19" i="16"/>
  <c r="F19" i="16" s="1"/>
  <c r="G19" i="16" s="1"/>
  <c r="H19" i="16" s="1"/>
  <c r="I19" i="16" s="1"/>
  <c r="J19" i="16" s="1"/>
  <c r="K19" i="16" s="1"/>
  <c r="L19" i="16" s="1"/>
  <c r="M19" i="16" s="1"/>
  <c r="N19" i="16" s="1"/>
  <c r="O19" i="16" s="1"/>
  <c r="P19" i="16" s="1"/>
  <c r="D19" i="26"/>
  <c r="E18" i="26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D19" i="23"/>
  <c r="E18" i="23"/>
  <c r="F18" i="23" s="1"/>
  <c r="G18" i="23" s="1"/>
  <c r="H18" i="23" s="1"/>
  <c r="I18" i="23" s="1"/>
  <c r="J18" i="23" s="1"/>
  <c r="K18" i="23" s="1"/>
  <c r="L18" i="23" s="1"/>
  <c r="M18" i="23" s="1"/>
  <c r="N18" i="23" s="1"/>
  <c r="O18" i="23" s="1"/>
  <c r="P18" i="23" s="1"/>
  <c r="D20" i="22"/>
  <c r="E19" i="22"/>
  <c r="F19" i="22" s="1"/>
  <c r="G19" i="22" s="1"/>
  <c r="H19" i="22" s="1"/>
  <c r="I19" i="22" s="1"/>
  <c r="J19" i="22" s="1"/>
  <c r="K19" i="22" s="1"/>
  <c r="L19" i="22" s="1"/>
  <c r="M19" i="22" s="1"/>
  <c r="N19" i="22" s="1"/>
  <c r="O19" i="22" s="1"/>
  <c r="P19" i="22" s="1"/>
  <c r="E18" i="21"/>
  <c r="F18" i="21" s="1"/>
  <c r="G18" i="21" s="1"/>
  <c r="H18" i="21" s="1"/>
  <c r="I18" i="21" s="1"/>
  <c r="J18" i="21" s="1"/>
  <c r="K18" i="21" s="1"/>
  <c r="L18" i="21" s="1"/>
  <c r="M18" i="21" s="1"/>
  <c r="N18" i="21" s="1"/>
  <c r="O18" i="21" s="1"/>
  <c r="P18" i="21" s="1"/>
  <c r="D19" i="21"/>
  <c r="D20" i="18"/>
  <c r="E19" i="18"/>
  <c r="F19" i="18" s="1"/>
  <c r="G19" i="18" s="1"/>
  <c r="H19" i="18" s="1"/>
  <c r="I19" i="18" s="1"/>
  <c r="J19" i="18" s="1"/>
  <c r="K19" i="18" s="1"/>
  <c r="L19" i="18" s="1"/>
  <c r="M19" i="18" s="1"/>
  <c r="N19" i="18" s="1"/>
  <c r="O19" i="18" s="1"/>
  <c r="P19" i="18" s="1"/>
  <c r="E19" i="28"/>
  <c r="F19" i="28" s="1"/>
  <c r="G19" i="28" s="1"/>
  <c r="H19" i="28" s="1"/>
  <c r="I19" i="28" s="1"/>
  <c r="J19" i="28" s="1"/>
  <c r="K19" i="28" s="1"/>
  <c r="L19" i="28" s="1"/>
  <c r="M19" i="28" s="1"/>
  <c r="N19" i="28" s="1"/>
  <c r="O19" i="28" s="1"/>
  <c r="P19" i="28" s="1"/>
  <c r="D20" i="28"/>
  <c r="D20" i="27"/>
  <c r="E19" i="27"/>
  <c r="F19" i="27" s="1"/>
  <c r="G19" i="27" s="1"/>
  <c r="H19" i="27" s="1"/>
  <c r="I19" i="27" s="1"/>
  <c r="J19" i="27" s="1"/>
  <c r="K19" i="27" s="1"/>
  <c r="L19" i="27" s="1"/>
  <c r="M19" i="27" s="1"/>
  <c r="N19" i="27" s="1"/>
  <c r="O19" i="27" s="1"/>
  <c r="P19" i="27" s="1"/>
  <c r="E19" i="19"/>
  <c r="F19" i="19" s="1"/>
  <c r="G19" i="19" s="1"/>
  <c r="H19" i="19" s="1"/>
  <c r="I19" i="19" s="1"/>
  <c r="J19" i="19" s="1"/>
  <c r="K19" i="19" s="1"/>
  <c r="L19" i="19" s="1"/>
  <c r="M19" i="19" s="1"/>
  <c r="N19" i="19" s="1"/>
  <c r="O19" i="19" s="1"/>
  <c r="P19" i="19" s="1"/>
  <c r="D20" i="19"/>
  <c r="D20" i="13"/>
  <c r="E19" i="13"/>
  <c r="F19" i="13" s="1"/>
  <c r="G19" i="13" s="1"/>
  <c r="H19" i="13" s="1"/>
  <c r="I19" i="13" s="1"/>
  <c r="J19" i="13" s="1"/>
  <c r="K19" i="13" s="1"/>
  <c r="L19" i="13" s="1"/>
  <c r="M19" i="13" s="1"/>
  <c r="N19" i="13" s="1"/>
  <c r="O19" i="13" s="1"/>
  <c r="P19" i="13" s="1"/>
  <c r="E18" i="25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D19" i="25"/>
  <c r="D20" i="20"/>
  <c r="E19" i="20"/>
  <c r="F19" i="20" s="1"/>
  <c r="G19" i="20" s="1"/>
  <c r="H19" i="20" s="1"/>
  <c r="I19" i="20" s="1"/>
  <c r="J19" i="20" s="1"/>
  <c r="K19" i="20" s="1"/>
  <c r="L19" i="20" s="1"/>
  <c r="M19" i="20" s="1"/>
  <c r="N19" i="20" s="1"/>
  <c r="O19" i="20" s="1"/>
  <c r="P19" i="20" s="1"/>
  <c r="E21" i="17"/>
  <c r="F21" i="17" s="1"/>
  <c r="G21" i="17" s="1"/>
  <c r="H21" i="17" s="1"/>
  <c r="I21" i="17" s="1"/>
  <c r="J21" i="17" s="1"/>
  <c r="K21" i="17" s="1"/>
  <c r="L21" i="17" s="1"/>
  <c r="M21" i="17" s="1"/>
  <c r="N21" i="17" s="1"/>
  <c r="O21" i="17" s="1"/>
  <c r="P21" i="17" s="1"/>
  <c r="D22" i="17"/>
  <c r="E21" i="29"/>
  <c r="F21" i="29" s="1"/>
  <c r="G21" i="29" s="1"/>
  <c r="H21" i="29" s="1"/>
  <c r="I21" i="29" s="1"/>
  <c r="J21" i="29" s="1"/>
  <c r="K21" i="29" s="1"/>
  <c r="L21" i="29" s="1"/>
  <c r="M21" i="29" s="1"/>
  <c r="N21" i="29" s="1"/>
  <c r="O21" i="29" s="1"/>
  <c r="P21" i="29" s="1"/>
  <c r="D22" i="29"/>
  <c r="E20" i="24"/>
  <c r="F20" i="24" s="1"/>
  <c r="G20" i="24" s="1"/>
  <c r="H20" i="24" s="1"/>
  <c r="I20" i="24" s="1"/>
  <c r="J20" i="24" s="1"/>
  <c r="K20" i="24" s="1"/>
  <c r="L20" i="24" s="1"/>
  <c r="M20" i="24" s="1"/>
  <c r="N20" i="24" s="1"/>
  <c r="O20" i="24" s="1"/>
  <c r="P20" i="24" s="1"/>
  <c r="D21" i="24"/>
  <c r="E20" i="13" l="1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D21" i="13"/>
  <c r="E19" i="26"/>
  <c r="F19" i="26" s="1"/>
  <c r="G19" i="26" s="1"/>
  <c r="H19" i="26" s="1"/>
  <c r="I19" i="26" s="1"/>
  <c r="J19" i="26" s="1"/>
  <c r="K19" i="26" s="1"/>
  <c r="L19" i="26" s="1"/>
  <c r="M19" i="26" s="1"/>
  <c r="N19" i="26" s="1"/>
  <c r="O19" i="26" s="1"/>
  <c r="P19" i="26" s="1"/>
  <c r="D20" i="26"/>
  <c r="D20" i="25"/>
  <c r="E19" i="25"/>
  <c r="F19" i="25" s="1"/>
  <c r="G19" i="25" s="1"/>
  <c r="H19" i="25" s="1"/>
  <c r="I19" i="25" s="1"/>
  <c r="J19" i="25" s="1"/>
  <c r="K19" i="25" s="1"/>
  <c r="L19" i="25" s="1"/>
  <c r="M19" i="25" s="1"/>
  <c r="N19" i="25" s="1"/>
  <c r="O19" i="25" s="1"/>
  <c r="P19" i="25" s="1"/>
  <c r="E19" i="21"/>
  <c r="F19" i="21" s="1"/>
  <c r="G19" i="21" s="1"/>
  <c r="H19" i="21" s="1"/>
  <c r="I19" i="21" s="1"/>
  <c r="J19" i="21" s="1"/>
  <c r="K19" i="21" s="1"/>
  <c r="L19" i="21" s="1"/>
  <c r="M19" i="21" s="1"/>
  <c r="N19" i="21" s="1"/>
  <c r="O19" i="21" s="1"/>
  <c r="P19" i="21" s="1"/>
  <c r="D20" i="21"/>
  <c r="D21" i="22"/>
  <c r="E20" i="22"/>
  <c r="F20" i="22" s="1"/>
  <c r="G20" i="22" s="1"/>
  <c r="H20" i="22" s="1"/>
  <c r="I20" i="22" s="1"/>
  <c r="J20" i="22" s="1"/>
  <c r="K20" i="22" s="1"/>
  <c r="L20" i="22" s="1"/>
  <c r="M20" i="22" s="1"/>
  <c r="N20" i="22" s="1"/>
  <c r="O20" i="22" s="1"/>
  <c r="P20" i="22" s="1"/>
  <c r="E20" i="19"/>
  <c r="F20" i="19" s="1"/>
  <c r="G20" i="19" s="1"/>
  <c r="H20" i="19" s="1"/>
  <c r="I20" i="19" s="1"/>
  <c r="J20" i="19" s="1"/>
  <c r="K20" i="19" s="1"/>
  <c r="L20" i="19" s="1"/>
  <c r="M20" i="19" s="1"/>
  <c r="N20" i="19" s="1"/>
  <c r="O20" i="19" s="1"/>
  <c r="P20" i="19" s="1"/>
  <c r="D21" i="19"/>
  <c r="D21" i="27"/>
  <c r="E20" i="27"/>
  <c r="F20" i="27" s="1"/>
  <c r="G20" i="27" s="1"/>
  <c r="H20" i="27" s="1"/>
  <c r="I20" i="27" s="1"/>
  <c r="J20" i="27" s="1"/>
  <c r="K20" i="27" s="1"/>
  <c r="L20" i="27" s="1"/>
  <c r="M20" i="27" s="1"/>
  <c r="N20" i="27" s="1"/>
  <c r="O20" i="27" s="1"/>
  <c r="P20" i="27" s="1"/>
  <c r="E20" i="28"/>
  <c r="F20" i="28" s="1"/>
  <c r="G20" i="28" s="1"/>
  <c r="H20" i="28" s="1"/>
  <c r="I20" i="28" s="1"/>
  <c r="J20" i="28" s="1"/>
  <c r="K20" i="28" s="1"/>
  <c r="L20" i="28" s="1"/>
  <c r="M20" i="28" s="1"/>
  <c r="N20" i="28" s="1"/>
  <c r="O20" i="28" s="1"/>
  <c r="P20" i="28" s="1"/>
  <c r="D21" i="28"/>
  <c r="D21" i="16"/>
  <c r="E20" i="16"/>
  <c r="F20" i="16" s="1"/>
  <c r="G20" i="16" s="1"/>
  <c r="H20" i="16" s="1"/>
  <c r="I20" i="16" s="1"/>
  <c r="J20" i="16" s="1"/>
  <c r="K20" i="16" s="1"/>
  <c r="L20" i="16" s="1"/>
  <c r="M20" i="16" s="1"/>
  <c r="N20" i="16" s="1"/>
  <c r="O20" i="16" s="1"/>
  <c r="P20" i="16" s="1"/>
  <c r="E19" i="23"/>
  <c r="F19" i="23" s="1"/>
  <c r="G19" i="23" s="1"/>
  <c r="H19" i="23" s="1"/>
  <c r="I19" i="23" s="1"/>
  <c r="J19" i="23" s="1"/>
  <c r="K19" i="23" s="1"/>
  <c r="L19" i="23" s="1"/>
  <c r="M19" i="23" s="1"/>
  <c r="N19" i="23" s="1"/>
  <c r="O19" i="23" s="1"/>
  <c r="P19" i="23" s="1"/>
  <c r="D20" i="23"/>
  <c r="D21" i="18"/>
  <c r="E20" i="18"/>
  <c r="F20" i="18" s="1"/>
  <c r="G20" i="18" s="1"/>
  <c r="H20" i="18" s="1"/>
  <c r="I20" i="18" s="1"/>
  <c r="J20" i="18" s="1"/>
  <c r="K20" i="18" s="1"/>
  <c r="L20" i="18" s="1"/>
  <c r="M20" i="18" s="1"/>
  <c r="N20" i="18" s="1"/>
  <c r="O20" i="18" s="1"/>
  <c r="P20" i="18" s="1"/>
  <c r="E20" i="14"/>
  <c r="F20" i="14" s="1"/>
  <c r="G20" i="14" s="1"/>
  <c r="H20" i="14" s="1"/>
  <c r="I20" i="14" s="1"/>
  <c r="J20" i="14" s="1"/>
  <c r="K20" i="14" s="1"/>
  <c r="L20" i="14" s="1"/>
  <c r="M20" i="14" s="1"/>
  <c r="N20" i="14" s="1"/>
  <c r="O20" i="14" s="1"/>
  <c r="P20" i="14" s="1"/>
  <c r="D21" i="14"/>
  <c r="D23" i="29"/>
  <c r="E22" i="29"/>
  <c r="F22" i="29" s="1"/>
  <c r="G22" i="29" s="1"/>
  <c r="H22" i="29" s="1"/>
  <c r="I22" i="29" s="1"/>
  <c r="J22" i="29" s="1"/>
  <c r="K22" i="29" s="1"/>
  <c r="L22" i="29" s="1"/>
  <c r="M22" i="29" s="1"/>
  <c r="N22" i="29" s="1"/>
  <c r="O22" i="29" s="1"/>
  <c r="P22" i="29" s="1"/>
  <c r="D22" i="24"/>
  <c r="E21" i="24"/>
  <c r="F21" i="24" s="1"/>
  <c r="G21" i="24" s="1"/>
  <c r="H21" i="24" s="1"/>
  <c r="I21" i="24" s="1"/>
  <c r="J21" i="24" s="1"/>
  <c r="K21" i="24" s="1"/>
  <c r="L21" i="24" s="1"/>
  <c r="M21" i="24" s="1"/>
  <c r="N21" i="24" s="1"/>
  <c r="O21" i="24" s="1"/>
  <c r="P21" i="24" s="1"/>
  <c r="D23" i="17"/>
  <c r="E22" i="17"/>
  <c r="F22" i="17" s="1"/>
  <c r="G22" i="17" s="1"/>
  <c r="H22" i="17" s="1"/>
  <c r="I22" i="17" s="1"/>
  <c r="J22" i="17" s="1"/>
  <c r="K22" i="17" s="1"/>
  <c r="L22" i="17" s="1"/>
  <c r="M22" i="17" s="1"/>
  <c r="N22" i="17" s="1"/>
  <c r="O22" i="17" s="1"/>
  <c r="P22" i="17" s="1"/>
  <c r="E20" i="20"/>
  <c r="F20" i="20" s="1"/>
  <c r="G20" i="20" s="1"/>
  <c r="H20" i="20" s="1"/>
  <c r="I20" i="20" s="1"/>
  <c r="J20" i="20" s="1"/>
  <c r="K20" i="20" s="1"/>
  <c r="L20" i="20" s="1"/>
  <c r="M20" i="20" s="1"/>
  <c r="N20" i="20" s="1"/>
  <c r="O20" i="20" s="1"/>
  <c r="P20" i="20" s="1"/>
  <c r="D21" i="20"/>
  <c r="D21" i="25" l="1"/>
  <c r="E20" i="25"/>
  <c r="F20" i="25" s="1"/>
  <c r="G20" i="25" s="1"/>
  <c r="H20" i="25" s="1"/>
  <c r="I20" i="25" s="1"/>
  <c r="J20" i="25" s="1"/>
  <c r="K20" i="25" s="1"/>
  <c r="L20" i="25" s="1"/>
  <c r="M20" i="25" s="1"/>
  <c r="N20" i="25" s="1"/>
  <c r="O20" i="25" s="1"/>
  <c r="P20" i="25" s="1"/>
  <c r="D22" i="14"/>
  <c r="E21" i="14"/>
  <c r="F21" i="14" s="1"/>
  <c r="G21" i="14" s="1"/>
  <c r="H21" i="14" s="1"/>
  <c r="I21" i="14" s="1"/>
  <c r="J21" i="14" s="1"/>
  <c r="K21" i="14" s="1"/>
  <c r="L21" i="14" s="1"/>
  <c r="M21" i="14" s="1"/>
  <c r="N21" i="14" s="1"/>
  <c r="O21" i="14" s="1"/>
  <c r="P21" i="14" s="1"/>
  <c r="D22" i="22"/>
  <c r="E21" i="22"/>
  <c r="F21" i="22" s="1"/>
  <c r="G21" i="22" s="1"/>
  <c r="H21" i="22" s="1"/>
  <c r="I21" i="22" s="1"/>
  <c r="J21" i="22" s="1"/>
  <c r="K21" i="22" s="1"/>
  <c r="L21" i="22" s="1"/>
  <c r="M21" i="22" s="1"/>
  <c r="N21" i="22" s="1"/>
  <c r="O21" i="22" s="1"/>
  <c r="P21" i="22" s="1"/>
  <c r="E21" i="16"/>
  <c r="F21" i="16" s="1"/>
  <c r="G21" i="16" s="1"/>
  <c r="H21" i="16" s="1"/>
  <c r="I21" i="16" s="1"/>
  <c r="J21" i="16" s="1"/>
  <c r="K21" i="16" s="1"/>
  <c r="L21" i="16" s="1"/>
  <c r="M21" i="16" s="1"/>
  <c r="N21" i="16" s="1"/>
  <c r="O21" i="16" s="1"/>
  <c r="P21" i="16" s="1"/>
  <c r="D22" i="16"/>
  <c r="D22" i="28"/>
  <c r="E21" i="28"/>
  <c r="F21" i="28" s="1"/>
  <c r="G21" i="28" s="1"/>
  <c r="H21" i="28" s="1"/>
  <c r="I21" i="28" s="1"/>
  <c r="J21" i="28" s="1"/>
  <c r="K21" i="28" s="1"/>
  <c r="L21" i="28" s="1"/>
  <c r="M21" i="28" s="1"/>
  <c r="N21" i="28" s="1"/>
  <c r="O21" i="28" s="1"/>
  <c r="P21" i="28" s="1"/>
  <c r="E20" i="26"/>
  <c r="F20" i="26" s="1"/>
  <c r="G20" i="26" s="1"/>
  <c r="H20" i="26" s="1"/>
  <c r="I20" i="26" s="1"/>
  <c r="J20" i="26" s="1"/>
  <c r="K20" i="26" s="1"/>
  <c r="L20" i="26" s="1"/>
  <c r="M20" i="26" s="1"/>
  <c r="N20" i="26" s="1"/>
  <c r="O20" i="26" s="1"/>
  <c r="P20" i="26" s="1"/>
  <c r="D21" i="26"/>
  <c r="D22" i="19"/>
  <c r="E21" i="19"/>
  <c r="F21" i="19" s="1"/>
  <c r="G21" i="19" s="1"/>
  <c r="H21" i="19" s="1"/>
  <c r="I21" i="19" s="1"/>
  <c r="J21" i="19" s="1"/>
  <c r="K21" i="19" s="1"/>
  <c r="L21" i="19" s="1"/>
  <c r="M21" i="19" s="1"/>
  <c r="N21" i="19" s="1"/>
  <c r="O21" i="19" s="1"/>
  <c r="P21" i="19" s="1"/>
  <c r="D22" i="18"/>
  <c r="E21" i="18"/>
  <c r="F21" i="18" s="1"/>
  <c r="G21" i="18" s="1"/>
  <c r="H21" i="18" s="1"/>
  <c r="I21" i="18" s="1"/>
  <c r="J21" i="18" s="1"/>
  <c r="K21" i="18" s="1"/>
  <c r="L21" i="18" s="1"/>
  <c r="M21" i="18" s="1"/>
  <c r="N21" i="18" s="1"/>
  <c r="O21" i="18" s="1"/>
  <c r="P21" i="18" s="1"/>
  <c r="E20" i="23"/>
  <c r="F20" i="23" s="1"/>
  <c r="G20" i="23" s="1"/>
  <c r="H20" i="23" s="1"/>
  <c r="I20" i="23" s="1"/>
  <c r="J20" i="23" s="1"/>
  <c r="K20" i="23" s="1"/>
  <c r="L20" i="23" s="1"/>
  <c r="M20" i="23" s="1"/>
  <c r="N20" i="23" s="1"/>
  <c r="O20" i="23" s="1"/>
  <c r="P20" i="23" s="1"/>
  <c r="D21" i="23"/>
  <c r="E20" i="21"/>
  <c r="F20" i="21" s="1"/>
  <c r="G20" i="21" s="1"/>
  <c r="H20" i="21" s="1"/>
  <c r="I20" i="21" s="1"/>
  <c r="J20" i="21" s="1"/>
  <c r="K20" i="21" s="1"/>
  <c r="L20" i="21" s="1"/>
  <c r="M20" i="21" s="1"/>
  <c r="N20" i="21" s="1"/>
  <c r="O20" i="21" s="1"/>
  <c r="P20" i="21" s="1"/>
  <c r="D21" i="21"/>
  <c r="D22" i="13"/>
  <c r="E21" i="13"/>
  <c r="F21" i="13" s="1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D22" i="27"/>
  <c r="E21" i="27"/>
  <c r="F21" i="27" s="1"/>
  <c r="G21" i="27" s="1"/>
  <c r="H21" i="27" s="1"/>
  <c r="I21" i="27" s="1"/>
  <c r="J21" i="27" s="1"/>
  <c r="K21" i="27" s="1"/>
  <c r="L21" i="27" s="1"/>
  <c r="M21" i="27" s="1"/>
  <c r="N21" i="27" s="1"/>
  <c r="O21" i="27" s="1"/>
  <c r="P21" i="27" s="1"/>
  <c r="D22" i="20"/>
  <c r="E21" i="20"/>
  <c r="F21" i="20" s="1"/>
  <c r="G21" i="20" s="1"/>
  <c r="H21" i="20" s="1"/>
  <c r="I21" i="20" s="1"/>
  <c r="J21" i="20" s="1"/>
  <c r="K21" i="20" s="1"/>
  <c r="L21" i="20" s="1"/>
  <c r="M21" i="20" s="1"/>
  <c r="N21" i="20" s="1"/>
  <c r="O21" i="20" s="1"/>
  <c r="P21" i="20" s="1"/>
  <c r="E23" i="17"/>
  <c r="F23" i="17" s="1"/>
  <c r="G23" i="17" s="1"/>
  <c r="H23" i="17" s="1"/>
  <c r="I23" i="17" s="1"/>
  <c r="J23" i="17" s="1"/>
  <c r="K23" i="17" s="1"/>
  <c r="L23" i="17" s="1"/>
  <c r="M23" i="17" s="1"/>
  <c r="N23" i="17" s="1"/>
  <c r="O23" i="17" s="1"/>
  <c r="P23" i="17" s="1"/>
  <c r="D24" i="17"/>
  <c r="E22" i="24"/>
  <c r="F22" i="24" s="1"/>
  <c r="G22" i="24" s="1"/>
  <c r="H22" i="24" s="1"/>
  <c r="I22" i="24" s="1"/>
  <c r="J22" i="24" s="1"/>
  <c r="K22" i="24" s="1"/>
  <c r="L22" i="24" s="1"/>
  <c r="M22" i="24" s="1"/>
  <c r="N22" i="24" s="1"/>
  <c r="O22" i="24" s="1"/>
  <c r="P22" i="24" s="1"/>
  <c r="D23" i="24"/>
  <c r="E23" i="29"/>
  <c r="F23" i="29" s="1"/>
  <c r="G23" i="29" s="1"/>
  <c r="H23" i="29" s="1"/>
  <c r="I23" i="29" s="1"/>
  <c r="J23" i="29" s="1"/>
  <c r="K23" i="29" s="1"/>
  <c r="L23" i="29" s="1"/>
  <c r="M23" i="29" s="1"/>
  <c r="N23" i="29" s="1"/>
  <c r="O23" i="29" s="1"/>
  <c r="P23" i="29" s="1"/>
  <c r="D24" i="29"/>
  <c r="D23" i="28" l="1"/>
  <c r="E22" i="28"/>
  <c r="F22" i="28" s="1"/>
  <c r="G22" i="28" s="1"/>
  <c r="H22" i="28" s="1"/>
  <c r="I22" i="28" s="1"/>
  <c r="J22" i="28" s="1"/>
  <c r="K22" i="28" s="1"/>
  <c r="L22" i="28" s="1"/>
  <c r="M22" i="28" s="1"/>
  <c r="N22" i="28" s="1"/>
  <c r="O22" i="28" s="1"/>
  <c r="P22" i="28" s="1"/>
  <c r="E21" i="21"/>
  <c r="F21" i="21" s="1"/>
  <c r="G21" i="21" s="1"/>
  <c r="H21" i="21" s="1"/>
  <c r="I21" i="21" s="1"/>
  <c r="J21" i="21" s="1"/>
  <c r="K21" i="21" s="1"/>
  <c r="L21" i="21" s="1"/>
  <c r="M21" i="21" s="1"/>
  <c r="N21" i="21" s="1"/>
  <c r="O21" i="21" s="1"/>
  <c r="P21" i="21" s="1"/>
  <c r="D22" i="21"/>
  <c r="D23" i="22"/>
  <c r="E22" i="22"/>
  <c r="F22" i="22" s="1"/>
  <c r="G22" i="22" s="1"/>
  <c r="H22" i="22" s="1"/>
  <c r="I22" i="22" s="1"/>
  <c r="J22" i="22" s="1"/>
  <c r="K22" i="22" s="1"/>
  <c r="L22" i="22" s="1"/>
  <c r="M22" i="22" s="1"/>
  <c r="N22" i="22" s="1"/>
  <c r="O22" i="22" s="1"/>
  <c r="P22" i="22" s="1"/>
  <c r="D23" i="27"/>
  <c r="E22" i="27"/>
  <c r="F22" i="27" s="1"/>
  <c r="G22" i="27" s="1"/>
  <c r="H22" i="27" s="1"/>
  <c r="I22" i="27" s="1"/>
  <c r="J22" i="27" s="1"/>
  <c r="K22" i="27" s="1"/>
  <c r="L22" i="27" s="1"/>
  <c r="M22" i="27" s="1"/>
  <c r="N22" i="27" s="1"/>
  <c r="O22" i="27" s="1"/>
  <c r="P22" i="27" s="1"/>
  <c r="D23" i="13"/>
  <c r="E22" i="13"/>
  <c r="F22" i="13" s="1"/>
  <c r="G22" i="13" s="1"/>
  <c r="H22" i="13" s="1"/>
  <c r="I22" i="13" s="1"/>
  <c r="J22" i="13" s="1"/>
  <c r="K22" i="13" s="1"/>
  <c r="L22" i="13" s="1"/>
  <c r="M22" i="13" s="1"/>
  <c r="N22" i="13" s="1"/>
  <c r="O22" i="13" s="1"/>
  <c r="P22" i="13" s="1"/>
  <c r="D23" i="16"/>
  <c r="E22" i="16"/>
  <c r="F22" i="16" s="1"/>
  <c r="G22" i="16" s="1"/>
  <c r="H22" i="16" s="1"/>
  <c r="I22" i="16" s="1"/>
  <c r="J22" i="16" s="1"/>
  <c r="K22" i="16" s="1"/>
  <c r="L22" i="16" s="1"/>
  <c r="M22" i="16" s="1"/>
  <c r="N22" i="16" s="1"/>
  <c r="O22" i="16" s="1"/>
  <c r="P22" i="16" s="1"/>
  <c r="E22" i="18"/>
  <c r="F22" i="18" s="1"/>
  <c r="G22" i="18" s="1"/>
  <c r="H22" i="18" s="1"/>
  <c r="I22" i="18" s="1"/>
  <c r="J22" i="18" s="1"/>
  <c r="K22" i="18" s="1"/>
  <c r="L22" i="18" s="1"/>
  <c r="M22" i="18" s="1"/>
  <c r="N22" i="18" s="1"/>
  <c r="O22" i="18" s="1"/>
  <c r="P22" i="18" s="1"/>
  <c r="D23" i="18"/>
  <c r="E22" i="14"/>
  <c r="F22" i="14" s="1"/>
  <c r="G22" i="14" s="1"/>
  <c r="H22" i="14" s="1"/>
  <c r="I22" i="14" s="1"/>
  <c r="J22" i="14" s="1"/>
  <c r="K22" i="14" s="1"/>
  <c r="L22" i="14" s="1"/>
  <c r="M22" i="14" s="1"/>
  <c r="N22" i="14" s="1"/>
  <c r="O22" i="14" s="1"/>
  <c r="P22" i="14" s="1"/>
  <c r="D23" i="14"/>
  <c r="D22" i="26"/>
  <c r="E21" i="26"/>
  <c r="F21" i="26" s="1"/>
  <c r="G21" i="26" s="1"/>
  <c r="H21" i="26" s="1"/>
  <c r="I21" i="26" s="1"/>
  <c r="J21" i="26" s="1"/>
  <c r="K21" i="26" s="1"/>
  <c r="L21" i="26" s="1"/>
  <c r="M21" i="26" s="1"/>
  <c r="N21" i="26" s="1"/>
  <c r="O21" i="26" s="1"/>
  <c r="P21" i="26" s="1"/>
  <c r="E21" i="23"/>
  <c r="F21" i="23" s="1"/>
  <c r="G21" i="23" s="1"/>
  <c r="H21" i="23" s="1"/>
  <c r="I21" i="23" s="1"/>
  <c r="J21" i="23" s="1"/>
  <c r="K21" i="23" s="1"/>
  <c r="L21" i="23" s="1"/>
  <c r="M21" i="23" s="1"/>
  <c r="N21" i="23" s="1"/>
  <c r="O21" i="23" s="1"/>
  <c r="P21" i="23" s="1"/>
  <c r="D22" i="23"/>
  <c r="D23" i="19"/>
  <c r="E22" i="19"/>
  <c r="F22" i="19" s="1"/>
  <c r="G22" i="19" s="1"/>
  <c r="H22" i="19" s="1"/>
  <c r="I22" i="19" s="1"/>
  <c r="J22" i="19" s="1"/>
  <c r="K22" i="19" s="1"/>
  <c r="L22" i="19" s="1"/>
  <c r="M22" i="19" s="1"/>
  <c r="N22" i="19" s="1"/>
  <c r="O22" i="19" s="1"/>
  <c r="P22" i="19" s="1"/>
  <c r="D22" i="25"/>
  <c r="E21" i="25"/>
  <c r="F21" i="25" s="1"/>
  <c r="G21" i="25" s="1"/>
  <c r="H21" i="25" s="1"/>
  <c r="I21" i="25" s="1"/>
  <c r="J21" i="25" s="1"/>
  <c r="K21" i="25" s="1"/>
  <c r="L21" i="25" s="1"/>
  <c r="M21" i="25" s="1"/>
  <c r="N21" i="25" s="1"/>
  <c r="O21" i="25" s="1"/>
  <c r="P21" i="25" s="1"/>
  <c r="D23" i="20"/>
  <c r="E22" i="20"/>
  <c r="F22" i="20" s="1"/>
  <c r="G22" i="20" s="1"/>
  <c r="H22" i="20" s="1"/>
  <c r="I22" i="20" s="1"/>
  <c r="J22" i="20" s="1"/>
  <c r="K22" i="20" s="1"/>
  <c r="L22" i="20" s="1"/>
  <c r="M22" i="20" s="1"/>
  <c r="N22" i="20" s="1"/>
  <c r="O22" i="20" s="1"/>
  <c r="P22" i="20" s="1"/>
  <c r="D25" i="29"/>
  <c r="E24" i="29"/>
  <c r="F24" i="29" s="1"/>
  <c r="G24" i="29" s="1"/>
  <c r="H24" i="29" s="1"/>
  <c r="I24" i="29" s="1"/>
  <c r="J24" i="29" s="1"/>
  <c r="K24" i="29" s="1"/>
  <c r="L24" i="29" s="1"/>
  <c r="M24" i="29" s="1"/>
  <c r="N24" i="29" s="1"/>
  <c r="O24" i="29" s="1"/>
  <c r="P24" i="29" s="1"/>
  <c r="D25" i="17"/>
  <c r="E24" i="17"/>
  <c r="F24" i="17" s="1"/>
  <c r="G24" i="17" s="1"/>
  <c r="H24" i="17" s="1"/>
  <c r="I24" i="17" s="1"/>
  <c r="J24" i="17" s="1"/>
  <c r="K24" i="17" s="1"/>
  <c r="L24" i="17" s="1"/>
  <c r="M24" i="17" s="1"/>
  <c r="N24" i="17" s="1"/>
  <c r="O24" i="17" s="1"/>
  <c r="P24" i="17" s="1"/>
  <c r="D24" i="24"/>
  <c r="E23" i="24"/>
  <c r="F23" i="24" s="1"/>
  <c r="G23" i="24" s="1"/>
  <c r="H23" i="24" s="1"/>
  <c r="I23" i="24" s="1"/>
  <c r="J23" i="24" s="1"/>
  <c r="K23" i="24" s="1"/>
  <c r="L23" i="24" s="1"/>
  <c r="M23" i="24" s="1"/>
  <c r="N23" i="24" s="1"/>
  <c r="O23" i="24" s="1"/>
  <c r="P23" i="24" s="1"/>
  <c r="E23" i="22" l="1"/>
  <c r="F23" i="22" s="1"/>
  <c r="G23" i="22" s="1"/>
  <c r="H23" i="22" s="1"/>
  <c r="I23" i="22" s="1"/>
  <c r="J23" i="22" s="1"/>
  <c r="K23" i="22" s="1"/>
  <c r="L23" i="22" s="1"/>
  <c r="M23" i="22" s="1"/>
  <c r="N23" i="22" s="1"/>
  <c r="O23" i="22" s="1"/>
  <c r="P23" i="22" s="1"/>
  <c r="D24" i="22"/>
  <c r="E23" i="19"/>
  <c r="F23" i="19" s="1"/>
  <c r="G23" i="19" s="1"/>
  <c r="H23" i="19" s="1"/>
  <c r="I23" i="19" s="1"/>
  <c r="J23" i="19" s="1"/>
  <c r="K23" i="19" s="1"/>
  <c r="L23" i="19" s="1"/>
  <c r="M23" i="19" s="1"/>
  <c r="N23" i="19" s="1"/>
  <c r="O23" i="19" s="1"/>
  <c r="P23" i="19" s="1"/>
  <c r="D24" i="19"/>
  <c r="E23" i="27"/>
  <c r="F23" i="27" s="1"/>
  <c r="G23" i="27" s="1"/>
  <c r="H23" i="27" s="1"/>
  <c r="I23" i="27" s="1"/>
  <c r="J23" i="27" s="1"/>
  <c r="K23" i="27" s="1"/>
  <c r="L23" i="27" s="1"/>
  <c r="M23" i="27" s="1"/>
  <c r="N23" i="27" s="1"/>
  <c r="O23" i="27" s="1"/>
  <c r="P23" i="27" s="1"/>
  <c r="D24" i="27"/>
  <c r="D23" i="26"/>
  <c r="E22" i="26"/>
  <c r="F22" i="26" s="1"/>
  <c r="G22" i="26" s="1"/>
  <c r="H22" i="26" s="1"/>
  <c r="I22" i="26" s="1"/>
  <c r="J22" i="26" s="1"/>
  <c r="K22" i="26" s="1"/>
  <c r="L22" i="26" s="1"/>
  <c r="M22" i="26" s="1"/>
  <c r="N22" i="26" s="1"/>
  <c r="O22" i="26" s="1"/>
  <c r="P22" i="26" s="1"/>
  <c r="E23" i="14"/>
  <c r="F23" i="14" s="1"/>
  <c r="G23" i="14" s="1"/>
  <c r="H23" i="14" s="1"/>
  <c r="I23" i="14" s="1"/>
  <c r="J23" i="14" s="1"/>
  <c r="K23" i="14" s="1"/>
  <c r="L23" i="14" s="1"/>
  <c r="M23" i="14" s="1"/>
  <c r="N23" i="14" s="1"/>
  <c r="O23" i="14" s="1"/>
  <c r="P23" i="14" s="1"/>
  <c r="D24" i="14"/>
  <c r="E22" i="21"/>
  <c r="F22" i="21" s="1"/>
  <c r="G22" i="21" s="1"/>
  <c r="H22" i="21" s="1"/>
  <c r="I22" i="21" s="1"/>
  <c r="J22" i="21" s="1"/>
  <c r="K22" i="21" s="1"/>
  <c r="L22" i="21" s="1"/>
  <c r="M22" i="21" s="1"/>
  <c r="N22" i="21" s="1"/>
  <c r="O22" i="21" s="1"/>
  <c r="P22" i="21" s="1"/>
  <c r="D23" i="21"/>
  <c r="E23" i="16"/>
  <c r="F23" i="16" s="1"/>
  <c r="G23" i="16" s="1"/>
  <c r="H23" i="16" s="1"/>
  <c r="I23" i="16" s="1"/>
  <c r="J23" i="16" s="1"/>
  <c r="K23" i="16" s="1"/>
  <c r="L23" i="16" s="1"/>
  <c r="M23" i="16" s="1"/>
  <c r="N23" i="16" s="1"/>
  <c r="O23" i="16" s="1"/>
  <c r="P23" i="16" s="1"/>
  <c r="D24" i="16"/>
  <c r="D23" i="25"/>
  <c r="E22" i="25"/>
  <c r="F22" i="25" s="1"/>
  <c r="G22" i="25" s="1"/>
  <c r="H22" i="25" s="1"/>
  <c r="I22" i="25" s="1"/>
  <c r="J22" i="25" s="1"/>
  <c r="K22" i="25" s="1"/>
  <c r="L22" i="25" s="1"/>
  <c r="M22" i="25" s="1"/>
  <c r="N22" i="25" s="1"/>
  <c r="O22" i="25" s="1"/>
  <c r="P22" i="25" s="1"/>
  <c r="E23" i="18"/>
  <c r="F23" i="18" s="1"/>
  <c r="G23" i="18" s="1"/>
  <c r="H23" i="18" s="1"/>
  <c r="I23" i="18" s="1"/>
  <c r="J23" i="18" s="1"/>
  <c r="K23" i="18" s="1"/>
  <c r="L23" i="18" s="1"/>
  <c r="M23" i="18" s="1"/>
  <c r="N23" i="18" s="1"/>
  <c r="O23" i="18" s="1"/>
  <c r="P23" i="18" s="1"/>
  <c r="D24" i="18"/>
  <c r="D24" i="13"/>
  <c r="E23" i="13"/>
  <c r="F23" i="13" s="1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D23" i="23"/>
  <c r="E22" i="23"/>
  <c r="F22" i="23" s="1"/>
  <c r="G22" i="23" s="1"/>
  <c r="H22" i="23" s="1"/>
  <c r="I22" i="23" s="1"/>
  <c r="J22" i="23" s="1"/>
  <c r="K22" i="23" s="1"/>
  <c r="L22" i="23" s="1"/>
  <c r="M22" i="23" s="1"/>
  <c r="N22" i="23" s="1"/>
  <c r="O22" i="23" s="1"/>
  <c r="P22" i="23" s="1"/>
  <c r="E23" i="28"/>
  <c r="F23" i="28" s="1"/>
  <c r="G23" i="28" s="1"/>
  <c r="H23" i="28" s="1"/>
  <c r="I23" i="28" s="1"/>
  <c r="J23" i="28" s="1"/>
  <c r="K23" i="28" s="1"/>
  <c r="L23" i="28" s="1"/>
  <c r="M23" i="28" s="1"/>
  <c r="N23" i="28" s="1"/>
  <c r="O23" i="28" s="1"/>
  <c r="P23" i="28" s="1"/>
  <c r="D24" i="28"/>
  <c r="E24" i="24"/>
  <c r="F24" i="24" s="1"/>
  <c r="G24" i="24" s="1"/>
  <c r="H24" i="24" s="1"/>
  <c r="I24" i="24" s="1"/>
  <c r="J24" i="24" s="1"/>
  <c r="K24" i="24" s="1"/>
  <c r="L24" i="24" s="1"/>
  <c r="M24" i="24" s="1"/>
  <c r="N24" i="24" s="1"/>
  <c r="O24" i="24" s="1"/>
  <c r="P24" i="24" s="1"/>
  <c r="D25" i="24"/>
  <c r="D26" i="29"/>
  <c r="E25" i="29"/>
  <c r="F25" i="29" s="1"/>
  <c r="G25" i="29" s="1"/>
  <c r="H25" i="29" s="1"/>
  <c r="I25" i="29" s="1"/>
  <c r="J25" i="29" s="1"/>
  <c r="K25" i="29" s="1"/>
  <c r="L25" i="29" s="1"/>
  <c r="M25" i="29" s="1"/>
  <c r="N25" i="29" s="1"/>
  <c r="O25" i="29" s="1"/>
  <c r="P25" i="29" s="1"/>
  <c r="E23" i="20"/>
  <c r="F23" i="20" s="1"/>
  <c r="G23" i="20" s="1"/>
  <c r="H23" i="20" s="1"/>
  <c r="I23" i="20" s="1"/>
  <c r="J23" i="20" s="1"/>
  <c r="K23" i="20" s="1"/>
  <c r="L23" i="20" s="1"/>
  <c r="M23" i="20" s="1"/>
  <c r="N23" i="20" s="1"/>
  <c r="O23" i="20" s="1"/>
  <c r="P23" i="20" s="1"/>
  <c r="D24" i="20"/>
  <c r="D26" i="17"/>
  <c r="E25" i="17"/>
  <c r="F25" i="17" s="1"/>
  <c r="G25" i="17" s="1"/>
  <c r="H25" i="17" s="1"/>
  <c r="I25" i="17" s="1"/>
  <c r="J25" i="17" s="1"/>
  <c r="K25" i="17" s="1"/>
  <c r="L25" i="17" s="1"/>
  <c r="M25" i="17" s="1"/>
  <c r="N25" i="17" s="1"/>
  <c r="O25" i="17" s="1"/>
  <c r="P25" i="17" s="1"/>
  <c r="E24" i="27" l="1"/>
  <c r="F24" i="27" s="1"/>
  <c r="G24" i="27" s="1"/>
  <c r="H24" i="27" s="1"/>
  <c r="I24" i="27" s="1"/>
  <c r="J24" i="27" s="1"/>
  <c r="K24" i="27" s="1"/>
  <c r="L24" i="27" s="1"/>
  <c r="M24" i="27" s="1"/>
  <c r="N24" i="27" s="1"/>
  <c r="O24" i="27" s="1"/>
  <c r="P24" i="27" s="1"/>
  <c r="D25" i="27"/>
  <c r="D24" i="25"/>
  <c r="E23" i="25"/>
  <c r="F23" i="25" s="1"/>
  <c r="G23" i="25" s="1"/>
  <c r="H23" i="25" s="1"/>
  <c r="I23" i="25" s="1"/>
  <c r="J23" i="25" s="1"/>
  <c r="K23" i="25" s="1"/>
  <c r="L23" i="25" s="1"/>
  <c r="M23" i="25" s="1"/>
  <c r="N23" i="25" s="1"/>
  <c r="O23" i="25" s="1"/>
  <c r="P23" i="25" s="1"/>
  <c r="D25" i="14"/>
  <c r="E24" i="14"/>
  <c r="F24" i="14" s="1"/>
  <c r="G24" i="14" s="1"/>
  <c r="H24" i="14" s="1"/>
  <c r="I24" i="14" s="1"/>
  <c r="J24" i="14" s="1"/>
  <c r="K24" i="14" s="1"/>
  <c r="L24" i="14" s="1"/>
  <c r="M24" i="14" s="1"/>
  <c r="N24" i="14" s="1"/>
  <c r="O24" i="14" s="1"/>
  <c r="P24" i="14" s="1"/>
  <c r="E24" i="13"/>
  <c r="F24" i="13" s="1"/>
  <c r="G24" i="13" s="1"/>
  <c r="H24" i="13" s="1"/>
  <c r="I24" i="13" s="1"/>
  <c r="J24" i="13" s="1"/>
  <c r="K24" i="13" s="1"/>
  <c r="L24" i="13" s="1"/>
  <c r="M24" i="13" s="1"/>
  <c r="N24" i="13" s="1"/>
  <c r="O24" i="13" s="1"/>
  <c r="P24" i="13" s="1"/>
  <c r="D25" i="13"/>
  <c r="E24" i="19"/>
  <c r="F24" i="19" s="1"/>
  <c r="G24" i="19" s="1"/>
  <c r="H24" i="19" s="1"/>
  <c r="I24" i="19" s="1"/>
  <c r="J24" i="19" s="1"/>
  <c r="K24" i="19" s="1"/>
  <c r="L24" i="19" s="1"/>
  <c r="M24" i="19" s="1"/>
  <c r="N24" i="19" s="1"/>
  <c r="O24" i="19" s="1"/>
  <c r="P24" i="19" s="1"/>
  <c r="D25" i="19"/>
  <c r="E24" i="16"/>
  <c r="F24" i="16" s="1"/>
  <c r="G24" i="16" s="1"/>
  <c r="H24" i="16" s="1"/>
  <c r="I24" i="16" s="1"/>
  <c r="J24" i="16" s="1"/>
  <c r="K24" i="16" s="1"/>
  <c r="L24" i="16" s="1"/>
  <c r="M24" i="16" s="1"/>
  <c r="N24" i="16" s="1"/>
  <c r="O24" i="16" s="1"/>
  <c r="P24" i="16" s="1"/>
  <c r="D25" i="16"/>
  <c r="E24" i="22"/>
  <c r="F24" i="22" s="1"/>
  <c r="G24" i="22" s="1"/>
  <c r="H24" i="22" s="1"/>
  <c r="I24" i="22" s="1"/>
  <c r="J24" i="22" s="1"/>
  <c r="K24" i="22" s="1"/>
  <c r="L24" i="22" s="1"/>
  <c r="M24" i="22" s="1"/>
  <c r="N24" i="22" s="1"/>
  <c r="O24" i="22" s="1"/>
  <c r="P24" i="22" s="1"/>
  <c r="D25" i="22"/>
  <c r="D25" i="28"/>
  <c r="E24" i="28"/>
  <c r="F24" i="28" s="1"/>
  <c r="G24" i="28" s="1"/>
  <c r="H24" i="28" s="1"/>
  <c r="I24" i="28" s="1"/>
  <c r="J24" i="28" s="1"/>
  <c r="K24" i="28" s="1"/>
  <c r="L24" i="28" s="1"/>
  <c r="M24" i="28" s="1"/>
  <c r="N24" i="28" s="1"/>
  <c r="O24" i="28" s="1"/>
  <c r="P24" i="28" s="1"/>
  <c r="E23" i="21"/>
  <c r="F23" i="21" s="1"/>
  <c r="G23" i="21" s="1"/>
  <c r="H23" i="21" s="1"/>
  <c r="I23" i="21" s="1"/>
  <c r="J23" i="21" s="1"/>
  <c r="K23" i="21" s="1"/>
  <c r="L23" i="21" s="1"/>
  <c r="M23" i="21" s="1"/>
  <c r="N23" i="21" s="1"/>
  <c r="O23" i="21" s="1"/>
  <c r="P23" i="21" s="1"/>
  <c r="D24" i="21"/>
  <c r="E23" i="23"/>
  <c r="F23" i="23" s="1"/>
  <c r="G23" i="23" s="1"/>
  <c r="H23" i="23" s="1"/>
  <c r="I23" i="23" s="1"/>
  <c r="J23" i="23" s="1"/>
  <c r="K23" i="23" s="1"/>
  <c r="L23" i="23" s="1"/>
  <c r="M23" i="23" s="1"/>
  <c r="N23" i="23" s="1"/>
  <c r="O23" i="23" s="1"/>
  <c r="P23" i="23" s="1"/>
  <c r="D24" i="23"/>
  <c r="E23" i="26"/>
  <c r="F23" i="26" s="1"/>
  <c r="G23" i="26" s="1"/>
  <c r="H23" i="26" s="1"/>
  <c r="I23" i="26" s="1"/>
  <c r="J23" i="26" s="1"/>
  <c r="K23" i="26" s="1"/>
  <c r="L23" i="26" s="1"/>
  <c r="M23" i="26" s="1"/>
  <c r="N23" i="26" s="1"/>
  <c r="O23" i="26" s="1"/>
  <c r="P23" i="26" s="1"/>
  <c r="D24" i="26"/>
  <c r="D25" i="18"/>
  <c r="E24" i="18"/>
  <c r="F24" i="18" s="1"/>
  <c r="G24" i="18" s="1"/>
  <c r="H24" i="18" s="1"/>
  <c r="I24" i="18" s="1"/>
  <c r="J24" i="18" s="1"/>
  <c r="K24" i="18" s="1"/>
  <c r="L24" i="18" s="1"/>
  <c r="M24" i="18" s="1"/>
  <c r="N24" i="18" s="1"/>
  <c r="O24" i="18" s="1"/>
  <c r="P24" i="18" s="1"/>
  <c r="E26" i="17"/>
  <c r="F26" i="17" s="1"/>
  <c r="G26" i="17" s="1"/>
  <c r="H26" i="17" s="1"/>
  <c r="I26" i="17" s="1"/>
  <c r="J26" i="17" s="1"/>
  <c r="K26" i="17" s="1"/>
  <c r="L26" i="17" s="1"/>
  <c r="M26" i="17" s="1"/>
  <c r="N26" i="17" s="1"/>
  <c r="O26" i="17" s="1"/>
  <c r="P26" i="17" s="1"/>
  <c r="D27" i="17"/>
  <c r="D25" i="20"/>
  <c r="E24" i="20"/>
  <c r="F24" i="20" s="1"/>
  <c r="G24" i="20" s="1"/>
  <c r="H24" i="20" s="1"/>
  <c r="I24" i="20" s="1"/>
  <c r="J24" i="20" s="1"/>
  <c r="K24" i="20" s="1"/>
  <c r="L24" i="20" s="1"/>
  <c r="M24" i="20" s="1"/>
  <c r="N24" i="20" s="1"/>
  <c r="O24" i="20" s="1"/>
  <c r="P24" i="20" s="1"/>
  <c r="D27" i="29"/>
  <c r="E26" i="29"/>
  <c r="F26" i="29" s="1"/>
  <c r="G26" i="29" s="1"/>
  <c r="H26" i="29" s="1"/>
  <c r="I26" i="29" s="1"/>
  <c r="J26" i="29" s="1"/>
  <c r="K26" i="29" s="1"/>
  <c r="L26" i="29" s="1"/>
  <c r="M26" i="29" s="1"/>
  <c r="N26" i="29" s="1"/>
  <c r="O26" i="29" s="1"/>
  <c r="P26" i="29" s="1"/>
  <c r="E25" i="24"/>
  <c r="F25" i="24" s="1"/>
  <c r="G25" i="24" s="1"/>
  <c r="H25" i="24" s="1"/>
  <c r="I25" i="24" s="1"/>
  <c r="J25" i="24" s="1"/>
  <c r="K25" i="24" s="1"/>
  <c r="L25" i="24" s="1"/>
  <c r="M25" i="24" s="1"/>
  <c r="N25" i="24" s="1"/>
  <c r="O25" i="24" s="1"/>
  <c r="P25" i="24" s="1"/>
  <c r="D26" i="24"/>
  <c r="D25" i="23" l="1"/>
  <c r="E24" i="23"/>
  <c r="F24" i="23" s="1"/>
  <c r="G24" i="23" s="1"/>
  <c r="H24" i="23" s="1"/>
  <c r="I24" i="23" s="1"/>
  <c r="J24" i="23" s="1"/>
  <c r="K24" i="23" s="1"/>
  <c r="L24" i="23" s="1"/>
  <c r="M24" i="23" s="1"/>
  <c r="N24" i="23" s="1"/>
  <c r="O24" i="23" s="1"/>
  <c r="P24" i="23" s="1"/>
  <c r="E25" i="19"/>
  <c r="F25" i="19" s="1"/>
  <c r="G25" i="19" s="1"/>
  <c r="H25" i="19" s="1"/>
  <c r="I25" i="19" s="1"/>
  <c r="J25" i="19" s="1"/>
  <c r="K25" i="19" s="1"/>
  <c r="L25" i="19" s="1"/>
  <c r="M25" i="19" s="1"/>
  <c r="N25" i="19" s="1"/>
  <c r="O25" i="19" s="1"/>
  <c r="P25" i="19" s="1"/>
  <c r="D26" i="19"/>
  <c r="D25" i="26"/>
  <c r="E24" i="26"/>
  <c r="F24" i="26" s="1"/>
  <c r="G24" i="26" s="1"/>
  <c r="H24" i="26" s="1"/>
  <c r="I24" i="26" s="1"/>
  <c r="J24" i="26" s="1"/>
  <c r="K24" i="26" s="1"/>
  <c r="L24" i="26" s="1"/>
  <c r="M24" i="26" s="1"/>
  <c r="N24" i="26" s="1"/>
  <c r="O24" i="26" s="1"/>
  <c r="P24" i="26" s="1"/>
  <c r="E25" i="13"/>
  <c r="F25" i="13" s="1"/>
  <c r="G25" i="13" s="1"/>
  <c r="H25" i="13" s="1"/>
  <c r="I25" i="13" s="1"/>
  <c r="J25" i="13" s="1"/>
  <c r="K25" i="13" s="1"/>
  <c r="L25" i="13" s="1"/>
  <c r="M25" i="13" s="1"/>
  <c r="N25" i="13" s="1"/>
  <c r="O25" i="13" s="1"/>
  <c r="P25" i="13" s="1"/>
  <c r="D26" i="13"/>
  <c r="E24" i="21"/>
  <c r="F24" i="21" s="1"/>
  <c r="G24" i="21" s="1"/>
  <c r="H24" i="21" s="1"/>
  <c r="I24" i="21" s="1"/>
  <c r="J24" i="21" s="1"/>
  <c r="K24" i="21" s="1"/>
  <c r="L24" i="21" s="1"/>
  <c r="M24" i="21" s="1"/>
  <c r="N24" i="21" s="1"/>
  <c r="O24" i="21" s="1"/>
  <c r="P24" i="21" s="1"/>
  <c r="D25" i="21"/>
  <c r="D26" i="14"/>
  <c r="E25" i="14"/>
  <c r="F25" i="14" s="1"/>
  <c r="G25" i="14" s="1"/>
  <c r="H25" i="14" s="1"/>
  <c r="I25" i="14" s="1"/>
  <c r="J25" i="14" s="1"/>
  <c r="K25" i="14" s="1"/>
  <c r="L25" i="14" s="1"/>
  <c r="M25" i="14" s="1"/>
  <c r="N25" i="14" s="1"/>
  <c r="O25" i="14" s="1"/>
  <c r="P25" i="14" s="1"/>
  <c r="E25" i="28"/>
  <c r="F25" i="28" s="1"/>
  <c r="G25" i="28" s="1"/>
  <c r="H25" i="28" s="1"/>
  <c r="I25" i="28" s="1"/>
  <c r="J25" i="28" s="1"/>
  <c r="K25" i="28" s="1"/>
  <c r="L25" i="28" s="1"/>
  <c r="M25" i="28" s="1"/>
  <c r="N25" i="28" s="1"/>
  <c r="O25" i="28" s="1"/>
  <c r="P25" i="28" s="1"/>
  <c r="D26" i="28"/>
  <c r="D25" i="25"/>
  <c r="E24" i="25"/>
  <c r="F24" i="25" s="1"/>
  <c r="G24" i="25" s="1"/>
  <c r="H24" i="25" s="1"/>
  <c r="I24" i="25" s="1"/>
  <c r="J24" i="25" s="1"/>
  <c r="K24" i="25" s="1"/>
  <c r="L24" i="25" s="1"/>
  <c r="M24" i="25" s="1"/>
  <c r="N24" i="25" s="1"/>
  <c r="O24" i="25" s="1"/>
  <c r="P24" i="25" s="1"/>
  <c r="D26" i="18"/>
  <c r="E25" i="18"/>
  <c r="F25" i="18" s="1"/>
  <c r="G25" i="18" s="1"/>
  <c r="H25" i="18" s="1"/>
  <c r="I25" i="18" s="1"/>
  <c r="J25" i="18" s="1"/>
  <c r="K25" i="18" s="1"/>
  <c r="L25" i="18" s="1"/>
  <c r="M25" i="18" s="1"/>
  <c r="N25" i="18" s="1"/>
  <c r="O25" i="18" s="1"/>
  <c r="P25" i="18" s="1"/>
  <c r="D26" i="22"/>
  <c r="E25" i="22"/>
  <c r="F25" i="22" s="1"/>
  <c r="G25" i="22" s="1"/>
  <c r="H25" i="22" s="1"/>
  <c r="I25" i="22" s="1"/>
  <c r="J25" i="22" s="1"/>
  <c r="K25" i="22" s="1"/>
  <c r="L25" i="22" s="1"/>
  <c r="M25" i="22" s="1"/>
  <c r="N25" i="22" s="1"/>
  <c r="O25" i="22" s="1"/>
  <c r="P25" i="22" s="1"/>
  <c r="D26" i="27"/>
  <c r="E25" i="27"/>
  <c r="F25" i="27" s="1"/>
  <c r="G25" i="27" s="1"/>
  <c r="H25" i="27" s="1"/>
  <c r="I25" i="27" s="1"/>
  <c r="J25" i="27" s="1"/>
  <c r="K25" i="27" s="1"/>
  <c r="L25" i="27" s="1"/>
  <c r="M25" i="27" s="1"/>
  <c r="N25" i="27" s="1"/>
  <c r="O25" i="27" s="1"/>
  <c r="P25" i="27" s="1"/>
  <c r="D26" i="16"/>
  <c r="E25" i="16"/>
  <c r="F25" i="16" s="1"/>
  <c r="G25" i="16" s="1"/>
  <c r="H25" i="16" s="1"/>
  <c r="I25" i="16" s="1"/>
  <c r="J25" i="16" s="1"/>
  <c r="K25" i="16" s="1"/>
  <c r="L25" i="16" s="1"/>
  <c r="M25" i="16" s="1"/>
  <c r="N25" i="16" s="1"/>
  <c r="O25" i="16" s="1"/>
  <c r="P25" i="16" s="1"/>
  <c r="D27" i="24"/>
  <c r="E26" i="24"/>
  <c r="F26" i="24" s="1"/>
  <c r="G26" i="24" s="1"/>
  <c r="H26" i="24" s="1"/>
  <c r="I26" i="24" s="1"/>
  <c r="J26" i="24" s="1"/>
  <c r="K26" i="24" s="1"/>
  <c r="L26" i="24" s="1"/>
  <c r="M26" i="24" s="1"/>
  <c r="N26" i="24" s="1"/>
  <c r="O26" i="24" s="1"/>
  <c r="P26" i="24" s="1"/>
  <c r="D26" i="20"/>
  <c r="E25" i="20"/>
  <c r="F25" i="20" s="1"/>
  <c r="G25" i="20" s="1"/>
  <c r="H25" i="20" s="1"/>
  <c r="I25" i="20" s="1"/>
  <c r="J25" i="20" s="1"/>
  <c r="K25" i="20" s="1"/>
  <c r="L25" i="20" s="1"/>
  <c r="M25" i="20" s="1"/>
  <c r="N25" i="20" s="1"/>
  <c r="O25" i="20" s="1"/>
  <c r="P25" i="20" s="1"/>
  <c r="D28" i="17"/>
  <c r="E27" i="17"/>
  <c r="F27" i="17" s="1"/>
  <c r="G27" i="17" s="1"/>
  <c r="H27" i="17" s="1"/>
  <c r="I27" i="17" s="1"/>
  <c r="J27" i="17" s="1"/>
  <c r="K27" i="17" s="1"/>
  <c r="L27" i="17" s="1"/>
  <c r="M27" i="17" s="1"/>
  <c r="N27" i="17" s="1"/>
  <c r="O27" i="17" s="1"/>
  <c r="P27" i="17" s="1"/>
  <c r="D28" i="29"/>
  <c r="E27" i="29"/>
  <c r="F27" i="29" s="1"/>
  <c r="G27" i="29" s="1"/>
  <c r="H27" i="29" s="1"/>
  <c r="I27" i="29" s="1"/>
  <c r="J27" i="29" s="1"/>
  <c r="K27" i="29" s="1"/>
  <c r="L27" i="29" s="1"/>
  <c r="M27" i="29" s="1"/>
  <c r="N27" i="29" s="1"/>
  <c r="O27" i="29" s="1"/>
  <c r="P27" i="29" s="1"/>
  <c r="D27" i="27" l="1"/>
  <c r="E26" i="27"/>
  <c r="F26" i="27" s="1"/>
  <c r="G26" i="27" s="1"/>
  <c r="H26" i="27" s="1"/>
  <c r="I26" i="27" s="1"/>
  <c r="J26" i="27" s="1"/>
  <c r="K26" i="27" s="1"/>
  <c r="L26" i="27" s="1"/>
  <c r="M26" i="27" s="1"/>
  <c r="N26" i="27" s="1"/>
  <c r="O26" i="27" s="1"/>
  <c r="P26" i="27" s="1"/>
  <c r="E25" i="21"/>
  <c r="F25" i="21" s="1"/>
  <c r="G25" i="21" s="1"/>
  <c r="H25" i="21" s="1"/>
  <c r="I25" i="21" s="1"/>
  <c r="J25" i="21" s="1"/>
  <c r="K25" i="21" s="1"/>
  <c r="L25" i="21" s="1"/>
  <c r="M25" i="21" s="1"/>
  <c r="N25" i="21" s="1"/>
  <c r="O25" i="21" s="1"/>
  <c r="P25" i="21" s="1"/>
  <c r="D26" i="21"/>
  <c r="E26" i="14"/>
  <c r="F26" i="14" s="1"/>
  <c r="G26" i="14" s="1"/>
  <c r="H26" i="14" s="1"/>
  <c r="I26" i="14" s="1"/>
  <c r="J26" i="14" s="1"/>
  <c r="K26" i="14" s="1"/>
  <c r="L26" i="14" s="1"/>
  <c r="M26" i="14" s="1"/>
  <c r="N26" i="14" s="1"/>
  <c r="O26" i="14" s="1"/>
  <c r="P26" i="14" s="1"/>
  <c r="D27" i="14"/>
  <c r="E26" i="18"/>
  <c r="F26" i="18" s="1"/>
  <c r="G26" i="18" s="1"/>
  <c r="H26" i="18" s="1"/>
  <c r="I26" i="18" s="1"/>
  <c r="J26" i="18" s="1"/>
  <c r="K26" i="18" s="1"/>
  <c r="L26" i="18" s="1"/>
  <c r="M26" i="18" s="1"/>
  <c r="N26" i="18" s="1"/>
  <c r="O26" i="18" s="1"/>
  <c r="P26" i="18" s="1"/>
  <c r="D27" i="18"/>
  <c r="D26" i="26"/>
  <c r="E25" i="26"/>
  <c r="F25" i="26" s="1"/>
  <c r="G25" i="26" s="1"/>
  <c r="H25" i="26" s="1"/>
  <c r="I25" i="26" s="1"/>
  <c r="J25" i="26" s="1"/>
  <c r="K25" i="26" s="1"/>
  <c r="L25" i="26" s="1"/>
  <c r="M25" i="26" s="1"/>
  <c r="N25" i="26" s="1"/>
  <c r="O25" i="26" s="1"/>
  <c r="P25" i="26" s="1"/>
  <c r="E26" i="19"/>
  <c r="F26" i="19" s="1"/>
  <c r="G26" i="19" s="1"/>
  <c r="H26" i="19" s="1"/>
  <c r="I26" i="19" s="1"/>
  <c r="J26" i="19" s="1"/>
  <c r="K26" i="19" s="1"/>
  <c r="L26" i="19" s="1"/>
  <c r="M26" i="19" s="1"/>
  <c r="N26" i="19" s="1"/>
  <c r="O26" i="19" s="1"/>
  <c r="P26" i="19" s="1"/>
  <c r="D27" i="19"/>
  <c r="D27" i="13"/>
  <c r="E26" i="13"/>
  <c r="F26" i="13" s="1"/>
  <c r="G26" i="13" s="1"/>
  <c r="H26" i="13" s="1"/>
  <c r="I26" i="13" s="1"/>
  <c r="J26" i="13" s="1"/>
  <c r="K26" i="13" s="1"/>
  <c r="L26" i="13" s="1"/>
  <c r="M26" i="13" s="1"/>
  <c r="N26" i="13" s="1"/>
  <c r="O26" i="13" s="1"/>
  <c r="P26" i="13" s="1"/>
  <c r="D27" i="22"/>
  <c r="E26" i="22"/>
  <c r="F26" i="22" s="1"/>
  <c r="G26" i="22" s="1"/>
  <c r="H26" i="22" s="1"/>
  <c r="I26" i="22" s="1"/>
  <c r="J26" i="22" s="1"/>
  <c r="K26" i="22" s="1"/>
  <c r="L26" i="22" s="1"/>
  <c r="M26" i="22" s="1"/>
  <c r="N26" i="22" s="1"/>
  <c r="O26" i="22" s="1"/>
  <c r="P26" i="22" s="1"/>
  <c r="D26" i="25"/>
  <c r="E25" i="25"/>
  <c r="F25" i="25" s="1"/>
  <c r="G25" i="25" s="1"/>
  <c r="H25" i="25" s="1"/>
  <c r="I25" i="25" s="1"/>
  <c r="J25" i="25" s="1"/>
  <c r="K25" i="25" s="1"/>
  <c r="L25" i="25" s="1"/>
  <c r="M25" i="25" s="1"/>
  <c r="N25" i="25" s="1"/>
  <c r="O25" i="25" s="1"/>
  <c r="P25" i="25" s="1"/>
  <c r="E26" i="16"/>
  <c r="F26" i="16" s="1"/>
  <c r="G26" i="16" s="1"/>
  <c r="H26" i="16" s="1"/>
  <c r="I26" i="16" s="1"/>
  <c r="J26" i="16" s="1"/>
  <c r="K26" i="16" s="1"/>
  <c r="L26" i="16" s="1"/>
  <c r="M26" i="16" s="1"/>
  <c r="N26" i="16" s="1"/>
  <c r="O26" i="16" s="1"/>
  <c r="P26" i="16" s="1"/>
  <c r="D27" i="16"/>
  <c r="E26" i="28"/>
  <c r="F26" i="28" s="1"/>
  <c r="G26" i="28" s="1"/>
  <c r="H26" i="28" s="1"/>
  <c r="I26" i="28" s="1"/>
  <c r="J26" i="28" s="1"/>
  <c r="K26" i="28" s="1"/>
  <c r="L26" i="28" s="1"/>
  <c r="M26" i="28" s="1"/>
  <c r="N26" i="28" s="1"/>
  <c r="O26" i="28" s="1"/>
  <c r="P26" i="28" s="1"/>
  <c r="D27" i="28"/>
  <c r="D26" i="23"/>
  <c r="E25" i="23"/>
  <c r="F25" i="23" s="1"/>
  <c r="G25" i="23" s="1"/>
  <c r="H25" i="23" s="1"/>
  <c r="I25" i="23" s="1"/>
  <c r="J25" i="23" s="1"/>
  <c r="K25" i="23" s="1"/>
  <c r="L25" i="23" s="1"/>
  <c r="M25" i="23" s="1"/>
  <c r="N25" i="23" s="1"/>
  <c r="O25" i="23" s="1"/>
  <c r="P25" i="23" s="1"/>
  <c r="D27" i="20"/>
  <c r="E26" i="20"/>
  <c r="F26" i="20" s="1"/>
  <c r="G26" i="20" s="1"/>
  <c r="H26" i="20" s="1"/>
  <c r="I26" i="20" s="1"/>
  <c r="J26" i="20" s="1"/>
  <c r="K26" i="20" s="1"/>
  <c r="L26" i="20" s="1"/>
  <c r="M26" i="20" s="1"/>
  <c r="N26" i="20" s="1"/>
  <c r="O26" i="20" s="1"/>
  <c r="P26" i="20" s="1"/>
  <c r="D29" i="29"/>
  <c r="E28" i="29"/>
  <c r="F28" i="29" s="1"/>
  <c r="G28" i="29" s="1"/>
  <c r="H28" i="29" s="1"/>
  <c r="I28" i="29" s="1"/>
  <c r="J28" i="29" s="1"/>
  <c r="K28" i="29" s="1"/>
  <c r="L28" i="29" s="1"/>
  <c r="M28" i="29" s="1"/>
  <c r="N28" i="29" s="1"/>
  <c r="O28" i="29" s="1"/>
  <c r="P28" i="29" s="1"/>
  <c r="E28" i="17"/>
  <c r="F28" i="17" s="1"/>
  <c r="G28" i="17" s="1"/>
  <c r="H28" i="17" s="1"/>
  <c r="I28" i="17" s="1"/>
  <c r="J28" i="17" s="1"/>
  <c r="K28" i="17" s="1"/>
  <c r="L28" i="17" s="1"/>
  <c r="M28" i="17" s="1"/>
  <c r="N28" i="17" s="1"/>
  <c r="O28" i="17" s="1"/>
  <c r="P28" i="17" s="1"/>
  <c r="D29" i="17"/>
  <c r="D28" i="24"/>
  <c r="E27" i="24"/>
  <c r="F27" i="24" s="1"/>
  <c r="G27" i="24" s="1"/>
  <c r="H27" i="24" s="1"/>
  <c r="I27" i="24" s="1"/>
  <c r="J27" i="24" s="1"/>
  <c r="K27" i="24" s="1"/>
  <c r="L27" i="24" s="1"/>
  <c r="M27" i="24" s="1"/>
  <c r="N27" i="24" s="1"/>
  <c r="O27" i="24" s="1"/>
  <c r="P27" i="24" s="1"/>
  <c r="E27" i="19" l="1"/>
  <c r="F27" i="19" s="1"/>
  <c r="G27" i="19" s="1"/>
  <c r="H27" i="19" s="1"/>
  <c r="I27" i="19" s="1"/>
  <c r="J27" i="19" s="1"/>
  <c r="K27" i="19" s="1"/>
  <c r="L27" i="19" s="1"/>
  <c r="M27" i="19" s="1"/>
  <c r="N27" i="19" s="1"/>
  <c r="O27" i="19" s="1"/>
  <c r="P27" i="19" s="1"/>
  <c r="D28" i="19"/>
  <c r="E26" i="23"/>
  <c r="F26" i="23" s="1"/>
  <c r="G26" i="23" s="1"/>
  <c r="H26" i="23" s="1"/>
  <c r="I26" i="23" s="1"/>
  <c r="J26" i="23" s="1"/>
  <c r="K26" i="23" s="1"/>
  <c r="L26" i="23" s="1"/>
  <c r="M26" i="23" s="1"/>
  <c r="N26" i="23" s="1"/>
  <c r="O26" i="23" s="1"/>
  <c r="P26" i="23" s="1"/>
  <c r="D27" i="23"/>
  <c r="E27" i="28"/>
  <c r="F27" i="28" s="1"/>
  <c r="G27" i="28" s="1"/>
  <c r="H27" i="28" s="1"/>
  <c r="I27" i="28" s="1"/>
  <c r="J27" i="28" s="1"/>
  <c r="K27" i="28" s="1"/>
  <c r="L27" i="28" s="1"/>
  <c r="M27" i="28" s="1"/>
  <c r="N27" i="28" s="1"/>
  <c r="O27" i="28" s="1"/>
  <c r="P27" i="28" s="1"/>
  <c r="D28" i="28"/>
  <c r="D27" i="26"/>
  <c r="E26" i="26"/>
  <c r="F26" i="26" s="1"/>
  <c r="G26" i="26" s="1"/>
  <c r="H26" i="26" s="1"/>
  <c r="I26" i="26" s="1"/>
  <c r="J26" i="26" s="1"/>
  <c r="K26" i="26" s="1"/>
  <c r="L26" i="26" s="1"/>
  <c r="M26" i="26" s="1"/>
  <c r="N26" i="26" s="1"/>
  <c r="O26" i="26" s="1"/>
  <c r="P26" i="26" s="1"/>
  <c r="D28" i="16"/>
  <c r="E27" i="16"/>
  <c r="F27" i="16" s="1"/>
  <c r="G27" i="16" s="1"/>
  <c r="H27" i="16" s="1"/>
  <c r="I27" i="16" s="1"/>
  <c r="J27" i="16" s="1"/>
  <c r="K27" i="16" s="1"/>
  <c r="L27" i="16" s="1"/>
  <c r="M27" i="16" s="1"/>
  <c r="N27" i="16" s="1"/>
  <c r="O27" i="16" s="1"/>
  <c r="P27" i="16" s="1"/>
  <c r="D28" i="18"/>
  <c r="E27" i="18"/>
  <c r="F27" i="18" s="1"/>
  <c r="G27" i="18" s="1"/>
  <c r="H27" i="18" s="1"/>
  <c r="I27" i="18" s="1"/>
  <c r="J27" i="18" s="1"/>
  <c r="K27" i="18" s="1"/>
  <c r="L27" i="18" s="1"/>
  <c r="M27" i="18" s="1"/>
  <c r="N27" i="18" s="1"/>
  <c r="O27" i="18" s="1"/>
  <c r="P27" i="18" s="1"/>
  <c r="D28" i="14"/>
  <c r="E27" i="14"/>
  <c r="F27" i="14" s="1"/>
  <c r="G27" i="14" s="1"/>
  <c r="H27" i="14" s="1"/>
  <c r="I27" i="14" s="1"/>
  <c r="J27" i="14" s="1"/>
  <c r="K27" i="14" s="1"/>
  <c r="L27" i="14" s="1"/>
  <c r="M27" i="14" s="1"/>
  <c r="N27" i="14" s="1"/>
  <c r="O27" i="14" s="1"/>
  <c r="P27" i="14" s="1"/>
  <c r="D27" i="25"/>
  <c r="E26" i="25"/>
  <c r="F26" i="25" s="1"/>
  <c r="G26" i="25" s="1"/>
  <c r="H26" i="25" s="1"/>
  <c r="I26" i="25" s="1"/>
  <c r="J26" i="25" s="1"/>
  <c r="K26" i="25" s="1"/>
  <c r="L26" i="25" s="1"/>
  <c r="M26" i="25" s="1"/>
  <c r="N26" i="25" s="1"/>
  <c r="O26" i="25" s="1"/>
  <c r="P26" i="25" s="1"/>
  <c r="E26" i="21"/>
  <c r="F26" i="21" s="1"/>
  <c r="G26" i="21" s="1"/>
  <c r="H26" i="21" s="1"/>
  <c r="I26" i="21" s="1"/>
  <c r="J26" i="21" s="1"/>
  <c r="K26" i="21" s="1"/>
  <c r="L26" i="21" s="1"/>
  <c r="M26" i="21" s="1"/>
  <c r="N26" i="21" s="1"/>
  <c r="O26" i="21" s="1"/>
  <c r="P26" i="21" s="1"/>
  <c r="D27" i="21"/>
  <c r="D28" i="22"/>
  <c r="E27" i="22"/>
  <c r="F27" i="22" s="1"/>
  <c r="G27" i="22" s="1"/>
  <c r="H27" i="22" s="1"/>
  <c r="I27" i="22" s="1"/>
  <c r="J27" i="22" s="1"/>
  <c r="K27" i="22" s="1"/>
  <c r="L27" i="22" s="1"/>
  <c r="M27" i="22" s="1"/>
  <c r="N27" i="22" s="1"/>
  <c r="O27" i="22" s="1"/>
  <c r="P27" i="22" s="1"/>
  <c r="E27" i="13"/>
  <c r="F27" i="13" s="1"/>
  <c r="G27" i="13" s="1"/>
  <c r="H27" i="13" s="1"/>
  <c r="I27" i="13" s="1"/>
  <c r="J27" i="13" s="1"/>
  <c r="K27" i="13" s="1"/>
  <c r="L27" i="13" s="1"/>
  <c r="M27" i="13" s="1"/>
  <c r="N27" i="13" s="1"/>
  <c r="O27" i="13" s="1"/>
  <c r="P27" i="13" s="1"/>
  <c r="D28" i="13"/>
  <c r="D28" i="27"/>
  <c r="E27" i="27"/>
  <c r="F27" i="27" s="1"/>
  <c r="G27" i="27" s="1"/>
  <c r="H27" i="27" s="1"/>
  <c r="I27" i="27" s="1"/>
  <c r="J27" i="27" s="1"/>
  <c r="K27" i="27" s="1"/>
  <c r="L27" i="27" s="1"/>
  <c r="M27" i="27" s="1"/>
  <c r="N27" i="27" s="1"/>
  <c r="O27" i="27" s="1"/>
  <c r="P27" i="27" s="1"/>
  <c r="E27" i="20"/>
  <c r="F27" i="20" s="1"/>
  <c r="G27" i="20" s="1"/>
  <c r="H27" i="20" s="1"/>
  <c r="I27" i="20" s="1"/>
  <c r="J27" i="20" s="1"/>
  <c r="K27" i="20" s="1"/>
  <c r="L27" i="20" s="1"/>
  <c r="M27" i="20" s="1"/>
  <c r="N27" i="20" s="1"/>
  <c r="O27" i="20" s="1"/>
  <c r="P27" i="20" s="1"/>
  <c r="D28" i="20"/>
  <c r="E29" i="17"/>
  <c r="F29" i="17" s="1"/>
  <c r="G29" i="17" s="1"/>
  <c r="H29" i="17" s="1"/>
  <c r="I29" i="17" s="1"/>
  <c r="J29" i="17" s="1"/>
  <c r="K29" i="17" s="1"/>
  <c r="L29" i="17" s="1"/>
  <c r="M29" i="17" s="1"/>
  <c r="N29" i="17" s="1"/>
  <c r="O29" i="17" s="1"/>
  <c r="P29" i="17" s="1"/>
  <c r="D30" i="17"/>
  <c r="E30" i="17" s="1"/>
  <c r="F30" i="17" s="1"/>
  <c r="G30" i="17" s="1"/>
  <c r="H30" i="17" s="1"/>
  <c r="I30" i="17" s="1"/>
  <c r="J30" i="17" s="1"/>
  <c r="K30" i="17" s="1"/>
  <c r="L30" i="17" s="1"/>
  <c r="M30" i="17" s="1"/>
  <c r="N30" i="17" s="1"/>
  <c r="O30" i="17" s="1"/>
  <c r="P30" i="17" s="1"/>
  <c r="D29" i="24"/>
  <c r="E28" i="24"/>
  <c r="F28" i="24" s="1"/>
  <c r="G28" i="24" s="1"/>
  <c r="H28" i="24" s="1"/>
  <c r="I28" i="24" s="1"/>
  <c r="J28" i="24" s="1"/>
  <c r="K28" i="24" s="1"/>
  <c r="L28" i="24" s="1"/>
  <c r="M28" i="24" s="1"/>
  <c r="N28" i="24" s="1"/>
  <c r="O28" i="24" s="1"/>
  <c r="P28" i="24" s="1"/>
  <c r="D30" i="29"/>
  <c r="E30" i="29" s="1"/>
  <c r="F30" i="29" s="1"/>
  <c r="G30" i="29" s="1"/>
  <c r="H30" i="29" s="1"/>
  <c r="I30" i="29" s="1"/>
  <c r="J30" i="29" s="1"/>
  <c r="K30" i="29" s="1"/>
  <c r="L30" i="29" s="1"/>
  <c r="M30" i="29" s="1"/>
  <c r="N30" i="29" s="1"/>
  <c r="O30" i="29" s="1"/>
  <c r="P30" i="29" s="1"/>
  <c r="E29" i="29"/>
  <c r="F29" i="29" s="1"/>
  <c r="G29" i="29" s="1"/>
  <c r="H29" i="29" s="1"/>
  <c r="I29" i="29" s="1"/>
  <c r="J29" i="29" s="1"/>
  <c r="K29" i="29" s="1"/>
  <c r="L29" i="29" s="1"/>
  <c r="M29" i="29" s="1"/>
  <c r="N29" i="29" s="1"/>
  <c r="O29" i="29" s="1"/>
  <c r="P29" i="29" s="1"/>
  <c r="D29" i="13" l="1"/>
  <c r="E28" i="13"/>
  <c r="F28" i="13" s="1"/>
  <c r="G28" i="13" s="1"/>
  <c r="H28" i="13" s="1"/>
  <c r="I28" i="13" s="1"/>
  <c r="J28" i="13" s="1"/>
  <c r="K28" i="13" s="1"/>
  <c r="L28" i="13" s="1"/>
  <c r="M28" i="13" s="1"/>
  <c r="N28" i="13" s="1"/>
  <c r="O28" i="13" s="1"/>
  <c r="P28" i="13" s="1"/>
  <c r="D29" i="22"/>
  <c r="E28" i="22"/>
  <c r="F28" i="22" s="1"/>
  <c r="G28" i="22" s="1"/>
  <c r="H28" i="22" s="1"/>
  <c r="I28" i="22" s="1"/>
  <c r="J28" i="22" s="1"/>
  <c r="K28" i="22" s="1"/>
  <c r="L28" i="22" s="1"/>
  <c r="M28" i="22" s="1"/>
  <c r="N28" i="22" s="1"/>
  <c r="O28" i="22" s="1"/>
  <c r="P28" i="22" s="1"/>
  <c r="D28" i="26"/>
  <c r="E27" i="26"/>
  <c r="F27" i="26" s="1"/>
  <c r="G27" i="26" s="1"/>
  <c r="H27" i="26" s="1"/>
  <c r="I27" i="26" s="1"/>
  <c r="J27" i="26" s="1"/>
  <c r="K27" i="26" s="1"/>
  <c r="L27" i="26" s="1"/>
  <c r="M27" i="26" s="1"/>
  <c r="N27" i="26" s="1"/>
  <c r="O27" i="26" s="1"/>
  <c r="P27" i="26" s="1"/>
  <c r="D28" i="23"/>
  <c r="E27" i="23"/>
  <c r="F27" i="23" s="1"/>
  <c r="G27" i="23" s="1"/>
  <c r="H27" i="23" s="1"/>
  <c r="I27" i="23" s="1"/>
  <c r="J27" i="23" s="1"/>
  <c r="K27" i="23" s="1"/>
  <c r="L27" i="23" s="1"/>
  <c r="M27" i="23" s="1"/>
  <c r="N27" i="23" s="1"/>
  <c r="O27" i="23" s="1"/>
  <c r="P27" i="23" s="1"/>
  <c r="E27" i="21"/>
  <c r="F27" i="21" s="1"/>
  <c r="G27" i="21" s="1"/>
  <c r="H27" i="21" s="1"/>
  <c r="I27" i="21" s="1"/>
  <c r="J27" i="21" s="1"/>
  <c r="K27" i="21" s="1"/>
  <c r="L27" i="21" s="1"/>
  <c r="M27" i="21" s="1"/>
  <c r="N27" i="21" s="1"/>
  <c r="O27" i="21" s="1"/>
  <c r="P27" i="21" s="1"/>
  <c r="D28" i="21"/>
  <c r="E27" i="25"/>
  <c r="F27" i="25" s="1"/>
  <c r="G27" i="25" s="1"/>
  <c r="H27" i="25" s="1"/>
  <c r="I27" i="25" s="1"/>
  <c r="J27" i="25" s="1"/>
  <c r="K27" i="25" s="1"/>
  <c r="L27" i="25" s="1"/>
  <c r="M27" i="25" s="1"/>
  <c r="N27" i="25" s="1"/>
  <c r="O27" i="25" s="1"/>
  <c r="P27" i="25" s="1"/>
  <c r="D28" i="25"/>
  <c r="E28" i="18"/>
  <c r="F28" i="18" s="1"/>
  <c r="G28" i="18" s="1"/>
  <c r="H28" i="18" s="1"/>
  <c r="I28" i="18" s="1"/>
  <c r="J28" i="18" s="1"/>
  <c r="K28" i="18" s="1"/>
  <c r="L28" i="18" s="1"/>
  <c r="M28" i="18" s="1"/>
  <c r="N28" i="18" s="1"/>
  <c r="O28" i="18" s="1"/>
  <c r="P28" i="18" s="1"/>
  <c r="D29" i="18"/>
  <c r="D29" i="16"/>
  <c r="E28" i="16"/>
  <c r="F28" i="16" s="1"/>
  <c r="G28" i="16" s="1"/>
  <c r="H28" i="16" s="1"/>
  <c r="I28" i="16" s="1"/>
  <c r="J28" i="16" s="1"/>
  <c r="K28" i="16" s="1"/>
  <c r="L28" i="16" s="1"/>
  <c r="M28" i="16" s="1"/>
  <c r="N28" i="16" s="1"/>
  <c r="O28" i="16" s="1"/>
  <c r="P28" i="16" s="1"/>
  <c r="D29" i="28"/>
  <c r="E28" i="28"/>
  <c r="F28" i="28" s="1"/>
  <c r="G28" i="28" s="1"/>
  <c r="H28" i="28" s="1"/>
  <c r="I28" i="28" s="1"/>
  <c r="J28" i="28" s="1"/>
  <c r="K28" i="28" s="1"/>
  <c r="L28" i="28" s="1"/>
  <c r="M28" i="28" s="1"/>
  <c r="N28" i="28" s="1"/>
  <c r="O28" i="28" s="1"/>
  <c r="P28" i="28" s="1"/>
  <c r="D29" i="19"/>
  <c r="E28" i="19"/>
  <c r="F28" i="19" s="1"/>
  <c r="G28" i="19" s="1"/>
  <c r="H28" i="19" s="1"/>
  <c r="I28" i="19" s="1"/>
  <c r="J28" i="19" s="1"/>
  <c r="K28" i="19" s="1"/>
  <c r="L28" i="19" s="1"/>
  <c r="M28" i="19" s="1"/>
  <c r="N28" i="19" s="1"/>
  <c r="O28" i="19" s="1"/>
  <c r="P28" i="19" s="1"/>
  <c r="D29" i="27"/>
  <c r="E28" i="27"/>
  <c r="F28" i="27" s="1"/>
  <c r="G28" i="27" s="1"/>
  <c r="H28" i="27" s="1"/>
  <c r="I28" i="27" s="1"/>
  <c r="J28" i="27" s="1"/>
  <c r="K28" i="27" s="1"/>
  <c r="L28" i="27" s="1"/>
  <c r="M28" i="27" s="1"/>
  <c r="N28" i="27" s="1"/>
  <c r="O28" i="27" s="1"/>
  <c r="P28" i="27" s="1"/>
  <c r="D29" i="14"/>
  <c r="E28" i="14"/>
  <c r="F28" i="14" s="1"/>
  <c r="G28" i="14" s="1"/>
  <c r="H28" i="14" s="1"/>
  <c r="I28" i="14" s="1"/>
  <c r="J28" i="14" s="1"/>
  <c r="K28" i="14" s="1"/>
  <c r="L28" i="14" s="1"/>
  <c r="M28" i="14" s="1"/>
  <c r="N28" i="14" s="1"/>
  <c r="O28" i="14" s="1"/>
  <c r="P28" i="14" s="1"/>
  <c r="D30" i="24"/>
  <c r="E30" i="24" s="1"/>
  <c r="F30" i="24" s="1"/>
  <c r="G30" i="24" s="1"/>
  <c r="H30" i="24" s="1"/>
  <c r="I30" i="24" s="1"/>
  <c r="J30" i="24" s="1"/>
  <c r="K30" i="24" s="1"/>
  <c r="L30" i="24" s="1"/>
  <c r="M30" i="24" s="1"/>
  <c r="N30" i="24" s="1"/>
  <c r="O30" i="24" s="1"/>
  <c r="P30" i="24" s="1"/>
  <c r="E29" i="24"/>
  <c r="F29" i="24" s="1"/>
  <c r="G29" i="24" s="1"/>
  <c r="H29" i="24" s="1"/>
  <c r="I29" i="24" s="1"/>
  <c r="J29" i="24" s="1"/>
  <c r="K29" i="24" s="1"/>
  <c r="L29" i="24" s="1"/>
  <c r="M29" i="24" s="1"/>
  <c r="N29" i="24" s="1"/>
  <c r="O29" i="24" s="1"/>
  <c r="P29" i="24" s="1"/>
  <c r="E28" i="20"/>
  <c r="F28" i="20" s="1"/>
  <c r="G28" i="20" s="1"/>
  <c r="H28" i="20" s="1"/>
  <c r="I28" i="20" s="1"/>
  <c r="J28" i="20" s="1"/>
  <c r="K28" i="20" s="1"/>
  <c r="L28" i="20" s="1"/>
  <c r="M28" i="20" s="1"/>
  <c r="N28" i="20" s="1"/>
  <c r="O28" i="20" s="1"/>
  <c r="P28" i="20" s="1"/>
  <c r="D29" i="20"/>
  <c r="D30" i="14" l="1"/>
  <c r="E30" i="14" s="1"/>
  <c r="F30" i="14" s="1"/>
  <c r="G30" i="14" s="1"/>
  <c r="H30" i="14" s="1"/>
  <c r="I30" i="14" s="1"/>
  <c r="J30" i="14" s="1"/>
  <c r="K30" i="14" s="1"/>
  <c r="L30" i="14" s="1"/>
  <c r="M30" i="14" s="1"/>
  <c r="N30" i="14" s="1"/>
  <c r="O30" i="14" s="1"/>
  <c r="P30" i="14" s="1"/>
  <c r="E29" i="14"/>
  <c r="F29" i="14" s="1"/>
  <c r="G29" i="14" s="1"/>
  <c r="H29" i="14" s="1"/>
  <c r="I29" i="14" s="1"/>
  <c r="J29" i="14" s="1"/>
  <c r="K29" i="14" s="1"/>
  <c r="L29" i="14" s="1"/>
  <c r="M29" i="14" s="1"/>
  <c r="N29" i="14" s="1"/>
  <c r="O29" i="14" s="1"/>
  <c r="P29" i="14" s="1"/>
  <c r="D29" i="25"/>
  <c r="E28" i="25"/>
  <c r="F28" i="25" s="1"/>
  <c r="G28" i="25" s="1"/>
  <c r="H28" i="25" s="1"/>
  <c r="I28" i="25" s="1"/>
  <c r="J28" i="25" s="1"/>
  <c r="K28" i="25" s="1"/>
  <c r="L28" i="25" s="1"/>
  <c r="M28" i="25" s="1"/>
  <c r="N28" i="25" s="1"/>
  <c r="O28" i="25" s="1"/>
  <c r="P28" i="25" s="1"/>
  <c r="D30" i="27"/>
  <c r="E30" i="27" s="1"/>
  <c r="F30" i="27" s="1"/>
  <c r="G30" i="27" s="1"/>
  <c r="H30" i="27" s="1"/>
  <c r="I30" i="27" s="1"/>
  <c r="J30" i="27" s="1"/>
  <c r="K30" i="27" s="1"/>
  <c r="L30" i="27" s="1"/>
  <c r="M30" i="27" s="1"/>
  <c r="N30" i="27" s="1"/>
  <c r="O30" i="27" s="1"/>
  <c r="P30" i="27" s="1"/>
  <c r="E29" i="27"/>
  <c r="F29" i="27" s="1"/>
  <c r="G29" i="27" s="1"/>
  <c r="H29" i="27" s="1"/>
  <c r="I29" i="27" s="1"/>
  <c r="J29" i="27" s="1"/>
  <c r="K29" i="27" s="1"/>
  <c r="L29" i="27" s="1"/>
  <c r="M29" i="27" s="1"/>
  <c r="N29" i="27" s="1"/>
  <c r="O29" i="27" s="1"/>
  <c r="P29" i="27" s="1"/>
  <c r="D30" i="19"/>
  <c r="E30" i="19" s="1"/>
  <c r="F30" i="19" s="1"/>
  <c r="G30" i="19" s="1"/>
  <c r="H30" i="19" s="1"/>
  <c r="I30" i="19" s="1"/>
  <c r="J30" i="19" s="1"/>
  <c r="K30" i="19" s="1"/>
  <c r="L30" i="19" s="1"/>
  <c r="M30" i="19" s="1"/>
  <c r="N30" i="19" s="1"/>
  <c r="O30" i="19" s="1"/>
  <c r="P30" i="19" s="1"/>
  <c r="E29" i="19"/>
  <c r="F29" i="19" s="1"/>
  <c r="G29" i="19" s="1"/>
  <c r="H29" i="19" s="1"/>
  <c r="I29" i="19" s="1"/>
  <c r="J29" i="19" s="1"/>
  <c r="K29" i="19" s="1"/>
  <c r="L29" i="19" s="1"/>
  <c r="M29" i="19" s="1"/>
  <c r="N29" i="19" s="1"/>
  <c r="O29" i="19" s="1"/>
  <c r="P29" i="19" s="1"/>
  <c r="D29" i="23"/>
  <c r="E28" i="23"/>
  <c r="F28" i="23" s="1"/>
  <c r="G28" i="23" s="1"/>
  <c r="H28" i="23" s="1"/>
  <c r="I28" i="23" s="1"/>
  <c r="J28" i="23" s="1"/>
  <c r="K28" i="23" s="1"/>
  <c r="L28" i="23" s="1"/>
  <c r="M28" i="23" s="1"/>
  <c r="N28" i="23" s="1"/>
  <c r="O28" i="23" s="1"/>
  <c r="P28" i="23" s="1"/>
  <c r="E29" i="28"/>
  <c r="F29" i="28" s="1"/>
  <c r="G29" i="28" s="1"/>
  <c r="H29" i="28" s="1"/>
  <c r="I29" i="28" s="1"/>
  <c r="J29" i="28" s="1"/>
  <c r="K29" i="28" s="1"/>
  <c r="L29" i="28" s="1"/>
  <c r="M29" i="28" s="1"/>
  <c r="N29" i="28" s="1"/>
  <c r="O29" i="28" s="1"/>
  <c r="P29" i="28" s="1"/>
  <c r="D30" i="28"/>
  <c r="E30" i="28" s="1"/>
  <c r="F30" i="28" s="1"/>
  <c r="G30" i="28" s="1"/>
  <c r="H30" i="28" s="1"/>
  <c r="I30" i="28" s="1"/>
  <c r="J30" i="28" s="1"/>
  <c r="K30" i="28" s="1"/>
  <c r="L30" i="28" s="1"/>
  <c r="M30" i="28" s="1"/>
  <c r="N30" i="28" s="1"/>
  <c r="O30" i="28" s="1"/>
  <c r="P30" i="28" s="1"/>
  <c r="D29" i="26"/>
  <c r="E28" i="26"/>
  <c r="F28" i="26" s="1"/>
  <c r="G28" i="26" s="1"/>
  <c r="H28" i="26" s="1"/>
  <c r="I28" i="26" s="1"/>
  <c r="J28" i="26" s="1"/>
  <c r="K28" i="26" s="1"/>
  <c r="L28" i="26" s="1"/>
  <c r="M28" i="26" s="1"/>
  <c r="N28" i="26" s="1"/>
  <c r="O28" i="26" s="1"/>
  <c r="P28" i="26" s="1"/>
  <c r="E29" i="16"/>
  <c r="F29" i="16" s="1"/>
  <c r="G29" i="16" s="1"/>
  <c r="H29" i="16" s="1"/>
  <c r="I29" i="16" s="1"/>
  <c r="J29" i="16" s="1"/>
  <c r="K29" i="16" s="1"/>
  <c r="L29" i="16" s="1"/>
  <c r="M29" i="16" s="1"/>
  <c r="N29" i="16" s="1"/>
  <c r="O29" i="16" s="1"/>
  <c r="P29" i="16" s="1"/>
  <c r="D30" i="16"/>
  <c r="E30" i="16" s="1"/>
  <c r="F30" i="16" s="1"/>
  <c r="G30" i="16" s="1"/>
  <c r="H30" i="16" s="1"/>
  <c r="I30" i="16" s="1"/>
  <c r="J30" i="16" s="1"/>
  <c r="K30" i="16" s="1"/>
  <c r="L30" i="16" s="1"/>
  <c r="M30" i="16" s="1"/>
  <c r="N30" i="16" s="1"/>
  <c r="O30" i="16" s="1"/>
  <c r="P30" i="16" s="1"/>
  <c r="E29" i="22"/>
  <c r="F29" i="22" s="1"/>
  <c r="G29" i="22" s="1"/>
  <c r="H29" i="22" s="1"/>
  <c r="I29" i="22" s="1"/>
  <c r="J29" i="22" s="1"/>
  <c r="K29" i="22" s="1"/>
  <c r="L29" i="22" s="1"/>
  <c r="M29" i="22" s="1"/>
  <c r="N29" i="22" s="1"/>
  <c r="O29" i="22" s="1"/>
  <c r="P29" i="22" s="1"/>
  <c r="D30" i="22"/>
  <c r="E30" i="22" s="1"/>
  <c r="F30" i="22" s="1"/>
  <c r="G30" i="22" s="1"/>
  <c r="H30" i="22" s="1"/>
  <c r="I30" i="22" s="1"/>
  <c r="J30" i="22" s="1"/>
  <c r="K30" i="22" s="1"/>
  <c r="L30" i="22" s="1"/>
  <c r="M30" i="22" s="1"/>
  <c r="N30" i="22" s="1"/>
  <c r="O30" i="22" s="1"/>
  <c r="P30" i="22" s="1"/>
  <c r="D30" i="18"/>
  <c r="E30" i="18" s="1"/>
  <c r="F30" i="18" s="1"/>
  <c r="G30" i="18" s="1"/>
  <c r="H30" i="18" s="1"/>
  <c r="I30" i="18" s="1"/>
  <c r="J30" i="18" s="1"/>
  <c r="K30" i="18" s="1"/>
  <c r="L30" i="18" s="1"/>
  <c r="M30" i="18" s="1"/>
  <c r="N30" i="18" s="1"/>
  <c r="O30" i="18" s="1"/>
  <c r="P30" i="18" s="1"/>
  <c r="E29" i="18"/>
  <c r="F29" i="18" s="1"/>
  <c r="G29" i="18" s="1"/>
  <c r="H29" i="18" s="1"/>
  <c r="I29" i="18" s="1"/>
  <c r="J29" i="18" s="1"/>
  <c r="K29" i="18" s="1"/>
  <c r="L29" i="18" s="1"/>
  <c r="M29" i="18" s="1"/>
  <c r="N29" i="18" s="1"/>
  <c r="O29" i="18" s="1"/>
  <c r="P29" i="18" s="1"/>
  <c r="D29" i="21"/>
  <c r="E28" i="21"/>
  <c r="F28" i="21" s="1"/>
  <c r="G28" i="21" s="1"/>
  <c r="H28" i="21" s="1"/>
  <c r="I28" i="21" s="1"/>
  <c r="J28" i="21" s="1"/>
  <c r="K28" i="21" s="1"/>
  <c r="L28" i="21" s="1"/>
  <c r="M28" i="21" s="1"/>
  <c r="N28" i="21" s="1"/>
  <c r="O28" i="21" s="1"/>
  <c r="P28" i="21" s="1"/>
  <c r="D30" i="13"/>
  <c r="E30" i="13" s="1"/>
  <c r="F30" i="13" s="1"/>
  <c r="G30" i="13" s="1"/>
  <c r="H30" i="13" s="1"/>
  <c r="I30" i="13" s="1"/>
  <c r="J30" i="13" s="1"/>
  <c r="K30" i="13" s="1"/>
  <c r="L30" i="13" s="1"/>
  <c r="M30" i="13" s="1"/>
  <c r="N30" i="13" s="1"/>
  <c r="O30" i="13" s="1"/>
  <c r="P30" i="13" s="1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D30" i="20"/>
  <c r="E30" i="20" s="1"/>
  <c r="F30" i="20" s="1"/>
  <c r="G30" i="20" s="1"/>
  <c r="H30" i="20" s="1"/>
  <c r="I30" i="20" s="1"/>
  <c r="J30" i="20" s="1"/>
  <c r="K30" i="20" s="1"/>
  <c r="L30" i="20" s="1"/>
  <c r="M30" i="20" s="1"/>
  <c r="N30" i="20" s="1"/>
  <c r="O30" i="20" s="1"/>
  <c r="P30" i="20" s="1"/>
  <c r="E29" i="20"/>
  <c r="F29" i="20" s="1"/>
  <c r="G29" i="20" s="1"/>
  <c r="H29" i="20" s="1"/>
  <c r="I29" i="20" s="1"/>
  <c r="J29" i="20" s="1"/>
  <c r="K29" i="20" s="1"/>
  <c r="L29" i="20" s="1"/>
  <c r="M29" i="20" s="1"/>
  <c r="N29" i="20" s="1"/>
  <c r="O29" i="20" s="1"/>
  <c r="P29" i="20" s="1"/>
  <c r="D30" i="21" l="1"/>
  <c r="E30" i="21" s="1"/>
  <c r="F30" i="21" s="1"/>
  <c r="G30" i="21" s="1"/>
  <c r="H30" i="21" s="1"/>
  <c r="I30" i="21" s="1"/>
  <c r="J30" i="21" s="1"/>
  <c r="K30" i="21" s="1"/>
  <c r="L30" i="21" s="1"/>
  <c r="M30" i="21" s="1"/>
  <c r="N30" i="21" s="1"/>
  <c r="O30" i="21" s="1"/>
  <c r="P30" i="21" s="1"/>
  <c r="E29" i="21"/>
  <c r="F29" i="21" s="1"/>
  <c r="G29" i="21" s="1"/>
  <c r="H29" i="21" s="1"/>
  <c r="I29" i="21" s="1"/>
  <c r="J29" i="21" s="1"/>
  <c r="K29" i="21" s="1"/>
  <c r="L29" i="21" s="1"/>
  <c r="M29" i="21" s="1"/>
  <c r="N29" i="21" s="1"/>
  <c r="O29" i="21" s="1"/>
  <c r="P29" i="21" s="1"/>
  <c r="E29" i="25"/>
  <c r="F29" i="25" s="1"/>
  <c r="G29" i="25" s="1"/>
  <c r="H29" i="25" s="1"/>
  <c r="I29" i="25" s="1"/>
  <c r="J29" i="25" s="1"/>
  <c r="K29" i="25" s="1"/>
  <c r="L29" i="25" s="1"/>
  <c r="M29" i="25" s="1"/>
  <c r="N29" i="25" s="1"/>
  <c r="O29" i="25" s="1"/>
  <c r="P29" i="25" s="1"/>
  <c r="D30" i="25"/>
  <c r="E30" i="25" s="1"/>
  <c r="F30" i="25" s="1"/>
  <c r="G30" i="25" s="1"/>
  <c r="H30" i="25" s="1"/>
  <c r="I30" i="25" s="1"/>
  <c r="J30" i="25" s="1"/>
  <c r="K30" i="25" s="1"/>
  <c r="L30" i="25" s="1"/>
  <c r="M30" i="25" s="1"/>
  <c r="N30" i="25" s="1"/>
  <c r="O30" i="25" s="1"/>
  <c r="P30" i="25" s="1"/>
  <c r="D30" i="23"/>
  <c r="E30" i="23" s="1"/>
  <c r="F30" i="23" s="1"/>
  <c r="G30" i="23" s="1"/>
  <c r="H30" i="23" s="1"/>
  <c r="I30" i="23" s="1"/>
  <c r="J30" i="23" s="1"/>
  <c r="K30" i="23" s="1"/>
  <c r="L30" i="23" s="1"/>
  <c r="M30" i="23" s="1"/>
  <c r="N30" i="23" s="1"/>
  <c r="O30" i="23" s="1"/>
  <c r="P30" i="23" s="1"/>
  <c r="E29" i="23"/>
  <c r="F29" i="23" s="1"/>
  <c r="G29" i="23" s="1"/>
  <c r="H29" i="23" s="1"/>
  <c r="I29" i="23" s="1"/>
  <c r="J29" i="23" s="1"/>
  <c r="K29" i="23" s="1"/>
  <c r="L29" i="23" s="1"/>
  <c r="M29" i="23" s="1"/>
  <c r="N29" i="23" s="1"/>
  <c r="O29" i="23" s="1"/>
  <c r="P29" i="23" s="1"/>
  <c r="D30" i="26"/>
  <c r="E30" i="26" s="1"/>
  <c r="F30" i="26" s="1"/>
  <c r="G30" i="26" s="1"/>
  <c r="H30" i="26" s="1"/>
  <c r="I30" i="26" s="1"/>
  <c r="J30" i="26" s="1"/>
  <c r="K30" i="26" s="1"/>
  <c r="L30" i="26" s="1"/>
  <c r="M30" i="26" s="1"/>
  <c r="N30" i="26" s="1"/>
  <c r="O30" i="26" s="1"/>
  <c r="P30" i="26" s="1"/>
  <c r="E29" i="26"/>
  <c r="F29" i="26" s="1"/>
  <c r="G29" i="26" s="1"/>
  <c r="H29" i="26" s="1"/>
  <c r="I29" i="26" s="1"/>
  <c r="J29" i="26" s="1"/>
  <c r="K29" i="26" s="1"/>
  <c r="L29" i="26" s="1"/>
  <c r="M29" i="26" s="1"/>
  <c r="N29" i="26" s="1"/>
  <c r="O29" i="26" s="1"/>
  <c r="P29" i="26" s="1"/>
</calcChain>
</file>

<file path=xl/sharedStrings.xml><?xml version="1.0" encoding="utf-8"?>
<sst xmlns="http://schemas.openxmlformats.org/spreadsheetml/2006/main" count="1446" uniqueCount="278">
  <si>
    <t>da considerare?_</t>
  </si>
  <si>
    <t>Anno_</t>
  </si>
  <si>
    <t>Anno di prima marcatura (=anno di apertura progetto)</t>
  </si>
  <si>
    <t>WBS_</t>
  </si>
  <si>
    <t>ProjType_</t>
  </si>
  <si>
    <t>U ProjType_</t>
  </si>
  <si>
    <t>ProjType Cluster 1_</t>
  </si>
  <si>
    <t>ProjType Cluster 2_</t>
  </si>
  <si>
    <t>BussinessArea Cluster 1_</t>
  </si>
  <si>
    <t>ORE_</t>
  </si>
  <si>
    <t>gen_</t>
  </si>
  <si>
    <t>feb_</t>
  </si>
  <si>
    <t>mar_</t>
  </si>
  <si>
    <t>apr_</t>
  </si>
  <si>
    <t>mag_</t>
  </si>
  <si>
    <t>giu_</t>
  </si>
  <si>
    <t>lug_</t>
  </si>
  <si>
    <t>ago_</t>
  </si>
  <si>
    <t>set_</t>
  </si>
  <si>
    <t>ott_</t>
  </si>
  <si>
    <t>nov_</t>
  </si>
  <si>
    <t>dic_</t>
  </si>
  <si>
    <t>tipo risorsa_</t>
  </si>
  <si>
    <t>Resp 1°liv_</t>
  </si>
  <si>
    <t>EngUnit area cluster 1_</t>
  </si>
  <si>
    <t>WBS description_</t>
  </si>
  <si>
    <t>WBE description_</t>
  </si>
  <si>
    <t>WBS D description_</t>
  </si>
  <si>
    <t>WBS M description_</t>
  </si>
  <si>
    <t>WBE per WBS-K</t>
  </si>
  <si>
    <t>anno</t>
  </si>
  <si>
    <t>Sender Cost Center</t>
  </si>
  <si>
    <t>Last name First name</t>
  </si>
  <si>
    <t>Personnel Number</t>
  </si>
  <si>
    <t>Project Description</t>
  </si>
  <si>
    <t>WBS Element</t>
  </si>
  <si>
    <t>Network</t>
  </si>
  <si>
    <t>Operation/Activity</t>
  </si>
  <si>
    <t>Acct assgnt text</t>
  </si>
  <si>
    <t>PROJ CODE</t>
  </si>
  <si>
    <t>tipo Risorsa</t>
  </si>
  <si>
    <t xml:space="preserve">RAGGR X STRUTTURA </t>
  </si>
  <si>
    <t>Resp 2°liv</t>
  </si>
  <si>
    <t>CDC bdg</t>
  </si>
  <si>
    <t>Resp 1°liv</t>
  </si>
  <si>
    <t>Resp DT</t>
  </si>
  <si>
    <t>TIPO REP</t>
  </si>
  <si>
    <t xml:space="preserve">RAGGR X BUSINESS </t>
  </si>
  <si>
    <t>Bus Area_2</t>
  </si>
  <si>
    <t>tipo progetto</t>
  </si>
  <si>
    <t>Proj name</t>
  </si>
  <si>
    <t>machine code</t>
  </si>
  <si>
    <t>product area</t>
  </si>
  <si>
    <t>Resp del Prodotto</t>
  </si>
  <si>
    <t>Macchina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</si>
  <si>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</si>
  <si>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</si>
  <si>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</si>
  <si>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</si>
  <si>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</si>
  <si>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</si>
  <si>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</si>
  <si>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</si>
  <si>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</si>
  <si>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</si>
  <si>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</si>
  <si>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</si>
  <si>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tot</t>
  </si>
  <si>
    <t>Proj.type</t>
  </si>
  <si>
    <t>descrizione WBE</t>
  </si>
  <si>
    <t>cdc</t>
  </si>
  <si>
    <t>Resp 1°liv2</t>
  </si>
  <si>
    <t>tipo progetto3</t>
  </si>
  <si>
    <t>PROGETTI</t>
  </si>
  <si>
    <t>nostro perimetro</t>
  </si>
  <si>
    <t>Proj name new x M</t>
  </si>
  <si>
    <t>Distinzione produttive indirette vs improduttive</t>
  </si>
  <si>
    <t xml:space="preserve">Area BDG/RDA </t>
  </si>
  <si>
    <t>suddivisione responsabili</t>
  </si>
  <si>
    <t>raggruppamento progetti D</t>
  </si>
  <si>
    <t>NW description</t>
  </si>
  <si>
    <t>MACCH. Mancanti</t>
  </si>
  <si>
    <t>NR FORMATO</t>
  </si>
  <si>
    <t>Machine</t>
  </si>
  <si>
    <t>Function</t>
  </si>
  <si>
    <t>cdc resp</t>
  </si>
  <si>
    <t>business area</t>
  </si>
  <si>
    <t>acc ass</t>
  </si>
  <si>
    <t>note</t>
  </si>
  <si>
    <t>RAGGR X BUSINESS 4</t>
  </si>
  <si>
    <t>A005.05949</t>
  </si>
  <si>
    <t>A</t>
  </si>
  <si>
    <t/>
  </si>
  <si>
    <t>A R E</t>
  </si>
  <si>
    <t>TOB</t>
  </si>
  <si>
    <t>int</t>
  </si>
  <si>
    <t>Ferrari M.</t>
  </si>
  <si>
    <t>E2</t>
  </si>
  <si>
    <t>C005RD234</t>
  </si>
  <si>
    <t>1812</t>
  </si>
  <si>
    <t>A005.05949.PKFM01.SPEN</t>
  </si>
  <si>
    <t>4449847</t>
  </si>
  <si>
    <t>0530</t>
  </si>
  <si>
    <t>Form : Risoluzione</t>
  </si>
  <si>
    <t>ENG PK</t>
  </si>
  <si>
    <t>Gamberini G.</t>
  </si>
  <si>
    <t>LAY</t>
  </si>
  <si>
    <t>TOB PK</t>
  </si>
  <si>
    <t>404</t>
  </si>
  <si>
    <t>C600 LIKE</t>
  </si>
  <si>
    <t>Squarzoni</t>
  </si>
  <si>
    <t>CS-L</t>
  </si>
  <si>
    <t>01</t>
  </si>
  <si>
    <t>676</t>
  </si>
  <si>
    <t>A-R-E</t>
  </si>
  <si>
    <t>si</t>
  </si>
  <si>
    <t>LAYOUT_33CX4283_33CU3423_33EL9106_STD</t>
  </si>
  <si>
    <t>LAYOUT</t>
  </si>
  <si>
    <t>33CX4283</t>
  </si>
  <si>
    <t>Size Part</t>
  </si>
  <si>
    <t>C</t>
  </si>
  <si>
    <t>D</t>
  </si>
  <si>
    <t>K</t>
  </si>
  <si>
    <t>10</t>
  </si>
  <si>
    <t>U (impr)</t>
  </si>
  <si>
    <t>M</t>
  </si>
  <si>
    <t>U (prod ind)</t>
  </si>
  <si>
    <t>PHARMA</t>
  </si>
  <si>
    <t>Layout</t>
  </si>
  <si>
    <t>02</t>
  </si>
  <si>
    <t>04</t>
  </si>
  <si>
    <t>INT</t>
  </si>
  <si>
    <t>EST</t>
  </si>
  <si>
    <t>CONSUMER ELECTRONICS</t>
  </si>
  <si>
    <t>05</t>
  </si>
  <si>
    <t>ESS</t>
  </si>
  <si>
    <t>project type</t>
  </si>
  <si>
    <t>ALTRI BUSINESS</t>
  </si>
  <si>
    <t>Totale</t>
  </si>
  <si>
    <t>altri ProjType</t>
  </si>
  <si>
    <t xml:space="preserve"> Totale</t>
  </si>
  <si>
    <t>2025 Q2</t>
  </si>
  <si>
    <t>BusinessArea_</t>
  </si>
  <si>
    <t>Nome progetto_</t>
  </si>
  <si>
    <t>BDG est_</t>
  </si>
  <si>
    <t>BDG int_</t>
  </si>
  <si>
    <t>BDG_</t>
  </si>
  <si>
    <t>xx</t>
  </si>
  <si>
    <t>da considerare?</t>
  </si>
  <si>
    <t>Proj type cluster 1</t>
  </si>
  <si>
    <t>Proj type cluster 2</t>
  </si>
  <si>
    <t>Business</t>
  </si>
  <si>
    <t>CATEGORIA_</t>
  </si>
  <si>
    <t>ENG TOB - INT_</t>
  </si>
  <si>
    <t>ENG TOB - EST_</t>
  </si>
  <si>
    <t>ENG TOB Totale_</t>
  </si>
  <si>
    <t>ENG LPP - INT_</t>
  </si>
  <si>
    <t>ENG LPP - EST_</t>
  </si>
  <si>
    <t>ENG LPP Totale_</t>
  </si>
  <si>
    <t>int FORECAST_</t>
  </si>
  <si>
    <t>ext FORECAST_</t>
  </si>
  <si>
    <t>FORECAST Totale_</t>
  </si>
  <si>
    <t>CATEGORIA TMP</t>
  </si>
  <si>
    <t>Business TMP</t>
  </si>
  <si>
    <t>CATEGORIA</t>
  </si>
  <si>
    <t>totale Gamberini</t>
  </si>
  <si>
    <t>INT2</t>
  </si>
  <si>
    <t>EST3</t>
  </si>
  <si>
    <t>totale Lanzarini</t>
  </si>
  <si>
    <t>TOTALE TOT</t>
  </si>
  <si>
    <t>Q2</t>
  </si>
  <si>
    <t>03</t>
  </si>
  <si>
    <t>06</t>
  </si>
  <si>
    <t>07</t>
  </si>
  <si>
    <t>08</t>
  </si>
  <si>
    <t>09</t>
  </si>
  <si>
    <t>11</t>
  </si>
  <si>
    <t>12</t>
  </si>
  <si>
    <t>Print Area:</t>
  </si>
  <si>
    <t>Progetti per business area e project type</t>
  </si>
  <si>
    <t>Powerpoint Configuration</t>
  </si>
  <si>
    <t>Engineering KPI_Direzione.pptx</t>
  </si>
  <si>
    <t>PP_01</t>
  </si>
  <si>
    <t>PP_02</t>
  </si>
  <si>
    <t>PP_03</t>
  </si>
  <si>
    <t>PP_04</t>
  </si>
  <si>
    <t>PP_05</t>
  </si>
  <si>
    <t>PP_06</t>
  </si>
  <si>
    <t>PP_07</t>
  </si>
  <si>
    <t>PP_08</t>
  </si>
  <si>
    <t>PP_09</t>
  </si>
  <si>
    <t>PP_10</t>
  </si>
  <si>
    <t>PP_11</t>
  </si>
  <si>
    <t>PP_12</t>
  </si>
  <si>
    <t>PP_13</t>
  </si>
  <si>
    <t>PP_14</t>
  </si>
  <si>
    <t>Horizontal</t>
  </si>
  <si>
    <t>SUPERDETTAGLI</t>
  </si>
  <si>
    <t>FORECAST</t>
  </si>
  <si>
    <t>Nome colonna filtrabile</t>
  </si>
  <si>
    <t>BUDGET</t>
  </si>
  <si>
    <t>POWERPOINT TO GENERATE</t>
  </si>
  <si>
    <t>FIELD FILTERS</t>
  </si>
  <si>
    <t>Powerpoint File</t>
  </si>
  <si>
    <t>Content 1</t>
  </si>
  <si>
    <t>Content 2</t>
  </si>
  <si>
    <t>Content 3</t>
  </si>
  <si>
    <t>TABLE</t>
  </si>
  <si>
    <t>Vertical</t>
  </si>
  <si>
    <r>
      <t xml:space="preserve">Layout </t>
    </r>
    <r>
      <rPr>
        <b/>
        <sz val="11"/>
        <color theme="1"/>
        <rFont val="Calibri"/>
        <family val="2"/>
        <scheme val="minor"/>
      </rPr>
      <t>Horizontal</t>
    </r>
  </si>
  <si>
    <r>
      <t xml:space="preserve">Layout </t>
    </r>
    <r>
      <rPr>
        <b/>
        <sz val="11"/>
        <color theme="1"/>
        <rFont val="Calibri"/>
        <family val="2"/>
        <scheme val="minor"/>
      </rPr>
      <t>Vertical</t>
    </r>
  </si>
  <si>
    <t>ROSSI MARIO</t>
  </si>
  <si>
    <t>Macro area</t>
  </si>
  <si>
    <t>ProjType</t>
  </si>
  <si>
    <t>ProjType Cluster 1</t>
  </si>
  <si>
    <t>ProjType Cluster 2</t>
  </si>
  <si>
    <t>tab_ProjType</t>
  </si>
  <si>
    <t>FORMULA</t>
  </si>
  <si>
    <t>table_ProjTypeCluster</t>
  </si>
  <si>
    <t>SearchKey</t>
  </si>
  <si>
    <t>EngUnit area cluster 2_</t>
  </si>
  <si>
    <t>TO UPDATE BY SOFTWARE</t>
  </si>
  <si>
    <t>WBS</t>
  </si>
  <si>
    <t>PROJECT HIGHLIGHT</t>
  </si>
  <si>
    <t>Ore interne / esterne</t>
  </si>
  <si>
    <t>Progetti per Engineering unit e project type</t>
  </si>
  <si>
    <t>Progetti per business e tipo</t>
  </si>
  <si>
    <t>Progetti A</t>
  </si>
  <si>
    <t>Progetti C</t>
  </si>
  <si>
    <t>Progetti R</t>
  </si>
  <si>
    <t>Progetti K</t>
  </si>
  <si>
    <t>Progetti D</t>
  </si>
  <si>
    <t>Progetti K Dettaglio</t>
  </si>
  <si>
    <t>Progetti D Dettaglio</t>
  </si>
  <si>
    <t>Progetti M</t>
  </si>
  <si>
    <t>Progetti U (imporoduttive)</t>
  </si>
  <si>
    <t>Progetti U (produttive indirette)</t>
  </si>
  <si>
    <t>Title</t>
  </si>
  <si>
    <t>C1:P30</t>
  </si>
  <si>
    <t>B</t>
  </si>
  <si>
    <t>E</t>
  </si>
  <si>
    <t>Alias for the column
Categoria</t>
  </si>
  <si>
    <t>Row values</t>
  </si>
  <si>
    <t>New value</t>
  </si>
  <si>
    <t>Alias for the column
Business TMP</t>
  </si>
  <si>
    <t>Add instructions here to explain the usage of *</t>
  </si>
  <si>
    <t>Presentazione casi test.pptx</t>
  </si>
  <si>
    <t>D1:P30</t>
  </si>
  <si>
    <t>PP_15</t>
  </si>
  <si>
    <t>PP_16</t>
  </si>
  <si>
    <t>PP_17</t>
  </si>
  <si>
    <t>Una slide</t>
  </si>
  <si>
    <t>D1:P39</t>
  </si>
  <si>
    <t>D1:P10</t>
  </si>
  <si>
    <t>D1:P20</t>
  </si>
  <si>
    <t>D1:H30</t>
  </si>
  <si>
    <t>D1:M30</t>
  </si>
  <si>
    <t>Presentazione casi test 2.pptx</t>
  </si>
  <si>
    <t>abcd*</t>
  </si>
  <si>
    <t>Match caso 1</t>
  </si>
  <si>
    <t>ef*gh</t>
  </si>
  <si>
    <t>Match caso 2</t>
  </si>
  <si>
    <t>*ilmn</t>
  </si>
  <si>
    <t>Match caso 3</t>
  </si>
  <si>
    <t>Match caso 4</t>
  </si>
  <si>
    <t>Match caso A</t>
  </si>
  <si>
    <t>Match caso B</t>
  </si>
  <si>
    <t>Match caso C</t>
  </si>
  <si>
    <t>Match caso D</t>
  </si>
  <si>
    <t>aaaa*</t>
  </si>
  <si>
    <t>bb*bb</t>
  </si>
  <si>
    <t>*cccc</t>
  </si>
  <si>
    <t>Caso 4</t>
  </si>
  <si>
    <t>Caso D</t>
  </si>
  <si>
    <t>Pluto A, PlutoA, Pluto B, pluto C</t>
  </si>
  <si>
    <t>Caso Pluto</t>
  </si>
  <si>
    <t>Pippo 1, Pippo 2, Pippo 3</t>
  </si>
  <si>
    <t>Caso Pippo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</si>
</sst>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A\C\T\ 0"/>
    <numFmt numFmtId="165" formatCode="&quot;BDG&quot;\ 0"/>
    <numFmt numFmtId="166" formatCode="&quot;RR&quot;\ 0"/>
    <numFmt numFmtId="167" formatCode="_(* #,##0_);_(* \(#,##0\);_(* &quot;-&quot;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5E0B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43682B"/>
        <bgColor indexed="64"/>
      </patternFill>
    </fill>
    <fill>
      <patternFill patternType="solid">
        <fgColor rgb="FF1F4E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60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 style="thin">
        <color theme="1" tint="0.499984740745262"/>
      </top>
      <bottom style="thin">
        <color theme="0"/>
      </bottom>
      <diagonal/>
    </border>
    <border>
      <left style="thin">
        <color theme="1" tint="0.49998474074526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1" tint="0.499984740745262"/>
      </bottom>
      <diagonal/>
    </border>
    <border>
      <left style="thin">
        <color rgb="FF336600"/>
      </left>
      <right style="thin">
        <color theme="0"/>
      </right>
      <top style="thin">
        <color rgb="FF3366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336600"/>
      </top>
      <bottom style="thin">
        <color theme="0"/>
      </bottom>
      <diagonal/>
    </border>
    <border>
      <left style="thin">
        <color theme="0"/>
      </left>
      <right style="thin">
        <color rgb="FF336600"/>
      </right>
      <top style="thin">
        <color rgb="FF336600"/>
      </top>
      <bottom style="thin">
        <color theme="0"/>
      </bottom>
      <diagonal/>
    </border>
    <border>
      <left style="thin">
        <color rgb="FF33660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rgb="FF336600"/>
      </right>
      <top/>
      <bottom style="thin">
        <color theme="0"/>
      </bottom>
      <diagonal/>
    </border>
    <border>
      <left style="thin">
        <color rgb="FF3366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336600"/>
      </right>
      <top style="thin">
        <color theme="0"/>
      </top>
      <bottom style="thin">
        <color theme="0"/>
      </bottom>
      <diagonal/>
    </border>
    <border>
      <left style="thin">
        <color rgb="FF336600"/>
      </left>
      <right style="thin">
        <color theme="0"/>
      </right>
      <top style="thin">
        <color theme="0"/>
      </top>
      <bottom style="thin">
        <color rgb="FF3366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336600"/>
      </bottom>
      <diagonal/>
    </border>
    <border>
      <left style="thin">
        <color theme="0"/>
      </left>
      <right style="thin">
        <color rgb="FF336600"/>
      </right>
      <top style="thin">
        <color theme="0"/>
      </top>
      <bottom style="thin">
        <color rgb="FF336600"/>
      </bottom>
      <diagonal/>
    </border>
    <border>
      <left style="thin">
        <color rgb="FF336600"/>
      </left>
      <right style="thin">
        <color rgb="FF336600"/>
      </right>
      <top style="thin">
        <color rgb="FF336600"/>
      </top>
      <bottom style="thin">
        <color rgb="FF3366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/>
      <right style="thin">
        <color theme="0"/>
      </right>
      <top style="thin">
        <color rgb="FF33660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rgb="FF336600"/>
      </bottom>
      <diagonal/>
    </border>
    <border>
      <left/>
      <right style="thin">
        <color rgb="FF336600"/>
      </right>
      <top style="thin">
        <color rgb="FF336600"/>
      </top>
      <bottom style="thin">
        <color rgb="FF3366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0" fillId="21" borderId="0" applyNumberFormat="0" applyBorder="0" applyAlignment="0" applyProtection="0"/>
    <xf numFmtId="0" fontId="2" fillId="22" borderId="0" applyNumberFormat="0" applyBorder="0" applyAlignment="0" applyProtection="0"/>
    <xf numFmtId="0" fontId="12" fillId="0" borderId="0"/>
    <xf numFmtId="0" fontId="9" fillId="0" borderId="0"/>
  </cellStyleXfs>
  <cellXfs count="140">
    <xf numFmtId="0" fontId="0" fillId="0" borderId="0" xfId="0"/>
    <xf numFmtId="0" fontId="1" fillId="0" borderId="0" xfId="0" applyFont="1"/>
    <xf numFmtId="164" fontId="0" fillId="0" borderId="1" xfId="0" applyNumberFormat="1" applyBorder="1" applyAlignment="1">
      <alignment horizontal="center" vertical="center" wrapText="1"/>
    </xf>
    <xf numFmtId="167" fontId="0" fillId="2" borderId="4" xfId="0" applyNumberFormat="1" applyFill="1" applyBorder="1"/>
    <xf numFmtId="167" fontId="0" fillId="2" borderId="5" xfId="0" applyNumberFormat="1" applyFill="1" applyBorder="1"/>
    <xf numFmtId="0" fontId="0" fillId="2" borderId="6" xfId="0" applyFill="1" applyBorder="1"/>
    <xf numFmtId="167" fontId="0" fillId="3" borderId="7" xfId="0" applyNumberFormat="1" applyFill="1" applyBorder="1"/>
    <xf numFmtId="167" fontId="0" fillId="3" borderId="8" xfId="0" applyNumberFormat="1" applyFill="1" applyBorder="1"/>
    <xf numFmtId="0" fontId="0" fillId="3" borderId="9" xfId="0" applyFill="1" applyBorder="1"/>
    <xf numFmtId="167" fontId="0" fillId="4" borderId="7" xfId="0" applyNumberFormat="1" applyFill="1" applyBorder="1"/>
    <xf numFmtId="167" fontId="0" fillId="4" borderId="8" xfId="0" applyNumberFormat="1" applyFill="1" applyBorder="1"/>
    <xf numFmtId="0" fontId="0" fillId="4" borderId="9" xfId="0" applyFill="1" applyBorder="1"/>
    <xf numFmtId="167" fontId="2" fillId="5" borderId="7" xfId="0" applyNumberFormat="1" applyFont="1" applyFill="1" applyBorder="1"/>
    <xf numFmtId="167" fontId="2" fillId="5" borderId="8" xfId="0" applyNumberFormat="1" applyFont="1" applyFill="1" applyBorder="1"/>
    <xf numFmtId="0" fontId="2" fillId="5" borderId="9" xfId="0" applyFont="1" applyFill="1" applyBorder="1"/>
    <xf numFmtId="167" fontId="2" fillId="6" borderId="10" xfId="0" applyNumberFormat="1" applyFont="1" applyFill="1" applyBorder="1"/>
    <xf numFmtId="0" fontId="2" fillId="6" borderId="11" xfId="0" applyFont="1" applyFill="1" applyBorder="1"/>
    <xf numFmtId="167" fontId="1" fillId="8" borderId="1" xfId="0" applyNumberFormat="1" applyFont="1" applyFill="1" applyBorder="1"/>
    <xf numFmtId="0" fontId="1" fillId="8" borderId="1" xfId="0" applyFont="1" applyFill="1" applyBorder="1"/>
    <xf numFmtId="167" fontId="2" fillId="9" borderId="12" xfId="0" applyNumberFormat="1" applyFont="1" applyFill="1" applyBorder="1"/>
    <xf numFmtId="167" fontId="2" fillId="9" borderId="13" xfId="0" applyNumberFormat="1" applyFont="1" applyFill="1" applyBorder="1"/>
    <xf numFmtId="0" fontId="2" fillId="9" borderId="13" xfId="0" applyFont="1" applyFill="1" applyBorder="1"/>
    <xf numFmtId="167" fontId="2" fillId="9" borderId="14" xfId="0" applyNumberFormat="1" applyFont="1" applyFill="1" applyBorder="1"/>
    <xf numFmtId="167" fontId="2" fillId="10" borderId="15" xfId="0" applyNumberFormat="1" applyFont="1" applyFill="1" applyBorder="1"/>
    <xf numFmtId="167" fontId="2" fillId="10" borderId="16" xfId="0" applyNumberFormat="1" applyFont="1" applyFill="1" applyBorder="1"/>
    <xf numFmtId="0" fontId="2" fillId="10" borderId="16" xfId="0" applyFont="1" applyFill="1" applyBorder="1"/>
    <xf numFmtId="167" fontId="2" fillId="10" borderId="17" xfId="0" applyNumberFormat="1" applyFont="1" applyFill="1" applyBorder="1"/>
    <xf numFmtId="167" fontId="2" fillId="11" borderId="18" xfId="0" applyNumberFormat="1" applyFont="1" applyFill="1" applyBorder="1"/>
    <xf numFmtId="167" fontId="2" fillId="11" borderId="8" xfId="0" applyNumberFormat="1" applyFont="1" applyFill="1" applyBorder="1"/>
    <xf numFmtId="0" fontId="2" fillId="11" borderId="8" xfId="0" applyFont="1" applyFill="1" applyBorder="1"/>
    <xf numFmtId="167" fontId="2" fillId="11" borderId="19" xfId="0" applyNumberFormat="1" applyFont="1" applyFill="1" applyBorder="1"/>
    <xf numFmtId="167" fontId="3" fillId="12" borderId="18" xfId="0" applyNumberFormat="1" applyFont="1" applyFill="1" applyBorder="1"/>
    <xf numFmtId="167" fontId="3" fillId="12" borderId="8" xfId="0" applyNumberFormat="1" applyFont="1" applyFill="1" applyBorder="1"/>
    <xf numFmtId="0" fontId="3" fillId="12" borderId="8" xfId="0" applyFont="1" applyFill="1" applyBorder="1"/>
    <xf numFmtId="167" fontId="3" fillId="12" borderId="19" xfId="0" applyNumberFormat="1" applyFont="1" applyFill="1" applyBorder="1"/>
    <xf numFmtId="167" fontId="3" fillId="13" borderId="18" xfId="0" applyNumberFormat="1" applyFont="1" applyFill="1" applyBorder="1"/>
    <xf numFmtId="167" fontId="3" fillId="13" borderId="8" xfId="0" applyNumberFormat="1" applyFont="1" applyFill="1" applyBorder="1"/>
    <xf numFmtId="0" fontId="3" fillId="13" borderId="8" xfId="0" applyFont="1" applyFill="1" applyBorder="1"/>
    <xf numFmtId="167" fontId="3" fillId="13" borderId="19" xfId="0" applyNumberFormat="1" applyFont="1" applyFill="1" applyBorder="1"/>
    <xf numFmtId="167" fontId="3" fillId="14" borderId="18" xfId="0" applyNumberFormat="1" applyFont="1" applyFill="1" applyBorder="1"/>
    <xf numFmtId="167" fontId="3" fillId="14" borderId="8" xfId="0" applyNumberFormat="1" applyFont="1" applyFill="1" applyBorder="1"/>
    <xf numFmtId="0" fontId="3" fillId="14" borderId="8" xfId="0" applyFont="1" applyFill="1" applyBorder="1"/>
    <xf numFmtId="167" fontId="3" fillId="14" borderId="19" xfId="0" applyNumberFormat="1" applyFont="1" applyFill="1" applyBorder="1"/>
    <xf numFmtId="167" fontId="3" fillId="15" borderId="18" xfId="0" applyNumberFormat="1" applyFont="1" applyFill="1" applyBorder="1"/>
    <xf numFmtId="167" fontId="3" fillId="15" borderId="8" xfId="0" applyNumberFormat="1" applyFont="1" applyFill="1" applyBorder="1"/>
    <xf numFmtId="0" fontId="3" fillId="15" borderId="8" xfId="0" applyFont="1" applyFill="1" applyBorder="1"/>
    <xf numFmtId="167" fontId="3" fillId="15" borderId="19" xfId="0" applyNumberFormat="1" applyFont="1" applyFill="1" applyBorder="1"/>
    <xf numFmtId="167" fontId="2" fillId="16" borderId="20" xfId="0" applyNumberFormat="1" applyFont="1" applyFill="1" applyBorder="1"/>
    <xf numFmtId="167" fontId="2" fillId="16" borderId="21" xfId="0" applyNumberFormat="1" applyFont="1" applyFill="1" applyBorder="1"/>
    <xf numFmtId="0" fontId="2" fillId="16" borderId="21" xfId="0" applyFont="1" applyFill="1" applyBorder="1"/>
    <xf numFmtId="167" fontId="2" fillId="16" borderId="22" xfId="0" applyNumberFormat="1" applyFont="1" applyFill="1" applyBorder="1"/>
    <xf numFmtId="0" fontId="1" fillId="17" borderId="23" xfId="0" applyFont="1" applyFill="1" applyBorder="1"/>
    <xf numFmtId="167" fontId="1" fillId="17" borderId="23" xfId="0" applyNumberFormat="1" applyFont="1" applyFill="1" applyBorder="1"/>
    <xf numFmtId="0" fontId="4" fillId="18" borderId="0" xfId="0" applyFont="1" applyFill="1" applyAlignment="1">
      <alignment horizontal="center" vertical="center"/>
    </xf>
    <xf numFmtId="10" fontId="0" fillId="0" borderId="0" xfId="0" applyNumberFormat="1"/>
    <xf numFmtId="0" fontId="1" fillId="0" borderId="24" xfId="0" applyFont="1" applyBorder="1" applyAlignment="1">
      <alignment horizontal="left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167" fontId="0" fillId="0" borderId="0" xfId="0" applyNumberFormat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20" borderId="0" xfId="0" applyFill="1"/>
    <xf numFmtId="0" fontId="1" fillId="0" borderId="0" xfId="0" applyFont="1" applyAlignment="1">
      <alignment horizontal="center"/>
    </xf>
    <xf numFmtId="0" fontId="1" fillId="20" borderId="0" xfId="0" applyFont="1" applyFill="1"/>
    <xf numFmtId="0" fontId="11" fillId="23" borderId="35" xfId="0" applyFont="1" applyFill="1" applyBorder="1"/>
    <xf numFmtId="0" fontId="2" fillId="22" borderId="0" xfId="2"/>
    <xf numFmtId="0" fontId="0" fillId="18" borderId="0" xfId="0" applyFill="1"/>
    <xf numFmtId="0" fontId="13" fillId="0" borderId="0" xfId="3" applyFont="1"/>
    <xf numFmtId="0" fontId="0" fillId="0" borderId="0" xfId="0" applyAlignment="1">
      <alignment horizontal="left"/>
    </xf>
    <xf numFmtId="0" fontId="0" fillId="24" borderId="35" xfId="0" applyFill="1" applyBorder="1"/>
    <xf numFmtId="0" fontId="0" fillId="26" borderId="0" xfId="0" applyFill="1"/>
    <xf numFmtId="0" fontId="1" fillId="26" borderId="0" xfId="0" applyFont="1" applyFill="1"/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26" xfId="0" applyBorder="1" applyAlignment="1">
      <alignment horizontal="center"/>
    </xf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1" xfId="0" applyBorder="1"/>
    <xf numFmtId="0" fontId="0" fillId="0" borderId="42" xfId="0" applyBorder="1"/>
    <xf numFmtId="0" fontId="1" fillId="28" borderId="47" xfId="0" applyFont="1" applyFill="1" applyBorder="1" applyAlignment="1">
      <alignment horizontal="center"/>
    </xf>
    <xf numFmtId="0" fontId="1" fillId="28" borderId="48" xfId="0" applyFont="1" applyFill="1" applyBorder="1" applyAlignment="1">
      <alignment horizontal="center"/>
    </xf>
    <xf numFmtId="0" fontId="0" fillId="29" borderId="0" xfId="0" applyFill="1"/>
    <xf numFmtId="0" fontId="1" fillId="0" borderId="2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Alignment="1">
      <alignment vertical="center" wrapText="1"/>
    </xf>
    <xf numFmtId="167" fontId="0" fillId="2" borderId="49" xfId="0" applyNumberFormat="1" applyFill="1" applyBorder="1" applyAlignment="1">
      <alignment horizontal="right"/>
    </xf>
    <xf numFmtId="167" fontId="0" fillId="3" borderId="50" xfId="0" applyNumberFormat="1" applyFill="1" applyBorder="1" applyAlignment="1">
      <alignment horizontal="right"/>
    </xf>
    <xf numFmtId="167" fontId="0" fillId="4" borderId="50" xfId="0" applyNumberFormat="1" applyFill="1" applyBorder="1" applyAlignment="1">
      <alignment horizontal="right"/>
    </xf>
    <xf numFmtId="167" fontId="2" fillId="5" borderId="50" xfId="0" applyNumberFormat="1" applyFont="1" applyFill="1" applyBorder="1" applyAlignment="1">
      <alignment horizontal="right"/>
    </xf>
    <xf numFmtId="167" fontId="2" fillId="6" borderId="51" xfId="0" applyNumberFormat="1" applyFont="1" applyFill="1" applyBorder="1" applyAlignment="1">
      <alignment horizontal="right"/>
    </xf>
    <xf numFmtId="0" fontId="1" fillId="7" borderId="3" xfId="0" applyFont="1" applyFill="1" applyBorder="1"/>
    <xf numFmtId="167" fontId="2" fillId="9" borderId="52" xfId="0" applyNumberFormat="1" applyFont="1" applyFill="1" applyBorder="1" applyAlignment="1">
      <alignment horizontal="right"/>
    </xf>
    <xf numFmtId="167" fontId="2" fillId="10" borderId="53" xfId="0" applyNumberFormat="1" applyFont="1" applyFill="1" applyBorder="1" applyAlignment="1">
      <alignment horizontal="right"/>
    </xf>
    <xf numFmtId="167" fontId="2" fillId="11" borderId="50" xfId="0" applyNumberFormat="1" applyFont="1" applyFill="1" applyBorder="1" applyAlignment="1">
      <alignment horizontal="right"/>
    </xf>
    <xf numFmtId="167" fontId="3" fillId="12" borderId="50" xfId="0" applyNumberFormat="1" applyFont="1" applyFill="1" applyBorder="1" applyAlignment="1">
      <alignment horizontal="right"/>
    </xf>
    <xf numFmtId="167" fontId="3" fillId="13" borderId="50" xfId="0" applyNumberFormat="1" applyFont="1" applyFill="1" applyBorder="1" applyAlignment="1">
      <alignment horizontal="right"/>
    </xf>
    <xf numFmtId="167" fontId="3" fillId="14" borderId="50" xfId="0" applyNumberFormat="1" applyFont="1" applyFill="1" applyBorder="1" applyAlignment="1">
      <alignment horizontal="right"/>
    </xf>
    <xf numFmtId="167" fontId="3" fillId="15" borderId="50" xfId="0" applyNumberFormat="1" applyFont="1" applyFill="1" applyBorder="1" applyAlignment="1">
      <alignment horizontal="right"/>
    </xf>
    <xf numFmtId="167" fontId="2" fillId="16" borderId="54" xfId="0" applyNumberFormat="1" applyFont="1" applyFill="1" applyBorder="1" applyAlignment="1">
      <alignment horizontal="right"/>
    </xf>
    <xf numFmtId="0" fontId="1" fillId="17" borderId="55" xfId="0" applyFont="1" applyFill="1" applyBorder="1"/>
    <xf numFmtId="0" fontId="1" fillId="0" borderId="58" xfId="0" applyFont="1" applyBorder="1" applyAlignment="1">
      <alignment horizontal="left"/>
    </xf>
    <xf numFmtId="0" fontId="0" fillId="0" borderId="59" xfId="0" applyBorder="1" applyAlignment="1">
      <alignment horizontal="center"/>
    </xf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5" fillId="0" borderId="30" xfId="0" applyFont="1" applyBorder="1" applyAlignment="1">
      <alignment horizontal="center"/>
    </xf>
    <xf numFmtId="0" fontId="14" fillId="21" borderId="36" xfId="1" applyFont="1" applyBorder="1" applyAlignment="1">
      <alignment horizontal="center"/>
    </xf>
    <xf numFmtId="0" fontId="14" fillId="21" borderId="37" xfId="1" applyFont="1" applyBorder="1" applyAlignment="1">
      <alignment horizontal="center"/>
    </xf>
    <xf numFmtId="0" fontId="14" fillId="21" borderId="38" xfId="1" applyFont="1" applyBorder="1" applyAlignment="1">
      <alignment horizontal="center"/>
    </xf>
    <xf numFmtId="0" fontId="14" fillId="25" borderId="36" xfId="0" applyFont="1" applyFill="1" applyBorder="1" applyAlignment="1">
      <alignment horizontal="center"/>
    </xf>
    <xf numFmtId="0" fontId="14" fillId="25" borderId="37" xfId="0" applyFont="1" applyFill="1" applyBorder="1" applyAlignment="1">
      <alignment horizontal="center"/>
    </xf>
    <xf numFmtId="0" fontId="1" fillId="25" borderId="37" xfId="0" applyFont="1" applyFill="1" applyBorder="1" applyAlignment="1">
      <alignment horizontal="center"/>
    </xf>
    <xf numFmtId="0" fontId="1" fillId="25" borderId="38" xfId="0" applyFont="1" applyFill="1" applyBorder="1" applyAlignment="1">
      <alignment horizontal="center"/>
    </xf>
    <xf numFmtId="0" fontId="0" fillId="25" borderId="36" xfId="0" applyFill="1" applyBorder="1" applyAlignment="1">
      <alignment horizontal="center"/>
    </xf>
    <xf numFmtId="0" fontId="0" fillId="25" borderId="37" xfId="0" applyFill="1" applyBorder="1" applyAlignment="1">
      <alignment horizontal="center"/>
    </xf>
    <xf numFmtId="0" fontId="0" fillId="25" borderId="38" xfId="0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20" borderId="0" xfId="0" applyFont="1" applyFill="1" applyAlignment="1">
      <alignment horizontal="center" vertical="center"/>
    </xf>
    <xf numFmtId="0" fontId="5" fillId="27" borderId="39" xfId="0" applyFont="1" applyFill="1" applyBorder="1" applyAlignment="1">
      <alignment horizontal="center" wrapText="1"/>
    </xf>
    <xf numFmtId="0" fontId="5" fillId="27" borderId="40" xfId="0" applyFont="1" applyFill="1" applyBorder="1" applyAlignment="1">
      <alignment horizontal="center"/>
    </xf>
    <xf numFmtId="0" fontId="5" fillId="19" borderId="25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19" borderId="56" xfId="0" applyFont="1" applyFill="1" applyBorder="1" applyAlignment="1">
      <alignment horizontal="center"/>
    </xf>
    <xf numFmtId="0" fontId="5" fillId="19" borderId="57" xfId="0" applyFont="1" applyFill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</cellXfs>
  <cellStyles count="5">
    <cellStyle name="Accent5" xfId="2" builtinId="45"/>
    <cellStyle name="Bad" xfId="1" builtinId="27"/>
    <cellStyle name="Normal" xfId="0" builtinId="0"/>
    <cellStyle name="Normal 2" xfId="3" xr:uid="{00000000-0005-0000-0000-000003000000}"/>
    <cellStyle name="Normale 2" xfId="4" xr:uid="{00000000-0005-0000-0000-000004000000}"/>
  </cellStyles>
  <dxfs count="69">
    <dxf>
      <alignment horizontal="center" vertical="bottom" textRotation="0" wrapText="0" indent="0" justifyLastLine="0" shrinkToFit="0" readingOrder="0"/>
    </dxf>
    <dxf>
      <font>
        <i val="0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ysClr val="windowText" lastClr="000000"/>
                </a:solidFill>
              </a:rPr>
              <a:t>Ore UT: anno in corso e 2 anni precedenti</a:t>
            </a:r>
          </a:p>
        </c:rich>
      </c:tx>
      <c:layout>
        <c:manualLayout>
          <c:xMode val="edge"/>
          <c:yMode val="edge"/>
          <c:x val="0.29862807616230747"/>
          <c:y val="2.8070090210446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8754715111473"/>
          <c:y val="0.10972444144778111"/>
          <c:w val="0.85047440944881891"/>
          <c:h val="0.65302118781603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PP_01!$D$24</c:f>
              <c:strCache>
                <c:ptCount val="1"/>
                <c:pt idx="0">
                  <c:v> TOB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PP_01!$E$24:$P$24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0.51300000000000001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3-4569-A0AA-0632215EDED4}"/>
            </c:ext>
          </c:extLst>
        </c:ser>
        <c:ser>
          <c:idx val="1"/>
          <c:order val="1"/>
          <c:tx>
            <c:strRef>
              <c:f>PP_01!$D$25</c:f>
              <c:strCache>
                <c:ptCount val="1"/>
                <c:pt idx="0">
                  <c:v> PHARMA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PP_01!$E$25:$P$25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3-4569-A0AA-0632215EDED4}"/>
            </c:ext>
          </c:extLst>
        </c:ser>
        <c:ser>
          <c:idx val="2"/>
          <c:order val="2"/>
          <c:tx>
            <c:strRef>
              <c:f>PP_01!$D$26</c:f>
              <c:strCache>
                <c:ptCount val="1"/>
                <c:pt idx="0">
                  <c:v> CONSUMER ELECTRONICS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PP_01!$E$26:$P$26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93-4569-A0AA-0632215EDED4}"/>
            </c:ext>
          </c:extLst>
        </c:ser>
        <c:ser>
          <c:idx val="3"/>
          <c:order val="3"/>
          <c:tx>
            <c:strRef>
              <c:f>PP_01!$D$27</c:f>
              <c:strCache>
                <c:ptCount val="1"/>
                <c:pt idx="0">
                  <c:v> ESS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PP_01!$E$27:$P$27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93-4569-A0AA-0632215EDED4}"/>
            </c:ext>
          </c:extLst>
        </c:ser>
        <c:ser>
          <c:idx val="4"/>
          <c:order val="4"/>
          <c:tx>
            <c:strRef>
              <c:f>PP_01!$D$28</c:f>
              <c:strCache>
                <c:ptCount val="1"/>
                <c:pt idx="0">
                  <c:v> ALTRI BUSINESS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PP_01!$E$28:$P$28</c:f>
              <c:numCache>
                <c:formatCode>_(* #,##0_);_(* \(#,##0\);_(* "-"_);_(@_)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1093-4569-A0AA-0632215EDED4}"/>
            </c:ext>
          </c:extLst>
        </c:ser>
        <c:ser>
          <c:idx val="6"/>
          <c:order val="6"/>
          <c:tx>
            <c:strRef>
              <c:f>PP_01!$D$30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PP_01!$E$30:$P$30</c:f>
              <c:numCache>
                <c:formatCode>_(* #,##0_);_(* \(#,##0\);_(* "-"_);_(@_)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1093-4569-A0AA-0632215EDED4}"/>
            </c:ext>
          </c:extLst>
        </c:ser>
        <c:ser>
          <c:idx val="7"/>
          <c:order val="7"/>
          <c:tx>
            <c:strRef>
              <c:f>PP_01!$D$31</c:f>
              <c:strCache>
                <c:ptCount val="1"/>
                <c:pt idx="0">
                  <c:v> C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PP_01!$E$31:$P$31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93-4569-A0AA-0632215EDED4}"/>
            </c:ext>
          </c:extLst>
        </c:ser>
        <c:ser>
          <c:idx val="8"/>
          <c:order val="8"/>
          <c:tx>
            <c:strRef>
              <c:f>PP_01!$D$32</c:f>
              <c:strCache>
                <c:ptCount val="1"/>
                <c:pt idx="0">
                  <c:v> A R E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PP_01!$E$32:$P$32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93-4569-A0AA-0632215EDED4}"/>
            </c:ext>
          </c:extLst>
        </c:ser>
        <c:ser>
          <c:idx val="9"/>
          <c:order val="9"/>
          <c:tx>
            <c:strRef>
              <c:f>PP_01!$D$33</c:f>
              <c:strCache>
                <c:ptCount val="1"/>
                <c:pt idx="0">
                  <c:v> M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PP_01!$E$33:$P$33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93-4569-A0AA-0632215EDED4}"/>
            </c:ext>
          </c:extLst>
        </c:ser>
        <c:ser>
          <c:idx val="10"/>
          <c:order val="10"/>
          <c:tx>
            <c:strRef>
              <c:f>PP_01!$D$34</c:f>
              <c:strCache>
                <c:ptCount val="1"/>
                <c:pt idx="0">
                  <c:v> D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PP_01!$E$34:$P$34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093-4569-A0AA-0632215EDED4}"/>
            </c:ext>
          </c:extLst>
        </c:ser>
        <c:ser>
          <c:idx val="11"/>
          <c:order val="11"/>
          <c:tx>
            <c:strRef>
              <c:f>PP_01!$D$35</c:f>
              <c:strCache>
                <c:ptCount val="1"/>
                <c:pt idx="0">
                  <c:v> K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PP_01!$E$35:$P$35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093-4569-A0AA-0632215EDED4}"/>
            </c:ext>
          </c:extLst>
        </c:ser>
        <c:ser>
          <c:idx val="12"/>
          <c:order val="12"/>
          <c:tx>
            <c:strRef>
              <c:f>PP_01!$D$36</c:f>
              <c:strCache>
                <c:ptCount val="1"/>
                <c:pt idx="0">
                  <c:v> U (prod ind)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PP_01!$E$36:$P$36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093-4569-A0AA-0632215EDED4}"/>
            </c:ext>
          </c:extLst>
        </c:ser>
        <c:ser>
          <c:idx val="13"/>
          <c:order val="13"/>
          <c:tx>
            <c:strRef>
              <c:f>PP_01!$D$37</c:f>
              <c:strCache>
                <c:ptCount val="1"/>
                <c:pt idx="0">
                  <c:v> U (impr)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PP_01!$E$37:$P$37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093-4569-A0AA-0632215ED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91065040"/>
        <c:axId val="391064648"/>
      </c:barChart>
      <c:lineChart>
        <c:grouping val="standard"/>
        <c:varyColors val="0"/>
        <c:ser>
          <c:idx val="5"/>
          <c:order val="5"/>
          <c:tx>
            <c:strRef>
              <c:f>PP_01!$D$29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PP_01!$E$29:$P$29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93-4569-A0AA-0632215EDED4}"/>
            </c:ext>
          </c:extLst>
        </c:ser>
        <c:ser>
          <c:idx val="15"/>
          <c:order val="14"/>
          <c:tx>
            <c:strRef>
              <c:f>PP_01!$D$39</c:f>
              <c:strCache>
                <c:ptCount val="1"/>
                <c:pt idx="0">
                  <c:v> Totale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PP_01!$E$39:$P$39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093-4569-A0AA-0632215ED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065040"/>
        <c:axId val="391064648"/>
      </c:lineChart>
      <c:catAx>
        <c:axId val="39106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64648"/>
        <c:crosses val="autoZero"/>
        <c:auto val="1"/>
        <c:lblAlgn val="ctr"/>
        <c:lblOffset val="100"/>
        <c:noMultiLvlLbl val="0"/>
      </c:catAx>
      <c:valAx>
        <c:axId val="391064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6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1624853</xdr:colOff>
      <xdr:row>0</xdr:row>
      <xdr:rowOff>123264</xdr:rowOff>
    </xdr:from>
    <xdr:to>
      <xdr:col>0</xdr:col>
      <xdr:colOff>1940062</xdr:colOff>
      <xdr:row>1</xdr:row>
      <xdr:rowOff>113078</xdr:rowOff>
    </xdr:to>
    <xdr:pic>
      <xdr:nvPicPr>
        <xdr:cNvPr id="2" name="Picture 1" descr="Microsoft, Powerpoint, macOS, BigSur Icon">
          <a:extLst>
            <a:ext uri="{FF2B5EF4-FFF2-40B4-BE49-F238E27FC236}">
              <a16:creationId xmlns:a16="http://schemas.microsoft.com/office/drawing/2014/main" id="{6B7A9E05-B8F7-4BC2-BFE2-F54370A91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4853" y="123264"/>
          <a:ext cx="315209" cy="3231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5443</xdr:colOff>
      <xdr:row>4</xdr:row>
      <xdr:rowOff>38101</xdr:rowOff>
    </xdr:from>
    <xdr:to>
      <xdr:col>8</xdr:col>
      <xdr:colOff>547331</xdr:colOff>
      <xdr:row>7</xdr:row>
      <xdr:rowOff>179614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2EF94E72-2189-C812-DFB0-EBA7303C26E4}"/>
            </a:ext>
          </a:extLst>
        </xdr:cNvPr>
        <xdr:cNvGrpSpPr/>
      </xdr:nvGrpSpPr>
      <xdr:grpSpPr>
        <a:xfrm>
          <a:off x="8768443" y="962026"/>
          <a:ext cx="1151488" cy="741588"/>
          <a:chOff x="1230086" y="4294415"/>
          <a:chExt cx="1151488" cy="713013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779F3758-FC90-FB6E-BDC0-425401461C6E}"/>
              </a:ext>
            </a:extLst>
          </xdr:cNvPr>
          <xdr:cNvSpPr/>
        </xdr:nvSpPr>
        <xdr:spPr>
          <a:xfrm>
            <a:off x="1262744" y="4294415"/>
            <a:ext cx="1077686" cy="713013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t-IT" sz="1100" kern="1200"/>
              <a:t>             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5CC341FA-E3C4-9953-A60A-C981007A1A73}"/>
              </a:ext>
            </a:extLst>
          </xdr:cNvPr>
          <xdr:cNvSpPr txBox="1"/>
        </xdr:nvSpPr>
        <xdr:spPr>
          <a:xfrm>
            <a:off x="1230086" y="4517571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1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2460A70B-F49C-4E04-8DEA-27528896E193}"/>
              </a:ext>
            </a:extLst>
          </xdr:cNvPr>
          <xdr:cNvSpPr txBox="1"/>
        </xdr:nvSpPr>
        <xdr:spPr>
          <a:xfrm>
            <a:off x="1785257" y="4517571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2</a:t>
            </a:r>
          </a:p>
        </xdr:txBody>
      </xdr:sp>
    </xdr:grpSp>
    <xdr:clientData/>
  </xdr:twoCellAnchor>
  <xdr:twoCellAnchor>
    <xdr:from>
      <xdr:col>7</xdr:col>
      <xdr:colOff>576944</xdr:colOff>
      <xdr:row>4</xdr:row>
      <xdr:rowOff>38101</xdr:rowOff>
    </xdr:from>
    <xdr:to>
      <xdr:col>7</xdr:col>
      <xdr:colOff>576944</xdr:colOff>
      <xdr:row>7</xdr:row>
      <xdr:rowOff>179614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A0625142-E4C3-F93B-2C3B-AAF9BD9CF716}"/>
            </a:ext>
          </a:extLst>
        </xdr:cNvPr>
        <xdr:cNvCxnSpPr>
          <a:stCxn id="4" idx="0"/>
          <a:endCxn id="4" idx="2"/>
        </xdr:cNvCxnSpPr>
      </xdr:nvCxnSpPr>
      <xdr:spPr>
        <a:xfrm>
          <a:off x="9339944" y="962026"/>
          <a:ext cx="0" cy="741588"/>
        </a:xfrm>
        <a:prstGeom prst="line">
          <a:avLst/>
        </a:prstGeom>
        <a:ln w="381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27219</xdr:colOff>
      <xdr:row>10</xdr:row>
      <xdr:rowOff>43543</xdr:rowOff>
    </xdr:from>
    <xdr:to>
      <xdr:col>8</xdr:col>
      <xdr:colOff>544291</xdr:colOff>
      <xdr:row>14</xdr:row>
      <xdr:rowOff>27214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F9F9AF7C-0A4B-6822-9A27-7404CF0E5234}"/>
            </a:ext>
          </a:extLst>
        </xdr:cNvPr>
        <xdr:cNvGrpSpPr/>
      </xdr:nvGrpSpPr>
      <xdr:grpSpPr>
        <a:xfrm>
          <a:off x="8790219" y="2167618"/>
          <a:ext cx="1126672" cy="783771"/>
          <a:chOff x="1230090" y="5464629"/>
          <a:chExt cx="1126672" cy="745671"/>
        </a:xfrm>
      </xdr:grpSpPr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7F527A74-90BA-458A-B1F8-44B126386B8D}"/>
              </a:ext>
            </a:extLst>
          </xdr:cNvPr>
          <xdr:cNvSpPr/>
        </xdr:nvSpPr>
        <xdr:spPr>
          <a:xfrm rot="16200000">
            <a:off x="1420590" y="5274129"/>
            <a:ext cx="745671" cy="1126672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t-IT" sz="1100" kern="1200"/>
              <a:t>             </a:t>
            </a:r>
          </a:p>
        </xdr:txBody>
      </xdr:sp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847FA15F-E5D8-45E4-AC10-C4738F881B14}"/>
              </a:ext>
            </a:extLst>
          </xdr:cNvPr>
          <xdr:cNvCxnSpPr>
            <a:stCxn id="9" idx="2"/>
            <a:endCxn id="9" idx="0"/>
          </xdr:cNvCxnSpPr>
        </xdr:nvCxnSpPr>
        <xdr:spPr>
          <a:xfrm flipH="1">
            <a:off x="1230090" y="5837465"/>
            <a:ext cx="1126672" cy="0"/>
          </a:xfrm>
          <a:prstGeom prst="line">
            <a:avLst/>
          </a:prstGeom>
          <a:ln w="381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33F87CCC-A74E-4C5D-92A0-3B846F62BD21}"/>
              </a:ext>
            </a:extLst>
          </xdr:cNvPr>
          <xdr:cNvSpPr txBox="1"/>
        </xdr:nvSpPr>
        <xdr:spPr>
          <a:xfrm>
            <a:off x="1513114" y="5557156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1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DD5BC8B3-946C-45E9-A60C-689F4FF5C554}"/>
              </a:ext>
            </a:extLst>
          </xdr:cNvPr>
          <xdr:cNvSpPr txBox="1"/>
        </xdr:nvSpPr>
        <xdr:spPr>
          <a:xfrm>
            <a:off x="1502228" y="5910942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2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1041400</xdr:colOff>
      <xdr:row>0</xdr:row>
      <xdr:rowOff>12701</xdr:rowOff>
    </xdr:from>
    <xdr:to>
      <xdr:col>16</xdr:col>
      <xdr:colOff>0</xdr:colOff>
      <xdr:row>19</xdr:row>
      <xdr:rowOff>170891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04A60B-3C35-EF36-6989-D524872A5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Budget" displayName="tblBudget" ref="A2:S3" totalsRowShown="0">
  <autoFilter ref="A2:S3" xr:uid="{00000000-0009-0000-0100-000002000000}"/>
  <tableColumns count="19">
    <tableColumn id="1" xr3:uid="{00000000-0010-0000-0000-000001000000}" name="da considerare?_" dataDxfId="68">
      <calculatedColumnFormula>IF(  AND(  tblBudget[[#This Row],[Business TMP]]&gt;"",  tblBudget[[#This Row],[CATEGORIA]]=""), "no", "sì")</calculatedColumnFormula>
    </tableColumn>
    <tableColumn id="2" xr3:uid="{00000000-0010-0000-0000-000002000000}" name="BusinessArea_">
      <calculatedColumnFormula>tblBudget[[#This Row],[Business TMP]]</calculatedColumnFormula>
    </tableColumn>
    <tableColumn id="3" xr3:uid="{00000000-0010-0000-0000-000003000000}" name="ProjType_" dataDxfId="67">
      <calculatedColumnFormula>INDEX( tab_ProjTypeCluster[ProjType],
         MATCH(   tblBudget[[#This Row],[CATEGORIA]],
                      tab_ProjTypeCluster[Macro area], 0)  )</calculatedColumnFormula>
    </tableColumn>
    <tableColumn id="4" xr3:uid="{00000000-0010-0000-0000-000004000000}" name="ProjType Cluster 1_" dataDxfId="66">
      <calculatedColumnFormula>INDEX( tab_ProjTypeCluster[ProjType Cluster 1],   MATCH(tblBudget[[#This Row],[CATEGORIA]], tab_ProjTypeCluster[Macro area], 0 ) )</calculatedColumnFormula>
    </tableColumn>
    <tableColumn id="5" xr3:uid="{00000000-0010-0000-0000-000005000000}" name="ProjType Cluster 2_" dataDxfId="65">
      <calculatedColumnFormula>INDEX( tab_ProjTypeCluster[ProjType Cluster 2],   MATCH(tblBudget[[#This Row],[CATEGORIA]], tab_ProjTypeCluster[Macro area], 0) )</calculatedColumnFormula>
    </tableColumn>
    <tableColumn id="6" xr3:uid="{00000000-0010-0000-0000-000006000000}" name="Nome progetto_" dataDxfId="64"/>
    <tableColumn id="7" xr3:uid="{00000000-0010-0000-0000-000007000000}" name="EngUnit area cluster 1_" dataDxfId="63">
      <calculatedColumnFormula>INDEX(tab_resp1liv[EngUnit area cluster 1_],
                    MATCH(SUBSTITUTE( SUBSTITUTE(#REF!, "(ai)", ""), " ", ""),
                                      tab_resp1liv[SearchKey], 0  ) )</calculatedColumnFormula>
    </tableColumn>
    <tableColumn id="8" xr3:uid="{00000000-0010-0000-0000-000008000000}" name="BDG est_" dataDxfId="62">
      <calculatedColumnFormula>tblBudget[[#This Row],[EST]]+tblBudget[[#This Row],[EST3]]</calculatedColumnFormula>
    </tableColumn>
    <tableColumn id="9" xr3:uid="{00000000-0010-0000-0000-000009000000}" name="BDG int_" dataDxfId="61">
      <calculatedColumnFormula>tblBudget[[#This Row],[INT]]+tblBudget[[#This Row],[INT2]]</calculatedColumnFormula>
    </tableColumn>
    <tableColumn id="10" xr3:uid="{00000000-0010-0000-0000-00000A000000}" name="BDG_" dataDxfId="60">
      <calculatedColumnFormula>tblBudget[[#This Row],[TOTALE TOT]]</calculatedColumnFormula>
    </tableColumn>
    <tableColumn id="11" xr3:uid="{00000000-0010-0000-0000-00000B000000}" name="Business TMP"/>
    <tableColumn id="12" xr3:uid="{00000000-0010-0000-0000-00000C000000}" name="CATEGORIA"/>
    <tableColumn id="13" xr3:uid="{00000000-0010-0000-0000-00000D000000}" name="INT"/>
    <tableColumn id="14" xr3:uid="{00000000-0010-0000-0000-00000E000000}" name="EST"/>
    <tableColumn id="15" xr3:uid="{00000000-0010-0000-0000-00000F000000}" name="totale Gamberini"/>
    <tableColumn id="16" xr3:uid="{00000000-0010-0000-0000-000010000000}" name="INT2"/>
    <tableColumn id="17" xr3:uid="{00000000-0010-0000-0000-000011000000}" name="EST3"/>
    <tableColumn id="18" xr3:uid="{00000000-0010-0000-0000-000012000000}" name="totale Lanzarini"/>
    <tableColumn id="19" xr3:uid="{00000000-0010-0000-0000-000013000000}" name="TOTALE TO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blFieldFilters1213" displayName="tblFieldFilters1213" ref="K3:L15" totalsRowShown="0" headerRowDxfId="0">
  <autoFilter ref="K3:L15" xr:uid="{00000000-0009-0000-0100-00000C000000}"/>
  <tableColumns count="2">
    <tableColumn id="3" xr3:uid="{00000000-0010-0000-0900-000003000000}" name="TABLE"/>
    <tableColumn id="1" xr3:uid="{00000000-0010-0000-0900-000001000000}" name="Nome colonna filtrabile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blForecast" displayName="tblForecast" ref="A3:X4" totalsRowShown="0">
  <autoFilter ref="A3:X4" xr:uid="{00000000-0009-0000-0100-000003000000}"/>
  <tableColumns count="24">
    <tableColumn id="1" xr3:uid="{00000000-0010-0000-0100-000001000000}" name="da considerare?" dataDxfId="59">
      <calculatedColumnFormula>IF(  AND(  tblForecast[[#This Row],[Business TMP]]&gt;"",  tblForecast[[#This Row],[CATEGORIA]]=""), "no", "sì")</calculatedColumnFormula>
    </tableColumn>
    <tableColumn id="2" xr3:uid="{00000000-0010-0000-0100-000002000000}" name="Proj type cluster 1" dataDxfId="58">
      <calculatedColumnFormula>IF(  tblForecast[[#This Row],[da considerare?]]="sì",  INDEX( tab_ProjType[ProjType Cluster 1], MATCH( tblForecast[[#This Row],[CATEGORIA TMP]], tab_ProjType[Macro area],0)),   "")</calculatedColumnFormula>
    </tableColumn>
    <tableColumn id="3" xr3:uid="{00000000-0010-0000-0100-000003000000}" name="Proj type cluster 2" dataDxfId="57">
      <calculatedColumnFormula>IF(  tblForecast[[#This Row],[da considerare?]]="sì",  INDEX( tab_ProjType[ProjType Cluster 2], MATCH( tblForecast[[#This Row],[CATEGORIA TMP]], tab_ProjType[Macro area],0)),   "")</calculatedColumnFormula>
    </tableColumn>
    <tableColumn id="4" xr3:uid="{00000000-0010-0000-0100-000004000000}" name="Business" dataDxfId="56">
      <calculatedColumnFormula>IF(tblForecast[[#This Row],[Business TMP]]&gt;"",    tblForecast[[#This Row],[Business TMP]],D3)</calculatedColumnFormula>
    </tableColumn>
    <tableColumn id="5" xr3:uid="{00000000-0010-0000-0100-000005000000}" name="CATEGORIA_" dataDxfId="55">
      <calculatedColumnFormula>tblForecast[[#This Row],[CATEGORIA TMP]]&amp;""</calculatedColumnFormula>
    </tableColumn>
    <tableColumn id="6" xr3:uid="{00000000-0010-0000-0100-000006000000}" name="ENG TOB - INT_" dataDxfId="54">
      <calculatedColumnFormula>tblForecast[[#This Row],[INT]]</calculatedColumnFormula>
    </tableColumn>
    <tableColumn id="7" xr3:uid="{00000000-0010-0000-0100-000007000000}" name="ENG TOB - EST_" dataDxfId="53">
      <calculatedColumnFormula>tblForecast[[#This Row],[EST]]</calculatedColumnFormula>
    </tableColumn>
    <tableColumn id="8" xr3:uid="{00000000-0010-0000-0100-000008000000}" name="ENG TOB Totale_" dataDxfId="52">
      <calculatedColumnFormula>tblForecast[[#This Row],[totale Gamberini]]</calculatedColumnFormula>
    </tableColumn>
    <tableColumn id="9" xr3:uid="{00000000-0010-0000-0100-000009000000}" name="ENG LPP - INT_" dataDxfId="51">
      <calculatedColumnFormula>tblForecast[[#This Row],[INT2]]</calculatedColumnFormula>
    </tableColumn>
    <tableColumn id="10" xr3:uid="{00000000-0010-0000-0100-00000A000000}" name="ENG LPP - EST_" dataDxfId="50">
      <calculatedColumnFormula>tblForecast[[#This Row],[EST3]]</calculatedColumnFormula>
    </tableColumn>
    <tableColumn id="11" xr3:uid="{00000000-0010-0000-0100-00000B000000}" name="ENG LPP Totale_" dataDxfId="49">
      <calculatedColumnFormula>tblForecast[[#This Row],[totale Lanzarini]]</calculatedColumnFormula>
    </tableColumn>
    <tableColumn id="12" xr3:uid="{00000000-0010-0000-0100-00000C000000}" name="int FORECAST_" dataDxfId="48">
      <calculatedColumnFormula>tblForecast[[#This Row],[INT]]+tblForecast[[#This Row],[INT2]]</calculatedColumnFormula>
    </tableColumn>
    <tableColumn id="13" xr3:uid="{00000000-0010-0000-0100-00000D000000}" name="ext FORECAST_" dataDxfId="47">
      <calculatedColumnFormula>tblForecast[[#This Row],[EST]]+tblForecast[[#This Row],[EST3]]</calculatedColumnFormula>
    </tableColumn>
    <tableColumn id="14" xr3:uid="{00000000-0010-0000-0100-00000E000000}" name="FORECAST Totale_" dataDxfId="46">
      <calculatedColumnFormula>tblForecast[[#This Row],[TOTALE TOT]]</calculatedColumnFormula>
    </tableColumn>
    <tableColumn id="15" xr3:uid="{00000000-0010-0000-0100-00000F000000}" name="CATEGORIA TMP" dataDxfId="45">
      <calculatedColumnFormula>IF( LEFT(tblForecast[[#This Row],[CATEGORIA]],3)="R&amp;D", "R&amp;D", tblForecast[[#This Row],[CATEGORIA]] )</calculatedColumnFormula>
    </tableColumn>
    <tableColumn id="16" xr3:uid="{00000000-0010-0000-0100-000010000000}" name="Business TMP"/>
    <tableColumn id="17" xr3:uid="{00000000-0010-0000-0100-000011000000}" name="CATEGORIA"/>
    <tableColumn id="18" xr3:uid="{00000000-0010-0000-0100-000012000000}" name="INT"/>
    <tableColumn id="19" xr3:uid="{00000000-0010-0000-0100-000013000000}" name="EST"/>
    <tableColumn id="20" xr3:uid="{00000000-0010-0000-0100-000014000000}" name="totale Gamberini"/>
    <tableColumn id="21" xr3:uid="{00000000-0010-0000-0100-000015000000}" name="INT2"/>
    <tableColumn id="22" xr3:uid="{00000000-0010-0000-0100-000016000000}" name="EST3"/>
    <tableColumn id="23" xr3:uid="{00000000-0010-0000-0100-000017000000}" name="totale Lanzarini"/>
    <tableColumn id="24" xr3:uid="{00000000-0010-0000-0100-000018000000}" name="TOTALE TO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RunRate" displayName="tblRunRate" ref="A1:L2" totalsRowShown="0" dataDxfId="44">
  <autoFilter ref="A1:L2" xr:uid="{00000000-0009-0000-0100-000004000000}"/>
  <tableColumns count="12">
    <tableColumn id="1" xr3:uid="{00000000-0010-0000-0200-000001000000}" name="01" dataDxfId="43"/>
    <tableColumn id="2" xr3:uid="{00000000-0010-0000-0200-000002000000}" name="02" dataDxfId="42"/>
    <tableColumn id="3" xr3:uid="{00000000-0010-0000-0200-000003000000}" name="03" dataDxfId="41"/>
    <tableColumn id="4" xr3:uid="{00000000-0010-0000-0200-000004000000}" name="04" dataDxfId="40"/>
    <tableColumn id="5" xr3:uid="{00000000-0010-0000-0200-000005000000}" name="05" dataDxfId="39"/>
    <tableColumn id="6" xr3:uid="{00000000-0010-0000-0200-000006000000}" name="06" dataDxfId="38"/>
    <tableColumn id="7" xr3:uid="{00000000-0010-0000-0200-000007000000}" name="07" dataDxfId="37"/>
    <tableColumn id="8" xr3:uid="{00000000-0010-0000-0200-000008000000}" name="08" dataDxfId="36"/>
    <tableColumn id="9" xr3:uid="{00000000-0010-0000-0200-000009000000}" name="09" dataDxfId="35"/>
    <tableColumn id="10" xr3:uid="{00000000-0010-0000-0200-00000A000000}" name="10" dataDxfId="34"/>
    <tableColumn id="11" xr3:uid="{00000000-0010-0000-0200-00000B000000}" name="11" dataDxfId="33"/>
    <tableColumn id="12" xr3:uid="{00000000-0010-0000-0200-00000C000000}" name="12" dataDxfId="3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Superdettagli" displayName="tabSuperdettagli" ref="A2:CL3" totalsRowShown="0" headerRowDxfId="31">
  <autoFilter ref="A2:CL3" xr:uid="{00000000-0009-0000-0100-000001000000}"/>
  <tableColumns count="90">
    <tableColumn id="1" xr3:uid="{00000000-0010-0000-0300-000001000000}" name="da considerare?_" dataDxfId="30">
      <calculatedColumnFormula>IF(  UPPER(LEFT( tabSuperdettagli[[#This Row],[nostro perimetro]],1) ) = "S",  "sì",  "no"   )</calculatedColumnFormula>
    </tableColumn>
    <tableColumn id="2" xr3:uid="{00000000-0010-0000-0300-000002000000}" name="Anno_" dataDxfId="29">
      <calculatedColumnFormula>tabSuperdettagli[[#This Row],[anno]]*1</calculatedColumnFormula>
    </tableColumn>
    <tableColumn id="3" xr3:uid="{00000000-0010-0000-0300-000003000000}" name="Anno di prima marcatura (=anno di apertura progetto)"/>
    <tableColumn id="4" xr3:uid="{00000000-0010-0000-0300-000004000000}" name="WBS_" dataDxfId="28">
      <calculatedColumnFormula>LEFT(tabSuperdettagli[[#This Row],[WBS Element]], 10)</calculatedColumnFormula>
    </tableColumn>
    <tableColumn id="5" xr3:uid="{00000000-0010-0000-0300-000005000000}" name="ProjType_" dataDxfId="27">
      <calculatedColumnFormula>LEFT(tabSuperdettagli[[#This Row],[WBS Element]], 1)</calculatedColumnFormula>
    </tableColumn>
    <tableColumn id="6" xr3:uid="{00000000-0010-0000-0300-000006000000}" name="U ProjType_" dataDxfId="26">
      <calculatedColumnFormula>LOWER(TRIM( tabSuperdettagli[[#This Row],[Distinzione produttive indirette vs improduttive]] ))</calculatedColumnFormula>
    </tableColumn>
    <tableColumn id="7" xr3:uid="{00000000-0010-0000-0300-000007000000}" name="ProjType Cluster 1_" dataDxfId="25">
      <calculatedColumnFormula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calculatedColumnFormula>
    </tableColumn>
    <tableColumn id="8" xr3:uid="{00000000-0010-0000-0300-000008000000}" name="ProjType Cluster 2_" dataDxfId="24">
      <calculatedColumnFormula>IF( OR( tabSuperdettagli[[#This Row],[ProjType_]]="A", tabSuperdettagli[[#This Row],[ProjType_]]="R", tabSuperdettagli[[#This Row],[ProjType_]]="E"),
       "A R E",
        tabSuperdettagli[[#This Row],[ProjType_]])</calculatedColumnFormula>
    </tableColumn>
    <tableColumn id="9" xr3:uid="{00000000-0010-0000-0300-000009000000}" name="BussinessArea Cluster 1_" dataDxfId="23">
      <calculatedColumnFormula>IF(  TRIM(tabSuperdettagli[[#This Row],[RAGGR X BUSINESS 4]])&gt; "", TRIM(tabSuperdettagli[[#This Row],[RAGGR X BUSINESS 4]]), TRIM(tabSuperdettagli[[#This Row],[RAGGR X BUSINESS ]] ) )</calculatedColumnFormula>
    </tableColumn>
    <tableColumn id="10" xr3:uid="{00000000-0010-0000-0300-00000A000000}" name="ORE_" dataDxfId="22">
      <calculatedColumnFormula>tabSuperdettagli[[#This Row],[tot]]</calculatedColumnFormula>
    </tableColumn>
    <tableColumn id="11" xr3:uid="{00000000-0010-0000-0300-00000B000000}" name="gen_" dataDxfId="21">
      <calculatedColumnFormula>tabSuperdettagli[[#This Row],[gen]]</calculatedColumnFormula>
    </tableColumn>
    <tableColumn id="12" xr3:uid="{00000000-0010-0000-0300-00000C000000}" name="feb_"/>
    <tableColumn id="13" xr3:uid="{00000000-0010-0000-0300-00000D000000}" name="mar_"/>
    <tableColumn id="14" xr3:uid="{00000000-0010-0000-0300-00000E000000}" name="apr_"/>
    <tableColumn id="15" xr3:uid="{00000000-0010-0000-0300-00000F000000}" name="mag_"/>
    <tableColumn id="16" xr3:uid="{00000000-0010-0000-0300-000010000000}" name="giu_"/>
    <tableColumn id="17" xr3:uid="{00000000-0010-0000-0300-000011000000}" name="lug_"/>
    <tableColumn id="18" xr3:uid="{00000000-0010-0000-0300-000012000000}" name="ago_"/>
    <tableColumn id="19" xr3:uid="{00000000-0010-0000-0300-000013000000}" name="set_"/>
    <tableColumn id="20" xr3:uid="{00000000-0010-0000-0300-000014000000}" name="ott_"/>
    <tableColumn id="21" xr3:uid="{00000000-0010-0000-0300-000015000000}" name="nov_"/>
    <tableColumn id="22" xr3:uid="{00000000-0010-0000-0300-000016000000}" name="dic_"/>
    <tableColumn id="23" xr3:uid="{00000000-0010-0000-0300-000017000000}" name="tipo risorsa_" dataDxfId="20">
      <calculatedColumnFormula>tabSuperdettagli[[#This Row],[tipo Risorsa]]</calculatedColumnFormula>
    </tableColumn>
    <tableColumn id="24" xr3:uid="{00000000-0010-0000-0300-000018000000}" name="Resp 1°liv_" dataDxfId="19">
      <calculatedColumnFormula>tabSuperdettagli[[#This Row],[Resp 1°liv]]&amp;""</calculatedColumnFormula>
    </tableColumn>
    <tableColumn id="25" xr3:uid="{00000000-0010-0000-0300-000019000000}" name="EngUnit area cluster 1_" dataDxfId="18">
      <calculatedColumnFormula>INDEX(     tab_resp1liv[EngUnit area cluster 1_],
                    MATCH(   SUBSTITUTE(tabSuperdettagli[[#This Row],[Resp 1°liv]],  " ", ""),
                                      tab_resp1liv[SearchKey],0))</calculatedColumnFormula>
    </tableColumn>
    <tableColumn id="26" xr3:uid="{00000000-0010-0000-0300-00001A000000}" name="WBS description_" dataDxfId="17">
      <calculatedColumnFormula>tabSuperdettagli[[#This Row],[Project Description]]&amp;""</calculatedColumnFormula>
    </tableColumn>
    <tableColumn id="27" xr3:uid="{00000000-0010-0000-0300-00001B000000}" name="WBE description_" dataDxfId="16">
      <calculatedColumnFormula>tabSuperdettagli[[#This Row],[descrizione WBE]]</calculatedColumnFormula>
    </tableColumn>
    <tableColumn id="28" xr3:uid="{00000000-0010-0000-0300-00001C000000}" name="WBS D description_" dataDxfId="15"/>
    <tableColumn id="29" xr3:uid="{00000000-0010-0000-0300-00001D000000}" name="WBS M description_" dataDxfId="14">
      <calculatedColumnFormula>IF( tabSuperdettagli[[#This Row],[ProjType_]]="M",  IF(  AND(tabSuperdettagli[[#This Row],[Resp 1°liv_]]="Guidotti C.", tabSuperdettagli[[#This Row],[WBE description_]]="Machine Mgmt"), "Documentation", tabSuperdettagli[[#This Row],[WBE description_]]),  "" )</calculatedColumnFormula>
    </tableColumn>
    <tableColumn id="30" xr3:uid="{00000000-0010-0000-0300-00001E000000}" name="WBE per WBS-K" dataDxfId="13">
      <calculatedColumnFormula>LEFT(tabSuperdettagli[[#This Row],[WBS Element]], 18 )</calculatedColumnFormula>
    </tableColumn>
    <tableColumn id="31" xr3:uid="{00000000-0010-0000-0300-00001F000000}" name="anno"/>
    <tableColumn id="32" xr3:uid="{00000000-0010-0000-0300-000020000000}" name="Sender Cost Center"/>
    <tableColumn id="33" xr3:uid="{00000000-0010-0000-0300-000021000000}" name="Last name First name"/>
    <tableColumn id="34" xr3:uid="{00000000-0010-0000-0300-000022000000}" name="Personnel Number"/>
    <tableColumn id="35" xr3:uid="{00000000-0010-0000-0300-000023000000}" name="Project Description"/>
    <tableColumn id="36" xr3:uid="{00000000-0010-0000-0300-000024000000}" name="WBS Element"/>
    <tableColumn id="37" xr3:uid="{00000000-0010-0000-0300-000025000000}" name="Network"/>
    <tableColumn id="38" xr3:uid="{00000000-0010-0000-0300-000026000000}" name="Operation/Activity"/>
    <tableColumn id="39" xr3:uid="{00000000-0010-0000-0300-000027000000}" name="Acct assgnt text"/>
    <tableColumn id="40" xr3:uid="{00000000-0010-0000-0300-000028000000}" name="PROJ CODE"/>
    <tableColumn id="41" xr3:uid="{00000000-0010-0000-0300-000029000000}" name="tipo Risorsa"/>
    <tableColumn id="42" xr3:uid="{00000000-0010-0000-0300-00002A000000}" name="RAGGR X STRUTTURA "/>
    <tableColumn id="43" xr3:uid="{00000000-0010-0000-0300-00002B000000}" name="Resp 2°liv"/>
    <tableColumn id="44" xr3:uid="{00000000-0010-0000-0300-00002C000000}" name="CDC bdg"/>
    <tableColumn id="45" xr3:uid="{00000000-0010-0000-0300-00002D000000}" name="Resp 1°liv"/>
    <tableColumn id="46" xr3:uid="{00000000-0010-0000-0300-00002E000000}" name="Resp DT"/>
    <tableColumn id="47" xr3:uid="{00000000-0010-0000-0300-00002F000000}" name="TIPO REP"/>
    <tableColumn id="48" xr3:uid="{00000000-0010-0000-0300-000030000000}" name="RAGGR X BUSINESS "/>
    <tableColumn id="49" xr3:uid="{00000000-0010-0000-0300-000031000000}" name="Bus Area_2"/>
    <tableColumn id="50" xr3:uid="{00000000-0010-0000-0300-000032000000}" name="tipo progetto"/>
    <tableColumn id="51" xr3:uid="{00000000-0010-0000-0300-000033000000}" name="Proj name"/>
    <tableColumn id="52" xr3:uid="{00000000-0010-0000-0300-000034000000}" name="machine code"/>
    <tableColumn id="53" xr3:uid="{00000000-0010-0000-0300-000035000000}" name="product area"/>
    <tableColumn id="54" xr3:uid="{00000000-0010-0000-0300-000036000000}" name="Resp del Prodotto"/>
    <tableColumn id="55" xr3:uid="{00000000-0010-0000-0300-000037000000}" name="Macchina"/>
    <tableColumn id="56" xr3:uid="{00000000-0010-0000-0300-000038000000}" name="gen"/>
    <tableColumn id="57" xr3:uid="{00000000-0010-0000-0300-000039000000}" name="feb"/>
    <tableColumn id="58" xr3:uid="{00000000-0010-0000-0300-00003A000000}" name="mar"/>
    <tableColumn id="59" xr3:uid="{00000000-0010-0000-0300-00003B000000}" name="apr"/>
    <tableColumn id="60" xr3:uid="{00000000-0010-0000-0300-00003C000000}" name="mag"/>
    <tableColumn id="61" xr3:uid="{00000000-0010-0000-0300-00003D000000}" name="giu"/>
    <tableColumn id="62" xr3:uid="{00000000-0010-0000-0300-00003E000000}" name="lug"/>
    <tableColumn id="63" xr3:uid="{00000000-0010-0000-0300-00003F000000}" name="ago"/>
    <tableColumn id="64" xr3:uid="{00000000-0010-0000-0300-000040000000}" name="set"/>
    <tableColumn id="65" xr3:uid="{00000000-0010-0000-0300-000041000000}" name="ott"/>
    <tableColumn id="66" xr3:uid="{00000000-0010-0000-0300-000042000000}" name="nov"/>
    <tableColumn id="67" xr3:uid="{00000000-0010-0000-0300-000043000000}" name="dic"/>
    <tableColumn id="68" xr3:uid="{00000000-0010-0000-0300-000044000000}" name="tot"/>
    <tableColumn id="69" xr3:uid="{00000000-0010-0000-0300-000045000000}" name="Proj.type"/>
    <tableColumn id="70" xr3:uid="{00000000-0010-0000-0300-000046000000}" name="descrizione WBE"/>
    <tableColumn id="71" xr3:uid="{00000000-0010-0000-0300-000047000000}" name="cdc"/>
    <tableColumn id="72" xr3:uid="{00000000-0010-0000-0300-000048000000}" name="Resp 1°liv2"/>
    <tableColumn id="73" xr3:uid="{00000000-0010-0000-0300-000049000000}" name="tipo progetto3"/>
    <tableColumn id="74" xr3:uid="{00000000-0010-0000-0300-00004A000000}" name="PROGETTI"/>
    <tableColumn id="75" xr3:uid="{00000000-0010-0000-0300-00004B000000}" name="nostro perimetro"/>
    <tableColumn id="76" xr3:uid="{00000000-0010-0000-0300-00004C000000}" name="Proj name new x M"/>
    <tableColumn id="77" xr3:uid="{00000000-0010-0000-0300-00004D000000}" name="Distinzione produttive indirette vs improduttive"/>
    <tableColumn id="78" xr3:uid="{00000000-0010-0000-0300-00004E000000}" name="Area BDG/RDA "/>
    <tableColumn id="79" xr3:uid="{00000000-0010-0000-0300-00004F000000}" name="suddivisione responsabili"/>
    <tableColumn id="80" xr3:uid="{00000000-0010-0000-0300-000050000000}" name="raggruppamento progetti D"/>
    <tableColumn id="81" xr3:uid="{00000000-0010-0000-0300-000051000000}" name="NW description"/>
    <tableColumn id="82" xr3:uid="{00000000-0010-0000-0300-000052000000}" name="MACCH. Mancanti"/>
    <tableColumn id="83" xr3:uid="{00000000-0010-0000-0300-000053000000}" name="NR FORMATO"/>
    <tableColumn id="84" xr3:uid="{00000000-0010-0000-0300-000054000000}" name="Machine"/>
    <tableColumn id="85" xr3:uid="{00000000-0010-0000-0300-000055000000}" name="Function"/>
    <tableColumn id="86" xr3:uid="{00000000-0010-0000-0300-000056000000}" name="cdc resp"/>
    <tableColumn id="87" xr3:uid="{00000000-0010-0000-0300-000057000000}" name="business area"/>
    <tableColumn id="88" xr3:uid="{00000000-0010-0000-0300-000058000000}" name="acc ass"/>
    <tableColumn id="89" xr3:uid="{00000000-0010-0000-0300-000059000000}" name="note"/>
    <tableColumn id="90" xr3:uid="{00000000-0010-0000-0300-00005A000000}" name="RAGGR X BUSINESS 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_ProjType" displayName="tab_ProjType" ref="F1:I15" totalsRowShown="0" headerRowDxfId="12">
  <autoFilter ref="F1:I15" xr:uid="{00000000-0009-0000-0100-000007000000}"/>
  <tableColumns count="4">
    <tableColumn id="1" xr3:uid="{00000000-0010-0000-0400-000001000000}" name="Macro area" dataDxfId="11"/>
    <tableColumn id="2" xr3:uid="{00000000-0010-0000-0400-000002000000}" name="ProjType"/>
    <tableColumn id="3" xr3:uid="{00000000-0010-0000-0400-000003000000}" name="ProjType Cluster 1" dataDxfId="10"/>
    <tableColumn id="4" xr3:uid="{00000000-0010-0000-0400-000004000000}" name="ProjType Cluster 2" dataDxfId="9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_ProjTypeCluster" displayName="tab_ProjTypeCluster" ref="F1:I21" totalsRowShown="0">
  <autoFilter ref="F1:I21" xr:uid="{00000000-0009-0000-0100-000008000000}"/>
  <tableColumns count="4">
    <tableColumn id="1" xr3:uid="{00000000-0010-0000-0500-000001000000}" name="Macro area"/>
    <tableColumn id="2" xr3:uid="{00000000-0010-0000-0500-000002000000}" name="ProjType"/>
    <tableColumn id="3" xr3:uid="{00000000-0010-0000-0500-000003000000}" name="ProjType Cluster 1" dataDxfId="8"/>
    <tableColumn id="4" xr3:uid="{00000000-0010-0000-0500-000004000000}" name="ProjType Cluster 2" dataDxfId="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_resp1liv" displayName="tab_resp1liv" ref="A1:C27" totalsRowShown="0">
  <autoFilter ref="A1:C27" xr:uid="{00000000-0009-0000-0100-000009000000}"/>
  <tableColumns count="3">
    <tableColumn id="3" xr3:uid="{00000000-0010-0000-0600-000003000000}" name="SearchKey" dataDxfId="6">
      <calculatedColumnFormula>SUBSTITUTE(tab_resp1liv[[#This Row],[Resp 1°liv2]], " ", "")</calculatedColumnFormula>
    </tableColumn>
    <tableColumn id="1" xr3:uid="{00000000-0010-0000-0600-000001000000}" name="Resp 1°liv2"/>
    <tableColumn id="2" xr3:uid="{00000000-0010-0000-0600-000002000000}" name="EngUnit area cluster 1_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7000000}" name="tab_progettiD" displayName="tab_progettiD" ref="A3:B363" totalsRowShown="0">
  <autoFilter ref="A3:B363" xr:uid="{00000000-0009-0000-0100-00000A000000}"/>
  <sortState xmlns:xlrd2="http://schemas.microsoft.com/office/spreadsheetml/2017/richdata2" ref="A4:B355">
    <sortCondition ref="A3:A355"/>
  </sortState>
  <tableColumns count="2">
    <tableColumn id="1" xr3:uid="{00000000-0010-0000-0700-000001000000}" name="WBS"/>
    <tableColumn id="2" xr3:uid="{00000000-0010-0000-0700-000002000000}" name="PROJECT HIGHLIGH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8000000}" name="tblIndexPowerpoint7" displayName="tblIndexPowerpoint7" ref="A3:F82" totalsRowShown="0" headerRowDxfId="5">
  <autoFilter ref="A3:F82" xr:uid="{00000000-0009-0000-0100-000006000000}"/>
  <tableColumns count="6">
    <tableColumn id="1" xr3:uid="{00000000-0010-0000-0800-000001000000}" name="Powerpoint File"/>
    <tableColumn id="2" xr3:uid="{00000000-0010-0000-0800-000002000000}" name="Title"/>
    <tableColumn id="3" xr3:uid="{00000000-0010-0000-0800-000003000000}" name="Content 1" dataDxfId="4"/>
    <tableColumn id="4" xr3:uid="{00000000-0010-0000-0800-000004000000}" name="Content 2" dataDxfId="3"/>
    <tableColumn id="5" xr3:uid="{00000000-0010-0000-0800-000005000000}" name="Content 3" dataDxfId="2"/>
    <tableColumn id="6" xr3:uid="{00000000-0010-0000-0800-000006000000}" name="Layou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</sheetPr>
  <dimension ref="A1:S3"/>
  <sheetViews>
    <sheetView workbookViewId="0">
      <selection activeCell="L2" sqref="K2:L2"/>
    </sheetView>
  </sheetViews>
  <sheetFormatPr defaultRowHeight="15" x14ac:dyDescent="0.25"/>
  <cols>
    <col min="1" max="1" width="24.85546875" bestFit="1" customWidth="1"/>
    <col min="2" max="2" width="17.5703125" customWidth="1"/>
    <col min="3" max="3" width="12.140625" bestFit="1" customWidth="1"/>
    <col min="4" max="5" width="20.140625" customWidth="1"/>
    <col min="6" max="7" width="24.85546875" bestFit="1" customWidth="1"/>
    <col min="8" max="8" width="11.140625" customWidth="1"/>
    <col min="9" max="9" width="10.85546875" customWidth="1"/>
    <col min="11" max="11" width="15.85546875" customWidth="1"/>
    <col min="12" max="12" width="17.85546875" customWidth="1"/>
    <col min="13" max="13" width="11.85546875" customWidth="1"/>
    <col min="14" max="14" width="22.140625" customWidth="1"/>
    <col min="15" max="15" width="17.42578125" bestFit="1" customWidth="1"/>
    <col min="16" max="16" width="11" customWidth="1"/>
    <col min="17" max="17" width="13" customWidth="1"/>
    <col min="19" max="19" width="26.7109375" customWidth="1"/>
  </cols>
  <sheetData>
    <row r="1" spans="1:19" ht="15.75" thickBot="1" x14ac:dyDescent="0.3">
      <c r="A1" s="115" t="s">
        <v>217</v>
      </c>
      <c r="B1" s="116"/>
      <c r="C1" s="116"/>
      <c r="D1" s="116"/>
      <c r="E1" s="116"/>
      <c r="F1" s="116"/>
      <c r="G1" s="116"/>
      <c r="H1" s="116"/>
      <c r="I1" s="116"/>
      <c r="J1" s="117"/>
      <c r="K1" s="118" t="s">
        <v>221</v>
      </c>
      <c r="L1" s="119"/>
      <c r="M1" s="119"/>
      <c r="N1" s="119"/>
      <c r="O1" s="119"/>
      <c r="P1" s="119"/>
      <c r="Q1" s="119"/>
      <c r="R1" s="119"/>
      <c r="S1" s="119"/>
    </row>
    <row r="2" spans="1:19" x14ac:dyDescent="0.25">
      <c r="A2" s="70" t="s">
        <v>0</v>
      </c>
      <c r="B2" s="70" t="s">
        <v>142</v>
      </c>
      <c r="C2" s="70" t="s">
        <v>4</v>
      </c>
      <c r="D2" s="70" t="s">
        <v>6</v>
      </c>
      <c r="E2" s="70" t="s">
        <v>7</v>
      </c>
      <c r="F2" s="70" t="s">
        <v>143</v>
      </c>
      <c r="G2" s="70" t="s">
        <v>24</v>
      </c>
      <c r="H2" s="70" t="s">
        <v>144</v>
      </c>
      <c r="I2" s="70" t="s">
        <v>145</v>
      </c>
      <c r="J2" s="70" t="s">
        <v>146</v>
      </c>
      <c r="K2" s="69" t="s">
        <v>163</v>
      </c>
      <c r="L2" s="69" t="s">
        <v>164</v>
      </c>
      <c r="M2" s="69" t="s">
        <v>131</v>
      </c>
      <c r="N2" s="69" t="s">
        <v>132</v>
      </c>
      <c r="O2" s="69" t="s">
        <v>165</v>
      </c>
      <c r="P2" s="69" t="s">
        <v>166</v>
      </c>
      <c r="Q2" s="69" t="s">
        <v>167</v>
      </c>
      <c r="R2" s="69" t="s">
        <v>168</v>
      </c>
      <c r="S2" s="69" t="s">
        <v>169</v>
      </c>
    </row>
    <row r="3" spans="1:19" x14ac:dyDescent="0.25">
      <c r="A3" t="str">
        <f>IF(  AND(  tblBudget[[#This Row],[Business TMP]]&gt;"",  tblBudget[[#This Row],[CATEGORIA]]=""), "no", "sì")</f>
        <v>sì</v>
      </c>
      <c r="B3">
        <f>tblBudget[[#This Row],[Business TMP]]</f>
        <v>0</v>
      </c>
      <c r="C3" t="e">
        <f>INDEX( tab_ProjTypeCluster[ProjType],
         MATCH(   tblBudget[[#This Row],[CATEGORIA]],
                      tab_ProjTypeCluster[Macro area], 0)  )</f>
        <v>#N/A</v>
      </c>
      <c r="D3" t="e">
        <f>INDEX( tab_ProjTypeCluster[ProjType Cluster 1],   MATCH(tblBudget[[#This Row],[CATEGORIA]], tab_ProjTypeCluster[Macro area], 0 ) )</f>
        <v>#N/A</v>
      </c>
      <c r="E3" t="e">
        <f>INDEX( tab_ProjTypeCluster[ProjType Cluster 2],   MATCH(tblBudget[[#This Row],[CATEGORIA]], tab_ProjTypeCluster[Macro area], 0) )</f>
        <v>#N/A</v>
      </c>
      <c r="G3" t="e">
        <f>INDEX(tab_resp1liv[EngUnit area cluster 1_],
                    MATCH(SUBSTITUTE( SUBSTITUTE(#REF!, "(ai)", ""), " ", ""),
                                      tab_resp1liv[SearchKey], 0  ) )</f>
        <v>#REF!</v>
      </c>
      <c r="H3">
        <f>tblBudget[[#This Row],[EST]]+tblBudget[[#This Row],[EST3]]</f>
        <v>0</v>
      </c>
      <c r="I3">
        <f>tblBudget[[#This Row],[INT]]+tblBudget[[#This Row],[INT2]]</f>
        <v>0</v>
      </c>
      <c r="J3" t="str">
        <f>tblBudget[[#This Row],[TOTALE TOT]]</f>
        <v>xx</v>
      </c>
      <c r="R3" t="s">
        <v>147</v>
      </c>
      <c r="S3" t="s">
        <v>147</v>
      </c>
    </row>
  </sheetData>
  <mergeCells count="2">
    <mergeCell ref="A1:J1"/>
    <mergeCell ref="K1:S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6"/>
  <sheetViews>
    <sheetView tabSelected="1" workbookViewId="0">
      <selection activeCell="B8" sqref="B8"/>
    </sheetView>
  </sheetViews>
  <sheetFormatPr defaultRowHeight="15" x14ac:dyDescent="0.25"/>
  <cols>
    <col min="1" max="2" width="30.7109375" customWidth="1"/>
  </cols>
  <sheetData>
    <row r="1" spans="1:2" ht="32.25" customHeight="1" thickTop="1" thickBot="1" x14ac:dyDescent="0.3">
      <c r="A1" s="127" t="s">
        <v>244</v>
      </c>
      <c r="B1" s="128"/>
    </row>
    <row r="2" spans="1:2" ht="15.75" thickBot="1" x14ac:dyDescent="0.3">
      <c r="A2" s="86" t="s">
        <v>242</v>
      </c>
      <c r="B2" s="87" t="s">
        <v>243</v>
      </c>
    </row>
    <row r="3" spans="1:2" x14ac:dyDescent="0.25">
      <c r="A3" s="84" t="s">
        <v>258</v>
      </c>
      <c r="B3" s="85" t="s">
        <v>259</v>
      </c>
    </row>
    <row r="4" spans="1:2" x14ac:dyDescent="0.25">
      <c r="A4" s="80" t="s">
        <v>260</v>
      </c>
      <c r="B4" s="81" t="s">
        <v>261</v>
      </c>
    </row>
    <row r="5" spans="1:2" x14ac:dyDescent="0.25">
      <c r="A5" s="80" t="s">
        <v>262</v>
      </c>
      <c r="B5" s="81" t="s">
        <v>263</v>
      </c>
    </row>
    <row r="6" spans="1:2" x14ac:dyDescent="0.25">
      <c r="A6" s="80" t="s">
        <v>272</v>
      </c>
      <c r="B6" s="81" t="s">
        <v>264</v>
      </c>
    </row>
    <row r="7" spans="1:2" x14ac:dyDescent="0.25">
      <c r="A7" s="80" t="s">
        <v>276</v>
      </c>
      <c r="B7" s="81" t="s">
        <v>277</v>
      </c>
    </row>
    <row r="8" spans="1:2" x14ac:dyDescent="0.25">
      <c r="A8" s="80"/>
      <c r="B8" s="81"/>
    </row>
    <row r="9" spans="1:2" x14ac:dyDescent="0.25">
      <c r="A9" s="80"/>
      <c r="B9" s="81"/>
    </row>
    <row r="10" spans="1:2" x14ac:dyDescent="0.25">
      <c r="A10" s="80"/>
      <c r="B10" s="81"/>
    </row>
    <row r="11" spans="1:2" x14ac:dyDescent="0.25">
      <c r="A11" s="80"/>
      <c r="B11" s="81"/>
    </row>
    <row r="12" spans="1:2" x14ac:dyDescent="0.25">
      <c r="A12" s="80"/>
      <c r="B12" s="81"/>
    </row>
    <row r="13" spans="1:2" x14ac:dyDescent="0.25">
      <c r="A13" s="80"/>
      <c r="B13" s="81"/>
    </row>
    <row r="14" spans="1:2" x14ac:dyDescent="0.25">
      <c r="A14" s="80"/>
      <c r="B14" s="81"/>
    </row>
    <row r="15" spans="1:2" x14ac:dyDescent="0.25">
      <c r="A15" s="80"/>
      <c r="B15" s="81"/>
    </row>
    <row r="16" spans="1:2" x14ac:dyDescent="0.25">
      <c r="A16" s="80"/>
      <c r="B16" s="81"/>
    </row>
    <row r="17" spans="1:2" x14ac:dyDescent="0.25">
      <c r="A17" s="80"/>
      <c r="B17" s="81"/>
    </row>
    <row r="18" spans="1:2" x14ac:dyDescent="0.25">
      <c r="A18" s="80"/>
      <c r="B18" s="81"/>
    </row>
    <row r="19" spans="1:2" x14ac:dyDescent="0.25">
      <c r="A19" s="80"/>
      <c r="B19" s="81"/>
    </row>
    <row r="20" spans="1:2" x14ac:dyDescent="0.25">
      <c r="A20" s="80"/>
      <c r="B20" s="81"/>
    </row>
    <row r="21" spans="1:2" ht="15.75" thickBot="1" x14ac:dyDescent="0.3">
      <c r="A21" s="82"/>
      <c r="B21" s="83"/>
    </row>
    <row r="22" spans="1:2" ht="15.75" thickTop="1" x14ac:dyDescent="0.25"/>
    <row r="26" spans="1:2" x14ac:dyDescent="0.25">
      <c r="A26" s="88" t="s">
        <v>245</v>
      </c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6"/>
  <sheetViews>
    <sheetView workbookViewId="0">
      <selection activeCell="B8" sqref="B8"/>
    </sheetView>
  </sheetViews>
  <sheetFormatPr defaultRowHeight="15" x14ac:dyDescent="0.25"/>
  <cols>
    <col min="1" max="2" width="30.7109375" customWidth="1"/>
  </cols>
  <sheetData>
    <row r="1" spans="1:2" ht="32.25" customHeight="1" thickTop="1" thickBot="1" x14ac:dyDescent="0.3">
      <c r="A1" s="127" t="s">
        <v>241</v>
      </c>
      <c r="B1" s="128"/>
    </row>
    <row r="2" spans="1:2" ht="15.75" thickBot="1" x14ac:dyDescent="0.3">
      <c r="A2" s="86" t="s">
        <v>242</v>
      </c>
      <c r="B2" s="87" t="s">
        <v>243</v>
      </c>
    </row>
    <row r="3" spans="1:2" x14ac:dyDescent="0.25">
      <c r="A3" s="84" t="s">
        <v>269</v>
      </c>
      <c r="B3" s="85" t="s">
        <v>265</v>
      </c>
    </row>
    <row r="4" spans="1:2" x14ac:dyDescent="0.25">
      <c r="A4" s="80" t="s">
        <v>270</v>
      </c>
      <c r="B4" s="81" t="s">
        <v>266</v>
      </c>
    </row>
    <row r="5" spans="1:2" x14ac:dyDescent="0.25">
      <c r="A5" s="80" t="s">
        <v>271</v>
      </c>
      <c r="B5" s="81" t="s">
        <v>267</v>
      </c>
    </row>
    <row r="6" spans="1:2" x14ac:dyDescent="0.25">
      <c r="A6" s="80" t="s">
        <v>273</v>
      </c>
      <c r="B6" s="81" t="s">
        <v>268</v>
      </c>
    </row>
    <row r="7" spans="1:2" x14ac:dyDescent="0.25">
      <c r="A7" s="80" t="s">
        <v>274</v>
      </c>
      <c r="B7" s="81" t="s">
        <v>275</v>
      </c>
    </row>
    <row r="8" spans="1:2" x14ac:dyDescent="0.25">
      <c r="A8" s="80"/>
      <c r="B8" s="81"/>
    </row>
    <row r="9" spans="1:2" x14ac:dyDescent="0.25">
      <c r="A9" s="80"/>
      <c r="B9" s="81"/>
    </row>
    <row r="10" spans="1:2" x14ac:dyDescent="0.25">
      <c r="A10" s="80"/>
      <c r="B10" s="81"/>
    </row>
    <row r="11" spans="1:2" x14ac:dyDescent="0.25">
      <c r="A11" s="80"/>
      <c r="B11" s="81"/>
    </row>
    <row r="12" spans="1:2" x14ac:dyDescent="0.25">
      <c r="A12" s="80"/>
      <c r="B12" s="81"/>
    </row>
    <row r="13" spans="1:2" x14ac:dyDescent="0.25">
      <c r="A13" s="80"/>
      <c r="B13" s="81"/>
    </row>
    <row r="14" spans="1:2" x14ac:dyDescent="0.25">
      <c r="A14" s="80"/>
      <c r="B14" s="81"/>
    </row>
    <row r="15" spans="1:2" x14ac:dyDescent="0.25">
      <c r="A15" s="80"/>
      <c r="B15" s="81"/>
    </row>
    <row r="16" spans="1:2" x14ac:dyDescent="0.25">
      <c r="A16" s="80"/>
      <c r="B16" s="81"/>
    </row>
    <row r="17" spans="1:2" x14ac:dyDescent="0.25">
      <c r="A17" s="80"/>
      <c r="B17" s="81"/>
    </row>
    <row r="18" spans="1:2" x14ac:dyDescent="0.25">
      <c r="A18" s="80"/>
      <c r="B18" s="81"/>
    </row>
    <row r="19" spans="1:2" x14ac:dyDescent="0.25">
      <c r="A19" s="80"/>
      <c r="B19" s="81"/>
    </row>
    <row r="20" spans="1:2" x14ac:dyDescent="0.25">
      <c r="A20" s="80"/>
      <c r="B20" s="81"/>
    </row>
    <row r="21" spans="1:2" ht="15.75" thickBot="1" x14ac:dyDescent="0.3">
      <c r="A21" s="82"/>
      <c r="B21" s="83"/>
    </row>
    <row r="22" spans="1:2" ht="15.75" thickTop="1" x14ac:dyDescent="0.25"/>
    <row r="26" spans="1:2" x14ac:dyDescent="0.25">
      <c r="A26" s="88" t="s">
        <v>245</v>
      </c>
    </row>
  </sheetData>
  <mergeCells count="1">
    <mergeCell ref="A1:B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9" t="s">
        <v>180</v>
      </c>
      <c r="B1" s="129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178</v>
      </c>
      <c r="B2" s="79" t="s">
        <v>238</v>
      </c>
      <c r="C2" s="59"/>
      <c r="P2" s="60"/>
    </row>
    <row r="3" spans="1:16" x14ac:dyDescent="0.25">
      <c r="A3" s="76"/>
      <c r="B3" s="72"/>
      <c r="C3" s="59"/>
      <c r="P3" s="60"/>
    </row>
    <row r="4" spans="1:16" x14ac:dyDescent="0.25">
      <c r="A4" s="77"/>
      <c r="B4" s="78"/>
      <c r="C4" s="59"/>
      <c r="P4" s="60"/>
    </row>
    <row r="5" spans="1:16" x14ac:dyDescent="0.25">
      <c r="A5" s="76"/>
      <c r="B5" s="72"/>
      <c r="C5" s="59"/>
      <c r="P5" s="60"/>
    </row>
    <row r="6" spans="1:16" x14ac:dyDescent="0.25">
      <c r="A6" s="76"/>
      <c r="B6" s="72"/>
      <c r="C6" s="59"/>
      <c r="P6" s="60"/>
    </row>
    <row r="7" spans="1:16" x14ac:dyDescent="0.25">
      <c r="C7" s="59"/>
      <c r="P7" s="60"/>
    </row>
    <row r="8" spans="1:16" x14ac:dyDescent="0.25">
      <c r="C8" s="59"/>
      <c r="P8" s="60"/>
    </row>
    <row r="9" spans="1:16" x14ac:dyDescent="0.25">
      <c r="C9" s="59"/>
      <c r="P9" s="60"/>
    </row>
    <row r="10" spans="1:16" x14ac:dyDescent="0.25">
      <c r="C10" s="59"/>
      <c r="P10" s="60"/>
    </row>
    <row r="11" spans="1:16" x14ac:dyDescent="0.25">
      <c r="C11" s="59"/>
      <c r="P11" s="60"/>
    </row>
    <row r="12" spans="1:16" x14ac:dyDescent="0.25">
      <c r="C12" s="59"/>
      <c r="P12" s="60"/>
    </row>
    <row r="13" spans="1:16" x14ac:dyDescent="0.25">
      <c r="C13" s="59"/>
      <c r="P13" s="60"/>
    </row>
    <row r="14" spans="1:16" x14ac:dyDescent="0.25">
      <c r="C14" s="59"/>
      <c r="P14" s="60"/>
    </row>
    <row r="15" spans="1:16" x14ac:dyDescent="0.25">
      <c r="C15" s="59"/>
      <c r="P15" s="60"/>
    </row>
    <row r="16" spans="1:16" x14ac:dyDescent="0.25">
      <c r="C16" s="59"/>
      <c r="P16" s="60"/>
    </row>
    <row r="17" spans="3:16" x14ac:dyDescent="0.25">
      <c r="C17" s="59"/>
      <c r="P17" s="60"/>
    </row>
    <row r="18" spans="3:16" x14ac:dyDescent="0.25">
      <c r="C18" s="59"/>
      <c r="P18" s="60"/>
    </row>
    <row r="19" spans="3:16" x14ac:dyDescent="0.25">
      <c r="C19" s="59"/>
      <c r="P19" s="60"/>
    </row>
    <row r="20" spans="3:16" x14ac:dyDescent="0.25">
      <c r="C20" s="59"/>
      <c r="P20" s="60"/>
    </row>
    <row r="21" spans="3:16" x14ac:dyDescent="0.25">
      <c r="C21" s="59"/>
      <c r="P21" s="60"/>
    </row>
    <row r="22" spans="3:16" x14ac:dyDescent="0.25">
      <c r="C22" s="59"/>
      <c r="P22" s="60"/>
    </row>
    <row r="23" spans="3:16" x14ac:dyDescent="0.25">
      <c r="C23" s="59"/>
      <c r="P23" s="60"/>
    </row>
    <row r="24" spans="3:16" x14ac:dyDescent="0.25">
      <c r="C24" s="59"/>
      <c r="P24" s="60"/>
    </row>
    <row r="25" spans="3:16" x14ac:dyDescent="0.25">
      <c r="C25" s="59"/>
      <c r="P25" s="60"/>
    </row>
    <row r="26" spans="3:16" x14ac:dyDescent="0.25">
      <c r="C26" s="59"/>
      <c r="P26" s="60"/>
    </row>
    <row r="27" spans="3:16" x14ac:dyDescent="0.25">
      <c r="C27" s="59"/>
      <c r="P27" s="60"/>
    </row>
    <row r="28" spans="3:16" x14ac:dyDescent="0.25">
      <c r="C28" s="59"/>
      <c r="P28" s="60"/>
    </row>
    <row r="29" spans="3:16" x14ac:dyDescent="0.25">
      <c r="C29" s="59"/>
      <c r="P29" s="60"/>
    </row>
    <row r="30" spans="3:16" ht="15.75" thickBot="1" x14ac:dyDescent="0.3">
      <c r="C30" s="62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4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39"/>
  <sheetViews>
    <sheetView zoomScaleNormal="100" workbookViewId="0">
      <selection sqref="A1:B1"/>
    </sheetView>
  </sheetViews>
  <sheetFormatPr defaultRowHeight="15" x14ac:dyDescent="0.25"/>
  <cols>
    <col min="1" max="3" width="15.7109375" customWidth="1"/>
    <col min="4" max="4" width="25.140625" bestFit="1" customWidth="1"/>
  </cols>
  <sheetData>
    <row r="1" spans="1:3" ht="15.75" x14ac:dyDescent="0.25">
      <c r="A1" s="134" t="s">
        <v>180</v>
      </c>
      <c r="B1" s="135"/>
      <c r="C1" s="114"/>
    </row>
    <row r="2" spans="1:3" ht="15.75" thickBot="1" x14ac:dyDescent="0.3">
      <c r="A2" s="108" t="s">
        <v>178</v>
      </c>
      <c r="B2" s="109" t="s">
        <v>252</v>
      </c>
      <c r="C2" s="90"/>
    </row>
    <row r="3" spans="1:3" x14ac:dyDescent="0.25">
      <c r="A3" s="76"/>
      <c r="B3" s="72"/>
      <c r="C3" s="72"/>
    </row>
    <row r="4" spans="1:3" x14ac:dyDescent="0.25">
      <c r="A4" s="77"/>
      <c r="B4" s="78"/>
      <c r="C4" s="78"/>
    </row>
    <row r="5" spans="1:3" x14ac:dyDescent="0.25">
      <c r="A5" s="76"/>
      <c r="B5" s="72"/>
      <c r="C5" s="72"/>
    </row>
    <row r="6" spans="1:3" x14ac:dyDescent="0.25">
      <c r="A6" s="76"/>
      <c r="B6" s="72"/>
      <c r="C6" s="72"/>
    </row>
    <row r="22" spans="4:16" x14ac:dyDescent="0.25">
      <c r="E22" s="130">
        <v>2023</v>
      </c>
      <c r="F22" s="131"/>
      <c r="G22" s="130">
        <v>2024</v>
      </c>
      <c r="H22" s="131"/>
      <c r="I22" s="136">
        <v>2025</v>
      </c>
      <c r="J22" s="137"/>
      <c r="K22" s="138">
        <v>2025</v>
      </c>
      <c r="L22" s="139"/>
      <c r="M22" s="130">
        <v>2025</v>
      </c>
      <c r="N22" s="131"/>
      <c r="O22" s="132" t="s">
        <v>141</v>
      </c>
      <c r="P22" s="133"/>
    </row>
    <row r="23" spans="4:16" ht="30" x14ac:dyDescent="0.25">
      <c r="D23" s="92"/>
      <c r="E23" s="2" t="s">
        <v>86</v>
      </c>
      <c r="F23" s="2" t="s">
        <v>136</v>
      </c>
      <c r="G23" s="2" t="s">
        <v>86</v>
      </c>
      <c r="H23" s="2" t="s">
        <v>136</v>
      </c>
      <c r="I23" s="2" t="s">
        <v>86</v>
      </c>
      <c r="J23" s="2" t="s">
        <v>136</v>
      </c>
      <c r="K23" s="2" t="s">
        <v>86</v>
      </c>
      <c r="L23" s="2" t="s">
        <v>136</v>
      </c>
      <c r="M23" s="2" t="s">
        <v>86</v>
      </c>
      <c r="N23" s="2" t="s">
        <v>136</v>
      </c>
      <c r="O23" s="2" t="s">
        <v>86</v>
      </c>
      <c r="P23" s="2" t="s">
        <v>136</v>
      </c>
    </row>
    <row r="24" spans="4:16" x14ac:dyDescent="0.25">
      <c r="D24" s="93" t="s">
        <v>94</v>
      </c>
      <c r="E24" s="3">
        <f>SUMIFS(   tabSuperdettagli[ORE_],
                    tabSuperdettagli[da considerare?_],  "sì",
                    tabSuperdettagli[Anno_],   $E$22,
                    tabSuperdettagli[BussinessArea Cluster 1_],  $D24 ) / 1000</f>
        <v>0</v>
      </c>
      <c r="F24" s="4"/>
      <c r="G24" s="4">
        <f>SUMIFS(   tabSuperdettagli[ORE_],
                    tabSuperdettagli[da considerare?_],  "sì",
                    tabSuperdettagli[Anno_],   G$22,
                    tabSuperdettagli[BussinessArea Cluster 1_],  $D24 ) / 1000</f>
        <v>0</v>
      </c>
      <c r="H24" s="4"/>
      <c r="I24" s="4">
        <f>SUMIFS(  tblBudget[BDG_],
                   tblBudget[da considerare?_], "sì",
                   tblBudget[BusinessArea_], $D24) / 1000</f>
        <v>0</v>
      </c>
      <c r="J24" s="4"/>
      <c r="K24" s="4">
        <v>0.51300000000000001</v>
      </c>
      <c r="L24" s="4"/>
      <c r="M24" s="4">
        <f>SUMIFS(   tabSuperdettagli[ORE_],
                    tabSuperdettagli[da considerare?_],  "sì",
                    tabSuperdettagli[Anno_],   M$22,
                    tabSuperdettagli[BussinessArea Cluster 1_],  $D24 ) / 1000</f>
        <v>0</v>
      </c>
      <c r="N24" s="4"/>
      <c r="O24" s="4">
        <f>SUMIFS( tblForecast[FORECAST Totale_],
                   tblForecast[da considerare?], "sì",
                   tblForecast[Business], D24 )  / 1000</f>
        <v>0</v>
      </c>
      <c r="P24" s="5"/>
    </row>
    <row r="25" spans="4:16" x14ac:dyDescent="0.25">
      <c r="D25" s="94" t="s">
        <v>127</v>
      </c>
      <c r="E25" s="6">
        <f>SUMIFS(   tabSuperdettagli[ORE_],
                    tabSuperdettagli[da considerare?_],  "sì",
                    tabSuperdettagli[Anno_],   $E$22,
                    tabSuperdettagli[BussinessArea Cluster 1_],  $D25 ) / 1000</f>
        <v>0</v>
      </c>
      <c r="F25" s="7"/>
      <c r="G25" s="7">
        <f>SUMIFS(   tabSuperdettagli[ORE_],
                    tabSuperdettagli[da considerare?_],  "sì",
                    tabSuperdettagli[Anno_],   G$22,
                    tabSuperdettagli[BussinessArea Cluster 1_],  $D25 ) / 1000</f>
        <v>0</v>
      </c>
      <c r="H25" s="7"/>
      <c r="I25" s="7">
        <f>SUMIFS(  tblBudget[BDG_],
                   tblBudget[da considerare?_], "sì",
                   tblBudget[BusinessArea_], $D25) / 1000</f>
        <v>0</v>
      </c>
      <c r="J25" s="7"/>
      <c r="K25" s="7">
        <f t="shared" ref="K25:K29" si="0">M25/cell_perc_RR</f>
        <v>0</v>
      </c>
      <c r="L25" s="7"/>
      <c r="M25" s="7">
        <f>SUMIFS(   tabSuperdettagli[ORE_],
                    tabSuperdettagli[da considerare?_],  "sì",
                    tabSuperdettagli[Anno_],   M$22,
                    tabSuperdettagli[BussinessArea Cluster 1_],  $D25 ) / 1000</f>
        <v>0</v>
      </c>
      <c r="N25" s="7"/>
      <c r="O25" s="7">
        <f>SUMIFS( tblForecast[FORECAST Totale_],
                   tblForecast[da considerare?], "sì",
                   tblForecast[Business], D25 )  / 1000</f>
        <v>0</v>
      </c>
      <c r="P25" s="8"/>
    </row>
    <row r="26" spans="4:16" x14ac:dyDescent="0.25">
      <c r="D26" s="95" t="s">
        <v>133</v>
      </c>
      <c r="E26" s="9">
        <f>SUMIFS(   tabSuperdettagli[ORE_],
                    tabSuperdettagli[da considerare?_],  "sì",
                    tabSuperdettagli[Anno_],   $E$22,
                    tabSuperdettagli[BussinessArea Cluster 1_],  $D26 ) / 1000</f>
        <v>0</v>
      </c>
      <c r="F26" s="10"/>
      <c r="G26" s="10">
        <f>SUMIFS(   tabSuperdettagli[ORE_],
                    tabSuperdettagli[da considerare?_],  "sì",
                    tabSuperdettagli[Anno_],   G$22,
                    tabSuperdettagli[BussinessArea Cluster 1_],  $D26 ) / 1000</f>
        <v>0</v>
      </c>
      <c r="H26" s="10"/>
      <c r="I26" s="10">
        <f>SUMIFS(  tblBudget[BDG_],
                   tblBudget[da considerare?_], "sì",
                   tblBudget[BusinessArea_], $D26) / 1000</f>
        <v>0</v>
      </c>
      <c r="J26" s="10"/>
      <c r="K26" s="10">
        <f t="shared" si="0"/>
        <v>0</v>
      </c>
      <c r="L26" s="10"/>
      <c r="M26" s="10">
        <f>SUMIFS(   tabSuperdettagli[ORE_],
                    tabSuperdettagli[da considerare?_],  "sì",
                    tabSuperdettagli[Anno_],   M$22,
                    tabSuperdettagli[BussinessArea Cluster 1_],  $D26 ) / 1000</f>
        <v>0</v>
      </c>
      <c r="N26" s="10"/>
      <c r="O26" s="10">
        <f>SUMIFS( tblForecast[FORECAST Totale_],
                   tblForecast[da considerare?], "sì",
                   tblForecast[Business], D26 )  / 1000</f>
        <v>0</v>
      </c>
      <c r="P26" s="11"/>
    </row>
    <row r="27" spans="4:16" x14ac:dyDescent="0.25">
      <c r="D27" s="96" t="s">
        <v>135</v>
      </c>
      <c r="E27" s="12">
        <f>SUMIFS(   tabSuperdettagli[ORE_],
                    tabSuperdettagli[da considerare?_],  "sì",
                    tabSuperdettagli[Anno_],   E$22,
                    tabSuperdettagli[BussinessArea Cluster 1_],  $D27 ) / 1000</f>
        <v>0</v>
      </c>
      <c r="F27" s="13"/>
      <c r="G27" s="13">
        <f>SUMIFS(   tabSuperdettagli[ORE_],
                    tabSuperdettagli[da considerare?_],  "sì",
                    tabSuperdettagli[Anno_],   G$22,
                    tabSuperdettagli[BussinessArea Cluster 1_],  $D27 ) / 1000</f>
        <v>0</v>
      </c>
      <c r="H27" s="13"/>
      <c r="I27" s="13">
        <f>SUMIFS(  tblBudget[BDG_],
                   tblBudget[da considerare?_], "sì",
                   tblBudget[BusinessArea_], $D27) / 1000</f>
        <v>0</v>
      </c>
      <c r="J27" s="13"/>
      <c r="K27" s="13">
        <f t="shared" si="0"/>
        <v>0</v>
      </c>
      <c r="L27" s="13"/>
      <c r="M27" s="13">
        <f>SUMIFS(   tabSuperdettagli[ORE_],
                    tabSuperdettagli[da considerare?_],  "sì",
                    tabSuperdettagli[Anno_],   M$22,
                    tabSuperdettagli[BussinessArea Cluster 1_],  $D27 ) / 1000</f>
        <v>0</v>
      </c>
      <c r="N27" s="13"/>
      <c r="O27" s="13">
        <f>SUMIFS( tblForecast[FORECAST Totale_],
                   tblForecast[da considerare?], "sì",
                   tblForecast[Business], D27 )  / 1000</f>
        <v>0</v>
      </c>
      <c r="P27" s="14"/>
    </row>
    <row r="28" spans="4:16" x14ac:dyDescent="0.25">
      <c r="D28" s="97" t="s">
        <v>137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6"/>
    </row>
    <row r="29" spans="4:16" x14ac:dyDescent="0.25">
      <c r="D29" s="98" t="s">
        <v>138</v>
      </c>
      <c r="E29" s="17">
        <f>SUM(E$24:E$28)</f>
        <v>0</v>
      </c>
      <c r="F29" s="17"/>
      <c r="G29" s="17">
        <f>SUM(G$24:G$28)</f>
        <v>0</v>
      </c>
      <c r="H29" s="17"/>
      <c r="I29" s="17">
        <f>SUM(I$24:I$28)</f>
        <v>0</v>
      </c>
      <c r="J29" s="17"/>
      <c r="K29" s="17">
        <f t="shared" si="0"/>
        <v>0</v>
      </c>
      <c r="L29" s="17"/>
      <c r="M29" s="17">
        <f>SUM(M$24:M$28)</f>
        <v>0</v>
      </c>
      <c r="N29" s="17"/>
      <c r="O29" s="17">
        <f>SUM(O24:O28)</f>
        <v>0</v>
      </c>
      <c r="P29" s="18"/>
    </row>
    <row r="30" spans="4:16" x14ac:dyDescent="0.25"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4:16" x14ac:dyDescent="0.25">
      <c r="D31" s="99" t="s">
        <v>120</v>
      </c>
      <c r="E31" s="19"/>
      <c r="F31" s="20">
        <f>SUMIFS(   tabSuperdettagli[ORE_],
                    tabSuperdettagli[da considerare?_],  "sì",
                    tabSuperdettagli[Anno_],   E$22,
                    tabSuperdettagli[ProjType Cluster 2_],  $D31 )  / 1000</f>
        <v>0</v>
      </c>
      <c r="G31" s="20"/>
      <c r="H31" s="20">
        <f>SUMIFS(   tabSuperdettagli[ORE_],
                    tabSuperdettagli[da considerare?_],  "sì",
                    tabSuperdettagli[Anno_],   G$22,
                    tabSuperdettagli[ProjType Cluster 2_],  $D31 )  / 1000</f>
        <v>0</v>
      </c>
      <c r="I31" s="21"/>
      <c r="J31" s="20">
        <f>SUMIFS(  tblBudget[BDG_],
                   tblBudget[da considerare?_], "sì",
                   tblBudget[ProjType Cluster 2_], $D31) / 1000</f>
        <v>0</v>
      </c>
      <c r="K31" s="20"/>
      <c r="L31" s="20">
        <f t="shared" ref="L31:L39" si="1">N31/cell_perc_RR</f>
        <v>0</v>
      </c>
      <c r="M31" s="20"/>
      <c r="N31" s="20">
        <f>SUMIFS(   tabSuperdettagli[ORE_],
                    tabSuperdettagli[da considerare?_],  "sì",
                    tabSuperdettagli[Anno_],   M$22,
                    tabSuperdettagli[ProjType Cluster 2_],  $D31 )  / 1000</f>
        <v>0</v>
      </c>
      <c r="O31" s="21"/>
      <c r="P31" s="22">
        <f>SUMIFS(  tblForecast[FORECAST Totale_],
                   tblForecast[da considerare?], "sì",
                   tblForecast[Proj type cluster 2], D31 )  / 1000</f>
        <v>0</v>
      </c>
    </row>
    <row r="32" spans="4:16" x14ac:dyDescent="0.25">
      <c r="D32" s="100" t="s">
        <v>93</v>
      </c>
      <c r="E32" s="23"/>
      <c r="F32" s="24">
        <f>SUMIFS(   tabSuperdettagli[ORE_],
                    tabSuperdettagli[da considerare?_],  "sì",
                    tabSuperdettagli[Anno_],   E$22,
                    tabSuperdettagli[ProjType Cluster 2_],  $D32 )  / 1000</f>
        <v>0</v>
      </c>
      <c r="G32" s="24"/>
      <c r="H32" s="24">
        <f>SUMIFS(   tabSuperdettagli[ORE_],
                    tabSuperdettagli[da considerare?_],  "sì",
                    tabSuperdettagli[Anno_],   G$22,
                    tabSuperdettagli[ProjType Cluster 2_],  $D32 )  / 1000</f>
        <v>0</v>
      </c>
      <c r="I32" s="25"/>
      <c r="J32" s="24">
        <f>SUMIFS(  tblBudget[BDG_],
                   tblBudget[da considerare?_], "sì",
                   tblBudget[ProjType Cluster 2_], $D32) / 1000</f>
        <v>0</v>
      </c>
      <c r="K32" s="24"/>
      <c r="L32" s="24">
        <f t="shared" ref="L32" si="2">N32/cell_perc_RR</f>
        <v>0</v>
      </c>
      <c r="M32" s="24"/>
      <c r="N32" s="24">
        <f>SUMIFS(   tabSuperdettagli[ORE_],
                    tabSuperdettagli[da considerare?_],  "sì",
                    tabSuperdettagli[Anno_],   M$22,
                    tabSuperdettagli[ProjType Cluster 2_],  $D32 )  / 1000</f>
        <v>0</v>
      </c>
      <c r="O32" s="25"/>
      <c r="P32" s="26">
        <f>SUMIFS(  tblForecast[FORECAST Totale_],
                   tblForecast[da considerare?], "sì",
                   tblForecast[Proj type cluster 2], D32 )  / 1000</f>
        <v>0</v>
      </c>
    </row>
    <row r="33" spans="4:16" x14ac:dyDescent="0.25">
      <c r="D33" s="101" t="s">
        <v>125</v>
      </c>
      <c r="E33" s="27"/>
      <c r="F33" s="28">
        <f>SUMIFS(   tabSuperdettagli[ORE_],
                    tabSuperdettagli[da considerare?_],  "sì",
                    tabSuperdettagli[Anno_],   E$22,
                    tabSuperdettagli[ProjType Cluster 1_],  $D33 )  / 1000</f>
        <v>0</v>
      </c>
      <c r="G33" s="28"/>
      <c r="H33" s="28">
        <f>SUMIFS(   tabSuperdettagli[ORE_],
                    tabSuperdettagli[da considerare?_],  "sì",
                    tabSuperdettagli[Anno_],   G$22,
                    tabSuperdettagli[ProjType Cluster 1_],  $D33 )  / 1000</f>
        <v>0</v>
      </c>
      <c r="I33" s="29"/>
      <c r="J33" s="28">
        <f>SUMIFS(  tblBudget[BDG_],
                   tblBudget[da considerare?_], "sì",
                   tblBudget[ProjType Cluster 1_], $D33) / 1000</f>
        <v>0</v>
      </c>
      <c r="K33" s="28"/>
      <c r="L33" s="28">
        <f t="shared" si="1"/>
        <v>0</v>
      </c>
      <c r="M33" s="28"/>
      <c r="N33" s="28">
        <f>SUMIFS(   tabSuperdettagli[ORE_],
                    tabSuperdettagli[da considerare?_],  "sì",
                    tabSuperdettagli[Anno_],   M$22,
                    tabSuperdettagli[ProjType Cluster 1_],  $D33 )  / 1000</f>
        <v>0</v>
      </c>
      <c r="O33" s="29"/>
      <c r="P33" s="30">
        <f>SUMIFS(  tblForecast[FORECAST Totale_],
                   tblForecast[da considerare?], "sì",
                   tblForecast[Proj type cluster 1], D33 )  / 1000</f>
        <v>0</v>
      </c>
    </row>
    <row r="34" spans="4:16" x14ac:dyDescent="0.25">
      <c r="D34" s="102" t="s">
        <v>121</v>
      </c>
      <c r="E34" s="31"/>
      <c r="F34" s="32">
        <f>SUMIFS(   tabSuperdettagli[ORE_],
                    tabSuperdettagli[da considerare?_],  "sì",
                    tabSuperdettagli[Anno_],   E$22,
                    tabSuperdettagli[ProjType Cluster 1_],  $D34 )  / 1000</f>
        <v>0</v>
      </c>
      <c r="G34" s="32"/>
      <c r="H34" s="32">
        <f>SUMIFS(   tabSuperdettagli[ORE_],
                    tabSuperdettagli[da considerare?_],  "sì",
                    tabSuperdettagli[Anno_],   G$22,
                    tabSuperdettagli[ProjType Cluster 1_],  $D34 )  / 1000</f>
        <v>0</v>
      </c>
      <c r="I34" s="33"/>
      <c r="J34" s="32">
        <f>SUMIFS(  tblBudget[BDG_],
                   tblBudget[da considerare?_], "sì",
                   tblBudget[ProjType Cluster 1_], $D34) / 1000</f>
        <v>0</v>
      </c>
      <c r="K34" s="32"/>
      <c r="L34" s="32">
        <f t="shared" si="1"/>
        <v>0</v>
      </c>
      <c r="M34" s="32"/>
      <c r="N34" s="32">
        <f>SUMIFS(   tabSuperdettagli[ORE_],
                    tabSuperdettagli[da considerare?_],  "sì",
                    tabSuperdettagli[Anno_],   M$22,
                    tabSuperdettagli[ProjType Cluster 1_],  $D34 )  / 1000</f>
        <v>0</v>
      </c>
      <c r="O34" s="33"/>
      <c r="P34" s="34">
        <f>SUMIFS(  tblForecast[FORECAST Totale_],
                   tblForecast[da considerare?], "sì",
                   tblForecast[Proj type cluster 1], D34 )  / 1000</f>
        <v>0</v>
      </c>
    </row>
    <row r="35" spans="4:16" x14ac:dyDescent="0.25">
      <c r="D35" s="103" t="s">
        <v>122</v>
      </c>
      <c r="E35" s="35"/>
      <c r="F35" s="36">
        <f>SUMIFS(   tabSuperdettagli[ORE_],
                    tabSuperdettagli[da considerare?_],  "sì",
                    tabSuperdettagli[Anno_],   E$22,
                    tabSuperdettagli[ProjType Cluster 1_],  $D35 )  / 1000</f>
        <v>0</v>
      </c>
      <c r="G35" s="36"/>
      <c r="H35" s="36">
        <f>SUMIFS(   tabSuperdettagli[ORE_],
                    tabSuperdettagli[da considerare?_],  "sì",
                    tabSuperdettagli[Anno_],   G$22,
                    tabSuperdettagli[ProjType Cluster 1_],  $D35 )  / 1000</f>
        <v>0</v>
      </c>
      <c r="I35" s="37"/>
      <c r="J35" s="36">
        <f>SUMIFS(  tblBudget[BDG_],
                   tblBudget[da considerare?_], "sì",
                   tblBudget[ProjType Cluster 1_], $D35) / 1000</f>
        <v>0</v>
      </c>
      <c r="K35" s="36"/>
      <c r="L35" s="36">
        <f t="shared" si="1"/>
        <v>0</v>
      </c>
      <c r="M35" s="36"/>
      <c r="N35" s="36">
        <f>SUMIFS(   tabSuperdettagli[ORE_],
                    tabSuperdettagli[da considerare?_],  "sì",
                    tabSuperdettagli[Anno_],   M$22,
                    tabSuperdettagli[ProjType Cluster 1_],  $D35 )  / 1000</f>
        <v>0</v>
      </c>
      <c r="O35" s="37"/>
      <c r="P35" s="38">
        <f>SUMIFS(  tblForecast[FORECAST Totale_],
                   tblForecast[da considerare?], "sì",
                   tblForecast[Proj type cluster 1], D35 )  / 1000</f>
        <v>0</v>
      </c>
    </row>
    <row r="36" spans="4:16" x14ac:dyDescent="0.25">
      <c r="D36" s="104" t="s">
        <v>126</v>
      </c>
      <c r="E36" s="39"/>
      <c r="F36" s="40">
        <f>SUMIFS(   tabSuperdettagli[ORE_],
                    tabSuperdettagli[da considerare?_],  "sì",
                    tabSuperdettagli[Anno_],   E$22,
                    tabSuperdettagli[ProjType Cluster 1_],  $D36 )  / 1000</f>
        <v>0</v>
      </c>
      <c r="G36" s="40"/>
      <c r="H36" s="40">
        <f>SUMIFS(   tabSuperdettagli[ORE_],
                    tabSuperdettagli[da considerare?_],  "sì",
                    tabSuperdettagli[Anno_],   G$22,
                    tabSuperdettagli[ProjType Cluster 1_],  $D36 )  / 1000</f>
        <v>0</v>
      </c>
      <c r="I36" s="41"/>
      <c r="J36" s="40">
        <f>SUMIFS(  tblBudget[BDG_],
                   tblBudget[da considerare?_], "sì",
                   tblBudget[ProjType Cluster 1_], $D36) / 1000</f>
        <v>0</v>
      </c>
      <c r="K36" s="40"/>
      <c r="L36" s="40">
        <f t="shared" si="1"/>
        <v>0</v>
      </c>
      <c r="M36" s="40"/>
      <c r="N36" s="40">
        <f>SUMIFS(   tabSuperdettagli[ORE_],
                    tabSuperdettagli[da considerare?_],  "sì",
                    tabSuperdettagli[Anno_],   M$22,
                    tabSuperdettagli[ProjType Cluster 1_],  $D36 )  / 1000</f>
        <v>0</v>
      </c>
      <c r="O36" s="41"/>
      <c r="P36" s="42">
        <f>SUMIFS(  tblForecast[FORECAST Totale_],
                   tblForecast[da considerare?], "sì",
                   tblForecast[Proj type cluster 1], D36 )  / 1000</f>
        <v>0</v>
      </c>
    </row>
    <row r="37" spans="4:16" x14ac:dyDescent="0.25">
      <c r="D37" s="105" t="s">
        <v>124</v>
      </c>
      <c r="E37" s="43"/>
      <c r="F37" s="44">
        <f>SUMIFS(   tabSuperdettagli[ORE_],
                    tabSuperdettagli[da considerare?_],  "sì",
                    tabSuperdettagli[Anno_],   E$22,
                    tabSuperdettagli[ProjType Cluster 1_],  $D37 )  / 1000</f>
        <v>0</v>
      </c>
      <c r="G37" s="44"/>
      <c r="H37" s="44">
        <f>SUMIFS(   tabSuperdettagli[ORE_],
                    tabSuperdettagli[da considerare?_],  "sì",
                    tabSuperdettagli[Anno_],   G$22,
                    tabSuperdettagli[ProjType Cluster 1_],  $D37 )  / 1000</f>
        <v>0</v>
      </c>
      <c r="I37" s="45"/>
      <c r="J37" s="44">
        <f>SUMIFS(  tblBudget[BDG_],
                   tblBudget[da considerare?_], "sì",
                   tblBudget[ProjType Cluster 1_], $D37) / 1000</f>
        <v>0</v>
      </c>
      <c r="K37" s="44"/>
      <c r="L37" s="44">
        <f t="shared" si="1"/>
        <v>0</v>
      </c>
      <c r="M37" s="44"/>
      <c r="N37" s="44">
        <f>SUMIFS(   tabSuperdettagli[ORE_],
                    tabSuperdettagli[da considerare?_],  "sì",
                    tabSuperdettagli[Anno_],   M$22,
                    tabSuperdettagli[ProjType Cluster 1_],  $D37 )  / 1000</f>
        <v>0</v>
      </c>
      <c r="O37" s="45"/>
      <c r="P37" s="46">
        <f>SUMIFS( tblForecast[FORECAST Totale_],
                   tblForecast[da considerare?], "sì",
                   tblForecast[Proj type cluster 1], D37 )  / 1000</f>
        <v>0</v>
      </c>
    </row>
    <row r="38" spans="4:16" x14ac:dyDescent="0.25">
      <c r="D38" s="106" t="s">
        <v>139</v>
      </c>
      <c r="E38" s="47"/>
      <c r="F38" s="48">
        <f>ROUND(
    SUMIFS(   tabSuperdettagli[ORE_],
                        tabSuperdettagli[da considerare?_],  "sì",
                        tabSuperdettagli[Anno_],   E$22)  / 1000  -
     SUM(F31:F37),   0)</f>
        <v>0</v>
      </c>
      <c r="G38" s="48"/>
      <c r="H38" s="48">
        <f>ROUND(
    SUMIFS(   tabSuperdettagli[ORE_],
                        tabSuperdettagli[da considerare?_],  "sì",
                        tabSuperdettagli[Anno_],   G$28)  / 1000  -
     SUM(H31:H37),   0)</f>
        <v>0</v>
      </c>
      <c r="I38" s="49"/>
      <c r="J38" s="48">
        <f>ROUND( SUMIFS(  tblBudget[BDG_],
                 tblBudget[da considerare?_], "sì") / 1000  -
                   SUM(J$31:J$37), 0 )</f>
        <v>0</v>
      </c>
      <c r="K38" s="48"/>
      <c r="L38" s="48">
        <f t="shared" si="1"/>
        <v>0</v>
      </c>
      <c r="M38" s="48"/>
      <c r="N38" s="48">
        <f>ROUND(
    SUMIFS(   tabSuperdettagli[ORE_],
                        tabSuperdettagli[da considerare?_],  "sì",
                        tabSuperdettagli[Anno_],   M$28)  / 1000  -
     SUM(N31:N37),   0)</f>
        <v>0</v>
      </c>
      <c r="O38" s="49"/>
      <c r="P38" s="50">
        <f>SUMIFS(  tblForecast[FORECAST Totale_],
                   tblForecast[da considerare?], "sì")  / 1000  -  SUM(P31:P37)</f>
        <v>0</v>
      </c>
    </row>
    <row r="39" spans="4:16" x14ac:dyDescent="0.25">
      <c r="D39" s="107" t="s">
        <v>140</v>
      </c>
      <c r="E39" s="52"/>
      <c r="F39" s="52">
        <f>SUM(F31:F38)</f>
        <v>0</v>
      </c>
      <c r="G39" s="52"/>
      <c r="H39" s="52">
        <f>SUM(H31:H38)</f>
        <v>0</v>
      </c>
      <c r="I39" s="52"/>
      <c r="J39" s="52">
        <f>SUM(J31:J38)</f>
        <v>0</v>
      </c>
      <c r="K39" s="52"/>
      <c r="L39" s="52">
        <f t="shared" si="1"/>
        <v>0</v>
      </c>
      <c r="M39" s="52"/>
      <c r="N39" s="52">
        <f>SUM(N31:N38)</f>
        <v>0</v>
      </c>
      <c r="O39" s="51"/>
      <c r="P39" s="52">
        <f>SUM(P31:P38)</f>
        <v>0</v>
      </c>
    </row>
  </sheetData>
  <mergeCells count="7">
    <mergeCell ref="M22:N22"/>
    <mergeCell ref="O22:P22"/>
    <mergeCell ref="A1:B1"/>
    <mergeCell ref="E22:F22"/>
    <mergeCell ref="G22:H22"/>
    <mergeCell ref="I22:J22"/>
    <mergeCell ref="K22:L22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s="88" t="s">
        <v>183</v>
      </c>
      <c r="E1" s="88" t="str">
        <f>D1</f>
        <v>PP_02</v>
      </c>
      <c r="F1" s="88" t="str">
        <f t="shared" ref="F1:P1" si="0">E1</f>
        <v>PP_02</v>
      </c>
      <c r="G1" s="88" t="str">
        <f t="shared" si="0"/>
        <v>PP_02</v>
      </c>
      <c r="H1" s="88" t="str">
        <f t="shared" si="0"/>
        <v>PP_02</v>
      </c>
      <c r="I1" s="88" t="str">
        <f t="shared" si="0"/>
        <v>PP_02</v>
      </c>
      <c r="J1" s="88" t="str">
        <f t="shared" si="0"/>
        <v>PP_02</v>
      </c>
      <c r="K1" s="88" t="str">
        <f t="shared" si="0"/>
        <v>PP_02</v>
      </c>
      <c r="L1" s="88" t="str">
        <f t="shared" si="0"/>
        <v>PP_02</v>
      </c>
      <c r="M1" s="88" t="str">
        <f t="shared" si="0"/>
        <v>PP_02</v>
      </c>
      <c r="N1" s="88" t="str">
        <f t="shared" si="0"/>
        <v>PP_02</v>
      </c>
      <c r="O1" s="88" t="str">
        <f t="shared" si="0"/>
        <v>PP_02</v>
      </c>
      <c r="P1" s="88" t="str">
        <f t="shared" si="0"/>
        <v>PP_02</v>
      </c>
    </row>
    <row r="2" spans="1:16" ht="15.75" thickBot="1" x14ac:dyDescent="0.3">
      <c r="A2" s="108" t="s">
        <v>178</v>
      </c>
      <c r="B2" s="109" t="s">
        <v>253</v>
      </c>
      <c r="D2" s="88" t="str">
        <f>D1</f>
        <v>PP_02</v>
      </c>
      <c r="E2" s="88" t="str">
        <f t="shared" ref="E2:P2" si="1">D2</f>
        <v>PP_02</v>
      </c>
      <c r="F2" s="88" t="str">
        <f t="shared" si="1"/>
        <v>PP_02</v>
      </c>
      <c r="G2" s="88" t="str">
        <f t="shared" si="1"/>
        <v>PP_02</v>
      </c>
      <c r="H2" s="88" t="str">
        <f t="shared" si="1"/>
        <v>PP_02</v>
      </c>
      <c r="I2" s="88" t="str">
        <f t="shared" si="1"/>
        <v>PP_02</v>
      </c>
      <c r="J2" s="88" t="str">
        <f t="shared" si="1"/>
        <v>PP_02</v>
      </c>
      <c r="K2" s="88" t="str">
        <f t="shared" si="1"/>
        <v>PP_02</v>
      </c>
      <c r="L2" s="88" t="str">
        <f t="shared" si="1"/>
        <v>PP_02</v>
      </c>
      <c r="M2" s="88" t="str">
        <f t="shared" si="1"/>
        <v>PP_02</v>
      </c>
      <c r="N2" s="88" t="str">
        <f t="shared" si="1"/>
        <v>PP_02</v>
      </c>
      <c r="O2" s="88" t="str">
        <f t="shared" si="1"/>
        <v>PP_02</v>
      </c>
      <c r="P2" s="88" t="str">
        <f t="shared" si="1"/>
        <v>PP_02</v>
      </c>
    </row>
    <row r="3" spans="1:16" x14ac:dyDescent="0.25">
      <c r="A3" s="76"/>
      <c r="B3" s="72"/>
      <c r="D3" s="88" t="str">
        <f t="shared" ref="D3:D30" si="2">D2</f>
        <v>PP_02</v>
      </c>
      <c r="E3" s="88" t="str">
        <f t="shared" ref="E3:P3" si="3">D3</f>
        <v>PP_02</v>
      </c>
      <c r="F3" s="88" t="str">
        <f t="shared" si="3"/>
        <v>PP_02</v>
      </c>
      <c r="G3" s="88" t="str">
        <f t="shared" si="3"/>
        <v>PP_02</v>
      </c>
      <c r="H3" s="88" t="str">
        <f t="shared" si="3"/>
        <v>PP_02</v>
      </c>
      <c r="I3" s="88" t="str">
        <f t="shared" si="3"/>
        <v>PP_02</v>
      </c>
      <c r="J3" s="88" t="str">
        <f t="shared" si="3"/>
        <v>PP_02</v>
      </c>
      <c r="K3" s="88" t="str">
        <f t="shared" si="3"/>
        <v>PP_02</v>
      </c>
      <c r="L3" s="88" t="str">
        <f t="shared" si="3"/>
        <v>PP_02</v>
      </c>
      <c r="M3" s="88" t="str">
        <f t="shared" si="3"/>
        <v>PP_02</v>
      </c>
      <c r="N3" s="88" t="str">
        <f t="shared" si="3"/>
        <v>PP_02</v>
      </c>
      <c r="O3" s="88" t="str">
        <f t="shared" si="3"/>
        <v>PP_02</v>
      </c>
      <c r="P3" s="88" t="str">
        <f t="shared" si="3"/>
        <v>PP_02</v>
      </c>
    </row>
    <row r="4" spans="1:16" x14ac:dyDescent="0.25">
      <c r="A4" s="77"/>
      <c r="B4" s="78"/>
      <c r="D4" s="88" t="str">
        <f t="shared" si="2"/>
        <v>PP_02</v>
      </c>
      <c r="E4" s="88" t="str">
        <f t="shared" ref="E4:P4" si="4">D4</f>
        <v>PP_02</v>
      </c>
      <c r="F4" s="88" t="str">
        <f t="shared" si="4"/>
        <v>PP_02</v>
      </c>
      <c r="G4" s="88" t="str">
        <f t="shared" si="4"/>
        <v>PP_02</v>
      </c>
      <c r="H4" s="88" t="str">
        <f t="shared" si="4"/>
        <v>PP_02</v>
      </c>
      <c r="I4" s="88" t="str">
        <f t="shared" si="4"/>
        <v>PP_02</v>
      </c>
      <c r="J4" s="88" t="str">
        <f t="shared" si="4"/>
        <v>PP_02</v>
      </c>
      <c r="K4" s="88" t="str">
        <f t="shared" si="4"/>
        <v>PP_02</v>
      </c>
      <c r="L4" s="88" t="str">
        <f t="shared" si="4"/>
        <v>PP_02</v>
      </c>
      <c r="M4" s="88" t="str">
        <f t="shared" si="4"/>
        <v>PP_02</v>
      </c>
      <c r="N4" s="88" t="str">
        <f t="shared" si="4"/>
        <v>PP_02</v>
      </c>
      <c r="O4" s="88" t="str">
        <f t="shared" si="4"/>
        <v>PP_02</v>
      </c>
      <c r="P4" s="88" t="str">
        <f t="shared" si="4"/>
        <v>PP_02</v>
      </c>
    </row>
    <row r="5" spans="1:16" x14ac:dyDescent="0.25">
      <c r="A5" s="76"/>
      <c r="B5" s="72"/>
      <c r="D5" s="88" t="str">
        <f t="shared" si="2"/>
        <v>PP_02</v>
      </c>
      <c r="E5" s="88" t="str">
        <f t="shared" ref="E5:P5" si="5">D5</f>
        <v>PP_02</v>
      </c>
      <c r="F5" s="88" t="str">
        <f t="shared" si="5"/>
        <v>PP_02</v>
      </c>
      <c r="G5" s="88" t="str">
        <f t="shared" si="5"/>
        <v>PP_02</v>
      </c>
      <c r="H5" s="88" t="str">
        <f t="shared" si="5"/>
        <v>PP_02</v>
      </c>
      <c r="I5" s="88" t="str">
        <f t="shared" si="5"/>
        <v>PP_02</v>
      </c>
      <c r="J5" s="88" t="str">
        <f t="shared" si="5"/>
        <v>PP_02</v>
      </c>
      <c r="K5" s="88" t="str">
        <f t="shared" si="5"/>
        <v>PP_02</v>
      </c>
      <c r="L5" s="88" t="str">
        <f t="shared" si="5"/>
        <v>PP_02</v>
      </c>
      <c r="M5" s="88" t="str">
        <f t="shared" si="5"/>
        <v>PP_02</v>
      </c>
      <c r="N5" s="88" t="str">
        <f t="shared" si="5"/>
        <v>PP_02</v>
      </c>
      <c r="O5" s="88" t="str">
        <f t="shared" si="5"/>
        <v>PP_02</v>
      </c>
      <c r="P5" s="88" t="str">
        <f t="shared" si="5"/>
        <v>PP_02</v>
      </c>
    </row>
    <row r="6" spans="1:16" x14ac:dyDescent="0.25">
      <c r="A6" s="76"/>
      <c r="B6" s="72"/>
      <c r="D6" s="88" t="str">
        <f t="shared" si="2"/>
        <v>PP_02</v>
      </c>
      <c r="E6" s="88" t="str">
        <f t="shared" ref="E6:P6" si="6">D6</f>
        <v>PP_02</v>
      </c>
      <c r="F6" s="88" t="str">
        <f t="shared" si="6"/>
        <v>PP_02</v>
      </c>
      <c r="G6" s="88" t="str">
        <f t="shared" si="6"/>
        <v>PP_02</v>
      </c>
      <c r="H6" s="88" t="str">
        <f t="shared" si="6"/>
        <v>PP_02</v>
      </c>
      <c r="I6" s="88" t="str">
        <f t="shared" si="6"/>
        <v>PP_02</v>
      </c>
      <c r="J6" s="88" t="str">
        <f t="shared" si="6"/>
        <v>PP_02</v>
      </c>
      <c r="K6" s="88" t="str">
        <f t="shared" si="6"/>
        <v>PP_02</v>
      </c>
      <c r="L6" s="88" t="str">
        <f t="shared" si="6"/>
        <v>PP_02</v>
      </c>
      <c r="M6" s="88" t="str">
        <f t="shared" si="6"/>
        <v>PP_02</v>
      </c>
      <c r="N6" s="88" t="str">
        <f t="shared" si="6"/>
        <v>PP_02</v>
      </c>
      <c r="O6" s="88" t="str">
        <f t="shared" si="6"/>
        <v>PP_02</v>
      </c>
      <c r="P6" s="88" t="str">
        <f t="shared" si="6"/>
        <v>PP_02</v>
      </c>
    </row>
    <row r="7" spans="1:16" x14ac:dyDescent="0.25">
      <c r="D7" s="88" t="str">
        <f t="shared" si="2"/>
        <v>PP_02</v>
      </c>
      <c r="E7" s="88" t="str">
        <f t="shared" ref="E7:P7" si="7">D7</f>
        <v>PP_02</v>
      </c>
      <c r="F7" s="88" t="str">
        <f t="shared" si="7"/>
        <v>PP_02</v>
      </c>
      <c r="G7" s="88" t="str">
        <f t="shared" si="7"/>
        <v>PP_02</v>
      </c>
      <c r="H7" s="88" t="str">
        <f t="shared" si="7"/>
        <v>PP_02</v>
      </c>
      <c r="I7" s="88" t="str">
        <f t="shared" si="7"/>
        <v>PP_02</v>
      </c>
      <c r="J7" s="88" t="str">
        <f t="shared" si="7"/>
        <v>PP_02</v>
      </c>
      <c r="K7" s="88" t="str">
        <f t="shared" si="7"/>
        <v>PP_02</v>
      </c>
      <c r="L7" s="88" t="str">
        <f t="shared" si="7"/>
        <v>PP_02</v>
      </c>
      <c r="M7" s="88" t="str">
        <f t="shared" si="7"/>
        <v>PP_02</v>
      </c>
      <c r="N7" s="88" t="str">
        <f t="shared" si="7"/>
        <v>PP_02</v>
      </c>
      <c r="O7" s="88" t="str">
        <f t="shared" si="7"/>
        <v>PP_02</v>
      </c>
      <c r="P7" s="88" t="str">
        <f t="shared" si="7"/>
        <v>PP_02</v>
      </c>
    </row>
    <row r="8" spans="1:16" x14ac:dyDescent="0.25">
      <c r="D8" s="88" t="str">
        <f t="shared" si="2"/>
        <v>PP_02</v>
      </c>
      <c r="E8" s="88" t="str">
        <f t="shared" ref="E8:P8" si="8">D8</f>
        <v>PP_02</v>
      </c>
      <c r="F8" s="88" t="str">
        <f t="shared" si="8"/>
        <v>PP_02</v>
      </c>
      <c r="G8" s="88" t="str">
        <f t="shared" si="8"/>
        <v>PP_02</v>
      </c>
      <c r="H8" s="88" t="str">
        <f t="shared" si="8"/>
        <v>PP_02</v>
      </c>
      <c r="I8" s="88" t="str">
        <f t="shared" si="8"/>
        <v>PP_02</v>
      </c>
      <c r="J8" s="88" t="str">
        <f t="shared" si="8"/>
        <v>PP_02</v>
      </c>
      <c r="K8" s="88" t="str">
        <f t="shared" si="8"/>
        <v>PP_02</v>
      </c>
      <c r="L8" s="88" t="str">
        <f t="shared" si="8"/>
        <v>PP_02</v>
      </c>
      <c r="M8" s="88" t="str">
        <f t="shared" si="8"/>
        <v>PP_02</v>
      </c>
      <c r="N8" s="88" t="str">
        <f t="shared" si="8"/>
        <v>PP_02</v>
      </c>
      <c r="O8" s="88" t="str">
        <f t="shared" si="8"/>
        <v>PP_02</v>
      </c>
      <c r="P8" s="88" t="str">
        <f t="shared" si="8"/>
        <v>PP_02</v>
      </c>
    </row>
    <row r="9" spans="1:16" x14ac:dyDescent="0.25">
      <c r="D9" s="88" t="str">
        <f t="shared" si="2"/>
        <v>PP_02</v>
      </c>
      <c r="E9" s="88" t="str">
        <f t="shared" ref="E9:P9" si="9">D9</f>
        <v>PP_02</v>
      </c>
      <c r="F9" s="88" t="str">
        <f t="shared" si="9"/>
        <v>PP_02</v>
      </c>
      <c r="G9" s="88" t="str">
        <f t="shared" si="9"/>
        <v>PP_02</v>
      </c>
      <c r="H9" s="88" t="str">
        <f t="shared" si="9"/>
        <v>PP_02</v>
      </c>
      <c r="I9" s="88" t="str">
        <f t="shared" si="9"/>
        <v>PP_02</v>
      </c>
      <c r="J9" s="88" t="str">
        <f t="shared" si="9"/>
        <v>PP_02</v>
      </c>
      <c r="K9" s="88" t="str">
        <f t="shared" si="9"/>
        <v>PP_02</v>
      </c>
      <c r="L9" s="88" t="str">
        <f t="shared" si="9"/>
        <v>PP_02</v>
      </c>
      <c r="M9" s="88" t="str">
        <f t="shared" si="9"/>
        <v>PP_02</v>
      </c>
      <c r="N9" s="88" t="str">
        <f t="shared" si="9"/>
        <v>PP_02</v>
      </c>
      <c r="O9" s="88" t="str">
        <f t="shared" si="9"/>
        <v>PP_02</v>
      </c>
      <c r="P9" s="88" t="str">
        <f t="shared" si="9"/>
        <v>PP_02</v>
      </c>
    </row>
    <row r="10" spans="1:16" x14ac:dyDescent="0.25">
      <c r="D10" s="88" t="str">
        <f t="shared" si="2"/>
        <v>PP_02</v>
      </c>
      <c r="E10" s="88" t="str">
        <f t="shared" ref="E10:P10" si="10">D10</f>
        <v>PP_02</v>
      </c>
      <c r="F10" s="88" t="str">
        <f t="shared" si="10"/>
        <v>PP_02</v>
      </c>
      <c r="G10" s="88" t="str">
        <f t="shared" si="10"/>
        <v>PP_02</v>
      </c>
      <c r="H10" s="88" t="str">
        <f t="shared" si="10"/>
        <v>PP_02</v>
      </c>
      <c r="I10" s="88" t="str">
        <f t="shared" si="10"/>
        <v>PP_02</v>
      </c>
      <c r="J10" s="88" t="str">
        <f t="shared" si="10"/>
        <v>PP_02</v>
      </c>
      <c r="K10" s="88" t="str">
        <f t="shared" si="10"/>
        <v>PP_02</v>
      </c>
      <c r="L10" s="88" t="str">
        <f t="shared" si="10"/>
        <v>PP_02</v>
      </c>
      <c r="M10" s="88" t="str">
        <f t="shared" si="10"/>
        <v>PP_02</v>
      </c>
      <c r="N10" s="88" t="str">
        <f t="shared" si="10"/>
        <v>PP_02</v>
      </c>
      <c r="O10" s="88" t="str">
        <f t="shared" si="10"/>
        <v>PP_02</v>
      </c>
      <c r="P10" s="88" t="str">
        <f t="shared" si="10"/>
        <v>PP_02</v>
      </c>
    </row>
    <row r="11" spans="1:16" x14ac:dyDescent="0.25">
      <c r="D11" s="88" t="str">
        <f t="shared" si="2"/>
        <v>PP_02</v>
      </c>
      <c r="E11" s="88" t="str">
        <f t="shared" ref="E11:P11" si="11">D11</f>
        <v>PP_02</v>
      </c>
      <c r="F11" s="88" t="str">
        <f t="shared" si="11"/>
        <v>PP_02</v>
      </c>
      <c r="G11" s="88" t="str">
        <f t="shared" si="11"/>
        <v>PP_02</v>
      </c>
      <c r="H11" s="88" t="str">
        <f t="shared" si="11"/>
        <v>PP_02</v>
      </c>
      <c r="I11" s="88" t="str">
        <f t="shared" si="11"/>
        <v>PP_02</v>
      </c>
      <c r="J11" s="88" t="str">
        <f t="shared" si="11"/>
        <v>PP_02</v>
      </c>
      <c r="K11" s="88" t="str">
        <f t="shared" si="11"/>
        <v>PP_02</v>
      </c>
      <c r="L11" s="88" t="str">
        <f t="shared" si="11"/>
        <v>PP_02</v>
      </c>
      <c r="M11" s="88" t="str">
        <f t="shared" si="11"/>
        <v>PP_02</v>
      </c>
      <c r="N11" s="88" t="str">
        <f t="shared" si="11"/>
        <v>PP_02</v>
      </c>
      <c r="O11" s="88" t="str">
        <f t="shared" si="11"/>
        <v>PP_02</v>
      </c>
      <c r="P11" s="88" t="str">
        <f t="shared" si="11"/>
        <v>PP_02</v>
      </c>
    </row>
    <row r="12" spans="1:16" x14ac:dyDescent="0.25">
      <c r="D12" s="88" t="str">
        <f t="shared" si="2"/>
        <v>PP_02</v>
      </c>
      <c r="E12" s="88" t="str">
        <f t="shared" ref="E12:P12" si="12">D12</f>
        <v>PP_02</v>
      </c>
      <c r="F12" s="88" t="str">
        <f t="shared" si="12"/>
        <v>PP_02</v>
      </c>
      <c r="G12" s="88" t="str">
        <f t="shared" si="12"/>
        <v>PP_02</v>
      </c>
      <c r="H12" s="88" t="str">
        <f t="shared" si="12"/>
        <v>PP_02</v>
      </c>
      <c r="I12" s="88" t="str">
        <f t="shared" si="12"/>
        <v>PP_02</v>
      </c>
      <c r="J12" s="88" t="str">
        <f t="shared" si="12"/>
        <v>PP_02</v>
      </c>
      <c r="K12" s="88" t="str">
        <f t="shared" si="12"/>
        <v>PP_02</v>
      </c>
      <c r="L12" s="88" t="str">
        <f t="shared" si="12"/>
        <v>PP_02</v>
      </c>
      <c r="M12" s="88" t="str">
        <f t="shared" si="12"/>
        <v>PP_02</v>
      </c>
      <c r="N12" s="88" t="str">
        <f t="shared" si="12"/>
        <v>PP_02</v>
      </c>
      <c r="O12" s="88" t="str">
        <f t="shared" si="12"/>
        <v>PP_02</v>
      </c>
      <c r="P12" s="88" t="str">
        <f t="shared" si="12"/>
        <v>PP_02</v>
      </c>
    </row>
    <row r="13" spans="1:16" x14ac:dyDescent="0.25">
      <c r="D13" s="88" t="str">
        <f t="shared" si="2"/>
        <v>PP_02</v>
      </c>
      <c r="E13" s="88" t="str">
        <f t="shared" ref="E13:P13" si="13">D13</f>
        <v>PP_02</v>
      </c>
      <c r="F13" s="88" t="str">
        <f t="shared" si="13"/>
        <v>PP_02</v>
      </c>
      <c r="G13" s="88" t="str">
        <f t="shared" si="13"/>
        <v>PP_02</v>
      </c>
      <c r="H13" s="88" t="str">
        <f t="shared" si="13"/>
        <v>PP_02</v>
      </c>
      <c r="I13" s="88" t="str">
        <f t="shared" si="13"/>
        <v>PP_02</v>
      </c>
      <c r="J13" s="88" t="str">
        <f t="shared" si="13"/>
        <v>PP_02</v>
      </c>
      <c r="K13" s="88" t="str">
        <f t="shared" si="13"/>
        <v>PP_02</v>
      </c>
      <c r="L13" s="88" t="str">
        <f t="shared" si="13"/>
        <v>PP_02</v>
      </c>
      <c r="M13" s="88" t="str">
        <f t="shared" si="13"/>
        <v>PP_02</v>
      </c>
      <c r="N13" s="88" t="str">
        <f t="shared" si="13"/>
        <v>PP_02</v>
      </c>
      <c r="O13" s="88" t="str">
        <f t="shared" si="13"/>
        <v>PP_02</v>
      </c>
      <c r="P13" s="88" t="str">
        <f t="shared" si="13"/>
        <v>PP_02</v>
      </c>
    </row>
    <row r="14" spans="1:16" x14ac:dyDescent="0.25">
      <c r="D14" s="88" t="str">
        <f t="shared" si="2"/>
        <v>PP_02</v>
      </c>
      <c r="E14" s="88" t="str">
        <f t="shared" ref="E14:P14" si="14">D14</f>
        <v>PP_02</v>
      </c>
      <c r="F14" s="88" t="str">
        <f t="shared" si="14"/>
        <v>PP_02</v>
      </c>
      <c r="G14" s="88" t="str">
        <f t="shared" si="14"/>
        <v>PP_02</v>
      </c>
      <c r="H14" s="88" t="str">
        <f t="shared" si="14"/>
        <v>PP_02</v>
      </c>
      <c r="I14" s="88" t="str">
        <f t="shared" si="14"/>
        <v>PP_02</v>
      </c>
      <c r="J14" s="88" t="str">
        <f t="shared" si="14"/>
        <v>PP_02</v>
      </c>
      <c r="K14" s="88" t="str">
        <f t="shared" si="14"/>
        <v>PP_02</v>
      </c>
      <c r="L14" s="88" t="str">
        <f t="shared" si="14"/>
        <v>PP_02</v>
      </c>
      <c r="M14" s="88" t="str">
        <f t="shared" si="14"/>
        <v>PP_02</v>
      </c>
      <c r="N14" s="88" t="str">
        <f t="shared" si="14"/>
        <v>PP_02</v>
      </c>
      <c r="O14" s="88" t="str">
        <f t="shared" si="14"/>
        <v>PP_02</v>
      </c>
      <c r="P14" s="88" t="str">
        <f t="shared" si="14"/>
        <v>PP_02</v>
      </c>
    </row>
    <row r="15" spans="1:16" x14ac:dyDescent="0.25">
      <c r="D15" s="88" t="str">
        <f t="shared" si="2"/>
        <v>PP_02</v>
      </c>
      <c r="E15" s="88" t="str">
        <f t="shared" ref="E15:P15" si="15">D15</f>
        <v>PP_02</v>
      </c>
      <c r="F15" s="88" t="str">
        <f t="shared" si="15"/>
        <v>PP_02</v>
      </c>
      <c r="G15" s="88" t="str">
        <f t="shared" si="15"/>
        <v>PP_02</v>
      </c>
      <c r="H15" s="88" t="str">
        <f t="shared" si="15"/>
        <v>PP_02</v>
      </c>
      <c r="I15" s="88" t="str">
        <f t="shared" si="15"/>
        <v>PP_02</v>
      </c>
      <c r="J15" s="88" t="str">
        <f t="shared" si="15"/>
        <v>PP_02</v>
      </c>
      <c r="K15" s="88" t="str">
        <f t="shared" si="15"/>
        <v>PP_02</v>
      </c>
      <c r="L15" s="88" t="str">
        <f t="shared" si="15"/>
        <v>PP_02</v>
      </c>
      <c r="M15" s="88" t="str">
        <f t="shared" si="15"/>
        <v>PP_02</v>
      </c>
      <c r="N15" s="88" t="str">
        <f t="shared" si="15"/>
        <v>PP_02</v>
      </c>
      <c r="O15" s="88" t="str">
        <f t="shared" si="15"/>
        <v>PP_02</v>
      </c>
      <c r="P15" s="88" t="str">
        <f t="shared" si="15"/>
        <v>PP_02</v>
      </c>
    </row>
    <row r="16" spans="1:16" x14ac:dyDescent="0.25">
      <c r="D16" s="88" t="str">
        <f t="shared" si="2"/>
        <v>PP_02</v>
      </c>
      <c r="E16" s="88" t="str">
        <f t="shared" ref="E16:P16" si="16">D16</f>
        <v>PP_02</v>
      </c>
      <c r="F16" s="88" t="str">
        <f t="shared" si="16"/>
        <v>PP_02</v>
      </c>
      <c r="G16" s="88" t="str">
        <f t="shared" si="16"/>
        <v>PP_02</v>
      </c>
      <c r="H16" s="88" t="str">
        <f t="shared" si="16"/>
        <v>PP_02</v>
      </c>
      <c r="I16" s="88" t="str">
        <f t="shared" si="16"/>
        <v>PP_02</v>
      </c>
      <c r="J16" s="88" t="str">
        <f t="shared" si="16"/>
        <v>PP_02</v>
      </c>
      <c r="K16" s="88" t="str">
        <f t="shared" si="16"/>
        <v>PP_02</v>
      </c>
      <c r="L16" s="88" t="str">
        <f t="shared" si="16"/>
        <v>PP_02</v>
      </c>
      <c r="M16" s="88" t="str">
        <f t="shared" si="16"/>
        <v>PP_02</v>
      </c>
      <c r="N16" s="88" t="str">
        <f t="shared" si="16"/>
        <v>PP_02</v>
      </c>
      <c r="O16" s="88" t="str">
        <f t="shared" si="16"/>
        <v>PP_02</v>
      </c>
      <c r="P16" s="88" t="str">
        <f t="shared" si="16"/>
        <v>PP_02</v>
      </c>
    </row>
    <row r="17" spans="4:16" x14ac:dyDescent="0.25">
      <c r="D17" s="88" t="str">
        <f t="shared" si="2"/>
        <v>PP_02</v>
      </c>
      <c r="E17" s="88" t="str">
        <f t="shared" ref="E17:P17" si="17">D17</f>
        <v>PP_02</v>
      </c>
      <c r="F17" s="88" t="str">
        <f t="shared" si="17"/>
        <v>PP_02</v>
      </c>
      <c r="G17" s="88" t="str">
        <f t="shared" si="17"/>
        <v>PP_02</v>
      </c>
      <c r="H17" s="88" t="str">
        <f t="shared" si="17"/>
        <v>PP_02</v>
      </c>
      <c r="I17" s="88" t="str">
        <f t="shared" si="17"/>
        <v>PP_02</v>
      </c>
      <c r="J17" s="88" t="str">
        <f t="shared" si="17"/>
        <v>PP_02</v>
      </c>
      <c r="K17" s="88" t="str">
        <f t="shared" si="17"/>
        <v>PP_02</v>
      </c>
      <c r="L17" s="88" t="str">
        <f t="shared" si="17"/>
        <v>PP_02</v>
      </c>
      <c r="M17" s="88" t="str">
        <f t="shared" si="17"/>
        <v>PP_02</v>
      </c>
      <c r="N17" s="88" t="str">
        <f t="shared" si="17"/>
        <v>PP_02</v>
      </c>
      <c r="O17" s="88" t="str">
        <f t="shared" si="17"/>
        <v>PP_02</v>
      </c>
      <c r="P17" s="88" t="str">
        <f t="shared" si="17"/>
        <v>PP_02</v>
      </c>
    </row>
    <row r="18" spans="4:16" x14ac:dyDescent="0.25">
      <c r="D18" s="88" t="str">
        <f t="shared" si="2"/>
        <v>PP_02</v>
      </c>
      <c r="E18" s="88" t="str">
        <f t="shared" ref="E18:P18" si="18">D18</f>
        <v>PP_02</v>
      </c>
      <c r="F18" s="88" t="str">
        <f t="shared" si="18"/>
        <v>PP_02</v>
      </c>
      <c r="G18" s="88" t="str">
        <f t="shared" si="18"/>
        <v>PP_02</v>
      </c>
      <c r="H18" s="88" t="str">
        <f t="shared" si="18"/>
        <v>PP_02</v>
      </c>
      <c r="I18" s="88" t="str">
        <f t="shared" si="18"/>
        <v>PP_02</v>
      </c>
      <c r="J18" s="88" t="str">
        <f t="shared" si="18"/>
        <v>PP_02</v>
      </c>
      <c r="K18" s="88" t="str">
        <f t="shared" si="18"/>
        <v>PP_02</v>
      </c>
      <c r="L18" s="88" t="str">
        <f t="shared" si="18"/>
        <v>PP_02</v>
      </c>
      <c r="M18" s="88" t="str">
        <f t="shared" si="18"/>
        <v>PP_02</v>
      </c>
      <c r="N18" s="88" t="str">
        <f t="shared" si="18"/>
        <v>PP_02</v>
      </c>
      <c r="O18" s="88" t="str">
        <f t="shared" si="18"/>
        <v>PP_02</v>
      </c>
      <c r="P18" s="88" t="str">
        <f t="shared" si="18"/>
        <v>PP_02</v>
      </c>
    </row>
    <row r="19" spans="4:16" x14ac:dyDescent="0.25">
      <c r="D19" s="88" t="str">
        <f t="shared" si="2"/>
        <v>PP_02</v>
      </c>
      <c r="E19" s="88" t="str">
        <f t="shared" ref="E19:P19" si="19">D19</f>
        <v>PP_02</v>
      </c>
      <c r="F19" s="88" t="str">
        <f t="shared" si="19"/>
        <v>PP_02</v>
      </c>
      <c r="G19" s="88" t="str">
        <f t="shared" si="19"/>
        <v>PP_02</v>
      </c>
      <c r="H19" s="88" t="str">
        <f t="shared" si="19"/>
        <v>PP_02</v>
      </c>
      <c r="I19" s="88" t="str">
        <f t="shared" si="19"/>
        <v>PP_02</v>
      </c>
      <c r="J19" s="88" t="str">
        <f t="shared" si="19"/>
        <v>PP_02</v>
      </c>
      <c r="K19" s="88" t="str">
        <f t="shared" si="19"/>
        <v>PP_02</v>
      </c>
      <c r="L19" s="88" t="str">
        <f t="shared" si="19"/>
        <v>PP_02</v>
      </c>
      <c r="M19" s="88" t="str">
        <f t="shared" si="19"/>
        <v>PP_02</v>
      </c>
      <c r="N19" s="88" t="str">
        <f t="shared" si="19"/>
        <v>PP_02</v>
      </c>
      <c r="O19" s="88" t="str">
        <f t="shared" si="19"/>
        <v>PP_02</v>
      </c>
      <c r="P19" s="88" t="str">
        <f t="shared" si="19"/>
        <v>PP_02</v>
      </c>
    </row>
    <row r="20" spans="4:16" x14ac:dyDescent="0.25">
      <c r="D20" s="88" t="str">
        <f t="shared" si="2"/>
        <v>PP_02</v>
      </c>
      <c r="E20" s="88" t="str">
        <f t="shared" ref="E20:P20" si="20">D20</f>
        <v>PP_02</v>
      </c>
      <c r="F20" s="88" t="str">
        <f t="shared" si="20"/>
        <v>PP_02</v>
      </c>
      <c r="G20" s="88" t="str">
        <f t="shared" si="20"/>
        <v>PP_02</v>
      </c>
      <c r="H20" s="88" t="str">
        <f t="shared" si="20"/>
        <v>PP_02</v>
      </c>
      <c r="I20" s="88" t="str">
        <f t="shared" si="20"/>
        <v>PP_02</v>
      </c>
      <c r="J20" s="88" t="str">
        <f t="shared" si="20"/>
        <v>PP_02</v>
      </c>
      <c r="K20" s="88" t="str">
        <f t="shared" si="20"/>
        <v>PP_02</v>
      </c>
      <c r="L20" s="88" t="str">
        <f t="shared" si="20"/>
        <v>PP_02</v>
      </c>
      <c r="M20" s="88" t="str">
        <f t="shared" si="20"/>
        <v>PP_02</v>
      </c>
      <c r="N20" s="88" t="str">
        <f t="shared" si="20"/>
        <v>PP_02</v>
      </c>
      <c r="O20" s="88" t="str">
        <f t="shared" si="20"/>
        <v>PP_02</v>
      </c>
      <c r="P20" s="88" t="str">
        <f t="shared" si="20"/>
        <v>PP_02</v>
      </c>
    </row>
    <row r="21" spans="4:16" x14ac:dyDescent="0.25">
      <c r="D21" s="88" t="str">
        <f t="shared" si="2"/>
        <v>PP_02</v>
      </c>
      <c r="E21" s="88" t="str">
        <f t="shared" ref="E21:P21" si="21">D21</f>
        <v>PP_02</v>
      </c>
      <c r="F21" s="88" t="str">
        <f t="shared" si="21"/>
        <v>PP_02</v>
      </c>
      <c r="G21" s="88" t="str">
        <f t="shared" si="21"/>
        <v>PP_02</v>
      </c>
      <c r="H21" s="88" t="str">
        <f t="shared" si="21"/>
        <v>PP_02</v>
      </c>
      <c r="I21" s="88" t="str">
        <f t="shared" si="21"/>
        <v>PP_02</v>
      </c>
      <c r="J21" s="88" t="str">
        <f t="shared" si="21"/>
        <v>PP_02</v>
      </c>
      <c r="K21" s="88" t="str">
        <f t="shared" si="21"/>
        <v>PP_02</v>
      </c>
      <c r="L21" s="88" t="str">
        <f t="shared" si="21"/>
        <v>PP_02</v>
      </c>
      <c r="M21" s="88" t="str">
        <f t="shared" si="21"/>
        <v>PP_02</v>
      </c>
      <c r="N21" s="88" t="str">
        <f t="shared" si="21"/>
        <v>PP_02</v>
      </c>
      <c r="O21" s="88" t="str">
        <f t="shared" si="21"/>
        <v>PP_02</v>
      </c>
      <c r="P21" s="88" t="str">
        <f t="shared" si="21"/>
        <v>PP_02</v>
      </c>
    </row>
    <row r="22" spans="4:16" x14ac:dyDescent="0.25">
      <c r="D22" s="88" t="str">
        <f t="shared" si="2"/>
        <v>PP_02</v>
      </c>
      <c r="E22" s="88" t="str">
        <f t="shared" ref="E22:P22" si="22">D22</f>
        <v>PP_02</v>
      </c>
      <c r="F22" s="88" t="str">
        <f t="shared" si="22"/>
        <v>PP_02</v>
      </c>
      <c r="G22" s="88" t="str">
        <f t="shared" si="22"/>
        <v>PP_02</v>
      </c>
      <c r="H22" s="88" t="str">
        <f t="shared" si="22"/>
        <v>PP_02</v>
      </c>
      <c r="I22" s="88" t="str">
        <f t="shared" si="22"/>
        <v>PP_02</v>
      </c>
      <c r="J22" s="88" t="str">
        <f t="shared" si="22"/>
        <v>PP_02</v>
      </c>
      <c r="K22" s="88" t="str">
        <f t="shared" si="22"/>
        <v>PP_02</v>
      </c>
      <c r="L22" s="88" t="str">
        <f t="shared" si="22"/>
        <v>PP_02</v>
      </c>
      <c r="M22" s="88" t="str">
        <f t="shared" si="22"/>
        <v>PP_02</v>
      </c>
      <c r="N22" s="88" t="str">
        <f t="shared" si="22"/>
        <v>PP_02</v>
      </c>
      <c r="O22" s="88" t="str">
        <f t="shared" si="22"/>
        <v>PP_02</v>
      </c>
      <c r="P22" s="88" t="str">
        <f t="shared" si="22"/>
        <v>PP_02</v>
      </c>
    </row>
    <row r="23" spans="4:16" x14ac:dyDescent="0.25">
      <c r="D23" s="88" t="str">
        <f t="shared" si="2"/>
        <v>PP_02</v>
      </c>
      <c r="E23" s="88" t="str">
        <f t="shared" ref="E23:P23" si="23">D23</f>
        <v>PP_02</v>
      </c>
      <c r="F23" s="88" t="str">
        <f t="shared" si="23"/>
        <v>PP_02</v>
      </c>
      <c r="G23" s="88" t="str">
        <f t="shared" si="23"/>
        <v>PP_02</v>
      </c>
      <c r="H23" s="88" t="str">
        <f t="shared" si="23"/>
        <v>PP_02</v>
      </c>
      <c r="I23" s="88" t="str">
        <f t="shared" si="23"/>
        <v>PP_02</v>
      </c>
      <c r="J23" s="88" t="str">
        <f t="shared" si="23"/>
        <v>PP_02</v>
      </c>
      <c r="K23" s="88" t="str">
        <f t="shared" si="23"/>
        <v>PP_02</v>
      </c>
      <c r="L23" s="88" t="str">
        <f t="shared" si="23"/>
        <v>PP_02</v>
      </c>
      <c r="M23" s="88" t="str">
        <f t="shared" si="23"/>
        <v>PP_02</v>
      </c>
      <c r="N23" s="88" t="str">
        <f t="shared" si="23"/>
        <v>PP_02</v>
      </c>
      <c r="O23" s="88" t="str">
        <f t="shared" si="23"/>
        <v>PP_02</v>
      </c>
      <c r="P23" s="88" t="str">
        <f t="shared" si="23"/>
        <v>PP_02</v>
      </c>
    </row>
    <row r="24" spans="4:16" x14ac:dyDescent="0.25">
      <c r="D24" s="88" t="str">
        <f t="shared" si="2"/>
        <v>PP_02</v>
      </c>
      <c r="E24" s="88" t="str">
        <f t="shared" ref="E24:P24" si="24">D24</f>
        <v>PP_02</v>
      </c>
      <c r="F24" s="88" t="str">
        <f t="shared" si="24"/>
        <v>PP_02</v>
      </c>
      <c r="G24" s="88" t="str">
        <f t="shared" si="24"/>
        <v>PP_02</v>
      </c>
      <c r="H24" s="88" t="str">
        <f t="shared" si="24"/>
        <v>PP_02</v>
      </c>
      <c r="I24" s="88" t="str">
        <f t="shared" si="24"/>
        <v>PP_02</v>
      </c>
      <c r="J24" s="88" t="str">
        <f t="shared" si="24"/>
        <v>PP_02</v>
      </c>
      <c r="K24" s="88" t="str">
        <f t="shared" si="24"/>
        <v>PP_02</v>
      </c>
      <c r="L24" s="88" t="str">
        <f t="shared" si="24"/>
        <v>PP_02</v>
      </c>
      <c r="M24" s="88" t="str">
        <f t="shared" si="24"/>
        <v>PP_02</v>
      </c>
      <c r="N24" s="88" t="str">
        <f t="shared" si="24"/>
        <v>PP_02</v>
      </c>
      <c r="O24" s="88" t="str">
        <f t="shared" si="24"/>
        <v>PP_02</v>
      </c>
      <c r="P24" s="88" t="str">
        <f t="shared" si="24"/>
        <v>PP_02</v>
      </c>
    </row>
    <row r="25" spans="4:16" x14ac:dyDescent="0.25">
      <c r="D25" s="88" t="str">
        <f t="shared" si="2"/>
        <v>PP_02</v>
      </c>
      <c r="E25" s="88" t="str">
        <f t="shared" ref="E25:P25" si="25">D25</f>
        <v>PP_02</v>
      </c>
      <c r="F25" s="88" t="str">
        <f t="shared" si="25"/>
        <v>PP_02</v>
      </c>
      <c r="G25" s="88" t="str">
        <f t="shared" si="25"/>
        <v>PP_02</v>
      </c>
      <c r="H25" s="88" t="str">
        <f t="shared" si="25"/>
        <v>PP_02</v>
      </c>
      <c r="I25" s="88" t="str">
        <f t="shared" si="25"/>
        <v>PP_02</v>
      </c>
      <c r="J25" s="88" t="str">
        <f t="shared" si="25"/>
        <v>PP_02</v>
      </c>
      <c r="K25" s="88" t="str">
        <f t="shared" si="25"/>
        <v>PP_02</v>
      </c>
      <c r="L25" s="88" t="str">
        <f t="shared" si="25"/>
        <v>PP_02</v>
      </c>
      <c r="M25" s="88" t="str">
        <f t="shared" si="25"/>
        <v>PP_02</v>
      </c>
      <c r="N25" s="88" t="str">
        <f t="shared" si="25"/>
        <v>PP_02</v>
      </c>
      <c r="O25" s="88" t="str">
        <f t="shared" si="25"/>
        <v>PP_02</v>
      </c>
      <c r="P25" s="88" t="str">
        <f t="shared" si="25"/>
        <v>PP_02</v>
      </c>
    </row>
    <row r="26" spans="4:16" x14ac:dyDescent="0.25">
      <c r="D26" s="88" t="str">
        <f t="shared" si="2"/>
        <v>PP_02</v>
      </c>
      <c r="E26" s="88" t="str">
        <f t="shared" ref="E26:P26" si="26">D26</f>
        <v>PP_02</v>
      </c>
      <c r="F26" s="88" t="str">
        <f t="shared" si="26"/>
        <v>PP_02</v>
      </c>
      <c r="G26" s="88" t="str">
        <f t="shared" si="26"/>
        <v>PP_02</v>
      </c>
      <c r="H26" s="88" t="str">
        <f t="shared" si="26"/>
        <v>PP_02</v>
      </c>
      <c r="I26" s="88" t="str">
        <f t="shared" si="26"/>
        <v>PP_02</v>
      </c>
      <c r="J26" s="88" t="str">
        <f t="shared" si="26"/>
        <v>PP_02</v>
      </c>
      <c r="K26" s="88" t="str">
        <f t="shared" si="26"/>
        <v>PP_02</v>
      </c>
      <c r="L26" s="88" t="str">
        <f t="shared" si="26"/>
        <v>PP_02</v>
      </c>
      <c r="M26" s="88" t="str">
        <f t="shared" si="26"/>
        <v>PP_02</v>
      </c>
      <c r="N26" s="88" t="str">
        <f t="shared" si="26"/>
        <v>PP_02</v>
      </c>
      <c r="O26" s="88" t="str">
        <f t="shared" si="26"/>
        <v>PP_02</v>
      </c>
      <c r="P26" s="88" t="str">
        <f t="shared" si="26"/>
        <v>PP_02</v>
      </c>
    </row>
    <row r="27" spans="4:16" x14ac:dyDescent="0.25">
      <c r="D27" s="88" t="str">
        <f t="shared" si="2"/>
        <v>PP_02</v>
      </c>
      <c r="E27" s="88" t="str">
        <f t="shared" ref="E27:P27" si="27">D27</f>
        <v>PP_02</v>
      </c>
      <c r="F27" s="88" t="str">
        <f t="shared" si="27"/>
        <v>PP_02</v>
      </c>
      <c r="G27" s="88" t="str">
        <f t="shared" si="27"/>
        <v>PP_02</v>
      </c>
      <c r="H27" s="88" t="str">
        <f t="shared" si="27"/>
        <v>PP_02</v>
      </c>
      <c r="I27" s="88" t="str">
        <f t="shared" si="27"/>
        <v>PP_02</v>
      </c>
      <c r="J27" s="88" t="str">
        <f t="shared" si="27"/>
        <v>PP_02</v>
      </c>
      <c r="K27" s="88" t="str">
        <f t="shared" si="27"/>
        <v>PP_02</v>
      </c>
      <c r="L27" s="88" t="str">
        <f t="shared" si="27"/>
        <v>PP_02</v>
      </c>
      <c r="M27" s="88" t="str">
        <f t="shared" si="27"/>
        <v>PP_02</v>
      </c>
      <c r="N27" s="88" t="str">
        <f t="shared" si="27"/>
        <v>PP_02</v>
      </c>
      <c r="O27" s="88" t="str">
        <f t="shared" si="27"/>
        <v>PP_02</v>
      </c>
      <c r="P27" s="88" t="str">
        <f t="shared" si="27"/>
        <v>PP_02</v>
      </c>
    </row>
    <row r="28" spans="4:16" x14ac:dyDescent="0.25">
      <c r="D28" s="88" t="str">
        <f t="shared" si="2"/>
        <v>PP_02</v>
      </c>
      <c r="E28" s="88" t="str">
        <f t="shared" ref="E28:P28" si="28">D28</f>
        <v>PP_02</v>
      </c>
      <c r="F28" s="88" t="str">
        <f t="shared" si="28"/>
        <v>PP_02</v>
      </c>
      <c r="G28" s="88" t="str">
        <f t="shared" si="28"/>
        <v>PP_02</v>
      </c>
      <c r="H28" s="88" t="str">
        <f t="shared" si="28"/>
        <v>PP_02</v>
      </c>
      <c r="I28" s="88" t="str">
        <f t="shared" si="28"/>
        <v>PP_02</v>
      </c>
      <c r="J28" s="88" t="str">
        <f t="shared" si="28"/>
        <v>PP_02</v>
      </c>
      <c r="K28" s="88" t="str">
        <f t="shared" si="28"/>
        <v>PP_02</v>
      </c>
      <c r="L28" s="88" t="str">
        <f t="shared" si="28"/>
        <v>PP_02</v>
      </c>
      <c r="M28" s="88" t="str">
        <f t="shared" si="28"/>
        <v>PP_02</v>
      </c>
      <c r="N28" s="88" t="str">
        <f t="shared" si="28"/>
        <v>PP_02</v>
      </c>
      <c r="O28" s="88" t="str">
        <f t="shared" si="28"/>
        <v>PP_02</v>
      </c>
      <c r="P28" s="88" t="str">
        <f t="shared" si="28"/>
        <v>PP_02</v>
      </c>
    </row>
    <row r="29" spans="4:16" x14ac:dyDescent="0.25">
      <c r="D29" s="88" t="str">
        <f t="shared" si="2"/>
        <v>PP_02</v>
      </c>
      <c r="E29" s="88" t="str">
        <f t="shared" ref="E29:P29" si="29">D29</f>
        <v>PP_02</v>
      </c>
      <c r="F29" s="88" t="str">
        <f t="shared" si="29"/>
        <v>PP_02</v>
      </c>
      <c r="G29" s="88" t="str">
        <f t="shared" si="29"/>
        <v>PP_02</v>
      </c>
      <c r="H29" s="88" t="str">
        <f t="shared" si="29"/>
        <v>PP_02</v>
      </c>
      <c r="I29" s="88" t="str">
        <f t="shared" si="29"/>
        <v>PP_02</v>
      </c>
      <c r="J29" s="88" t="str">
        <f t="shared" si="29"/>
        <v>PP_02</v>
      </c>
      <c r="K29" s="88" t="str">
        <f t="shared" si="29"/>
        <v>PP_02</v>
      </c>
      <c r="L29" s="88" t="str">
        <f t="shared" si="29"/>
        <v>PP_02</v>
      </c>
      <c r="M29" s="88" t="str">
        <f t="shared" si="29"/>
        <v>PP_02</v>
      </c>
      <c r="N29" s="88" t="str">
        <f t="shared" si="29"/>
        <v>PP_02</v>
      </c>
      <c r="O29" s="88" t="str">
        <f t="shared" si="29"/>
        <v>PP_02</v>
      </c>
      <c r="P29" s="88" t="str">
        <f t="shared" si="29"/>
        <v>PP_02</v>
      </c>
    </row>
    <row r="30" spans="4:16" x14ac:dyDescent="0.25">
      <c r="D30" s="88" t="str">
        <f t="shared" si="2"/>
        <v>PP_02</v>
      </c>
      <c r="E30" s="88" t="str">
        <f t="shared" ref="E30:P30" si="30">D30</f>
        <v>PP_02</v>
      </c>
      <c r="F30" s="88" t="str">
        <f t="shared" si="30"/>
        <v>PP_02</v>
      </c>
      <c r="G30" s="88" t="str">
        <f t="shared" si="30"/>
        <v>PP_02</v>
      </c>
      <c r="H30" s="88" t="str">
        <f t="shared" si="30"/>
        <v>PP_02</v>
      </c>
      <c r="I30" s="88" t="str">
        <f t="shared" si="30"/>
        <v>PP_02</v>
      </c>
      <c r="J30" s="88" t="str">
        <f t="shared" si="30"/>
        <v>PP_02</v>
      </c>
      <c r="K30" s="88" t="str">
        <f t="shared" si="30"/>
        <v>PP_02</v>
      </c>
      <c r="L30" s="88" t="str">
        <f t="shared" si="30"/>
        <v>PP_02</v>
      </c>
      <c r="M30" s="88" t="str">
        <f t="shared" si="30"/>
        <v>PP_02</v>
      </c>
      <c r="N30" s="88" t="str">
        <f t="shared" si="30"/>
        <v>PP_02</v>
      </c>
      <c r="O30" s="88" t="str">
        <f t="shared" si="30"/>
        <v>PP_02</v>
      </c>
      <c r="P30" s="88" t="str">
        <f t="shared" si="30"/>
        <v>PP_02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s="110" t="s">
        <v>184</v>
      </c>
      <c r="E1" s="110" t="str">
        <f>D1</f>
        <v>PP_03</v>
      </c>
      <c r="F1" s="110" t="str">
        <f t="shared" ref="F1:P1" si="0">E1</f>
        <v>PP_03</v>
      </c>
      <c r="G1" s="110" t="str">
        <f t="shared" si="0"/>
        <v>PP_03</v>
      </c>
      <c r="H1" s="110" t="str">
        <f t="shared" si="0"/>
        <v>PP_03</v>
      </c>
      <c r="I1" s="110" t="str">
        <f t="shared" si="0"/>
        <v>PP_03</v>
      </c>
      <c r="J1" s="110" t="str">
        <f t="shared" si="0"/>
        <v>PP_03</v>
      </c>
      <c r="K1" s="110" t="str">
        <f t="shared" si="0"/>
        <v>PP_03</v>
      </c>
      <c r="L1" s="110" t="str">
        <f t="shared" si="0"/>
        <v>PP_03</v>
      </c>
      <c r="M1" s="110" t="str">
        <f t="shared" si="0"/>
        <v>PP_03</v>
      </c>
      <c r="N1" s="110" t="str">
        <f t="shared" si="0"/>
        <v>PP_03</v>
      </c>
      <c r="O1" s="110" t="str">
        <f t="shared" si="0"/>
        <v>PP_03</v>
      </c>
      <c r="P1" s="110" t="str">
        <f t="shared" si="0"/>
        <v>PP_03</v>
      </c>
    </row>
    <row r="2" spans="1:16" ht="15.75" thickBot="1" x14ac:dyDescent="0.3">
      <c r="A2" s="108" t="s">
        <v>178</v>
      </c>
      <c r="B2" s="109" t="s">
        <v>254</v>
      </c>
      <c r="D2" s="110" t="str">
        <f>D1</f>
        <v>PP_03</v>
      </c>
      <c r="E2" s="110" t="str">
        <f t="shared" ref="E2:P2" si="1">D2</f>
        <v>PP_03</v>
      </c>
      <c r="F2" s="110" t="str">
        <f t="shared" si="1"/>
        <v>PP_03</v>
      </c>
      <c r="G2" s="110" t="str">
        <f t="shared" si="1"/>
        <v>PP_03</v>
      </c>
      <c r="H2" s="110" t="str">
        <f t="shared" si="1"/>
        <v>PP_03</v>
      </c>
      <c r="I2" s="110" t="str">
        <f t="shared" si="1"/>
        <v>PP_03</v>
      </c>
      <c r="J2" s="110" t="str">
        <f t="shared" si="1"/>
        <v>PP_03</v>
      </c>
      <c r="K2" s="110" t="str">
        <f t="shared" si="1"/>
        <v>PP_03</v>
      </c>
      <c r="L2" s="110" t="str">
        <f t="shared" si="1"/>
        <v>PP_03</v>
      </c>
      <c r="M2" s="110" t="str">
        <f t="shared" si="1"/>
        <v>PP_03</v>
      </c>
      <c r="N2" s="110" t="str">
        <f t="shared" si="1"/>
        <v>PP_03</v>
      </c>
      <c r="O2" s="110" t="str">
        <f t="shared" si="1"/>
        <v>PP_03</v>
      </c>
      <c r="P2" s="110" t="str">
        <f t="shared" si="1"/>
        <v>PP_03</v>
      </c>
    </row>
    <row r="3" spans="1:16" x14ac:dyDescent="0.25">
      <c r="A3" s="76"/>
      <c r="B3" s="72"/>
      <c r="D3" s="110" t="str">
        <f t="shared" ref="D3:D30" si="2">D2</f>
        <v>PP_03</v>
      </c>
      <c r="E3" s="110" t="str">
        <f t="shared" ref="E3:P3" si="3">D3</f>
        <v>PP_03</v>
      </c>
      <c r="F3" s="110" t="str">
        <f t="shared" si="3"/>
        <v>PP_03</v>
      </c>
      <c r="G3" s="110" t="str">
        <f t="shared" si="3"/>
        <v>PP_03</v>
      </c>
      <c r="H3" s="110" t="str">
        <f t="shared" si="3"/>
        <v>PP_03</v>
      </c>
      <c r="I3" s="110" t="str">
        <f t="shared" si="3"/>
        <v>PP_03</v>
      </c>
      <c r="J3" s="110" t="str">
        <f t="shared" si="3"/>
        <v>PP_03</v>
      </c>
      <c r="K3" s="110" t="str">
        <f t="shared" si="3"/>
        <v>PP_03</v>
      </c>
      <c r="L3" s="110" t="str">
        <f t="shared" si="3"/>
        <v>PP_03</v>
      </c>
      <c r="M3" s="110" t="str">
        <f t="shared" si="3"/>
        <v>PP_03</v>
      </c>
      <c r="N3" s="110" t="str">
        <f t="shared" si="3"/>
        <v>PP_03</v>
      </c>
      <c r="O3" s="110" t="str">
        <f t="shared" si="3"/>
        <v>PP_03</v>
      </c>
      <c r="P3" s="110" t="str">
        <f t="shared" si="3"/>
        <v>PP_03</v>
      </c>
    </row>
    <row r="4" spans="1:16" x14ac:dyDescent="0.25">
      <c r="A4" s="77"/>
      <c r="B4" s="78"/>
      <c r="D4" s="110" t="str">
        <f t="shared" si="2"/>
        <v>PP_03</v>
      </c>
      <c r="E4" s="110" t="str">
        <f t="shared" ref="E4:P4" si="4">D4</f>
        <v>PP_03</v>
      </c>
      <c r="F4" s="110" t="str">
        <f t="shared" si="4"/>
        <v>PP_03</v>
      </c>
      <c r="G4" s="110" t="str">
        <f t="shared" si="4"/>
        <v>PP_03</v>
      </c>
      <c r="H4" s="110" t="str">
        <f t="shared" si="4"/>
        <v>PP_03</v>
      </c>
      <c r="I4" s="110" t="str">
        <f t="shared" si="4"/>
        <v>PP_03</v>
      </c>
      <c r="J4" s="110" t="str">
        <f t="shared" si="4"/>
        <v>PP_03</v>
      </c>
      <c r="K4" s="110" t="str">
        <f t="shared" si="4"/>
        <v>PP_03</v>
      </c>
      <c r="L4" s="110" t="str">
        <f t="shared" si="4"/>
        <v>PP_03</v>
      </c>
      <c r="M4" s="110" t="str">
        <f t="shared" si="4"/>
        <v>PP_03</v>
      </c>
      <c r="N4" s="110" t="str">
        <f t="shared" si="4"/>
        <v>PP_03</v>
      </c>
      <c r="O4" s="110" t="str">
        <f t="shared" si="4"/>
        <v>PP_03</v>
      </c>
      <c r="P4" s="110" t="str">
        <f t="shared" si="4"/>
        <v>PP_03</v>
      </c>
    </row>
    <row r="5" spans="1:16" x14ac:dyDescent="0.25">
      <c r="A5" s="76"/>
      <c r="B5" s="72"/>
      <c r="D5" s="110" t="str">
        <f t="shared" si="2"/>
        <v>PP_03</v>
      </c>
      <c r="E5" s="110" t="str">
        <f t="shared" ref="E5:P5" si="5">D5</f>
        <v>PP_03</v>
      </c>
      <c r="F5" s="110" t="str">
        <f t="shared" si="5"/>
        <v>PP_03</v>
      </c>
      <c r="G5" s="110" t="str">
        <f t="shared" si="5"/>
        <v>PP_03</v>
      </c>
      <c r="H5" s="110" t="str">
        <f t="shared" si="5"/>
        <v>PP_03</v>
      </c>
      <c r="I5" s="110" t="str">
        <f t="shared" si="5"/>
        <v>PP_03</v>
      </c>
      <c r="J5" s="110" t="str">
        <f t="shared" si="5"/>
        <v>PP_03</v>
      </c>
      <c r="K5" s="110" t="str">
        <f t="shared" si="5"/>
        <v>PP_03</v>
      </c>
      <c r="L5" s="110" t="str">
        <f t="shared" si="5"/>
        <v>PP_03</v>
      </c>
      <c r="M5" s="110" t="str">
        <f t="shared" si="5"/>
        <v>PP_03</v>
      </c>
      <c r="N5" s="110" t="str">
        <f t="shared" si="5"/>
        <v>PP_03</v>
      </c>
      <c r="O5" s="110" t="str">
        <f t="shared" si="5"/>
        <v>PP_03</v>
      </c>
      <c r="P5" s="110" t="str">
        <f t="shared" si="5"/>
        <v>PP_03</v>
      </c>
    </row>
    <row r="6" spans="1:16" x14ac:dyDescent="0.25">
      <c r="A6" s="76"/>
      <c r="B6" s="72"/>
      <c r="D6" s="110" t="str">
        <f t="shared" si="2"/>
        <v>PP_03</v>
      </c>
      <c r="E6" s="110" t="str">
        <f t="shared" ref="E6:P6" si="6">D6</f>
        <v>PP_03</v>
      </c>
      <c r="F6" s="110" t="str">
        <f t="shared" si="6"/>
        <v>PP_03</v>
      </c>
      <c r="G6" s="110" t="str">
        <f t="shared" si="6"/>
        <v>PP_03</v>
      </c>
      <c r="H6" s="110" t="str">
        <f t="shared" si="6"/>
        <v>PP_03</v>
      </c>
      <c r="I6" s="110" t="str">
        <f t="shared" si="6"/>
        <v>PP_03</v>
      </c>
      <c r="J6" s="110" t="str">
        <f t="shared" si="6"/>
        <v>PP_03</v>
      </c>
      <c r="K6" s="110" t="str">
        <f t="shared" si="6"/>
        <v>PP_03</v>
      </c>
      <c r="L6" s="110" t="str">
        <f t="shared" si="6"/>
        <v>PP_03</v>
      </c>
      <c r="M6" s="110" t="str">
        <f t="shared" si="6"/>
        <v>PP_03</v>
      </c>
      <c r="N6" s="110" t="str">
        <f t="shared" si="6"/>
        <v>PP_03</v>
      </c>
      <c r="O6" s="110" t="str">
        <f t="shared" si="6"/>
        <v>PP_03</v>
      </c>
      <c r="P6" s="110" t="str">
        <f t="shared" si="6"/>
        <v>PP_03</v>
      </c>
    </row>
    <row r="7" spans="1:16" x14ac:dyDescent="0.25">
      <c r="D7" s="110" t="str">
        <f t="shared" si="2"/>
        <v>PP_03</v>
      </c>
      <c r="E7" s="110" t="str">
        <f t="shared" ref="E7:P7" si="7">D7</f>
        <v>PP_03</v>
      </c>
      <c r="F7" s="110" t="str">
        <f t="shared" si="7"/>
        <v>PP_03</v>
      </c>
      <c r="G7" s="110" t="str">
        <f t="shared" si="7"/>
        <v>PP_03</v>
      </c>
      <c r="H7" s="110" t="str">
        <f t="shared" si="7"/>
        <v>PP_03</v>
      </c>
      <c r="I7" s="110" t="str">
        <f t="shared" si="7"/>
        <v>PP_03</v>
      </c>
      <c r="J7" s="110" t="str">
        <f t="shared" si="7"/>
        <v>PP_03</v>
      </c>
      <c r="K7" s="110" t="str">
        <f t="shared" si="7"/>
        <v>PP_03</v>
      </c>
      <c r="L7" s="110" t="str">
        <f t="shared" si="7"/>
        <v>PP_03</v>
      </c>
      <c r="M7" s="110" t="str">
        <f t="shared" si="7"/>
        <v>PP_03</v>
      </c>
      <c r="N7" s="110" t="str">
        <f t="shared" si="7"/>
        <v>PP_03</v>
      </c>
      <c r="O7" s="110" t="str">
        <f t="shared" si="7"/>
        <v>PP_03</v>
      </c>
      <c r="P7" s="110" t="str">
        <f t="shared" si="7"/>
        <v>PP_03</v>
      </c>
    </row>
    <row r="8" spans="1:16" x14ac:dyDescent="0.25">
      <c r="D8" s="110" t="str">
        <f t="shared" si="2"/>
        <v>PP_03</v>
      </c>
      <c r="E8" s="110" t="str">
        <f t="shared" ref="E8:P8" si="8">D8</f>
        <v>PP_03</v>
      </c>
      <c r="F8" s="110" t="str">
        <f t="shared" si="8"/>
        <v>PP_03</v>
      </c>
      <c r="G8" s="110" t="str">
        <f t="shared" si="8"/>
        <v>PP_03</v>
      </c>
      <c r="H8" s="110" t="str">
        <f t="shared" si="8"/>
        <v>PP_03</v>
      </c>
      <c r="I8" s="110" t="str">
        <f t="shared" si="8"/>
        <v>PP_03</v>
      </c>
      <c r="J8" s="110" t="str">
        <f t="shared" si="8"/>
        <v>PP_03</v>
      </c>
      <c r="K8" s="110" t="str">
        <f t="shared" si="8"/>
        <v>PP_03</v>
      </c>
      <c r="L8" s="110" t="str">
        <f t="shared" si="8"/>
        <v>PP_03</v>
      </c>
      <c r="M8" s="110" t="str">
        <f t="shared" si="8"/>
        <v>PP_03</v>
      </c>
      <c r="N8" s="110" t="str">
        <f t="shared" si="8"/>
        <v>PP_03</v>
      </c>
      <c r="O8" s="110" t="str">
        <f t="shared" si="8"/>
        <v>PP_03</v>
      </c>
      <c r="P8" s="110" t="str">
        <f t="shared" si="8"/>
        <v>PP_03</v>
      </c>
    </row>
    <row r="9" spans="1:16" x14ac:dyDescent="0.25">
      <c r="D9" s="110" t="str">
        <f t="shared" si="2"/>
        <v>PP_03</v>
      </c>
      <c r="E9" s="110" t="str">
        <f t="shared" ref="E9:P9" si="9">D9</f>
        <v>PP_03</v>
      </c>
      <c r="F9" s="110" t="str">
        <f t="shared" si="9"/>
        <v>PP_03</v>
      </c>
      <c r="G9" s="110" t="str">
        <f t="shared" si="9"/>
        <v>PP_03</v>
      </c>
      <c r="H9" s="110" t="str">
        <f t="shared" si="9"/>
        <v>PP_03</v>
      </c>
      <c r="I9" s="110" t="str">
        <f t="shared" si="9"/>
        <v>PP_03</v>
      </c>
      <c r="J9" s="110" t="str">
        <f t="shared" si="9"/>
        <v>PP_03</v>
      </c>
      <c r="K9" s="110" t="str">
        <f t="shared" si="9"/>
        <v>PP_03</v>
      </c>
      <c r="L9" s="110" t="str">
        <f t="shared" si="9"/>
        <v>PP_03</v>
      </c>
      <c r="M9" s="110" t="str">
        <f t="shared" si="9"/>
        <v>PP_03</v>
      </c>
      <c r="N9" s="110" t="str">
        <f t="shared" si="9"/>
        <v>PP_03</v>
      </c>
      <c r="O9" s="110" t="str">
        <f t="shared" si="9"/>
        <v>PP_03</v>
      </c>
      <c r="P9" s="110" t="str">
        <f t="shared" si="9"/>
        <v>PP_03</v>
      </c>
    </row>
    <row r="10" spans="1:16" x14ac:dyDescent="0.25">
      <c r="D10" s="110" t="str">
        <f t="shared" si="2"/>
        <v>PP_03</v>
      </c>
      <c r="E10" s="110" t="str">
        <f t="shared" ref="E10:P10" si="10">D10</f>
        <v>PP_03</v>
      </c>
      <c r="F10" s="110" t="str">
        <f t="shared" si="10"/>
        <v>PP_03</v>
      </c>
      <c r="G10" s="110" t="str">
        <f t="shared" si="10"/>
        <v>PP_03</v>
      </c>
      <c r="H10" s="110" t="str">
        <f t="shared" si="10"/>
        <v>PP_03</v>
      </c>
      <c r="I10" s="110" t="str">
        <f t="shared" si="10"/>
        <v>PP_03</v>
      </c>
      <c r="J10" s="110" t="str">
        <f t="shared" si="10"/>
        <v>PP_03</v>
      </c>
      <c r="K10" s="110" t="str">
        <f t="shared" si="10"/>
        <v>PP_03</v>
      </c>
      <c r="L10" s="110" t="str">
        <f t="shared" si="10"/>
        <v>PP_03</v>
      </c>
      <c r="M10" s="110" t="str">
        <f t="shared" si="10"/>
        <v>PP_03</v>
      </c>
      <c r="N10" s="110" t="str">
        <f t="shared" si="10"/>
        <v>PP_03</v>
      </c>
      <c r="O10" s="110" t="str">
        <f t="shared" si="10"/>
        <v>PP_03</v>
      </c>
      <c r="P10" s="110" t="str">
        <f t="shared" si="10"/>
        <v>PP_03</v>
      </c>
    </row>
    <row r="11" spans="1:16" x14ac:dyDescent="0.25">
      <c r="D11" s="110" t="str">
        <f t="shared" si="2"/>
        <v>PP_03</v>
      </c>
      <c r="E11" s="110" t="str">
        <f t="shared" ref="E11:P11" si="11">D11</f>
        <v>PP_03</v>
      </c>
      <c r="F11" s="110" t="str">
        <f t="shared" si="11"/>
        <v>PP_03</v>
      </c>
      <c r="G11" s="110" t="str">
        <f t="shared" si="11"/>
        <v>PP_03</v>
      </c>
      <c r="H11" s="110" t="str">
        <f t="shared" si="11"/>
        <v>PP_03</v>
      </c>
      <c r="I11" s="110" t="str">
        <f t="shared" si="11"/>
        <v>PP_03</v>
      </c>
      <c r="J11" s="110" t="str">
        <f t="shared" si="11"/>
        <v>PP_03</v>
      </c>
      <c r="K11" s="110" t="str">
        <f t="shared" si="11"/>
        <v>PP_03</v>
      </c>
      <c r="L11" s="110" t="str">
        <f t="shared" si="11"/>
        <v>PP_03</v>
      </c>
      <c r="M11" s="110" t="str">
        <f t="shared" si="11"/>
        <v>PP_03</v>
      </c>
      <c r="N11" s="110" t="str">
        <f t="shared" si="11"/>
        <v>PP_03</v>
      </c>
      <c r="O11" s="110" t="str">
        <f t="shared" si="11"/>
        <v>PP_03</v>
      </c>
      <c r="P11" s="110" t="str">
        <f t="shared" si="11"/>
        <v>PP_03</v>
      </c>
    </row>
    <row r="12" spans="1:16" x14ac:dyDescent="0.25">
      <c r="D12" s="110" t="str">
        <f t="shared" si="2"/>
        <v>PP_03</v>
      </c>
      <c r="E12" s="110" t="str">
        <f t="shared" ref="E12:P12" si="12">D12</f>
        <v>PP_03</v>
      </c>
      <c r="F12" s="110" t="str">
        <f t="shared" si="12"/>
        <v>PP_03</v>
      </c>
      <c r="G12" s="110" t="str">
        <f t="shared" si="12"/>
        <v>PP_03</v>
      </c>
      <c r="H12" s="110" t="str">
        <f t="shared" si="12"/>
        <v>PP_03</v>
      </c>
      <c r="I12" s="110" t="str">
        <f t="shared" si="12"/>
        <v>PP_03</v>
      </c>
      <c r="J12" s="110" t="str">
        <f t="shared" si="12"/>
        <v>PP_03</v>
      </c>
      <c r="K12" s="110" t="str">
        <f t="shared" si="12"/>
        <v>PP_03</v>
      </c>
      <c r="L12" s="110" t="str">
        <f t="shared" si="12"/>
        <v>PP_03</v>
      </c>
      <c r="M12" s="110" t="str">
        <f t="shared" si="12"/>
        <v>PP_03</v>
      </c>
      <c r="N12" s="110" t="str">
        <f t="shared" si="12"/>
        <v>PP_03</v>
      </c>
      <c r="O12" s="110" t="str">
        <f t="shared" si="12"/>
        <v>PP_03</v>
      </c>
      <c r="P12" s="110" t="str">
        <f t="shared" si="12"/>
        <v>PP_03</v>
      </c>
    </row>
    <row r="13" spans="1:16" x14ac:dyDescent="0.25">
      <c r="D13" s="110" t="str">
        <f t="shared" si="2"/>
        <v>PP_03</v>
      </c>
      <c r="E13" s="110" t="str">
        <f t="shared" ref="E13:P13" si="13">D13</f>
        <v>PP_03</v>
      </c>
      <c r="F13" s="110" t="str">
        <f t="shared" si="13"/>
        <v>PP_03</v>
      </c>
      <c r="G13" s="110" t="str">
        <f t="shared" si="13"/>
        <v>PP_03</v>
      </c>
      <c r="H13" s="110" t="str">
        <f t="shared" si="13"/>
        <v>PP_03</v>
      </c>
      <c r="I13" s="110" t="str">
        <f t="shared" si="13"/>
        <v>PP_03</v>
      </c>
      <c r="J13" s="110" t="str">
        <f t="shared" si="13"/>
        <v>PP_03</v>
      </c>
      <c r="K13" s="110" t="str">
        <f t="shared" si="13"/>
        <v>PP_03</v>
      </c>
      <c r="L13" s="110" t="str">
        <f t="shared" si="13"/>
        <v>PP_03</v>
      </c>
      <c r="M13" s="110" t="str">
        <f t="shared" si="13"/>
        <v>PP_03</v>
      </c>
      <c r="N13" s="110" t="str">
        <f t="shared" si="13"/>
        <v>PP_03</v>
      </c>
      <c r="O13" s="110" t="str">
        <f t="shared" si="13"/>
        <v>PP_03</v>
      </c>
      <c r="P13" s="110" t="str">
        <f t="shared" si="13"/>
        <v>PP_03</v>
      </c>
    </row>
    <row r="14" spans="1:16" x14ac:dyDescent="0.25">
      <c r="D14" s="110" t="str">
        <f t="shared" si="2"/>
        <v>PP_03</v>
      </c>
      <c r="E14" s="110" t="str">
        <f t="shared" ref="E14:P14" si="14">D14</f>
        <v>PP_03</v>
      </c>
      <c r="F14" s="110" t="str">
        <f t="shared" si="14"/>
        <v>PP_03</v>
      </c>
      <c r="G14" s="110" t="str">
        <f t="shared" si="14"/>
        <v>PP_03</v>
      </c>
      <c r="H14" s="110" t="str">
        <f t="shared" si="14"/>
        <v>PP_03</v>
      </c>
      <c r="I14" s="110" t="str">
        <f t="shared" si="14"/>
        <v>PP_03</v>
      </c>
      <c r="J14" s="110" t="str">
        <f t="shared" si="14"/>
        <v>PP_03</v>
      </c>
      <c r="K14" s="110" t="str">
        <f t="shared" si="14"/>
        <v>PP_03</v>
      </c>
      <c r="L14" s="110" t="str">
        <f t="shared" si="14"/>
        <v>PP_03</v>
      </c>
      <c r="M14" s="110" t="str">
        <f t="shared" si="14"/>
        <v>PP_03</v>
      </c>
      <c r="N14" s="110" t="str">
        <f t="shared" si="14"/>
        <v>PP_03</v>
      </c>
      <c r="O14" s="110" t="str">
        <f t="shared" si="14"/>
        <v>PP_03</v>
      </c>
      <c r="P14" s="110" t="str">
        <f t="shared" si="14"/>
        <v>PP_03</v>
      </c>
    </row>
    <row r="15" spans="1:16" x14ac:dyDescent="0.25">
      <c r="D15" s="110" t="str">
        <f t="shared" si="2"/>
        <v>PP_03</v>
      </c>
      <c r="E15" s="110" t="str">
        <f t="shared" ref="E15:P15" si="15">D15</f>
        <v>PP_03</v>
      </c>
      <c r="F15" s="110" t="str">
        <f t="shared" si="15"/>
        <v>PP_03</v>
      </c>
      <c r="G15" s="110" t="str">
        <f t="shared" si="15"/>
        <v>PP_03</v>
      </c>
      <c r="H15" s="110" t="str">
        <f t="shared" si="15"/>
        <v>PP_03</v>
      </c>
      <c r="I15" s="110" t="str">
        <f t="shared" si="15"/>
        <v>PP_03</v>
      </c>
      <c r="J15" s="110" t="str">
        <f t="shared" si="15"/>
        <v>PP_03</v>
      </c>
      <c r="K15" s="110" t="str">
        <f t="shared" si="15"/>
        <v>PP_03</v>
      </c>
      <c r="L15" s="110" t="str">
        <f t="shared" si="15"/>
        <v>PP_03</v>
      </c>
      <c r="M15" s="110" t="str">
        <f t="shared" si="15"/>
        <v>PP_03</v>
      </c>
      <c r="N15" s="110" t="str">
        <f t="shared" si="15"/>
        <v>PP_03</v>
      </c>
      <c r="O15" s="110" t="str">
        <f t="shared" si="15"/>
        <v>PP_03</v>
      </c>
      <c r="P15" s="110" t="str">
        <f t="shared" si="15"/>
        <v>PP_03</v>
      </c>
    </row>
    <row r="16" spans="1:16" x14ac:dyDescent="0.25">
      <c r="D16" s="110" t="str">
        <f t="shared" si="2"/>
        <v>PP_03</v>
      </c>
      <c r="E16" s="110" t="str">
        <f t="shared" ref="E16:P16" si="16">D16</f>
        <v>PP_03</v>
      </c>
      <c r="F16" s="110" t="str">
        <f t="shared" si="16"/>
        <v>PP_03</v>
      </c>
      <c r="G16" s="110" t="str">
        <f t="shared" si="16"/>
        <v>PP_03</v>
      </c>
      <c r="H16" s="110" t="str">
        <f t="shared" si="16"/>
        <v>PP_03</v>
      </c>
      <c r="I16" s="110" t="str">
        <f t="shared" si="16"/>
        <v>PP_03</v>
      </c>
      <c r="J16" s="110" t="str">
        <f t="shared" si="16"/>
        <v>PP_03</v>
      </c>
      <c r="K16" s="110" t="str">
        <f t="shared" si="16"/>
        <v>PP_03</v>
      </c>
      <c r="L16" s="110" t="str">
        <f t="shared" si="16"/>
        <v>PP_03</v>
      </c>
      <c r="M16" s="110" t="str">
        <f t="shared" si="16"/>
        <v>PP_03</v>
      </c>
      <c r="N16" s="110" t="str">
        <f t="shared" si="16"/>
        <v>PP_03</v>
      </c>
      <c r="O16" s="110" t="str">
        <f t="shared" si="16"/>
        <v>PP_03</v>
      </c>
      <c r="P16" s="110" t="str">
        <f t="shared" si="16"/>
        <v>PP_03</v>
      </c>
    </row>
    <row r="17" spans="4:16" x14ac:dyDescent="0.25">
      <c r="D17" s="110" t="str">
        <f t="shared" si="2"/>
        <v>PP_03</v>
      </c>
      <c r="E17" s="110" t="str">
        <f t="shared" ref="E17:P17" si="17">D17</f>
        <v>PP_03</v>
      </c>
      <c r="F17" s="110" t="str">
        <f t="shared" si="17"/>
        <v>PP_03</v>
      </c>
      <c r="G17" s="110" t="str">
        <f t="shared" si="17"/>
        <v>PP_03</v>
      </c>
      <c r="H17" s="110" t="str">
        <f t="shared" si="17"/>
        <v>PP_03</v>
      </c>
      <c r="I17" s="110" t="str">
        <f t="shared" si="17"/>
        <v>PP_03</v>
      </c>
      <c r="J17" s="110" t="str">
        <f t="shared" si="17"/>
        <v>PP_03</v>
      </c>
      <c r="K17" s="110" t="str">
        <f t="shared" si="17"/>
        <v>PP_03</v>
      </c>
      <c r="L17" s="110" t="str">
        <f t="shared" si="17"/>
        <v>PP_03</v>
      </c>
      <c r="M17" s="110" t="str">
        <f t="shared" si="17"/>
        <v>PP_03</v>
      </c>
      <c r="N17" s="110" t="str">
        <f t="shared" si="17"/>
        <v>PP_03</v>
      </c>
      <c r="O17" s="110" t="str">
        <f t="shared" si="17"/>
        <v>PP_03</v>
      </c>
      <c r="P17" s="110" t="str">
        <f t="shared" si="17"/>
        <v>PP_03</v>
      </c>
    </row>
    <row r="18" spans="4:16" x14ac:dyDescent="0.25">
      <c r="D18" s="110" t="str">
        <f t="shared" si="2"/>
        <v>PP_03</v>
      </c>
      <c r="E18" s="110" t="str">
        <f t="shared" ref="E18:P18" si="18">D18</f>
        <v>PP_03</v>
      </c>
      <c r="F18" s="110" t="str">
        <f t="shared" si="18"/>
        <v>PP_03</v>
      </c>
      <c r="G18" s="110" t="str">
        <f t="shared" si="18"/>
        <v>PP_03</v>
      </c>
      <c r="H18" s="110" t="str">
        <f t="shared" si="18"/>
        <v>PP_03</v>
      </c>
      <c r="I18" s="110" t="str">
        <f t="shared" si="18"/>
        <v>PP_03</v>
      </c>
      <c r="J18" s="110" t="str">
        <f t="shared" si="18"/>
        <v>PP_03</v>
      </c>
      <c r="K18" s="110" t="str">
        <f t="shared" si="18"/>
        <v>PP_03</v>
      </c>
      <c r="L18" s="110" t="str">
        <f t="shared" si="18"/>
        <v>PP_03</v>
      </c>
      <c r="M18" s="110" t="str">
        <f t="shared" si="18"/>
        <v>PP_03</v>
      </c>
      <c r="N18" s="110" t="str">
        <f t="shared" si="18"/>
        <v>PP_03</v>
      </c>
      <c r="O18" s="110" t="str">
        <f t="shared" si="18"/>
        <v>PP_03</v>
      </c>
      <c r="P18" s="110" t="str">
        <f t="shared" si="18"/>
        <v>PP_03</v>
      </c>
    </row>
    <row r="19" spans="4:16" x14ac:dyDescent="0.25">
      <c r="D19" s="110" t="str">
        <f t="shared" si="2"/>
        <v>PP_03</v>
      </c>
      <c r="E19" s="110" t="str">
        <f t="shared" ref="E19:P19" si="19">D19</f>
        <v>PP_03</v>
      </c>
      <c r="F19" s="110" t="str">
        <f t="shared" si="19"/>
        <v>PP_03</v>
      </c>
      <c r="G19" s="110" t="str">
        <f t="shared" si="19"/>
        <v>PP_03</v>
      </c>
      <c r="H19" s="110" t="str">
        <f t="shared" si="19"/>
        <v>PP_03</v>
      </c>
      <c r="I19" s="110" t="str">
        <f t="shared" si="19"/>
        <v>PP_03</v>
      </c>
      <c r="J19" s="110" t="str">
        <f t="shared" si="19"/>
        <v>PP_03</v>
      </c>
      <c r="K19" s="110" t="str">
        <f t="shared" si="19"/>
        <v>PP_03</v>
      </c>
      <c r="L19" s="110" t="str">
        <f t="shared" si="19"/>
        <v>PP_03</v>
      </c>
      <c r="M19" s="110" t="str">
        <f t="shared" si="19"/>
        <v>PP_03</v>
      </c>
      <c r="N19" s="110" t="str">
        <f t="shared" si="19"/>
        <v>PP_03</v>
      </c>
      <c r="O19" s="110" t="str">
        <f t="shared" si="19"/>
        <v>PP_03</v>
      </c>
      <c r="P19" s="110" t="str">
        <f t="shared" si="19"/>
        <v>PP_03</v>
      </c>
    </row>
    <row r="20" spans="4:16" x14ac:dyDescent="0.25">
      <c r="D20" s="110" t="str">
        <f t="shared" si="2"/>
        <v>PP_03</v>
      </c>
      <c r="E20" s="110" t="str">
        <f t="shared" ref="E20:P20" si="20">D20</f>
        <v>PP_03</v>
      </c>
      <c r="F20" s="110" t="str">
        <f t="shared" si="20"/>
        <v>PP_03</v>
      </c>
      <c r="G20" s="110" t="str">
        <f t="shared" si="20"/>
        <v>PP_03</v>
      </c>
      <c r="H20" s="110" t="str">
        <f t="shared" si="20"/>
        <v>PP_03</v>
      </c>
      <c r="I20" s="110" t="str">
        <f t="shared" si="20"/>
        <v>PP_03</v>
      </c>
      <c r="J20" s="110" t="str">
        <f t="shared" si="20"/>
        <v>PP_03</v>
      </c>
      <c r="K20" s="110" t="str">
        <f t="shared" si="20"/>
        <v>PP_03</v>
      </c>
      <c r="L20" s="110" t="str">
        <f t="shared" si="20"/>
        <v>PP_03</v>
      </c>
      <c r="M20" s="110" t="str">
        <f t="shared" si="20"/>
        <v>PP_03</v>
      </c>
      <c r="N20" s="110" t="str">
        <f t="shared" si="20"/>
        <v>PP_03</v>
      </c>
      <c r="O20" s="110" t="str">
        <f t="shared" si="20"/>
        <v>PP_03</v>
      </c>
      <c r="P20" s="110" t="str">
        <f t="shared" si="20"/>
        <v>PP_03</v>
      </c>
    </row>
    <row r="21" spans="4:16" x14ac:dyDescent="0.25">
      <c r="D21" s="110" t="str">
        <f t="shared" si="2"/>
        <v>PP_03</v>
      </c>
      <c r="E21" s="110" t="str">
        <f t="shared" ref="E21:P21" si="21">D21</f>
        <v>PP_03</v>
      </c>
      <c r="F21" s="110" t="str">
        <f t="shared" si="21"/>
        <v>PP_03</v>
      </c>
      <c r="G21" s="110" t="str">
        <f t="shared" si="21"/>
        <v>PP_03</v>
      </c>
      <c r="H21" s="110" t="str">
        <f t="shared" si="21"/>
        <v>PP_03</v>
      </c>
      <c r="I21" s="110" t="str">
        <f t="shared" si="21"/>
        <v>PP_03</v>
      </c>
      <c r="J21" s="110" t="str">
        <f t="shared" si="21"/>
        <v>PP_03</v>
      </c>
      <c r="K21" s="110" t="str">
        <f t="shared" si="21"/>
        <v>PP_03</v>
      </c>
      <c r="L21" s="110" t="str">
        <f t="shared" si="21"/>
        <v>PP_03</v>
      </c>
      <c r="M21" s="110" t="str">
        <f t="shared" si="21"/>
        <v>PP_03</v>
      </c>
      <c r="N21" s="110" t="str">
        <f t="shared" si="21"/>
        <v>PP_03</v>
      </c>
      <c r="O21" s="110" t="str">
        <f t="shared" si="21"/>
        <v>PP_03</v>
      </c>
      <c r="P21" s="110" t="str">
        <f t="shared" si="21"/>
        <v>PP_03</v>
      </c>
    </row>
    <row r="22" spans="4:16" x14ac:dyDescent="0.25">
      <c r="D22" s="110" t="str">
        <f t="shared" si="2"/>
        <v>PP_03</v>
      </c>
      <c r="E22" s="110" t="str">
        <f t="shared" ref="E22:P22" si="22">D22</f>
        <v>PP_03</v>
      </c>
      <c r="F22" s="110" t="str">
        <f t="shared" si="22"/>
        <v>PP_03</v>
      </c>
      <c r="G22" s="110" t="str">
        <f t="shared" si="22"/>
        <v>PP_03</v>
      </c>
      <c r="H22" s="110" t="str">
        <f t="shared" si="22"/>
        <v>PP_03</v>
      </c>
      <c r="I22" s="110" t="str">
        <f t="shared" si="22"/>
        <v>PP_03</v>
      </c>
      <c r="J22" s="110" t="str">
        <f t="shared" si="22"/>
        <v>PP_03</v>
      </c>
      <c r="K22" s="110" t="str">
        <f t="shared" si="22"/>
        <v>PP_03</v>
      </c>
      <c r="L22" s="110" t="str">
        <f t="shared" si="22"/>
        <v>PP_03</v>
      </c>
      <c r="M22" s="110" t="str">
        <f t="shared" si="22"/>
        <v>PP_03</v>
      </c>
      <c r="N22" s="110" t="str">
        <f t="shared" si="22"/>
        <v>PP_03</v>
      </c>
      <c r="O22" s="110" t="str">
        <f t="shared" si="22"/>
        <v>PP_03</v>
      </c>
      <c r="P22" s="110" t="str">
        <f t="shared" si="22"/>
        <v>PP_03</v>
      </c>
    </row>
    <row r="23" spans="4:16" x14ac:dyDescent="0.25">
      <c r="D23" s="110" t="str">
        <f t="shared" si="2"/>
        <v>PP_03</v>
      </c>
      <c r="E23" s="110" t="str">
        <f t="shared" ref="E23:P23" si="23">D23</f>
        <v>PP_03</v>
      </c>
      <c r="F23" s="110" t="str">
        <f t="shared" si="23"/>
        <v>PP_03</v>
      </c>
      <c r="G23" s="110" t="str">
        <f t="shared" si="23"/>
        <v>PP_03</v>
      </c>
      <c r="H23" s="110" t="str">
        <f t="shared" si="23"/>
        <v>PP_03</v>
      </c>
      <c r="I23" s="110" t="str">
        <f t="shared" si="23"/>
        <v>PP_03</v>
      </c>
      <c r="J23" s="110" t="str">
        <f t="shared" si="23"/>
        <v>PP_03</v>
      </c>
      <c r="K23" s="110" t="str">
        <f t="shared" si="23"/>
        <v>PP_03</v>
      </c>
      <c r="L23" s="110" t="str">
        <f t="shared" si="23"/>
        <v>PP_03</v>
      </c>
      <c r="M23" s="110" t="str">
        <f t="shared" si="23"/>
        <v>PP_03</v>
      </c>
      <c r="N23" s="110" t="str">
        <f t="shared" si="23"/>
        <v>PP_03</v>
      </c>
      <c r="O23" s="110" t="str">
        <f t="shared" si="23"/>
        <v>PP_03</v>
      </c>
      <c r="P23" s="110" t="str">
        <f t="shared" si="23"/>
        <v>PP_03</v>
      </c>
    </row>
    <row r="24" spans="4:16" x14ac:dyDescent="0.25">
      <c r="D24" s="110" t="str">
        <f t="shared" si="2"/>
        <v>PP_03</v>
      </c>
      <c r="E24" s="110" t="str">
        <f t="shared" ref="E24:P24" si="24">D24</f>
        <v>PP_03</v>
      </c>
      <c r="F24" s="110" t="str">
        <f t="shared" si="24"/>
        <v>PP_03</v>
      </c>
      <c r="G24" s="110" t="str">
        <f t="shared" si="24"/>
        <v>PP_03</v>
      </c>
      <c r="H24" s="110" t="str">
        <f t="shared" si="24"/>
        <v>PP_03</v>
      </c>
      <c r="I24" s="110" t="str">
        <f t="shared" si="24"/>
        <v>PP_03</v>
      </c>
      <c r="J24" s="110" t="str">
        <f t="shared" si="24"/>
        <v>PP_03</v>
      </c>
      <c r="K24" s="110" t="str">
        <f t="shared" si="24"/>
        <v>PP_03</v>
      </c>
      <c r="L24" s="110" t="str">
        <f t="shared" si="24"/>
        <v>PP_03</v>
      </c>
      <c r="M24" s="110" t="str">
        <f t="shared" si="24"/>
        <v>PP_03</v>
      </c>
      <c r="N24" s="110" t="str">
        <f t="shared" si="24"/>
        <v>PP_03</v>
      </c>
      <c r="O24" s="110" t="str">
        <f t="shared" si="24"/>
        <v>PP_03</v>
      </c>
      <c r="P24" s="110" t="str">
        <f t="shared" si="24"/>
        <v>PP_03</v>
      </c>
    </row>
    <row r="25" spans="4:16" x14ac:dyDescent="0.25">
      <c r="D25" s="110" t="str">
        <f t="shared" si="2"/>
        <v>PP_03</v>
      </c>
      <c r="E25" s="110" t="str">
        <f t="shared" ref="E25:P25" si="25">D25</f>
        <v>PP_03</v>
      </c>
      <c r="F25" s="110" t="str">
        <f t="shared" si="25"/>
        <v>PP_03</v>
      </c>
      <c r="G25" s="110" t="str">
        <f t="shared" si="25"/>
        <v>PP_03</v>
      </c>
      <c r="H25" s="110" t="str">
        <f t="shared" si="25"/>
        <v>PP_03</v>
      </c>
      <c r="I25" s="110" t="str">
        <f t="shared" si="25"/>
        <v>PP_03</v>
      </c>
      <c r="J25" s="110" t="str">
        <f t="shared" si="25"/>
        <v>PP_03</v>
      </c>
      <c r="K25" s="110" t="str">
        <f t="shared" si="25"/>
        <v>PP_03</v>
      </c>
      <c r="L25" s="110" t="str">
        <f t="shared" si="25"/>
        <v>PP_03</v>
      </c>
      <c r="M25" s="110" t="str">
        <f t="shared" si="25"/>
        <v>PP_03</v>
      </c>
      <c r="N25" s="110" t="str">
        <f t="shared" si="25"/>
        <v>PP_03</v>
      </c>
      <c r="O25" s="110" t="str">
        <f t="shared" si="25"/>
        <v>PP_03</v>
      </c>
      <c r="P25" s="110" t="str">
        <f t="shared" si="25"/>
        <v>PP_03</v>
      </c>
    </row>
    <row r="26" spans="4:16" x14ac:dyDescent="0.25">
      <c r="D26" s="110" t="str">
        <f t="shared" si="2"/>
        <v>PP_03</v>
      </c>
      <c r="E26" s="110" t="str">
        <f t="shared" ref="E26:P26" si="26">D26</f>
        <v>PP_03</v>
      </c>
      <c r="F26" s="110" t="str">
        <f t="shared" si="26"/>
        <v>PP_03</v>
      </c>
      <c r="G26" s="110" t="str">
        <f t="shared" si="26"/>
        <v>PP_03</v>
      </c>
      <c r="H26" s="110" t="str">
        <f t="shared" si="26"/>
        <v>PP_03</v>
      </c>
      <c r="I26" s="110" t="str">
        <f t="shared" si="26"/>
        <v>PP_03</v>
      </c>
      <c r="J26" s="110" t="str">
        <f t="shared" si="26"/>
        <v>PP_03</v>
      </c>
      <c r="K26" s="110" t="str">
        <f t="shared" si="26"/>
        <v>PP_03</v>
      </c>
      <c r="L26" s="110" t="str">
        <f t="shared" si="26"/>
        <v>PP_03</v>
      </c>
      <c r="M26" s="110" t="str">
        <f t="shared" si="26"/>
        <v>PP_03</v>
      </c>
      <c r="N26" s="110" t="str">
        <f t="shared" si="26"/>
        <v>PP_03</v>
      </c>
      <c r="O26" s="110" t="str">
        <f t="shared" si="26"/>
        <v>PP_03</v>
      </c>
      <c r="P26" s="110" t="str">
        <f t="shared" si="26"/>
        <v>PP_03</v>
      </c>
    </row>
    <row r="27" spans="4:16" x14ac:dyDescent="0.25">
      <c r="D27" s="110" t="str">
        <f t="shared" si="2"/>
        <v>PP_03</v>
      </c>
      <c r="E27" s="110" t="str">
        <f t="shared" ref="E27:P27" si="27">D27</f>
        <v>PP_03</v>
      </c>
      <c r="F27" s="110" t="str">
        <f t="shared" si="27"/>
        <v>PP_03</v>
      </c>
      <c r="G27" s="110" t="str">
        <f t="shared" si="27"/>
        <v>PP_03</v>
      </c>
      <c r="H27" s="110" t="str">
        <f t="shared" si="27"/>
        <v>PP_03</v>
      </c>
      <c r="I27" s="110" t="str">
        <f t="shared" si="27"/>
        <v>PP_03</v>
      </c>
      <c r="J27" s="110" t="str">
        <f t="shared" si="27"/>
        <v>PP_03</v>
      </c>
      <c r="K27" s="110" t="str">
        <f t="shared" si="27"/>
        <v>PP_03</v>
      </c>
      <c r="L27" s="110" t="str">
        <f t="shared" si="27"/>
        <v>PP_03</v>
      </c>
      <c r="M27" s="110" t="str">
        <f t="shared" si="27"/>
        <v>PP_03</v>
      </c>
      <c r="N27" s="110" t="str">
        <f t="shared" si="27"/>
        <v>PP_03</v>
      </c>
      <c r="O27" s="110" t="str">
        <f t="shared" si="27"/>
        <v>PP_03</v>
      </c>
      <c r="P27" s="110" t="str">
        <f t="shared" si="27"/>
        <v>PP_03</v>
      </c>
    </row>
    <row r="28" spans="4:16" x14ac:dyDescent="0.25">
      <c r="D28" s="110" t="str">
        <f t="shared" si="2"/>
        <v>PP_03</v>
      </c>
      <c r="E28" s="110" t="str">
        <f t="shared" ref="E28:P28" si="28">D28</f>
        <v>PP_03</v>
      </c>
      <c r="F28" s="110" t="str">
        <f t="shared" si="28"/>
        <v>PP_03</v>
      </c>
      <c r="G28" s="110" t="str">
        <f t="shared" si="28"/>
        <v>PP_03</v>
      </c>
      <c r="H28" s="110" t="str">
        <f t="shared" si="28"/>
        <v>PP_03</v>
      </c>
      <c r="I28" s="110" t="str">
        <f t="shared" si="28"/>
        <v>PP_03</v>
      </c>
      <c r="J28" s="110" t="str">
        <f t="shared" si="28"/>
        <v>PP_03</v>
      </c>
      <c r="K28" s="110" t="str">
        <f t="shared" si="28"/>
        <v>PP_03</v>
      </c>
      <c r="L28" s="110" t="str">
        <f t="shared" si="28"/>
        <v>PP_03</v>
      </c>
      <c r="M28" s="110" t="str">
        <f t="shared" si="28"/>
        <v>PP_03</v>
      </c>
      <c r="N28" s="110" t="str">
        <f t="shared" si="28"/>
        <v>PP_03</v>
      </c>
      <c r="O28" s="110" t="str">
        <f t="shared" si="28"/>
        <v>PP_03</v>
      </c>
      <c r="P28" s="110" t="str">
        <f t="shared" si="28"/>
        <v>PP_03</v>
      </c>
    </row>
    <row r="29" spans="4:16" x14ac:dyDescent="0.25">
      <c r="D29" s="110" t="str">
        <f t="shared" si="2"/>
        <v>PP_03</v>
      </c>
      <c r="E29" s="110" t="str">
        <f t="shared" ref="E29:P29" si="29">D29</f>
        <v>PP_03</v>
      </c>
      <c r="F29" s="110" t="str">
        <f t="shared" si="29"/>
        <v>PP_03</v>
      </c>
      <c r="G29" s="110" t="str">
        <f t="shared" si="29"/>
        <v>PP_03</v>
      </c>
      <c r="H29" s="110" t="str">
        <f t="shared" si="29"/>
        <v>PP_03</v>
      </c>
      <c r="I29" s="110" t="str">
        <f t="shared" si="29"/>
        <v>PP_03</v>
      </c>
      <c r="J29" s="110" t="str">
        <f t="shared" si="29"/>
        <v>PP_03</v>
      </c>
      <c r="K29" s="110" t="str">
        <f t="shared" si="29"/>
        <v>PP_03</v>
      </c>
      <c r="L29" s="110" t="str">
        <f t="shared" si="29"/>
        <v>PP_03</v>
      </c>
      <c r="M29" s="110" t="str">
        <f t="shared" si="29"/>
        <v>PP_03</v>
      </c>
      <c r="N29" s="110" t="str">
        <f t="shared" si="29"/>
        <v>PP_03</v>
      </c>
      <c r="O29" s="110" t="str">
        <f t="shared" si="29"/>
        <v>PP_03</v>
      </c>
      <c r="P29" s="110" t="str">
        <f t="shared" si="29"/>
        <v>PP_03</v>
      </c>
    </row>
    <row r="30" spans="4:16" x14ac:dyDescent="0.25">
      <c r="D30" s="110" t="str">
        <f t="shared" si="2"/>
        <v>PP_03</v>
      </c>
      <c r="E30" s="110" t="str">
        <f t="shared" ref="E30:P30" si="30">D30</f>
        <v>PP_03</v>
      </c>
      <c r="F30" s="110" t="str">
        <f t="shared" si="30"/>
        <v>PP_03</v>
      </c>
      <c r="G30" s="110" t="str">
        <f t="shared" si="30"/>
        <v>PP_03</v>
      </c>
      <c r="H30" s="110" t="str">
        <f t="shared" si="30"/>
        <v>PP_03</v>
      </c>
      <c r="I30" s="110" t="str">
        <f t="shared" si="30"/>
        <v>PP_03</v>
      </c>
      <c r="J30" s="110" t="str">
        <f t="shared" si="30"/>
        <v>PP_03</v>
      </c>
      <c r="K30" s="110" t="str">
        <f t="shared" si="30"/>
        <v>PP_03</v>
      </c>
      <c r="L30" s="110" t="str">
        <f t="shared" si="30"/>
        <v>PP_03</v>
      </c>
      <c r="M30" s="110" t="str">
        <f t="shared" si="30"/>
        <v>PP_03</v>
      </c>
      <c r="N30" s="110" t="str">
        <f t="shared" si="30"/>
        <v>PP_03</v>
      </c>
      <c r="O30" s="110" t="str">
        <f t="shared" si="30"/>
        <v>PP_03</v>
      </c>
      <c r="P30" s="110" t="str">
        <f t="shared" si="30"/>
        <v>PP_03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s="111" t="s">
        <v>185</v>
      </c>
      <c r="E1" s="111" t="str">
        <f>D1</f>
        <v>PP_04</v>
      </c>
      <c r="F1" s="111" t="str">
        <f t="shared" ref="F1:P1" si="0">E1</f>
        <v>PP_04</v>
      </c>
      <c r="G1" s="111" t="str">
        <f t="shared" si="0"/>
        <v>PP_04</v>
      </c>
      <c r="H1" s="111" t="str">
        <f t="shared" si="0"/>
        <v>PP_04</v>
      </c>
      <c r="I1" s="111" t="str">
        <f t="shared" si="0"/>
        <v>PP_04</v>
      </c>
      <c r="J1" s="111" t="str">
        <f t="shared" si="0"/>
        <v>PP_04</v>
      </c>
      <c r="K1" s="111" t="str">
        <f t="shared" si="0"/>
        <v>PP_04</v>
      </c>
      <c r="L1" s="111" t="str">
        <f t="shared" si="0"/>
        <v>PP_04</v>
      </c>
      <c r="M1" s="111" t="str">
        <f t="shared" si="0"/>
        <v>PP_04</v>
      </c>
      <c r="N1" s="111" t="str">
        <f t="shared" si="0"/>
        <v>PP_04</v>
      </c>
      <c r="O1" s="111" t="str">
        <f t="shared" si="0"/>
        <v>PP_04</v>
      </c>
      <c r="P1" s="111" t="str">
        <f t="shared" si="0"/>
        <v>PP_04</v>
      </c>
    </row>
    <row r="2" spans="1:16" ht="15.75" thickBot="1" x14ac:dyDescent="0.3">
      <c r="A2" s="108" t="s">
        <v>178</v>
      </c>
      <c r="B2" s="109" t="s">
        <v>247</v>
      </c>
      <c r="D2" s="111" t="str">
        <f>D1</f>
        <v>PP_04</v>
      </c>
      <c r="E2" s="111" t="str">
        <f t="shared" ref="E2:P2" si="1">D2</f>
        <v>PP_04</v>
      </c>
      <c r="F2" s="111" t="str">
        <f t="shared" si="1"/>
        <v>PP_04</v>
      </c>
      <c r="G2" s="111" t="str">
        <f t="shared" si="1"/>
        <v>PP_04</v>
      </c>
      <c r="H2" s="111" t="str">
        <f t="shared" si="1"/>
        <v>PP_04</v>
      </c>
      <c r="I2" s="111" t="str">
        <f t="shared" si="1"/>
        <v>PP_04</v>
      </c>
      <c r="J2" s="111" t="str">
        <f t="shared" si="1"/>
        <v>PP_04</v>
      </c>
      <c r="K2" s="111" t="str">
        <f t="shared" si="1"/>
        <v>PP_04</v>
      </c>
      <c r="L2" s="111" t="str">
        <f t="shared" si="1"/>
        <v>PP_04</v>
      </c>
      <c r="M2" s="111" t="str">
        <f t="shared" si="1"/>
        <v>PP_04</v>
      </c>
      <c r="N2" s="111" t="str">
        <f t="shared" si="1"/>
        <v>PP_04</v>
      </c>
      <c r="O2" s="111" t="str">
        <f t="shared" si="1"/>
        <v>PP_04</v>
      </c>
      <c r="P2" s="111" t="str">
        <f t="shared" si="1"/>
        <v>PP_04</v>
      </c>
    </row>
    <row r="3" spans="1:16" x14ac:dyDescent="0.25">
      <c r="A3" s="76"/>
      <c r="B3" s="72"/>
      <c r="D3" s="111" t="str">
        <f t="shared" ref="D3:D30" si="2">D2</f>
        <v>PP_04</v>
      </c>
      <c r="E3" s="111" t="str">
        <f t="shared" ref="E3:P3" si="3">D3</f>
        <v>PP_04</v>
      </c>
      <c r="F3" s="111" t="str">
        <f t="shared" si="3"/>
        <v>PP_04</v>
      </c>
      <c r="G3" s="111" t="str">
        <f t="shared" si="3"/>
        <v>PP_04</v>
      </c>
      <c r="H3" s="111" t="str">
        <f t="shared" si="3"/>
        <v>PP_04</v>
      </c>
      <c r="I3" s="111" t="str">
        <f t="shared" si="3"/>
        <v>PP_04</v>
      </c>
      <c r="J3" s="111" t="str">
        <f t="shared" si="3"/>
        <v>PP_04</v>
      </c>
      <c r="K3" s="111" t="str">
        <f t="shared" si="3"/>
        <v>PP_04</v>
      </c>
      <c r="L3" s="111" t="str">
        <f t="shared" si="3"/>
        <v>PP_04</v>
      </c>
      <c r="M3" s="111" t="str">
        <f t="shared" si="3"/>
        <v>PP_04</v>
      </c>
      <c r="N3" s="111" t="str">
        <f t="shared" si="3"/>
        <v>PP_04</v>
      </c>
      <c r="O3" s="111" t="str">
        <f t="shared" si="3"/>
        <v>PP_04</v>
      </c>
      <c r="P3" s="111" t="str">
        <f t="shared" si="3"/>
        <v>PP_04</v>
      </c>
    </row>
    <row r="4" spans="1:16" x14ac:dyDescent="0.25">
      <c r="A4" s="77"/>
      <c r="B4" s="78"/>
      <c r="D4" s="111" t="str">
        <f t="shared" si="2"/>
        <v>PP_04</v>
      </c>
      <c r="E4" s="111" t="str">
        <f t="shared" ref="E4:P4" si="4">D4</f>
        <v>PP_04</v>
      </c>
      <c r="F4" s="111" t="str">
        <f t="shared" si="4"/>
        <v>PP_04</v>
      </c>
      <c r="G4" s="111" t="str">
        <f t="shared" si="4"/>
        <v>PP_04</v>
      </c>
      <c r="H4" s="111" t="str">
        <f t="shared" si="4"/>
        <v>PP_04</v>
      </c>
      <c r="I4" s="111" t="str">
        <f t="shared" si="4"/>
        <v>PP_04</v>
      </c>
      <c r="J4" s="111" t="str">
        <f t="shared" si="4"/>
        <v>PP_04</v>
      </c>
      <c r="K4" s="111" t="str">
        <f t="shared" si="4"/>
        <v>PP_04</v>
      </c>
      <c r="L4" s="111" t="str">
        <f t="shared" si="4"/>
        <v>PP_04</v>
      </c>
      <c r="M4" s="111" t="str">
        <f t="shared" si="4"/>
        <v>PP_04</v>
      </c>
      <c r="N4" s="111" t="str">
        <f t="shared" si="4"/>
        <v>PP_04</v>
      </c>
      <c r="O4" s="111" t="str">
        <f t="shared" si="4"/>
        <v>PP_04</v>
      </c>
      <c r="P4" s="111" t="str">
        <f t="shared" si="4"/>
        <v>PP_04</v>
      </c>
    </row>
    <row r="5" spans="1:16" x14ac:dyDescent="0.25">
      <c r="A5" s="76"/>
      <c r="B5" s="72"/>
      <c r="D5" s="111" t="str">
        <f t="shared" si="2"/>
        <v>PP_04</v>
      </c>
      <c r="E5" s="111" t="str">
        <f t="shared" ref="E5:P5" si="5">D5</f>
        <v>PP_04</v>
      </c>
      <c r="F5" s="111" t="str">
        <f t="shared" si="5"/>
        <v>PP_04</v>
      </c>
      <c r="G5" s="111" t="str">
        <f t="shared" si="5"/>
        <v>PP_04</v>
      </c>
      <c r="H5" s="111" t="str">
        <f t="shared" si="5"/>
        <v>PP_04</v>
      </c>
      <c r="I5" s="111" t="str">
        <f t="shared" si="5"/>
        <v>PP_04</v>
      </c>
      <c r="J5" s="111" t="str">
        <f t="shared" si="5"/>
        <v>PP_04</v>
      </c>
      <c r="K5" s="111" t="str">
        <f t="shared" si="5"/>
        <v>PP_04</v>
      </c>
      <c r="L5" s="111" t="str">
        <f t="shared" si="5"/>
        <v>PP_04</v>
      </c>
      <c r="M5" s="111" t="str">
        <f t="shared" si="5"/>
        <v>PP_04</v>
      </c>
      <c r="N5" s="111" t="str">
        <f t="shared" si="5"/>
        <v>PP_04</v>
      </c>
      <c r="O5" s="111" t="str">
        <f t="shared" si="5"/>
        <v>PP_04</v>
      </c>
      <c r="P5" s="111" t="str">
        <f t="shared" si="5"/>
        <v>PP_04</v>
      </c>
    </row>
    <row r="6" spans="1:16" x14ac:dyDescent="0.25">
      <c r="A6" s="76"/>
      <c r="B6" s="72"/>
      <c r="D6" s="111" t="str">
        <f t="shared" si="2"/>
        <v>PP_04</v>
      </c>
      <c r="E6" s="111" t="str">
        <f t="shared" ref="E6:P6" si="6">D6</f>
        <v>PP_04</v>
      </c>
      <c r="F6" s="111" t="str">
        <f t="shared" si="6"/>
        <v>PP_04</v>
      </c>
      <c r="G6" s="111" t="str">
        <f t="shared" si="6"/>
        <v>PP_04</v>
      </c>
      <c r="H6" s="111" t="str">
        <f t="shared" si="6"/>
        <v>PP_04</v>
      </c>
      <c r="I6" s="111" t="str">
        <f t="shared" si="6"/>
        <v>PP_04</v>
      </c>
      <c r="J6" s="111" t="str">
        <f t="shared" si="6"/>
        <v>PP_04</v>
      </c>
      <c r="K6" s="111" t="str">
        <f t="shared" si="6"/>
        <v>PP_04</v>
      </c>
      <c r="L6" s="111" t="str">
        <f t="shared" si="6"/>
        <v>PP_04</v>
      </c>
      <c r="M6" s="111" t="str">
        <f t="shared" si="6"/>
        <v>PP_04</v>
      </c>
      <c r="N6" s="111" t="str">
        <f t="shared" si="6"/>
        <v>PP_04</v>
      </c>
      <c r="O6" s="111" t="str">
        <f t="shared" si="6"/>
        <v>PP_04</v>
      </c>
      <c r="P6" s="111" t="str">
        <f t="shared" si="6"/>
        <v>PP_04</v>
      </c>
    </row>
    <row r="7" spans="1:16" x14ac:dyDescent="0.25">
      <c r="D7" s="111" t="str">
        <f t="shared" si="2"/>
        <v>PP_04</v>
      </c>
      <c r="E7" s="111" t="str">
        <f t="shared" ref="E7:P7" si="7">D7</f>
        <v>PP_04</v>
      </c>
      <c r="F7" s="111" t="str">
        <f t="shared" si="7"/>
        <v>PP_04</v>
      </c>
      <c r="G7" s="111" t="str">
        <f t="shared" si="7"/>
        <v>PP_04</v>
      </c>
      <c r="H7" s="111" t="str">
        <f t="shared" si="7"/>
        <v>PP_04</v>
      </c>
      <c r="I7" s="111" t="str">
        <f t="shared" si="7"/>
        <v>PP_04</v>
      </c>
      <c r="J7" s="111" t="str">
        <f t="shared" si="7"/>
        <v>PP_04</v>
      </c>
      <c r="K7" s="111" t="str">
        <f t="shared" si="7"/>
        <v>PP_04</v>
      </c>
      <c r="L7" s="111" t="str">
        <f t="shared" si="7"/>
        <v>PP_04</v>
      </c>
      <c r="M7" s="111" t="str">
        <f t="shared" si="7"/>
        <v>PP_04</v>
      </c>
      <c r="N7" s="111" t="str">
        <f t="shared" si="7"/>
        <v>PP_04</v>
      </c>
      <c r="O7" s="111" t="str">
        <f t="shared" si="7"/>
        <v>PP_04</v>
      </c>
      <c r="P7" s="111" t="str">
        <f t="shared" si="7"/>
        <v>PP_04</v>
      </c>
    </row>
    <row r="8" spans="1:16" x14ac:dyDescent="0.25">
      <c r="D8" s="111" t="str">
        <f t="shared" si="2"/>
        <v>PP_04</v>
      </c>
      <c r="E8" s="111" t="str">
        <f t="shared" ref="E8:P8" si="8">D8</f>
        <v>PP_04</v>
      </c>
      <c r="F8" s="111" t="str">
        <f t="shared" si="8"/>
        <v>PP_04</v>
      </c>
      <c r="G8" s="111" t="str">
        <f t="shared" si="8"/>
        <v>PP_04</v>
      </c>
      <c r="H8" s="111" t="str">
        <f t="shared" si="8"/>
        <v>PP_04</v>
      </c>
      <c r="I8" s="111" t="str">
        <f t="shared" si="8"/>
        <v>PP_04</v>
      </c>
      <c r="J8" s="111" t="str">
        <f t="shared" si="8"/>
        <v>PP_04</v>
      </c>
      <c r="K8" s="111" t="str">
        <f t="shared" si="8"/>
        <v>PP_04</v>
      </c>
      <c r="L8" s="111" t="str">
        <f t="shared" si="8"/>
        <v>PP_04</v>
      </c>
      <c r="M8" s="111" t="str">
        <f t="shared" si="8"/>
        <v>PP_04</v>
      </c>
      <c r="N8" s="111" t="str">
        <f t="shared" si="8"/>
        <v>PP_04</v>
      </c>
      <c r="O8" s="111" t="str">
        <f t="shared" si="8"/>
        <v>PP_04</v>
      </c>
      <c r="P8" s="111" t="str">
        <f t="shared" si="8"/>
        <v>PP_04</v>
      </c>
    </row>
    <row r="9" spans="1:16" x14ac:dyDescent="0.25">
      <c r="D9" s="111" t="str">
        <f t="shared" si="2"/>
        <v>PP_04</v>
      </c>
      <c r="E9" s="111" t="str">
        <f t="shared" ref="E9:P9" si="9">D9</f>
        <v>PP_04</v>
      </c>
      <c r="F9" s="111" t="str">
        <f t="shared" si="9"/>
        <v>PP_04</v>
      </c>
      <c r="G9" s="111" t="str">
        <f t="shared" si="9"/>
        <v>PP_04</v>
      </c>
      <c r="H9" s="111" t="str">
        <f t="shared" si="9"/>
        <v>PP_04</v>
      </c>
      <c r="I9" s="111" t="str">
        <f t="shared" si="9"/>
        <v>PP_04</v>
      </c>
      <c r="J9" s="111" t="str">
        <f t="shared" si="9"/>
        <v>PP_04</v>
      </c>
      <c r="K9" s="111" t="str">
        <f t="shared" si="9"/>
        <v>PP_04</v>
      </c>
      <c r="L9" s="111" t="str">
        <f t="shared" si="9"/>
        <v>PP_04</v>
      </c>
      <c r="M9" s="111" t="str">
        <f t="shared" si="9"/>
        <v>PP_04</v>
      </c>
      <c r="N9" s="111" t="str">
        <f t="shared" si="9"/>
        <v>PP_04</v>
      </c>
      <c r="O9" s="111" t="str">
        <f t="shared" si="9"/>
        <v>PP_04</v>
      </c>
      <c r="P9" s="111" t="str">
        <f t="shared" si="9"/>
        <v>PP_04</v>
      </c>
    </row>
    <row r="10" spans="1:16" x14ac:dyDescent="0.25">
      <c r="D10" s="111" t="str">
        <f t="shared" si="2"/>
        <v>PP_04</v>
      </c>
      <c r="E10" s="111" t="str">
        <f t="shared" ref="E10:P10" si="10">D10</f>
        <v>PP_04</v>
      </c>
      <c r="F10" s="111" t="str">
        <f t="shared" si="10"/>
        <v>PP_04</v>
      </c>
      <c r="G10" s="111" t="str">
        <f t="shared" si="10"/>
        <v>PP_04</v>
      </c>
      <c r="H10" s="111" t="str">
        <f t="shared" si="10"/>
        <v>PP_04</v>
      </c>
      <c r="I10" s="111" t="str">
        <f t="shared" si="10"/>
        <v>PP_04</v>
      </c>
      <c r="J10" s="111" t="str">
        <f t="shared" si="10"/>
        <v>PP_04</v>
      </c>
      <c r="K10" s="111" t="str">
        <f t="shared" si="10"/>
        <v>PP_04</v>
      </c>
      <c r="L10" s="111" t="str">
        <f t="shared" si="10"/>
        <v>PP_04</v>
      </c>
      <c r="M10" s="111" t="str">
        <f t="shared" si="10"/>
        <v>PP_04</v>
      </c>
      <c r="N10" s="111" t="str">
        <f t="shared" si="10"/>
        <v>PP_04</v>
      </c>
      <c r="O10" s="111" t="str">
        <f t="shared" si="10"/>
        <v>PP_04</v>
      </c>
      <c r="P10" s="111" t="str">
        <f t="shared" si="10"/>
        <v>PP_04</v>
      </c>
    </row>
    <row r="11" spans="1:16" x14ac:dyDescent="0.25">
      <c r="D11" s="111" t="str">
        <f t="shared" si="2"/>
        <v>PP_04</v>
      </c>
      <c r="E11" s="111" t="str">
        <f t="shared" ref="E11:P11" si="11">D11</f>
        <v>PP_04</v>
      </c>
      <c r="F11" s="111" t="str">
        <f t="shared" si="11"/>
        <v>PP_04</v>
      </c>
      <c r="G11" s="111" t="str">
        <f t="shared" si="11"/>
        <v>PP_04</v>
      </c>
      <c r="H11" s="111" t="str">
        <f t="shared" si="11"/>
        <v>PP_04</v>
      </c>
      <c r="I11" s="111" t="str">
        <f t="shared" si="11"/>
        <v>PP_04</v>
      </c>
      <c r="J11" s="111" t="str">
        <f t="shared" si="11"/>
        <v>PP_04</v>
      </c>
      <c r="K11" s="111" t="str">
        <f t="shared" si="11"/>
        <v>PP_04</v>
      </c>
      <c r="L11" s="111" t="str">
        <f t="shared" si="11"/>
        <v>PP_04</v>
      </c>
      <c r="M11" s="111" t="str">
        <f t="shared" si="11"/>
        <v>PP_04</v>
      </c>
      <c r="N11" s="111" t="str">
        <f t="shared" si="11"/>
        <v>PP_04</v>
      </c>
      <c r="O11" s="111" t="str">
        <f t="shared" si="11"/>
        <v>PP_04</v>
      </c>
      <c r="P11" s="111" t="str">
        <f t="shared" si="11"/>
        <v>PP_04</v>
      </c>
    </row>
    <row r="12" spans="1:16" x14ac:dyDescent="0.25">
      <c r="D12" s="111" t="str">
        <f t="shared" si="2"/>
        <v>PP_04</v>
      </c>
      <c r="E12" s="111" t="str">
        <f t="shared" ref="E12:P12" si="12">D12</f>
        <v>PP_04</v>
      </c>
      <c r="F12" s="111" t="str">
        <f t="shared" si="12"/>
        <v>PP_04</v>
      </c>
      <c r="G12" s="111" t="str">
        <f t="shared" si="12"/>
        <v>PP_04</v>
      </c>
      <c r="H12" s="111" t="str">
        <f t="shared" si="12"/>
        <v>PP_04</v>
      </c>
      <c r="I12" s="111" t="str">
        <f t="shared" si="12"/>
        <v>PP_04</v>
      </c>
      <c r="J12" s="111" t="str">
        <f t="shared" si="12"/>
        <v>PP_04</v>
      </c>
      <c r="K12" s="111" t="str">
        <f t="shared" si="12"/>
        <v>PP_04</v>
      </c>
      <c r="L12" s="111" t="str">
        <f t="shared" si="12"/>
        <v>PP_04</v>
      </c>
      <c r="M12" s="111" t="str">
        <f t="shared" si="12"/>
        <v>PP_04</v>
      </c>
      <c r="N12" s="111" t="str">
        <f t="shared" si="12"/>
        <v>PP_04</v>
      </c>
      <c r="O12" s="111" t="str">
        <f t="shared" si="12"/>
        <v>PP_04</v>
      </c>
      <c r="P12" s="111" t="str">
        <f t="shared" si="12"/>
        <v>PP_04</v>
      </c>
    </row>
    <row r="13" spans="1:16" x14ac:dyDescent="0.25">
      <c r="D13" s="111" t="str">
        <f t="shared" si="2"/>
        <v>PP_04</v>
      </c>
      <c r="E13" s="111" t="str">
        <f t="shared" ref="E13:P13" si="13">D13</f>
        <v>PP_04</v>
      </c>
      <c r="F13" s="111" t="str">
        <f t="shared" si="13"/>
        <v>PP_04</v>
      </c>
      <c r="G13" s="111" t="str">
        <f t="shared" si="13"/>
        <v>PP_04</v>
      </c>
      <c r="H13" s="111" t="str">
        <f t="shared" si="13"/>
        <v>PP_04</v>
      </c>
      <c r="I13" s="111" t="str">
        <f t="shared" si="13"/>
        <v>PP_04</v>
      </c>
      <c r="J13" s="111" t="str">
        <f t="shared" si="13"/>
        <v>PP_04</v>
      </c>
      <c r="K13" s="111" t="str">
        <f t="shared" si="13"/>
        <v>PP_04</v>
      </c>
      <c r="L13" s="111" t="str">
        <f t="shared" si="13"/>
        <v>PP_04</v>
      </c>
      <c r="M13" s="111" t="str">
        <f t="shared" si="13"/>
        <v>PP_04</v>
      </c>
      <c r="N13" s="111" t="str">
        <f t="shared" si="13"/>
        <v>PP_04</v>
      </c>
      <c r="O13" s="111" t="str">
        <f t="shared" si="13"/>
        <v>PP_04</v>
      </c>
      <c r="P13" s="111" t="str">
        <f t="shared" si="13"/>
        <v>PP_04</v>
      </c>
    </row>
    <row r="14" spans="1:16" x14ac:dyDescent="0.25">
      <c r="D14" s="111" t="str">
        <f t="shared" si="2"/>
        <v>PP_04</v>
      </c>
      <c r="E14" s="111" t="str">
        <f t="shared" ref="E14:P14" si="14">D14</f>
        <v>PP_04</v>
      </c>
      <c r="F14" s="111" t="str">
        <f t="shared" si="14"/>
        <v>PP_04</v>
      </c>
      <c r="G14" s="111" t="str">
        <f t="shared" si="14"/>
        <v>PP_04</v>
      </c>
      <c r="H14" s="111" t="str">
        <f t="shared" si="14"/>
        <v>PP_04</v>
      </c>
      <c r="I14" s="111" t="str">
        <f t="shared" si="14"/>
        <v>PP_04</v>
      </c>
      <c r="J14" s="111" t="str">
        <f t="shared" si="14"/>
        <v>PP_04</v>
      </c>
      <c r="K14" s="111" t="str">
        <f t="shared" si="14"/>
        <v>PP_04</v>
      </c>
      <c r="L14" s="111" t="str">
        <f t="shared" si="14"/>
        <v>PP_04</v>
      </c>
      <c r="M14" s="111" t="str">
        <f t="shared" si="14"/>
        <v>PP_04</v>
      </c>
      <c r="N14" s="111" t="str">
        <f t="shared" si="14"/>
        <v>PP_04</v>
      </c>
      <c r="O14" s="111" t="str">
        <f t="shared" si="14"/>
        <v>PP_04</v>
      </c>
      <c r="P14" s="111" t="str">
        <f t="shared" si="14"/>
        <v>PP_04</v>
      </c>
    </row>
    <row r="15" spans="1:16" x14ac:dyDescent="0.25">
      <c r="D15" s="111" t="str">
        <f t="shared" si="2"/>
        <v>PP_04</v>
      </c>
      <c r="E15" s="111" t="str">
        <f t="shared" ref="E15:P15" si="15">D15</f>
        <v>PP_04</v>
      </c>
      <c r="F15" s="111" t="str">
        <f t="shared" si="15"/>
        <v>PP_04</v>
      </c>
      <c r="G15" s="111" t="str">
        <f t="shared" si="15"/>
        <v>PP_04</v>
      </c>
      <c r="H15" s="111" t="str">
        <f t="shared" si="15"/>
        <v>PP_04</v>
      </c>
      <c r="I15" s="111" t="str">
        <f t="shared" si="15"/>
        <v>PP_04</v>
      </c>
      <c r="J15" s="111" t="str">
        <f t="shared" si="15"/>
        <v>PP_04</v>
      </c>
      <c r="K15" s="111" t="str">
        <f t="shared" si="15"/>
        <v>PP_04</v>
      </c>
      <c r="L15" s="111" t="str">
        <f t="shared" si="15"/>
        <v>PP_04</v>
      </c>
      <c r="M15" s="111" t="str">
        <f t="shared" si="15"/>
        <v>PP_04</v>
      </c>
      <c r="N15" s="111" t="str">
        <f t="shared" si="15"/>
        <v>PP_04</v>
      </c>
      <c r="O15" s="111" t="str">
        <f t="shared" si="15"/>
        <v>PP_04</v>
      </c>
      <c r="P15" s="111" t="str">
        <f t="shared" si="15"/>
        <v>PP_04</v>
      </c>
    </row>
    <row r="16" spans="1:16" x14ac:dyDescent="0.25">
      <c r="D16" s="111" t="str">
        <f t="shared" si="2"/>
        <v>PP_04</v>
      </c>
      <c r="E16" s="111" t="str">
        <f t="shared" ref="E16:P16" si="16">D16</f>
        <v>PP_04</v>
      </c>
      <c r="F16" s="111" t="str">
        <f t="shared" si="16"/>
        <v>PP_04</v>
      </c>
      <c r="G16" s="111" t="str">
        <f t="shared" si="16"/>
        <v>PP_04</v>
      </c>
      <c r="H16" s="111" t="str">
        <f t="shared" si="16"/>
        <v>PP_04</v>
      </c>
      <c r="I16" s="111" t="str">
        <f t="shared" si="16"/>
        <v>PP_04</v>
      </c>
      <c r="J16" s="111" t="str">
        <f t="shared" si="16"/>
        <v>PP_04</v>
      </c>
      <c r="K16" s="111" t="str">
        <f t="shared" si="16"/>
        <v>PP_04</v>
      </c>
      <c r="L16" s="111" t="str">
        <f t="shared" si="16"/>
        <v>PP_04</v>
      </c>
      <c r="M16" s="111" t="str">
        <f t="shared" si="16"/>
        <v>PP_04</v>
      </c>
      <c r="N16" s="111" t="str">
        <f t="shared" si="16"/>
        <v>PP_04</v>
      </c>
      <c r="O16" s="111" t="str">
        <f t="shared" si="16"/>
        <v>PP_04</v>
      </c>
      <c r="P16" s="111" t="str">
        <f t="shared" si="16"/>
        <v>PP_04</v>
      </c>
    </row>
    <row r="17" spans="4:16" x14ac:dyDescent="0.25">
      <c r="D17" s="111" t="str">
        <f t="shared" si="2"/>
        <v>PP_04</v>
      </c>
      <c r="E17" s="111" t="str">
        <f t="shared" ref="E17:P17" si="17">D17</f>
        <v>PP_04</v>
      </c>
      <c r="F17" s="111" t="str">
        <f t="shared" si="17"/>
        <v>PP_04</v>
      </c>
      <c r="G17" s="111" t="str">
        <f t="shared" si="17"/>
        <v>PP_04</v>
      </c>
      <c r="H17" s="111" t="str">
        <f t="shared" si="17"/>
        <v>PP_04</v>
      </c>
      <c r="I17" s="111" t="str">
        <f t="shared" si="17"/>
        <v>PP_04</v>
      </c>
      <c r="J17" s="111" t="str">
        <f t="shared" si="17"/>
        <v>PP_04</v>
      </c>
      <c r="K17" s="111" t="str">
        <f t="shared" si="17"/>
        <v>PP_04</v>
      </c>
      <c r="L17" s="111" t="str">
        <f t="shared" si="17"/>
        <v>PP_04</v>
      </c>
      <c r="M17" s="111" t="str">
        <f t="shared" si="17"/>
        <v>PP_04</v>
      </c>
      <c r="N17" s="111" t="str">
        <f t="shared" si="17"/>
        <v>PP_04</v>
      </c>
      <c r="O17" s="111" t="str">
        <f t="shared" si="17"/>
        <v>PP_04</v>
      </c>
      <c r="P17" s="111" t="str">
        <f t="shared" si="17"/>
        <v>PP_04</v>
      </c>
    </row>
    <row r="18" spans="4:16" x14ac:dyDescent="0.25">
      <c r="D18" s="111" t="str">
        <f t="shared" si="2"/>
        <v>PP_04</v>
      </c>
      <c r="E18" s="111" t="str">
        <f t="shared" ref="E18:P18" si="18">D18</f>
        <v>PP_04</v>
      </c>
      <c r="F18" s="111" t="str">
        <f t="shared" si="18"/>
        <v>PP_04</v>
      </c>
      <c r="G18" s="111" t="str">
        <f t="shared" si="18"/>
        <v>PP_04</v>
      </c>
      <c r="H18" s="111" t="str">
        <f t="shared" si="18"/>
        <v>PP_04</v>
      </c>
      <c r="I18" s="111" t="str">
        <f t="shared" si="18"/>
        <v>PP_04</v>
      </c>
      <c r="J18" s="111" t="str">
        <f t="shared" si="18"/>
        <v>PP_04</v>
      </c>
      <c r="K18" s="111" t="str">
        <f t="shared" si="18"/>
        <v>PP_04</v>
      </c>
      <c r="L18" s="111" t="str">
        <f t="shared" si="18"/>
        <v>PP_04</v>
      </c>
      <c r="M18" s="111" t="str">
        <f t="shared" si="18"/>
        <v>PP_04</v>
      </c>
      <c r="N18" s="111" t="str">
        <f t="shared" si="18"/>
        <v>PP_04</v>
      </c>
      <c r="O18" s="111" t="str">
        <f t="shared" si="18"/>
        <v>PP_04</v>
      </c>
      <c r="P18" s="111" t="str">
        <f t="shared" si="18"/>
        <v>PP_04</v>
      </c>
    </row>
    <row r="19" spans="4:16" x14ac:dyDescent="0.25">
      <c r="D19" s="111" t="str">
        <f t="shared" si="2"/>
        <v>PP_04</v>
      </c>
      <c r="E19" s="111" t="str">
        <f t="shared" ref="E19:P19" si="19">D19</f>
        <v>PP_04</v>
      </c>
      <c r="F19" s="111" t="str">
        <f t="shared" si="19"/>
        <v>PP_04</v>
      </c>
      <c r="G19" s="111" t="str">
        <f t="shared" si="19"/>
        <v>PP_04</v>
      </c>
      <c r="H19" s="111" t="str">
        <f t="shared" si="19"/>
        <v>PP_04</v>
      </c>
      <c r="I19" s="111" t="str">
        <f t="shared" si="19"/>
        <v>PP_04</v>
      </c>
      <c r="J19" s="111" t="str">
        <f t="shared" si="19"/>
        <v>PP_04</v>
      </c>
      <c r="K19" s="111" t="str">
        <f t="shared" si="19"/>
        <v>PP_04</v>
      </c>
      <c r="L19" s="111" t="str">
        <f t="shared" si="19"/>
        <v>PP_04</v>
      </c>
      <c r="M19" s="111" t="str">
        <f t="shared" si="19"/>
        <v>PP_04</v>
      </c>
      <c r="N19" s="111" t="str">
        <f t="shared" si="19"/>
        <v>PP_04</v>
      </c>
      <c r="O19" s="111" t="str">
        <f t="shared" si="19"/>
        <v>PP_04</v>
      </c>
      <c r="P19" s="111" t="str">
        <f t="shared" si="19"/>
        <v>PP_04</v>
      </c>
    </row>
    <row r="20" spans="4:16" x14ac:dyDescent="0.25">
      <c r="D20" s="111" t="str">
        <f t="shared" si="2"/>
        <v>PP_04</v>
      </c>
      <c r="E20" s="111" t="str">
        <f t="shared" ref="E20:P20" si="20">D20</f>
        <v>PP_04</v>
      </c>
      <c r="F20" s="111" t="str">
        <f t="shared" si="20"/>
        <v>PP_04</v>
      </c>
      <c r="G20" s="111" t="str">
        <f t="shared" si="20"/>
        <v>PP_04</v>
      </c>
      <c r="H20" s="111" t="str">
        <f t="shared" si="20"/>
        <v>PP_04</v>
      </c>
      <c r="I20" s="111" t="str">
        <f t="shared" si="20"/>
        <v>PP_04</v>
      </c>
      <c r="J20" s="111" t="str">
        <f t="shared" si="20"/>
        <v>PP_04</v>
      </c>
      <c r="K20" s="111" t="str">
        <f t="shared" si="20"/>
        <v>PP_04</v>
      </c>
      <c r="L20" s="111" t="str">
        <f t="shared" si="20"/>
        <v>PP_04</v>
      </c>
      <c r="M20" s="111" t="str">
        <f t="shared" si="20"/>
        <v>PP_04</v>
      </c>
      <c r="N20" s="111" t="str">
        <f t="shared" si="20"/>
        <v>PP_04</v>
      </c>
      <c r="O20" s="111" t="str">
        <f t="shared" si="20"/>
        <v>PP_04</v>
      </c>
      <c r="P20" s="111" t="str">
        <f t="shared" si="20"/>
        <v>PP_04</v>
      </c>
    </row>
    <row r="21" spans="4:16" x14ac:dyDescent="0.25">
      <c r="D21" s="111" t="str">
        <f t="shared" si="2"/>
        <v>PP_04</v>
      </c>
      <c r="E21" s="111" t="str">
        <f t="shared" ref="E21:P21" si="21">D21</f>
        <v>PP_04</v>
      </c>
      <c r="F21" s="111" t="str">
        <f t="shared" si="21"/>
        <v>PP_04</v>
      </c>
      <c r="G21" s="111" t="str">
        <f t="shared" si="21"/>
        <v>PP_04</v>
      </c>
      <c r="H21" s="111" t="str">
        <f t="shared" si="21"/>
        <v>PP_04</v>
      </c>
      <c r="I21" s="111" t="str">
        <f t="shared" si="21"/>
        <v>PP_04</v>
      </c>
      <c r="J21" s="111" t="str">
        <f t="shared" si="21"/>
        <v>PP_04</v>
      </c>
      <c r="K21" s="111" t="str">
        <f t="shared" si="21"/>
        <v>PP_04</v>
      </c>
      <c r="L21" s="111" t="str">
        <f t="shared" si="21"/>
        <v>PP_04</v>
      </c>
      <c r="M21" s="111" t="str">
        <f t="shared" si="21"/>
        <v>PP_04</v>
      </c>
      <c r="N21" s="111" t="str">
        <f t="shared" si="21"/>
        <v>PP_04</v>
      </c>
      <c r="O21" s="111" t="str">
        <f t="shared" si="21"/>
        <v>PP_04</v>
      </c>
      <c r="P21" s="111" t="str">
        <f t="shared" si="21"/>
        <v>PP_04</v>
      </c>
    </row>
    <row r="22" spans="4:16" x14ac:dyDescent="0.25">
      <c r="D22" s="111" t="str">
        <f t="shared" si="2"/>
        <v>PP_04</v>
      </c>
      <c r="E22" s="111" t="str">
        <f t="shared" ref="E22:P22" si="22">D22</f>
        <v>PP_04</v>
      </c>
      <c r="F22" s="111" t="str">
        <f t="shared" si="22"/>
        <v>PP_04</v>
      </c>
      <c r="G22" s="111" t="str">
        <f t="shared" si="22"/>
        <v>PP_04</v>
      </c>
      <c r="H22" s="111" t="str">
        <f t="shared" si="22"/>
        <v>PP_04</v>
      </c>
      <c r="I22" s="111" t="str">
        <f t="shared" si="22"/>
        <v>PP_04</v>
      </c>
      <c r="J22" s="111" t="str">
        <f t="shared" si="22"/>
        <v>PP_04</v>
      </c>
      <c r="K22" s="111" t="str">
        <f t="shared" si="22"/>
        <v>PP_04</v>
      </c>
      <c r="L22" s="111" t="str">
        <f t="shared" si="22"/>
        <v>PP_04</v>
      </c>
      <c r="M22" s="111" t="str">
        <f t="shared" si="22"/>
        <v>PP_04</v>
      </c>
      <c r="N22" s="111" t="str">
        <f t="shared" si="22"/>
        <v>PP_04</v>
      </c>
      <c r="O22" s="111" t="str">
        <f t="shared" si="22"/>
        <v>PP_04</v>
      </c>
      <c r="P22" s="111" t="str">
        <f t="shared" si="22"/>
        <v>PP_04</v>
      </c>
    </row>
    <row r="23" spans="4:16" x14ac:dyDescent="0.25">
      <c r="D23" s="111" t="str">
        <f t="shared" si="2"/>
        <v>PP_04</v>
      </c>
      <c r="E23" s="111" t="str">
        <f t="shared" ref="E23:P23" si="23">D23</f>
        <v>PP_04</v>
      </c>
      <c r="F23" s="111" t="str">
        <f t="shared" si="23"/>
        <v>PP_04</v>
      </c>
      <c r="G23" s="111" t="str">
        <f t="shared" si="23"/>
        <v>PP_04</v>
      </c>
      <c r="H23" s="111" t="str">
        <f t="shared" si="23"/>
        <v>PP_04</v>
      </c>
      <c r="I23" s="111" t="str">
        <f t="shared" si="23"/>
        <v>PP_04</v>
      </c>
      <c r="J23" s="111" t="str">
        <f t="shared" si="23"/>
        <v>PP_04</v>
      </c>
      <c r="K23" s="111" t="str">
        <f t="shared" si="23"/>
        <v>PP_04</v>
      </c>
      <c r="L23" s="111" t="str">
        <f t="shared" si="23"/>
        <v>PP_04</v>
      </c>
      <c r="M23" s="111" t="str">
        <f t="shared" si="23"/>
        <v>PP_04</v>
      </c>
      <c r="N23" s="111" t="str">
        <f t="shared" si="23"/>
        <v>PP_04</v>
      </c>
      <c r="O23" s="111" t="str">
        <f t="shared" si="23"/>
        <v>PP_04</v>
      </c>
      <c r="P23" s="111" t="str">
        <f t="shared" si="23"/>
        <v>PP_04</v>
      </c>
    </row>
    <row r="24" spans="4:16" x14ac:dyDescent="0.25">
      <c r="D24" s="111" t="str">
        <f t="shared" si="2"/>
        <v>PP_04</v>
      </c>
      <c r="E24" s="111" t="str">
        <f t="shared" ref="E24:P24" si="24">D24</f>
        <v>PP_04</v>
      </c>
      <c r="F24" s="111" t="str">
        <f t="shared" si="24"/>
        <v>PP_04</v>
      </c>
      <c r="G24" s="111" t="str">
        <f t="shared" si="24"/>
        <v>PP_04</v>
      </c>
      <c r="H24" s="111" t="str">
        <f t="shared" si="24"/>
        <v>PP_04</v>
      </c>
      <c r="I24" s="111" t="str">
        <f t="shared" si="24"/>
        <v>PP_04</v>
      </c>
      <c r="J24" s="111" t="str">
        <f t="shared" si="24"/>
        <v>PP_04</v>
      </c>
      <c r="K24" s="111" t="str">
        <f t="shared" si="24"/>
        <v>PP_04</v>
      </c>
      <c r="L24" s="111" t="str">
        <f t="shared" si="24"/>
        <v>PP_04</v>
      </c>
      <c r="M24" s="111" t="str">
        <f t="shared" si="24"/>
        <v>PP_04</v>
      </c>
      <c r="N24" s="111" t="str">
        <f t="shared" si="24"/>
        <v>PP_04</v>
      </c>
      <c r="O24" s="111" t="str">
        <f t="shared" si="24"/>
        <v>PP_04</v>
      </c>
      <c r="P24" s="111" t="str">
        <f t="shared" si="24"/>
        <v>PP_04</v>
      </c>
    </row>
    <row r="25" spans="4:16" x14ac:dyDescent="0.25">
      <c r="D25" s="111" t="str">
        <f t="shared" si="2"/>
        <v>PP_04</v>
      </c>
      <c r="E25" s="111" t="str">
        <f t="shared" ref="E25:P25" si="25">D25</f>
        <v>PP_04</v>
      </c>
      <c r="F25" s="111" t="str">
        <f t="shared" si="25"/>
        <v>PP_04</v>
      </c>
      <c r="G25" s="111" t="str">
        <f t="shared" si="25"/>
        <v>PP_04</v>
      </c>
      <c r="H25" s="111" t="str">
        <f t="shared" si="25"/>
        <v>PP_04</v>
      </c>
      <c r="I25" s="111" t="str">
        <f t="shared" si="25"/>
        <v>PP_04</v>
      </c>
      <c r="J25" s="111" t="str">
        <f t="shared" si="25"/>
        <v>PP_04</v>
      </c>
      <c r="K25" s="111" t="str">
        <f t="shared" si="25"/>
        <v>PP_04</v>
      </c>
      <c r="L25" s="111" t="str">
        <f t="shared" si="25"/>
        <v>PP_04</v>
      </c>
      <c r="M25" s="111" t="str">
        <f t="shared" si="25"/>
        <v>PP_04</v>
      </c>
      <c r="N25" s="111" t="str">
        <f t="shared" si="25"/>
        <v>PP_04</v>
      </c>
      <c r="O25" s="111" t="str">
        <f t="shared" si="25"/>
        <v>PP_04</v>
      </c>
      <c r="P25" s="111" t="str">
        <f t="shared" si="25"/>
        <v>PP_04</v>
      </c>
    </row>
    <row r="26" spans="4:16" x14ac:dyDescent="0.25">
      <c r="D26" s="111" t="str">
        <f t="shared" si="2"/>
        <v>PP_04</v>
      </c>
      <c r="E26" s="111" t="str">
        <f t="shared" ref="E26:P26" si="26">D26</f>
        <v>PP_04</v>
      </c>
      <c r="F26" s="111" t="str">
        <f t="shared" si="26"/>
        <v>PP_04</v>
      </c>
      <c r="G26" s="111" t="str">
        <f t="shared" si="26"/>
        <v>PP_04</v>
      </c>
      <c r="H26" s="111" t="str">
        <f t="shared" si="26"/>
        <v>PP_04</v>
      </c>
      <c r="I26" s="111" t="str">
        <f t="shared" si="26"/>
        <v>PP_04</v>
      </c>
      <c r="J26" s="111" t="str">
        <f t="shared" si="26"/>
        <v>PP_04</v>
      </c>
      <c r="K26" s="111" t="str">
        <f t="shared" si="26"/>
        <v>PP_04</v>
      </c>
      <c r="L26" s="111" t="str">
        <f t="shared" si="26"/>
        <v>PP_04</v>
      </c>
      <c r="M26" s="111" t="str">
        <f t="shared" si="26"/>
        <v>PP_04</v>
      </c>
      <c r="N26" s="111" t="str">
        <f t="shared" si="26"/>
        <v>PP_04</v>
      </c>
      <c r="O26" s="111" t="str">
        <f t="shared" si="26"/>
        <v>PP_04</v>
      </c>
      <c r="P26" s="111" t="str">
        <f t="shared" si="26"/>
        <v>PP_04</v>
      </c>
    </row>
    <row r="27" spans="4:16" x14ac:dyDescent="0.25">
      <c r="D27" s="111" t="str">
        <f t="shared" si="2"/>
        <v>PP_04</v>
      </c>
      <c r="E27" s="111" t="str">
        <f t="shared" ref="E27:P27" si="27">D27</f>
        <v>PP_04</v>
      </c>
      <c r="F27" s="111" t="str">
        <f t="shared" si="27"/>
        <v>PP_04</v>
      </c>
      <c r="G27" s="111" t="str">
        <f t="shared" si="27"/>
        <v>PP_04</v>
      </c>
      <c r="H27" s="111" t="str">
        <f t="shared" si="27"/>
        <v>PP_04</v>
      </c>
      <c r="I27" s="111" t="str">
        <f t="shared" si="27"/>
        <v>PP_04</v>
      </c>
      <c r="J27" s="111" t="str">
        <f t="shared" si="27"/>
        <v>PP_04</v>
      </c>
      <c r="K27" s="111" t="str">
        <f t="shared" si="27"/>
        <v>PP_04</v>
      </c>
      <c r="L27" s="111" t="str">
        <f t="shared" si="27"/>
        <v>PP_04</v>
      </c>
      <c r="M27" s="111" t="str">
        <f t="shared" si="27"/>
        <v>PP_04</v>
      </c>
      <c r="N27" s="111" t="str">
        <f t="shared" si="27"/>
        <v>PP_04</v>
      </c>
      <c r="O27" s="111" t="str">
        <f t="shared" si="27"/>
        <v>PP_04</v>
      </c>
      <c r="P27" s="111" t="str">
        <f t="shared" si="27"/>
        <v>PP_04</v>
      </c>
    </row>
    <row r="28" spans="4:16" x14ac:dyDescent="0.25">
      <c r="D28" s="111" t="str">
        <f t="shared" si="2"/>
        <v>PP_04</v>
      </c>
      <c r="E28" s="111" t="str">
        <f t="shared" ref="E28:P28" si="28">D28</f>
        <v>PP_04</v>
      </c>
      <c r="F28" s="111" t="str">
        <f t="shared" si="28"/>
        <v>PP_04</v>
      </c>
      <c r="G28" s="111" t="str">
        <f t="shared" si="28"/>
        <v>PP_04</v>
      </c>
      <c r="H28" s="111" t="str">
        <f t="shared" si="28"/>
        <v>PP_04</v>
      </c>
      <c r="I28" s="111" t="str">
        <f t="shared" si="28"/>
        <v>PP_04</v>
      </c>
      <c r="J28" s="111" t="str">
        <f t="shared" si="28"/>
        <v>PP_04</v>
      </c>
      <c r="K28" s="111" t="str">
        <f t="shared" si="28"/>
        <v>PP_04</v>
      </c>
      <c r="L28" s="111" t="str">
        <f t="shared" si="28"/>
        <v>PP_04</v>
      </c>
      <c r="M28" s="111" t="str">
        <f t="shared" si="28"/>
        <v>PP_04</v>
      </c>
      <c r="N28" s="111" t="str">
        <f t="shared" si="28"/>
        <v>PP_04</v>
      </c>
      <c r="O28" s="111" t="str">
        <f t="shared" si="28"/>
        <v>PP_04</v>
      </c>
      <c r="P28" s="111" t="str">
        <f t="shared" si="28"/>
        <v>PP_04</v>
      </c>
    </row>
    <row r="29" spans="4:16" x14ac:dyDescent="0.25">
      <c r="D29" s="111" t="str">
        <f t="shared" si="2"/>
        <v>PP_04</v>
      </c>
      <c r="E29" s="111" t="str">
        <f t="shared" ref="E29:P29" si="29">D29</f>
        <v>PP_04</v>
      </c>
      <c r="F29" s="111" t="str">
        <f t="shared" si="29"/>
        <v>PP_04</v>
      </c>
      <c r="G29" s="111" t="str">
        <f t="shared" si="29"/>
        <v>PP_04</v>
      </c>
      <c r="H29" s="111" t="str">
        <f t="shared" si="29"/>
        <v>PP_04</v>
      </c>
      <c r="I29" s="111" t="str">
        <f t="shared" si="29"/>
        <v>PP_04</v>
      </c>
      <c r="J29" s="111" t="str">
        <f t="shared" si="29"/>
        <v>PP_04</v>
      </c>
      <c r="K29" s="111" t="str">
        <f t="shared" si="29"/>
        <v>PP_04</v>
      </c>
      <c r="L29" s="111" t="str">
        <f t="shared" si="29"/>
        <v>PP_04</v>
      </c>
      <c r="M29" s="111" t="str">
        <f t="shared" si="29"/>
        <v>PP_04</v>
      </c>
      <c r="N29" s="111" t="str">
        <f t="shared" si="29"/>
        <v>PP_04</v>
      </c>
      <c r="O29" s="111" t="str">
        <f t="shared" si="29"/>
        <v>PP_04</v>
      </c>
      <c r="P29" s="111" t="str">
        <f t="shared" si="29"/>
        <v>PP_04</v>
      </c>
    </row>
    <row r="30" spans="4:16" x14ac:dyDescent="0.25">
      <c r="D30" s="111" t="str">
        <f t="shared" si="2"/>
        <v>PP_04</v>
      </c>
      <c r="E30" s="111" t="str">
        <f t="shared" ref="E30:P30" si="30">D30</f>
        <v>PP_04</v>
      </c>
      <c r="F30" s="111" t="str">
        <f t="shared" si="30"/>
        <v>PP_04</v>
      </c>
      <c r="G30" s="111" t="str">
        <f t="shared" si="30"/>
        <v>PP_04</v>
      </c>
      <c r="H30" s="111" t="str">
        <f t="shared" si="30"/>
        <v>PP_04</v>
      </c>
      <c r="I30" s="111" t="str">
        <f t="shared" si="30"/>
        <v>PP_04</v>
      </c>
      <c r="J30" s="111" t="str">
        <f t="shared" si="30"/>
        <v>PP_04</v>
      </c>
      <c r="K30" s="111" t="str">
        <f t="shared" si="30"/>
        <v>PP_04</v>
      </c>
      <c r="L30" s="111" t="str">
        <f t="shared" si="30"/>
        <v>PP_04</v>
      </c>
      <c r="M30" s="111" t="str">
        <f t="shared" si="30"/>
        <v>PP_04</v>
      </c>
      <c r="N30" s="111" t="str">
        <f t="shared" si="30"/>
        <v>PP_04</v>
      </c>
      <c r="O30" s="111" t="str">
        <f t="shared" si="30"/>
        <v>PP_04</v>
      </c>
      <c r="P30" s="111" t="str">
        <f t="shared" si="30"/>
        <v>PP_04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s="112" t="s">
        <v>186</v>
      </c>
      <c r="E1" s="112" t="str">
        <f>D1</f>
        <v>PP_05</v>
      </c>
      <c r="F1" s="112" t="str">
        <f t="shared" ref="F1:P1" si="0">E1</f>
        <v>PP_05</v>
      </c>
      <c r="G1" s="112" t="str">
        <f t="shared" si="0"/>
        <v>PP_05</v>
      </c>
      <c r="H1" s="112" t="str">
        <f t="shared" si="0"/>
        <v>PP_05</v>
      </c>
      <c r="I1" s="112" t="str">
        <f t="shared" si="0"/>
        <v>PP_05</v>
      </c>
      <c r="J1" s="112" t="str">
        <f t="shared" si="0"/>
        <v>PP_05</v>
      </c>
      <c r="K1" s="112" t="str">
        <f t="shared" si="0"/>
        <v>PP_05</v>
      </c>
      <c r="L1" s="112" t="str">
        <f t="shared" si="0"/>
        <v>PP_05</v>
      </c>
      <c r="M1" s="112" t="str">
        <f t="shared" si="0"/>
        <v>PP_05</v>
      </c>
      <c r="N1" s="112" t="str">
        <f t="shared" si="0"/>
        <v>PP_05</v>
      </c>
      <c r="O1" s="112" t="str">
        <f t="shared" si="0"/>
        <v>PP_05</v>
      </c>
      <c r="P1" s="112" t="str">
        <f t="shared" si="0"/>
        <v>PP_05</v>
      </c>
    </row>
    <row r="2" spans="1:16" ht="15.75" thickBot="1" x14ac:dyDescent="0.3">
      <c r="A2" s="108" t="s">
        <v>178</v>
      </c>
      <c r="B2" s="109" t="s">
        <v>255</v>
      </c>
      <c r="D2" s="112" t="str">
        <f>D1</f>
        <v>PP_05</v>
      </c>
      <c r="E2" s="112" t="str">
        <f t="shared" ref="E2:P2" si="1">D2</f>
        <v>PP_05</v>
      </c>
      <c r="F2" s="112" t="str">
        <f t="shared" si="1"/>
        <v>PP_05</v>
      </c>
      <c r="G2" s="112" t="str">
        <f t="shared" si="1"/>
        <v>PP_05</v>
      </c>
      <c r="H2" s="112" t="str">
        <f t="shared" si="1"/>
        <v>PP_05</v>
      </c>
      <c r="I2" s="112" t="str">
        <f t="shared" si="1"/>
        <v>PP_05</v>
      </c>
      <c r="J2" s="112" t="str">
        <f t="shared" si="1"/>
        <v>PP_05</v>
      </c>
      <c r="K2" s="112" t="str">
        <f t="shared" si="1"/>
        <v>PP_05</v>
      </c>
      <c r="L2" s="112" t="str">
        <f t="shared" si="1"/>
        <v>PP_05</v>
      </c>
      <c r="M2" s="112" t="str">
        <f t="shared" si="1"/>
        <v>PP_05</v>
      </c>
      <c r="N2" s="112" t="str">
        <f t="shared" si="1"/>
        <v>PP_05</v>
      </c>
      <c r="O2" s="112" t="str">
        <f t="shared" si="1"/>
        <v>PP_05</v>
      </c>
      <c r="P2" s="112" t="str">
        <f t="shared" si="1"/>
        <v>PP_05</v>
      </c>
    </row>
    <row r="3" spans="1:16" x14ac:dyDescent="0.25">
      <c r="A3" s="76"/>
      <c r="B3" s="72"/>
      <c r="D3" s="112" t="str">
        <f t="shared" ref="D3:D30" si="2">D2</f>
        <v>PP_05</v>
      </c>
      <c r="E3" s="112" t="str">
        <f t="shared" ref="E3:P3" si="3">D3</f>
        <v>PP_05</v>
      </c>
      <c r="F3" s="112" t="str">
        <f t="shared" si="3"/>
        <v>PP_05</v>
      </c>
      <c r="G3" s="112" t="str">
        <f t="shared" si="3"/>
        <v>PP_05</v>
      </c>
      <c r="H3" s="112" t="str">
        <f t="shared" si="3"/>
        <v>PP_05</v>
      </c>
      <c r="I3" s="112" t="str">
        <f t="shared" si="3"/>
        <v>PP_05</v>
      </c>
      <c r="J3" s="112" t="str">
        <f t="shared" si="3"/>
        <v>PP_05</v>
      </c>
      <c r="K3" s="112" t="str">
        <f t="shared" si="3"/>
        <v>PP_05</v>
      </c>
      <c r="L3" s="112" t="str">
        <f t="shared" si="3"/>
        <v>PP_05</v>
      </c>
      <c r="M3" s="112" t="str">
        <f t="shared" si="3"/>
        <v>PP_05</v>
      </c>
      <c r="N3" s="112" t="str">
        <f t="shared" si="3"/>
        <v>PP_05</v>
      </c>
      <c r="O3" s="112" t="str">
        <f t="shared" si="3"/>
        <v>PP_05</v>
      </c>
      <c r="P3" s="112" t="str">
        <f t="shared" si="3"/>
        <v>PP_05</v>
      </c>
    </row>
    <row r="4" spans="1:16" x14ac:dyDescent="0.25">
      <c r="A4" s="77"/>
      <c r="B4" s="78"/>
      <c r="D4" s="112" t="str">
        <f t="shared" si="2"/>
        <v>PP_05</v>
      </c>
      <c r="E4" s="112" t="str">
        <f t="shared" ref="E4:P4" si="4">D4</f>
        <v>PP_05</v>
      </c>
      <c r="F4" s="112" t="str">
        <f t="shared" si="4"/>
        <v>PP_05</v>
      </c>
      <c r="G4" s="112" t="str">
        <f t="shared" si="4"/>
        <v>PP_05</v>
      </c>
      <c r="H4" s="112" t="str">
        <f t="shared" si="4"/>
        <v>PP_05</v>
      </c>
      <c r="I4" s="112" t="str">
        <f t="shared" si="4"/>
        <v>PP_05</v>
      </c>
      <c r="J4" s="112" t="str">
        <f t="shared" si="4"/>
        <v>PP_05</v>
      </c>
      <c r="K4" s="112" t="str">
        <f t="shared" si="4"/>
        <v>PP_05</v>
      </c>
      <c r="L4" s="112" t="str">
        <f t="shared" si="4"/>
        <v>PP_05</v>
      </c>
      <c r="M4" s="112" t="str">
        <f t="shared" si="4"/>
        <v>PP_05</v>
      </c>
      <c r="N4" s="112" t="str">
        <f t="shared" si="4"/>
        <v>PP_05</v>
      </c>
      <c r="O4" s="112" t="str">
        <f t="shared" si="4"/>
        <v>PP_05</v>
      </c>
      <c r="P4" s="112" t="str">
        <f t="shared" si="4"/>
        <v>PP_05</v>
      </c>
    </row>
    <row r="5" spans="1:16" x14ac:dyDescent="0.25">
      <c r="A5" s="76"/>
      <c r="B5" s="72"/>
      <c r="D5" s="112" t="str">
        <f t="shared" si="2"/>
        <v>PP_05</v>
      </c>
      <c r="E5" s="112" t="str">
        <f t="shared" ref="E5:P5" si="5">D5</f>
        <v>PP_05</v>
      </c>
      <c r="F5" s="112" t="str">
        <f t="shared" si="5"/>
        <v>PP_05</v>
      </c>
      <c r="G5" s="112" t="str">
        <f t="shared" si="5"/>
        <v>PP_05</v>
      </c>
      <c r="H5" s="112" t="str">
        <f t="shared" si="5"/>
        <v>PP_05</v>
      </c>
      <c r="I5" s="112" t="str">
        <f t="shared" si="5"/>
        <v>PP_05</v>
      </c>
      <c r="J5" s="112" t="str">
        <f t="shared" si="5"/>
        <v>PP_05</v>
      </c>
      <c r="K5" s="112" t="str">
        <f t="shared" si="5"/>
        <v>PP_05</v>
      </c>
      <c r="L5" s="112" t="str">
        <f t="shared" si="5"/>
        <v>PP_05</v>
      </c>
      <c r="M5" s="112" t="str">
        <f t="shared" si="5"/>
        <v>PP_05</v>
      </c>
      <c r="N5" s="112" t="str">
        <f t="shared" si="5"/>
        <v>PP_05</v>
      </c>
      <c r="O5" s="112" t="str">
        <f t="shared" si="5"/>
        <v>PP_05</v>
      </c>
      <c r="P5" s="112" t="str">
        <f t="shared" si="5"/>
        <v>PP_05</v>
      </c>
    </row>
    <row r="6" spans="1:16" x14ac:dyDescent="0.25">
      <c r="A6" s="76"/>
      <c r="B6" s="72"/>
      <c r="D6" s="112" t="str">
        <f t="shared" si="2"/>
        <v>PP_05</v>
      </c>
      <c r="E6" s="112" t="str">
        <f t="shared" ref="E6:P6" si="6">D6</f>
        <v>PP_05</v>
      </c>
      <c r="F6" s="112" t="str">
        <f t="shared" si="6"/>
        <v>PP_05</v>
      </c>
      <c r="G6" s="112" t="str">
        <f t="shared" si="6"/>
        <v>PP_05</v>
      </c>
      <c r="H6" s="112" t="str">
        <f t="shared" si="6"/>
        <v>PP_05</v>
      </c>
      <c r="I6" s="112" t="str">
        <f t="shared" si="6"/>
        <v>PP_05</v>
      </c>
      <c r="J6" s="112" t="str">
        <f t="shared" si="6"/>
        <v>PP_05</v>
      </c>
      <c r="K6" s="112" t="str">
        <f t="shared" si="6"/>
        <v>PP_05</v>
      </c>
      <c r="L6" s="112" t="str">
        <f t="shared" si="6"/>
        <v>PP_05</v>
      </c>
      <c r="M6" s="112" t="str">
        <f t="shared" si="6"/>
        <v>PP_05</v>
      </c>
      <c r="N6" s="112" t="str">
        <f t="shared" si="6"/>
        <v>PP_05</v>
      </c>
      <c r="O6" s="112" t="str">
        <f t="shared" si="6"/>
        <v>PP_05</v>
      </c>
      <c r="P6" s="112" t="str">
        <f t="shared" si="6"/>
        <v>PP_05</v>
      </c>
    </row>
    <row r="7" spans="1:16" x14ac:dyDescent="0.25">
      <c r="D7" s="112" t="str">
        <f t="shared" si="2"/>
        <v>PP_05</v>
      </c>
      <c r="E7" s="112" t="str">
        <f t="shared" ref="E7:P7" si="7">D7</f>
        <v>PP_05</v>
      </c>
      <c r="F7" s="112" t="str">
        <f t="shared" si="7"/>
        <v>PP_05</v>
      </c>
      <c r="G7" s="112" t="str">
        <f t="shared" si="7"/>
        <v>PP_05</v>
      </c>
      <c r="H7" s="112" t="str">
        <f t="shared" si="7"/>
        <v>PP_05</v>
      </c>
      <c r="I7" s="112" t="str">
        <f t="shared" si="7"/>
        <v>PP_05</v>
      </c>
      <c r="J7" s="112" t="str">
        <f t="shared" si="7"/>
        <v>PP_05</v>
      </c>
      <c r="K7" s="112" t="str">
        <f t="shared" si="7"/>
        <v>PP_05</v>
      </c>
      <c r="L7" s="112" t="str">
        <f t="shared" si="7"/>
        <v>PP_05</v>
      </c>
      <c r="M7" s="112" t="str">
        <f t="shared" si="7"/>
        <v>PP_05</v>
      </c>
      <c r="N7" s="112" t="str">
        <f t="shared" si="7"/>
        <v>PP_05</v>
      </c>
      <c r="O7" s="112" t="str">
        <f t="shared" si="7"/>
        <v>PP_05</v>
      </c>
      <c r="P7" s="112" t="str">
        <f t="shared" si="7"/>
        <v>PP_05</v>
      </c>
    </row>
    <row r="8" spans="1:16" x14ac:dyDescent="0.25">
      <c r="D8" s="112" t="str">
        <f t="shared" si="2"/>
        <v>PP_05</v>
      </c>
      <c r="E8" s="112" t="str">
        <f t="shared" ref="E8:P8" si="8">D8</f>
        <v>PP_05</v>
      </c>
      <c r="F8" s="112" t="str">
        <f t="shared" si="8"/>
        <v>PP_05</v>
      </c>
      <c r="G8" s="112" t="str">
        <f t="shared" si="8"/>
        <v>PP_05</v>
      </c>
      <c r="H8" s="112" t="str">
        <f t="shared" si="8"/>
        <v>PP_05</v>
      </c>
      <c r="I8" s="112" t="str">
        <f t="shared" si="8"/>
        <v>PP_05</v>
      </c>
      <c r="J8" s="112" t="str">
        <f t="shared" si="8"/>
        <v>PP_05</v>
      </c>
      <c r="K8" s="112" t="str">
        <f t="shared" si="8"/>
        <v>PP_05</v>
      </c>
      <c r="L8" s="112" t="str">
        <f t="shared" si="8"/>
        <v>PP_05</v>
      </c>
      <c r="M8" s="112" t="str">
        <f t="shared" si="8"/>
        <v>PP_05</v>
      </c>
      <c r="N8" s="112" t="str">
        <f t="shared" si="8"/>
        <v>PP_05</v>
      </c>
      <c r="O8" s="112" t="str">
        <f t="shared" si="8"/>
        <v>PP_05</v>
      </c>
      <c r="P8" s="112" t="str">
        <f t="shared" si="8"/>
        <v>PP_05</v>
      </c>
    </row>
    <row r="9" spans="1:16" x14ac:dyDescent="0.25">
      <c r="D9" s="112" t="str">
        <f t="shared" si="2"/>
        <v>PP_05</v>
      </c>
      <c r="E9" s="112" t="str">
        <f t="shared" ref="E9:P9" si="9">D9</f>
        <v>PP_05</v>
      </c>
      <c r="F9" s="112" t="str">
        <f t="shared" si="9"/>
        <v>PP_05</v>
      </c>
      <c r="G9" s="112" t="str">
        <f t="shared" si="9"/>
        <v>PP_05</v>
      </c>
      <c r="H9" s="112" t="str">
        <f t="shared" si="9"/>
        <v>PP_05</v>
      </c>
      <c r="I9" s="112" t="str">
        <f t="shared" si="9"/>
        <v>PP_05</v>
      </c>
      <c r="J9" s="112" t="str">
        <f t="shared" si="9"/>
        <v>PP_05</v>
      </c>
      <c r="K9" s="112" t="str">
        <f t="shared" si="9"/>
        <v>PP_05</v>
      </c>
      <c r="L9" s="112" t="str">
        <f t="shared" si="9"/>
        <v>PP_05</v>
      </c>
      <c r="M9" s="112" t="str">
        <f t="shared" si="9"/>
        <v>PP_05</v>
      </c>
      <c r="N9" s="112" t="str">
        <f t="shared" si="9"/>
        <v>PP_05</v>
      </c>
      <c r="O9" s="112" t="str">
        <f t="shared" si="9"/>
        <v>PP_05</v>
      </c>
      <c r="P9" s="112" t="str">
        <f t="shared" si="9"/>
        <v>PP_05</v>
      </c>
    </row>
    <row r="10" spans="1:16" x14ac:dyDescent="0.25">
      <c r="D10" s="112" t="str">
        <f t="shared" si="2"/>
        <v>PP_05</v>
      </c>
      <c r="E10" s="112" t="str">
        <f t="shared" ref="E10:P10" si="10">D10</f>
        <v>PP_05</v>
      </c>
      <c r="F10" s="112" t="str">
        <f t="shared" si="10"/>
        <v>PP_05</v>
      </c>
      <c r="G10" s="112" t="str">
        <f t="shared" si="10"/>
        <v>PP_05</v>
      </c>
      <c r="H10" s="112" t="str">
        <f t="shared" si="10"/>
        <v>PP_05</v>
      </c>
      <c r="I10" s="112" t="str">
        <f t="shared" si="10"/>
        <v>PP_05</v>
      </c>
      <c r="J10" s="112" t="str">
        <f t="shared" si="10"/>
        <v>PP_05</v>
      </c>
      <c r="K10" s="112" t="str">
        <f t="shared" si="10"/>
        <v>PP_05</v>
      </c>
      <c r="L10" s="112" t="str">
        <f t="shared" si="10"/>
        <v>PP_05</v>
      </c>
      <c r="M10" s="112" t="str">
        <f t="shared" si="10"/>
        <v>PP_05</v>
      </c>
      <c r="N10" s="112" t="str">
        <f t="shared" si="10"/>
        <v>PP_05</v>
      </c>
      <c r="O10" s="112" t="str">
        <f t="shared" si="10"/>
        <v>PP_05</v>
      </c>
      <c r="P10" s="112" t="str">
        <f t="shared" si="10"/>
        <v>PP_05</v>
      </c>
    </row>
    <row r="11" spans="1:16" x14ac:dyDescent="0.25">
      <c r="D11" s="112" t="str">
        <f t="shared" si="2"/>
        <v>PP_05</v>
      </c>
      <c r="E11" s="112" t="str">
        <f t="shared" ref="E11:P11" si="11">D11</f>
        <v>PP_05</v>
      </c>
      <c r="F11" s="112" t="str">
        <f t="shared" si="11"/>
        <v>PP_05</v>
      </c>
      <c r="G11" s="112" t="str">
        <f t="shared" si="11"/>
        <v>PP_05</v>
      </c>
      <c r="H11" s="112" t="str">
        <f t="shared" si="11"/>
        <v>PP_05</v>
      </c>
      <c r="I11" s="112" t="str">
        <f t="shared" si="11"/>
        <v>PP_05</v>
      </c>
      <c r="J11" s="112" t="str">
        <f t="shared" si="11"/>
        <v>PP_05</v>
      </c>
      <c r="K11" s="112" t="str">
        <f t="shared" si="11"/>
        <v>PP_05</v>
      </c>
      <c r="L11" s="112" t="str">
        <f t="shared" si="11"/>
        <v>PP_05</v>
      </c>
      <c r="M11" s="112" t="str">
        <f t="shared" si="11"/>
        <v>PP_05</v>
      </c>
      <c r="N11" s="112" t="str">
        <f t="shared" si="11"/>
        <v>PP_05</v>
      </c>
      <c r="O11" s="112" t="str">
        <f t="shared" si="11"/>
        <v>PP_05</v>
      </c>
      <c r="P11" s="112" t="str">
        <f t="shared" si="11"/>
        <v>PP_05</v>
      </c>
    </row>
    <row r="12" spans="1:16" x14ac:dyDescent="0.25">
      <c r="D12" s="112" t="str">
        <f t="shared" si="2"/>
        <v>PP_05</v>
      </c>
      <c r="E12" s="112" t="str">
        <f t="shared" ref="E12:P12" si="12">D12</f>
        <v>PP_05</v>
      </c>
      <c r="F12" s="112" t="str">
        <f t="shared" si="12"/>
        <v>PP_05</v>
      </c>
      <c r="G12" s="112" t="str">
        <f t="shared" si="12"/>
        <v>PP_05</v>
      </c>
      <c r="H12" s="112" t="str">
        <f t="shared" si="12"/>
        <v>PP_05</v>
      </c>
      <c r="I12" s="112" t="str">
        <f t="shared" si="12"/>
        <v>PP_05</v>
      </c>
      <c r="J12" s="112" t="str">
        <f t="shared" si="12"/>
        <v>PP_05</v>
      </c>
      <c r="K12" s="112" t="str">
        <f t="shared" si="12"/>
        <v>PP_05</v>
      </c>
      <c r="L12" s="112" t="str">
        <f t="shared" si="12"/>
        <v>PP_05</v>
      </c>
      <c r="M12" s="112" t="str">
        <f t="shared" si="12"/>
        <v>PP_05</v>
      </c>
      <c r="N12" s="112" t="str">
        <f t="shared" si="12"/>
        <v>PP_05</v>
      </c>
      <c r="O12" s="112" t="str">
        <f t="shared" si="12"/>
        <v>PP_05</v>
      </c>
      <c r="P12" s="112" t="str">
        <f t="shared" si="12"/>
        <v>PP_05</v>
      </c>
    </row>
    <row r="13" spans="1:16" x14ac:dyDescent="0.25">
      <c r="D13" s="112" t="str">
        <f t="shared" si="2"/>
        <v>PP_05</v>
      </c>
      <c r="E13" s="112" t="str">
        <f t="shared" ref="E13:P13" si="13">D13</f>
        <v>PP_05</v>
      </c>
      <c r="F13" s="112" t="str">
        <f t="shared" si="13"/>
        <v>PP_05</v>
      </c>
      <c r="G13" s="112" t="str">
        <f t="shared" si="13"/>
        <v>PP_05</v>
      </c>
      <c r="H13" s="112" t="str">
        <f t="shared" si="13"/>
        <v>PP_05</v>
      </c>
      <c r="I13" s="112" t="str">
        <f t="shared" si="13"/>
        <v>PP_05</v>
      </c>
      <c r="J13" s="112" t="str">
        <f t="shared" si="13"/>
        <v>PP_05</v>
      </c>
      <c r="K13" s="112" t="str">
        <f t="shared" si="13"/>
        <v>PP_05</v>
      </c>
      <c r="L13" s="112" t="str">
        <f t="shared" si="13"/>
        <v>PP_05</v>
      </c>
      <c r="M13" s="112" t="str">
        <f t="shared" si="13"/>
        <v>PP_05</v>
      </c>
      <c r="N13" s="112" t="str">
        <f t="shared" si="13"/>
        <v>PP_05</v>
      </c>
      <c r="O13" s="112" t="str">
        <f t="shared" si="13"/>
        <v>PP_05</v>
      </c>
      <c r="P13" s="112" t="str">
        <f t="shared" si="13"/>
        <v>PP_05</v>
      </c>
    </row>
    <row r="14" spans="1:16" x14ac:dyDescent="0.25">
      <c r="D14" s="112" t="str">
        <f t="shared" si="2"/>
        <v>PP_05</v>
      </c>
      <c r="E14" s="112" t="str">
        <f t="shared" ref="E14:P14" si="14">D14</f>
        <v>PP_05</v>
      </c>
      <c r="F14" s="112" t="str">
        <f t="shared" si="14"/>
        <v>PP_05</v>
      </c>
      <c r="G14" s="112" t="str">
        <f t="shared" si="14"/>
        <v>PP_05</v>
      </c>
      <c r="H14" s="112" t="str">
        <f t="shared" si="14"/>
        <v>PP_05</v>
      </c>
      <c r="I14" s="112" t="str">
        <f t="shared" si="14"/>
        <v>PP_05</v>
      </c>
      <c r="J14" s="112" t="str">
        <f t="shared" si="14"/>
        <v>PP_05</v>
      </c>
      <c r="K14" s="112" t="str">
        <f t="shared" si="14"/>
        <v>PP_05</v>
      </c>
      <c r="L14" s="112" t="str">
        <f t="shared" si="14"/>
        <v>PP_05</v>
      </c>
      <c r="M14" s="112" t="str">
        <f t="shared" si="14"/>
        <v>PP_05</v>
      </c>
      <c r="N14" s="112" t="str">
        <f t="shared" si="14"/>
        <v>PP_05</v>
      </c>
      <c r="O14" s="112" t="str">
        <f t="shared" si="14"/>
        <v>PP_05</v>
      </c>
      <c r="P14" s="112" t="str">
        <f t="shared" si="14"/>
        <v>PP_05</v>
      </c>
    </row>
    <row r="15" spans="1:16" x14ac:dyDescent="0.25">
      <c r="D15" s="112" t="str">
        <f t="shared" si="2"/>
        <v>PP_05</v>
      </c>
      <c r="E15" s="112" t="str">
        <f t="shared" ref="E15:P15" si="15">D15</f>
        <v>PP_05</v>
      </c>
      <c r="F15" s="112" t="str">
        <f t="shared" si="15"/>
        <v>PP_05</v>
      </c>
      <c r="G15" s="112" t="str">
        <f t="shared" si="15"/>
        <v>PP_05</v>
      </c>
      <c r="H15" s="112" t="str">
        <f t="shared" si="15"/>
        <v>PP_05</v>
      </c>
      <c r="I15" s="112" t="str">
        <f t="shared" si="15"/>
        <v>PP_05</v>
      </c>
      <c r="J15" s="112" t="str">
        <f t="shared" si="15"/>
        <v>PP_05</v>
      </c>
      <c r="K15" s="112" t="str">
        <f t="shared" si="15"/>
        <v>PP_05</v>
      </c>
      <c r="L15" s="112" t="str">
        <f t="shared" si="15"/>
        <v>PP_05</v>
      </c>
      <c r="M15" s="112" t="str">
        <f t="shared" si="15"/>
        <v>PP_05</v>
      </c>
      <c r="N15" s="112" t="str">
        <f t="shared" si="15"/>
        <v>PP_05</v>
      </c>
      <c r="O15" s="112" t="str">
        <f t="shared" si="15"/>
        <v>PP_05</v>
      </c>
      <c r="P15" s="112" t="str">
        <f t="shared" si="15"/>
        <v>PP_05</v>
      </c>
    </row>
    <row r="16" spans="1:16" x14ac:dyDescent="0.25">
      <c r="D16" s="112" t="str">
        <f t="shared" si="2"/>
        <v>PP_05</v>
      </c>
      <c r="E16" s="112" t="str">
        <f t="shared" ref="E16:P16" si="16">D16</f>
        <v>PP_05</v>
      </c>
      <c r="F16" s="112" t="str">
        <f t="shared" si="16"/>
        <v>PP_05</v>
      </c>
      <c r="G16" s="112" t="str">
        <f t="shared" si="16"/>
        <v>PP_05</v>
      </c>
      <c r="H16" s="112" t="str">
        <f t="shared" si="16"/>
        <v>PP_05</v>
      </c>
      <c r="I16" s="112" t="str">
        <f t="shared" si="16"/>
        <v>PP_05</v>
      </c>
      <c r="J16" s="112" t="str">
        <f t="shared" si="16"/>
        <v>PP_05</v>
      </c>
      <c r="K16" s="112" t="str">
        <f t="shared" si="16"/>
        <v>PP_05</v>
      </c>
      <c r="L16" s="112" t="str">
        <f t="shared" si="16"/>
        <v>PP_05</v>
      </c>
      <c r="M16" s="112" t="str">
        <f t="shared" si="16"/>
        <v>PP_05</v>
      </c>
      <c r="N16" s="112" t="str">
        <f t="shared" si="16"/>
        <v>PP_05</v>
      </c>
      <c r="O16" s="112" t="str">
        <f t="shared" si="16"/>
        <v>PP_05</v>
      </c>
      <c r="P16" s="112" t="str">
        <f t="shared" si="16"/>
        <v>PP_05</v>
      </c>
    </row>
    <row r="17" spans="4:16" x14ac:dyDescent="0.25">
      <c r="D17" s="112" t="str">
        <f t="shared" si="2"/>
        <v>PP_05</v>
      </c>
      <c r="E17" s="112" t="str">
        <f t="shared" ref="E17:P17" si="17">D17</f>
        <v>PP_05</v>
      </c>
      <c r="F17" s="112" t="str">
        <f t="shared" si="17"/>
        <v>PP_05</v>
      </c>
      <c r="G17" s="112" t="str">
        <f t="shared" si="17"/>
        <v>PP_05</v>
      </c>
      <c r="H17" s="112" t="str">
        <f t="shared" si="17"/>
        <v>PP_05</v>
      </c>
      <c r="I17" s="112" t="str">
        <f t="shared" si="17"/>
        <v>PP_05</v>
      </c>
      <c r="J17" s="112" t="str">
        <f t="shared" si="17"/>
        <v>PP_05</v>
      </c>
      <c r="K17" s="112" t="str">
        <f t="shared" si="17"/>
        <v>PP_05</v>
      </c>
      <c r="L17" s="112" t="str">
        <f t="shared" si="17"/>
        <v>PP_05</v>
      </c>
      <c r="M17" s="112" t="str">
        <f t="shared" si="17"/>
        <v>PP_05</v>
      </c>
      <c r="N17" s="112" t="str">
        <f t="shared" si="17"/>
        <v>PP_05</v>
      </c>
      <c r="O17" s="112" t="str">
        <f t="shared" si="17"/>
        <v>PP_05</v>
      </c>
      <c r="P17" s="112" t="str">
        <f t="shared" si="17"/>
        <v>PP_05</v>
      </c>
    </row>
    <row r="18" spans="4:16" x14ac:dyDescent="0.25">
      <c r="D18" s="112" t="str">
        <f t="shared" si="2"/>
        <v>PP_05</v>
      </c>
      <c r="E18" s="112" t="str">
        <f t="shared" ref="E18:P18" si="18">D18</f>
        <v>PP_05</v>
      </c>
      <c r="F18" s="112" t="str">
        <f t="shared" si="18"/>
        <v>PP_05</v>
      </c>
      <c r="G18" s="112" t="str">
        <f t="shared" si="18"/>
        <v>PP_05</v>
      </c>
      <c r="H18" s="112" t="str">
        <f t="shared" si="18"/>
        <v>PP_05</v>
      </c>
      <c r="I18" s="112" t="str">
        <f t="shared" si="18"/>
        <v>PP_05</v>
      </c>
      <c r="J18" s="112" t="str">
        <f t="shared" si="18"/>
        <v>PP_05</v>
      </c>
      <c r="K18" s="112" t="str">
        <f t="shared" si="18"/>
        <v>PP_05</v>
      </c>
      <c r="L18" s="112" t="str">
        <f t="shared" si="18"/>
        <v>PP_05</v>
      </c>
      <c r="M18" s="112" t="str">
        <f t="shared" si="18"/>
        <v>PP_05</v>
      </c>
      <c r="N18" s="112" t="str">
        <f t="shared" si="18"/>
        <v>PP_05</v>
      </c>
      <c r="O18" s="112" t="str">
        <f t="shared" si="18"/>
        <v>PP_05</v>
      </c>
      <c r="P18" s="112" t="str">
        <f t="shared" si="18"/>
        <v>PP_05</v>
      </c>
    </row>
    <row r="19" spans="4:16" x14ac:dyDescent="0.25">
      <c r="D19" s="112" t="str">
        <f t="shared" si="2"/>
        <v>PP_05</v>
      </c>
      <c r="E19" s="112" t="str">
        <f t="shared" ref="E19:P19" si="19">D19</f>
        <v>PP_05</v>
      </c>
      <c r="F19" s="112" t="str">
        <f t="shared" si="19"/>
        <v>PP_05</v>
      </c>
      <c r="G19" s="112" t="str">
        <f t="shared" si="19"/>
        <v>PP_05</v>
      </c>
      <c r="H19" s="112" t="str">
        <f t="shared" si="19"/>
        <v>PP_05</v>
      </c>
      <c r="I19" s="112" t="str">
        <f t="shared" si="19"/>
        <v>PP_05</v>
      </c>
      <c r="J19" s="112" t="str">
        <f t="shared" si="19"/>
        <v>PP_05</v>
      </c>
      <c r="K19" s="112" t="str">
        <f t="shared" si="19"/>
        <v>PP_05</v>
      </c>
      <c r="L19" s="112" t="str">
        <f t="shared" si="19"/>
        <v>PP_05</v>
      </c>
      <c r="M19" s="112" t="str">
        <f t="shared" si="19"/>
        <v>PP_05</v>
      </c>
      <c r="N19" s="112" t="str">
        <f t="shared" si="19"/>
        <v>PP_05</v>
      </c>
      <c r="O19" s="112" t="str">
        <f t="shared" si="19"/>
        <v>PP_05</v>
      </c>
      <c r="P19" s="112" t="str">
        <f t="shared" si="19"/>
        <v>PP_05</v>
      </c>
    </row>
    <row r="20" spans="4:16" x14ac:dyDescent="0.25">
      <c r="D20" s="112" t="str">
        <f t="shared" si="2"/>
        <v>PP_05</v>
      </c>
      <c r="E20" s="112" t="str">
        <f t="shared" ref="E20:P20" si="20">D20</f>
        <v>PP_05</v>
      </c>
      <c r="F20" s="112" t="str">
        <f t="shared" si="20"/>
        <v>PP_05</v>
      </c>
      <c r="G20" s="112" t="str">
        <f t="shared" si="20"/>
        <v>PP_05</v>
      </c>
      <c r="H20" s="112" t="str">
        <f t="shared" si="20"/>
        <v>PP_05</v>
      </c>
      <c r="I20" s="112" t="str">
        <f t="shared" si="20"/>
        <v>PP_05</v>
      </c>
      <c r="J20" s="112" t="str">
        <f t="shared" si="20"/>
        <v>PP_05</v>
      </c>
      <c r="K20" s="112" t="str">
        <f t="shared" si="20"/>
        <v>PP_05</v>
      </c>
      <c r="L20" s="112" t="str">
        <f t="shared" si="20"/>
        <v>PP_05</v>
      </c>
      <c r="M20" s="112" t="str">
        <f t="shared" si="20"/>
        <v>PP_05</v>
      </c>
      <c r="N20" s="112" t="str">
        <f t="shared" si="20"/>
        <v>PP_05</v>
      </c>
      <c r="O20" s="112" t="str">
        <f t="shared" si="20"/>
        <v>PP_05</v>
      </c>
      <c r="P20" s="112" t="str">
        <f t="shared" si="20"/>
        <v>PP_05</v>
      </c>
    </row>
    <row r="21" spans="4:16" x14ac:dyDescent="0.25">
      <c r="D21" s="112" t="str">
        <f t="shared" si="2"/>
        <v>PP_05</v>
      </c>
      <c r="E21" s="112" t="str">
        <f t="shared" ref="E21:P21" si="21">D21</f>
        <v>PP_05</v>
      </c>
      <c r="F21" s="112" t="str">
        <f t="shared" si="21"/>
        <v>PP_05</v>
      </c>
      <c r="G21" s="112" t="str">
        <f t="shared" si="21"/>
        <v>PP_05</v>
      </c>
      <c r="H21" s="112" t="str">
        <f t="shared" si="21"/>
        <v>PP_05</v>
      </c>
      <c r="I21" s="112" t="str">
        <f t="shared" si="21"/>
        <v>PP_05</v>
      </c>
      <c r="J21" s="112" t="str">
        <f t="shared" si="21"/>
        <v>PP_05</v>
      </c>
      <c r="K21" s="112" t="str">
        <f t="shared" si="21"/>
        <v>PP_05</v>
      </c>
      <c r="L21" s="112" t="str">
        <f t="shared" si="21"/>
        <v>PP_05</v>
      </c>
      <c r="M21" s="112" t="str">
        <f t="shared" si="21"/>
        <v>PP_05</v>
      </c>
      <c r="N21" s="112" t="str">
        <f t="shared" si="21"/>
        <v>PP_05</v>
      </c>
      <c r="O21" s="112" t="str">
        <f t="shared" si="21"/>
        <v>PP_05</v>
      </c>
      <c r="P21" s="112" t="str">
        <f t="shared" si="21"/>
        <v>PP_05</v>
      </c>
    </row>
    <row r="22" spans="4:16" x14ac:dyDescent="0.25">
      <c r="D22" s="112" t="str">
        <f t="shared" si="2"/>
        <v>PP_05</v>
      </c>
      <c r="E22" s="112" t="str">
        <f t="shared" ref="E22:P22" si="22">D22</f>
        <v>PP_05</v>
      </c>
      <c r="F22" s="112" t="str">
        <f t="shared" si="22"/>
        <v>PP_05</v>
      </c>
      <c r="G22" s="112" t="str">
        <f t="shared" si="22"/>
        <v>PP_05</v>
      </c>
      <c r="H22" s="112" t="str">
        <f t="shared" si="22"/>
        <v>PP_05</v>
      </c>
      <c r="I22" s="112" t="str">
        <f t="shared" si="22"/>
        <v>PP_05</v>
      </c>
      <c r="J22" s="112" t="str">
        <f t="shared" si="22"/>
        <v>PP_05</v>
      </c>
      <c r="K22" s="112" t="str">
        <f t="shared" si="22"/>
        <v>PP_05</v>
      </c>
      <c r="L22" s="112" t="str">
        <f t="shared" si="22"/>
        <v>PP_05</v>
      </c>
      <c r="M22" s="112" t="str">
        <f t="shared" si="22"/>
        <v>PP_05</v>
      </c>
      <c r="N22" s="112" t="str">
        <f t="shared" si="22"/>
        <v>PP_05</v>
      </c>
      <c r="O22" s="112" t="str">
        <f t="shared" si="22"/>
        <v>PP_05</v>
      </c>
      <c r="P22" s="112" t="str">
        <f t="shared" si="22"/>
        <v>PP_05</v>
      </c>
    </row>
    <row r="23" spans="4:16" x14ac:dyDescent="0.25">
      <c r="D23" s="112" t="str">
        <f t="shared" si="2"/>
        <v>PP_05</v>
      </c>
      <c r="E23" s="112" t="str">
        <f t="shared" ref="E23:P23" si="23">D23</f>
        <v>PP_05</v>
      </c>
      <c r="F23" s="112" t="str">
        <f t="shared" si="23"/>
        <v>PP_05</v>
      </c>
      <c r="G23" s="112" t="str">
        <f t="shared" si="23"/>
        <v>PP_05</v>
      </c>
      <c r="H23" s="112" t="str">
        <f t="shared" si="23"/>
        <v>PP_05</v>
      </c>
      <c r="I23" s="112" t="str">
        <f t="shared" si="23"/>
        <v>PP_05</v>
      </c>
      <c r="J23" s="112" t="str">
        <f t="shared" si="23"/>
        <v>PP_05</v>
      </c>
      <c r="K23" s="112" t="str">
        <f t="shared" si="23"/>
        <v>PP_05</v>
      </c>
      <c r="L23" s="112" t="str">
        <f t="shared" si="23"/>
        <v>PP_05</v>
      </c>
      <c r="M23" s="112" t="str">
        <f t="shared" si="23"/>
        <v>PP_05</v>
      </c>
      <c r="N23" s="112" t="str">
        <f t="shared" si="23"/>
        <v>PP_05</v>
      </c>
      <c r="O23" s="112" t="str">
        <f t="shared" si="23"/>
        <v>PP_05</v>
      </c>
      <c r="P23" s="112" t="str">
        <f t="shared" si="23"/>
        <v>PP_05</v>
      </c>
    </row>
    <row r="24" spans="4:16" x14ac:dyDescent="0.25">
      <c r="D24" s="112" t="str">
        <f t="shared" si="2"/>
        <v>PP_05</v>
      </c>
      <c r="E24" s="112" t="str">
        <f t="shared" ref="E24:P24" si="24">D24</f>
        <v>PP_05</v>
      </c>
      <c r="F24" s="112" t="str">
        <f t="shared" si="24"/>
        <v>PP_05</v>
      </c>
      <c r="G24" s="112" t="str">
        <f t="shared" si="24"/>
        <v>PP_05</v>
      </c>
      <c r="H24" s="112" t="str">
        <f t="shared" si="24"/>
        <v>PP_05</v>
      </c>
      <c r="I24" s="112" t="str">
        <f t="shared" si="24"/>
        <v>PP_05</v>
      </c>
      <c r="J24" s="112" t="str">
        <f t="shared" si="24"/>
        <v>PP_05</v>
      </c>
      <c r="K24" s="112" t="str">
        <f t="shared" si="24"/>
        <v>PP_05</v>
      </c>
      <c r="L24" s="112" t="str">
        <f t="shared" si="24"/>
        <v>PP_05</v>
      </c>
      <c r="M24" s="112" t="str">
        <f t="shared" si="24"/>
        <v>PP_05</v>
      </c>
      <c r="N24" s="112" t="str">
        <f t="shared" si="24"/>
        <v>PP_05</v>
      </c>
      <c r="O24" s="112" t="str">
        <f t="shared" si="24"/>
        <v>PP_05</v>
      </c>
      <c r="P24" s="112" t="str">
        <f t="shared" si="24"/>
        <v>PP_05</v>
      </c>
    </row>
    <row r="25" spans="4:16" x14ac:dyDescent="0.25">
      <c r="D25" s="112" t="str">
        <f t="shared" si="2"/>
        <v>PP_05</v>
      </c>
      <c r="E25" s="112" t="str">
        <f t="shared" ref="E25:P25" si="25">D25</f>
        <v>PP_05</v>
      </c>
      <c r="F25" s="112" t="str">
        <f t="shared" si="25"/>
        <v>PP_05</v>
      </c>
      <c r="G25" s="112" t="str">
        <f t="shared" si="25"/>
        <v>PP_05</v>
      </c>
      <c r="H25" s="112" t="str">
        <f t="shared" si="25"/>
        <v>PP_05</v>
      </c>
      <c r="I25" s="112" t="str">
        <f t="shared" si="25"/>
        <v>PP_05</v>
      </c>
      <c r="J25" s="112" t="str">
        <f t="shared" si="25"/>
        <v>PP_05</v>
      </c>
      <c r="K25" s="112" t="str">
        <f t="shared" si="25"/>
        <v>PP_05</v>
      </c>
      <c r="L25" s="112" t="str">
        <f t="shared" si="25"/>
        <v>PP_05</v>
      </c>
      <c r="M25" s="112" t="str">
        <f t="shared" si="25"/>
        <v>PP_05</v>
      </c>
      <c r="N25" s="112" t="str">
        <f t="shared" si="25"/>
        <v>PP_05</v>
      </c>
      <c r="O25" s="112" t="str">
        <f t="shared" si="25"/>
        <v>PP_05</v>
      </c>
      <c r="P25" s="112" t="str">
        <f t="shared" si="25"/>
        <v>PP_05</v>
      </c>
    </row>
    <row r="26" spans="4:16" x14ac:dyDescent="0.25">
      <c r="D26" s="112" t="str">
        <f t="shared" si="2"/>
        <v>PP_05</v>
      </c>
      <c r="E26" s="112" t="str">
        <f t="shared" ref="E26:P26" si="26">D26</f>
        <v>PP_05</v>
      </c>
      <c r="F26" s="112" t="str">
        <f t="shared" si="26"/>
        <v>PP_05</v>
      </c>
      <c r="G26" s="112" t="str">
        <f t="shared" si="26"/>
        <v>PP_05</v>
      </c>
      <c r="H26" s="112" t="str">
        <f t="shared" si="26"/>
        <v>PP_05</v>
      </c>
      <c r="I26" s="112" t="str">
        <f t="shared" si="26"/>
        <v>PP_05</v>
      </c>
      <c r="J26" s="112" t="str">
        <f t="shared" si="26"/>
        <v>PP_05</v>
      </c>
      <c r="K26" s="112" t="str">
        <f t="shared" si="26"/>
        <v>PP_05</v>
      </c>
      <c r="L26" s="112" t="str">
        <f t="shared" si="26"/>
        <v>PP_05</v>
      </c>
      <c r="M26" s="112" t="str">
        <f t="shared" si="26"/>
        <v>PP_05</v>
      </c>
      <c r="N26" s="112" t="str">
        <f t="shared" si="26"/>
        <v>PP_05</v>
      </c>
      <c r="O26" s="112" t="str">
        <f t="shared" si="26"/>
        <v>PP_05</v>
      </c>
      <c r="P26" s="112" t="str">
        <f t="shared" si="26"/>
        <v>PP_05</v>
      </c>
    </row>
    <row r="27" spans="4:16" x14ac:dyDescent="0.25">
      <c r="D27" s="112" t="str">
        <f t="shared" si="2"/>
        <v>PP_05</v>
      </c>
      <c r="E27" s="112" t="str">
        <f t="shared" ref="E27:P27" si="27">D27</f>
        <v>PP_05</v>
      </c>
      <c r="F27" s="112" t="str">
        <f t="shared" si="27"/>
        <v>PP_05</v>
      </c>
      <c r="G27" s="112" t="str">
        <f t="shared" si="27"/>
        <v>PP_05</v>
      </c>
      <c r="H27" s="112" t="str">
        <f t="shared" si="27"/>
        <v>PP_05</v>
      </c>
      <c r="I27" s="112" t="str">
        <f t="shared" si="27"/>
        <v>PP_05</v>
      </c>
      <c r="J27" s="112" t="str">
        <f t="shared" si="27"/>
        <v>PP_05</v>
      </c>
      <c r="K27" s="112" t="str">
        <f t="shared" si="27"/>
        <v>PP_05</v>
      </c>
      <c r="L27" s="112" t="str">
        <f t="shared" si="27"/>
        <v>PP_05</v>
      </c>
      <c r="M27" s="112" t="str">
        <f t="shared" si="27"/>
        <v>PP_05</v>
      </c>
      <c r="N27" s="112" t="str">
        <f t="shared" si="27"/>
        <v>PP_05</v>
      </c>
      <c r="O27" s="112" t="str">
        <f t="shared" si="27"/>
        <v>PP_05</v>
      </c>
      <c r="P27" s="112" t="str">
        <f t="shared" si="27"/>
        <v>PP_05</v>
      </c>
    </row>
    <row r="28" spans="4:16" x14ac:dyDescent="0.25">
      <c r="D28" s="112" t="str">
        <f t="shared" si="2"/>
        <v>PP_05</v>
      </c>
      <c r="E28" s="112" t="str">
        <f t="shared" ref="E28:P28" si="28">D28</f>
        <v>PP_05</v>
      </c>
      <c r="F28" s="112" t="str">
        <f t="shared" si="28"/>
        <v>PP_05</v>
      </c>
      <c r="G28" s="112" t="str">
        <f t="shared" si="28"/>
        <v>PP_05</v>
      </c>
      <c r="H28" s="112" t="str">
        <f t="shared" si="28"/>
        <v>PP_05</v>
      </c>
      <c r="I28" s="112" t="str">
        <f t="shared" si="28"/>
        <v>PP_05</v>
      </c>
      <c r="J28" s="112" t="str">
        <f t="shared" si="28"/>
        <v>PP_05</v>
      </c>
      <c r="K28" s="112" t="str">
        <f t="shared" si="28"/>
        <v>PP_05</v>
      </c>
      <c r="L28" s="112" t="str">
        <f t="shared" si="28"/>
        <v>PP_05</v>
      </c>
      <c r="M28" s="112" t="str">
        <f t="shared" si="28"/>
        <v>PP_05</v>
      </c>
      <c r="N28" s="112" t="str">
        <f t="shared" si="28"/>
        <v>PP_05</v>
      </c>
      <c r="O28" s="112" t="str">
        <f t="shared" si="28"/>
        <v>PP_05</v>
      </c>
      <c r="P28" s="112" t="str">
        <f t="shared" si="28"/>
        <v>PP_05</v>
      </c>
    </row>
    <row r="29" spans="4:16" x14ac:dyDescent="0.25">
      <c r="D29" s="112" t="str">
        <f t="shared" si="2"/>
        <v>PP_05</v>
      </c>
      <c r="E29" s="112" t="str">
        <f t="shared" ref="E29:P29" si="29">D29</f>
        <v>PP_05</v>
      </c>
      <c r="F29" s="112" t="str">
        <f t="shared" si="29"/>
        <v>PP_05</v>
      </c>
      <c r="G29" s="112" t="str">
        <f t="shared" si="29"/>
        <v>PP_05</v>
      </c>
      <c r="H29" s="112" t="str">
        <f t="shared" si="29"/>
        <v>PP_05</v>
      </c>
      <c r="I29" s="112" t="str">
        <f t="shared" si="29"/>
        <v>PP_05</v>
      </c>
      <c r="J29" s="112" t="str">
        <f t="shared" si="29"/>
        <v>PP_05</v>
      </c>
      <c r="K29" s="112" t="str">
        <f t="shared" si="29"/>
        <v>PP_05</v>
      </c>
      <c r="L29" s="112" t="str">
        <f t="shared" si="29"/>
        <v>PP_05</v>
      </c>
      <c r="M29" s="112" t="str">
        <f t="shared" si="29"/>
        <v>PP_05</v>
      </c>
      <c r="N29" s="112" t="str">
        <f t="shared" si="29"/>
        <v>PP_05</v>
      </c>
      <c r="O29" s="112" t="str">
        <f t="shared" si="29"/>
        <v>PP_05</v>
      </c>
      <c r="P29" s="112" t="str">
        <f t="shared" si="29"/>
        <v>PP_05</v>
      </c>
    </row>
    <row r="30" spans="4:16" x14ac:dyDescent="0.25">
      <c r="D30" s="112" t="str">
        <f t="shared" si="2"/>
        <v>PP_05</v>
      </c>
      <c r="E30" s="112" t="str">
        <f t="shared" ref="E30:P30" si="30">D30</f>
        <v>PP_05</v>
      </c>
      <c r="F30" s="112" t="str">
        <f t="shared" si="30"/>
        <v>PP_05</v>
      </c>
      <c r="G30" s="112" t="str">
        <f t="shared" si="30"/>
        <v>PP_05</v>
      </c>
      <c r="H30" s="112" t="str">
        <f t="shared" si="30"/>
        <v>PP_05</v>
      </c>
      <c r="I30" s="112" t="str">
        <f t="shared" si="30"/>
        <v>PP_05</v>
      </c>
      <c r="J30" s="112" t="str">
        <f t="shared" si="30"/>
        <v>PP_05</v>
      </c>
      <c r="K30" s="112" t="str">
        <f t="shared" si="30"/>
        <v>PP_05</v>
      </c>
      <c r="L30" s="112" t="str">
        <f t="shared" si="30"/>
        <v>PP_05</v>
      </c>
      <c r="M30" s="112" t="str">
        <f t="shared" si="30"/>
        <v>PP_05</v>
      </c>
      <c r="N30" s="112" t="str">
        <f t="shared" si="30"/>
        <v>PP_05</v>
      </c>
      <c r="O30" s="112" t="str">
        <f t="shared" si="30"/>
        <v>PP_05</v>
      </c>
      <c r="P30" s="112" t="str">
        <f t="shared" si="30"/>
        <v>PP_05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s="113" t="s">
        <v>187</v>
      </c>
      <c r="E1" s="113" t="str">
        <f>D1</f>
        <v>PP_06</v>
      </c>
      <c r="F1" s="113" t="str">
        <f t="shared" ref="F1:P1" si="0">E1</f>
        <v>PP_06</v>
      </c>
      <c r="G1" s="113" t="str">
        <f t="shared" si="0"/>
        <v>PP_06</v>
      </c>
      <c r="H1" s="113" t="str">
        <f t="shared" si="0"/>
        <v>PP_06</v>
      </c>
      <c r="I1" s="113" t="str">
        <f t="shared" si="0"/>
        <v>PP_06</v>
      </c>
      <c r="J1" s="113" t="str">
        <f t="shared" si="0"/>
        <v>PP_06</v>
      </c>
      <c r="K1" s="113" t="str">
        <f t="shared" si="0"/>
        <v>PP_06</v>
      </c>
      <c r="L1" s="113" t="str">
        <f t="shared" si="0"/>
        <v>PP_06</v>
      </c>
      <c r="M1" s="113" t="str">
        <f t="shared" si="0"/>
        <v>PP_06</v>
      </c>
      <c r="N1" s="113" t="str">
        <f t="shared" si="0"/>
        <v>PP_06</v>
      </c>
      <c r="O1" s="113" t="str">
        <f t="shared" si="0"/>
        <v>PP_06</v>
      </c>
      <c r="P1" s="113" t="str">
        <f t="shared" si="0"/>
        <v>PP_06</v>
      </c>
    </row>
    <row r="2" spans="1:16" ht="15.75" thickBot="1" x14ac:dyDescent="0.3">
      <c r="A2" s="108" t="s">
        <v>178</v>
      </c>
      <c r="B2" s="109" t="s">
        <v>256</v>
      </c>
      <c r="D2" s="113" t="str">
        <f>D1</f>
        <v>PP_06</v>
      </c>
      <c r="E2" s="113" t="str">
        <f t="shared" ref="E2:P2" si="1">D2</f>
        <v>PP_06</v>
      </c>
      <c r="F2" s="113" t="str">
        <f t="shared" si="1"/>
        <v>PP_06</v>
      </c>
      <c r="G2" s="113" t="str">
        <f t="shared" si="1"/>
        <v>PP_06</v>
      </c>
      <c r="H2" s="113" t="str">
        <f t="shared" si="1"/>
        <v>PP_06</v>
      </c>
      <c r="I2" s="113" t="str">
        <f t="shared" si="1"/>
        <v>PP_06</v>
      </c>
      <c r="J2" s="113" t="str">
        <f t="shared" si="1"/>
        <v>PP_06</v>
      </c>
      <c r="K2" s="113" t="str">
        <f t="shared" si="1"/>
        <v>PP_06</v>
      </c>
      <c r="L2" s="113" t="str">
        <f t="shared" si="1"/>
        <v>PP_06</v>
      </c>
      <c r="M2" s="113" t="str">
        <f t="shared" si="1"/>
        <v>PP_06</v>
      </c>
      <c r="N2" s="113" t="str">
        <f t="shared" si="1"/>
        <v>PP_06</v>
      </c>
      <c r="O2" s="113" t="str">
        <f t="shared" si="1"/>
        <v>PP_06</v>
      </c>
      <c r="P2" s="113" t="str">
        <f t="shared" si="1"/>
        <v>PP_06</v>
      </c>
    </row>
    <row r="3" spans="1:16" x14ac:dyDescent="0.25">
      <c r="A3" s="76"/>
      <c r="B3" s="72"/>
      <c r="D3" s="113" t="str">
        <f t="shared" ref="D3:D30" si="2">D2</f>
        <v>PP_06</v>
      </c>
      <c r="E3" s="113" t="str">
        <f t="shared" ref="E3:P3" si="3">D3</f>
        <v>PP_06</v>
      </c>
      <c r="F3" s="113" t="str">
        <f t="shared" si="3"/>
        <v>PP_06</v>
      </c>
      <c r="G3" s="113" t="str">
        <f t="shared" si="3"/>
        <v>PP_06</v>
      </c>
      <c r="H3" s="113" t="str">
        <f t="shared" si="3"/>
        <v>PP_06</v>
      </c>
      <c r="I3" s="113" t="str">
        <f t="shared" si="3"/>
        <v>PP_06</v>
      </c>
      <c r="J3" s="113" t="str">
        <f t="shared" si="3"/>
        <v>PP_06</v>
      </c>
      <c r="K3" s="113" t="str">
        <f t="shared" si="3"/>
        <v>PP_06</v>
      </c>
      <c r="L3" s="113" t="str">
        <f t="shared" si="3"/>
        <v>PP_06</v>
      </c>
      <c r="M3" s="113" t="str">
        <f t="shared" si="3"/>
        <v>PP_06</v>
      </c>
      <c r="N3" s="113" t="str">
        <f t="shared" si="3"/>
        <v>PP_06</v>
      </c>
      <c r="O3" s="113" t="str">
        <f t="shared" si="3"/>
        <v>PP_06</v>
      </c>
      <c r="P3" s="113" t="str">
        <f t="shared" si="3"/>
        <v>PP_06</v>
      </c>
    </row>
    <row r="4" spans="1:16" x14ac:dyDescent="0.25">
      <c r="A4" s="77"/>
      <c r="B4" s="78"/>
      <c r="D4" s="113" t="str">
        <f t="shared" si="2"/>
        <v>PP_06</v>
      </c>
      <c r="E4" s="113" t="str">
        <f t="shared" ref="E4:P4" si="4">D4</f>
        <v>PP_06</v>
      </c>
      <c r="F4" s="113" t="str">
        <f t="shared" si="4"/>
        <v>PP_06</v>
      </c>
      <c r="G4" s="113" t="str">
        <f t="shared" si="4"/>
        <v>PP_06</v>
      </c>
      <c r="H4" s="113" t="str">
        <f t="shared" si="4"/>
        <v>PP_06</v>
      </c>
      <c r="I4" s="113" t="str">
        <f t="shared" si="4"/>
        <v>PP_06</v>
      </c>
      <c r="J4" s="113" t="str">
        <f t="shared" si="4"/>
        <v>PP_06</v>
      </c>
      <c r="K4" s="113" t="str">
        <f t="shared" si="4"/>
        <v>PP_06</v>
      </c>
      <c r="L4" s="113" t="str">
        <f t="shared" si="4"/>
        <v>PP_06</v>
      </c>
      <c r="M4" s="113" t="str">
        <f t="shared" si="4"/>
        <v>PP_06</v>
      </c>
      <c r="N4" s="113" t="str">
        <f t="shared" si="4"/>
        <v>PP_06</v>
      </c>
      <c r="O4" s="113" t="str">
        <f t="shared" si="4"/>
        <v>PP_06</v>
      </c>
      <c r="P4" s="113" t="str">
        <f t="shared" si="4"/>
        <v>PP_06</v>
      </c>
    </row>
    <row r="5" spans="1:16" x14ac:dyDescent="0.25">
      <c r="A5" s="76"/>
      <c r="B5" s="72"/>
      <c r="D5" s="113" t="str">
        <f t="shared" si="2"/>
        <v>PP_06</v>
      </c>
      <c r="E5" s="113" t="str">
        <f t="shared" ref="E5:P5" si="5">D5</f>
        <v>PP_06</v>
      </c>
      <c r="F5" s="113" t="str">
        <f t="shared" si="5"/>
        <v>PP_06</v>
      </c>
      <c r="G5" s="113" t="str">
        <f t="shared" si="5"/>
        <v>PP_06</v>
      </c>
      <c r="H5" s="113" t="str">
        <f t="shared" si="5"/>
        <v>PP_06</v>
      </c>
      <c r="I5" s="113" t="str">
        <f t="shared" si="5"/>
        <v>PP_06</v>
      </c>
      <c r="J5" s="113" t="str">
        <f t="shared" si="5"/>
        <v>PP_06</v>
      </c>
      <c r="K5" s="113" t="str">
        <f t="shared" si="5"/>
        <v>PP_06</v>
      </c>
      <c r="L5" s="113" t="str">
        <f t="shared" si="5"/>
        <v>PP_06</v>
      </c>
      <c r="M5" s="113" t="str">
        <f t="shared" si="5"/>
        <v>PP_06</v>
      </c>
      <c r="N5" s="113" t="str">
        <f t="shared" si="5"/>
        <v>PP_06</v>
      </c>
      <c r="O5" s="113" t="str">
        <f t="shared" si="5"/>
        <v>PP_06</v>
      </c>
      <c r="P5" s="113" t="str">
        <f t="shared" si="5"/>
        <v>PP_06</v>
      </c>
    </row>
    <row r="6" spans="1:16" x14ac:dyDescent="0.25">
      <c r="A6" s="76"/>
      <c r="B6" s="72"/>
      <c r="D6" s="113" t="str">
        <f t="shared" si="2"/>
        <v>PP_06</v>
      </c>
      <c r="E6" s="113" t="str">
        <f t="shared" ref="E6:P6" si="6">D6</f>
        <v>PP_06</v>
      </c>
      <c r="F6" s="113" t="str">
        <f t="shared" si="6"/>
        <v>PP_06</v>
      </c>
      <c r="G6" s="113" t="str">
        <f t="shared" si="6"/>
        <v>PP_06</v>
      </c>
      <c r="H6" s="113" t="str">
        <f t="shared" si="6"/>
        <v>PP_06</v>
      </c>
      <c r="I6" s="113" t="str">
        <f t="shared" si="6"/>
        <v>PP_06</v>
      </c>
      <c r="J6" s="113" t="str">
        <f t="shared" si="6"/>
        <v>PP_06</v>
      </c>
      <c r="K6" s="113" t="str">
        <f t="shared" si="6"/>
        <v>PP_06</v>
      </c>
      <c r="L6" s="113" t="str">
        <f t="shared" si="6"/>
        <v>PP_06</v>
      </c>
      <c r="M6" s="113" t="str">
        <f t="shared" si="6"/>
        <v>PP_06</v>
      </c>
      <c r="N6" s="113" t="str">
        <f t="shared" si="6"/>
        <v>PP_06</v>
      </c>
      <c r="O6" s="113" t="str">
        <f t="shared" si="6"/>
        <v>PP_06</v>
      </c>
      <c r="P6" s="113" t="str">
        <f t="shared" si="6"/>
        <v>PP_06</v>
      </c>
    </row>
    <row r="7" spans="1:16" x14ac:dyDescent="0.25">
      <c r="D7" s="113" t="str">
        <f t="shared" si="2"/>
        <v>PP_06</v>
      </c>
      <c r="E7" s="113" t="str">
        <f t="shared" ref="E7:P7" si="7">D7</f>
        <v>PP_06</v>
      </c>
      <c r="F7" s="113" t="str">
        <f t="shared" si="7"/>
        <v>PP_06</v>
      </c>
      <c r="G7" s="113" t="str">
        <f t="shared" si="7"/>
        <v>PP_06</v>
      </c>
      <c r="H7" s="113" t="str">
        <f t="shared" si="7"/>
        <v>PP_06</v>
      </c>
      <c r="I7" s="113" t="str">
        <f t="shared" si="7"/>
        <v>PP_06</v>
      </c>
      <c r="J7" s="113" t="str">
        <f t="shared" si="7"/>
        <v>PP_06</v>
      </c>
      <c r="K7" s="113" t="str">
        <f t="shared" si="7"/>
        <v>PP_06</v>
      </c>
      <c r="L7" s="113" t="str">
        <f t="shared" si="7"/>
        <v>PP_06</v>
      </c>
      <c r="M7" s="113" t="str">
        <f t="shared" si="7"/>
        <v>PP_06</v>
      </c>
      <c r="N7" s="113" t="str">
        <f t="shared" si="7"/>
        <v>PP_06</v>
      </c>
      <c r="O7" s="113" t="str">
        <f t="shared" si="7"/>
        <v>PP_06</v>
      </c>
      <c r="P7" s="113" t="str">
        <f t="shared" si="7"/>
        <v>PP_06</v>
      </c>
    </row>
    <row r="8" spans="1:16" x14ac:dyDescent="0.25">
      <c r="D8" s="113" t="str">
        <f t="shared" si="2"/>
        <v>PP_06</v>
      </c>
      <c r="E8" s="113" t="str">
        <f t="shared" ref="E8:P8" si="8">D8</f>
        <v>PP_06</v>
      </c>
      <c r="F8" s="113" t="str">
        <f t="shared" si="8"/>
        <v>PP_06</v>
      </c>
      <c r="G8" s="113" t="str">
        <f t="shared" si="8"/>
        <v>PP_06</v>
      </c>
      <c r="H8" s="113" t="str">
        <f t="shared" si="8"/>
        <v>PP_06</v>
      </c>
      <c r="I8" s="113" t="str">
        <f t="shared" si="8"/>
        <v>PP_06</v>
      </c>
      <c r="J8" s="113" t="str">
        <f t="shared" si="8"/>
        <v>PP_06</v>
      </c>
      <c r="K8" s="113" t="str">
        <f t="shared" si="8"/>
        <v>PP_06</v>
      </c>
      <c r="L8" s="113" t="str">
        <f t="shared" si="8"/>
        <v>PP_06</v>
      </c>
      <c r="M8" s="113" t="str">
        <f t="shared" si="8"/>
        <v>PP_06</v>
      </c>
      <c r="N8" s="113" t="str">
        <f t="shared" si="8"/>
        <v>PP_06</v>
      </c>
      <c r="O8" s="113" t="str">
        <f t="shared" si="8"/>
        <v>PP_06</v>
      </c>
      <c r="P8" s="113" t="str">
        <f t="shared" si="8"/>
        <v>PP_06</v>
      </c>
    </row>
    <row r="9" spans="1:16" x14ac:dyDescent="0.25">
      <c r="D9" s="113" t="str">
        <f t="shared" si="2"/>
        <v>PP_06</v>
      </c>
      <c r="E9" s="113" t="str">
        <f t="shared" ref="E9:P9" si="9">D9</f>
        <v>PP_06</v>
      </c>
      <c r="F9" s="113" t="str">
        <f t="shared" si="9"/>
        <v>PP_06</v>
      </c>
      <c r="G9" s="113" t="str">
        <f t="shared" si="9"/>
        <v>PP_06</v>
      </c>
      <c r="H9" s="113" t="str">
        <f t="shared" si="9"/>
        <v>PP_06</v>
      </c>
      <c r="I9" s="113" t="str">
        <f t="shared" si="9"/>
        <v>PP_06</v>
      </c>
      <c r="J9" s="113" t="str">
        <f t="shared" si="9"/>
        <v>PP_06</v>
      </c>
      <c r="K9" s="113" t="str">
        <f t="shared" si="9"/>
        <v>PP_06</v>
      </c>
      <c r="L9" s="113" t="str">
        <f t="shared" si="9"/>
        <v>PP_06</v>
      </c>
      <c r="M9" s="113" t="str">
        <f t="shared" si="9"/>
        <v>PP_06</v>
      </c>
      <c r="N9" s="113" t="str">
        <f t="shared" si="9"/>
        <v>PP_06</v>
      </c>
      <c r="O9" s="113" t="str">
        <f t="shared" si="9"/>
        <v>PP_06</v>
      </c>
      <c r="P9" s="113" t="str">
        <f t="shared" si="9"/>
        <v>PP_06</v>
      </c>
    </row>
    <row r="10" spans="1:16" x14ac:dyDescent="0.25">
      <c r="D10" s="113" t="str">
        <f t="shared" si="2"/>
        <v>PP_06</v>
      </c>
      <c r="E10" s="113" t="str">
        <f t="shared" ref="E10:P10" si="10">D10</f>
        <v>PP_06</v>
      </c>
      <c r="F10" s="113" t="str">
        <f t="shared" si="10"/>
        <v>PP_06</v>
      </c>
      <c r="G10" s="113" t="str">
        <f t="shared" si="10"/>
        <v>PP_06</v>
      </c>
      <c r="H10" s="113" t="str">
        <f t="shared" si="10"/>
        <v>PP_06</v>
      </c>
      <c r="I10" s="113" t="str">
        <f t="shared" si="10"/>
        <v>PP_06</v>
      </c>
      <c r="J10" s="113" t="str">
        <f t="shared" si="10"/>
        <v>PP_06</v>
      </c>
      <c r="K10" s="113" t="str">
        <f t="shared" si="10"/>
        <v>PP_06</v>
      </c>
      <c r="L10" s="113" t="str">
        <f t="shared" si="10"/>
        <v>PP_06</v>
      </c>
      <c r="M10" s="113" t="str">
        <f t="shared" si="10"/>
        <v>PP_06</v>
      </c>
      <c r="N10" s="113" t="str">
        <f t="shared" si="10"/>
        <v>PP_06</v>
      </c>
      <c r="O10" s="113" t="str">
        <f t="shared" si="10"/>
        <v>PP_06</v>
      </c>
      <c r="P10" s="113" t="str">
        <f t="shared" si="10"/>
        <v>PP_06</v>
      </c>
    </row>
    <row r="11" spans="1:16" x14ac:dyDescent="0.25">
      <c r="D11" s="113" t="str">
        <f t="shared" si="2"/>
        <v>PP_06</v>
      </c>
      <c r="E11" s="113" t="str">
        <f t="shared" ref="E11:P11" si="11">D11</f>
        <v>PP_06</v>
      </c>
      <c r="F11" s="113" t="str">
        <f t="shared" si="11"/>
        <v>PP_06</v>
      </c>
      <c r="G11" s="113" t="str">
        <f t="shared" si="11"/>
        <v>PP_06</v>
      </c>
      <c r="H11" s="113" t="str">
        <f t="shared" si="11"/>
        <v>PP_06</v>
      </c>
      <c r="I11" s="113" t="str">
        <f t="shared" si="11"/>
        <v>PP_06</v>
      </c>
      <c r="J11" s="113" t="str">
        <f t="shared" si="11"/>
        <v>PP_06</v>
      </c>
      <c r="K11" s="113" t="str">
        <f t="shared" si="11"/>
        <v>PP_06</v>
      </c>
      <c r="L11" s="113" t="str">
        <f t="shared" si="11"/>
        <v>PP_06</v>
      </c>
      <c r="M11" s="113" t="str">
        <f t="shared" si="11"/>
        <v>PP_06</v>
      </c>
      <c r="N11" s="113" t="str">
        <f t="shared" si="11"/>
        <v>PP_06</v>
      </c>
      <c r="O11" s="113" t="str">
        <f t="shared" si="11"/>
        <v>PP_06</v>
      </c>
      <c r="P11" s="113" t="str">
        <f t="shared" si="11"/>
        <v>PP_06</v>
      </c>
    </row>
    <row r="12" spans="1:16" x14ac:dyDescent="0.25">
      <c r="D12" s="113" t="str">
        <f t="shared" si="2"/>
        <v>PP_06</v>
      </c>
      <c r="E12" s="113" t="str">
        <f t="shared" ref="E12:P12" si="12">D12</f>
        <v>PP_06</v>
      </c>
      <c r="F12" s="113" t="str">
        <f t="shared" si="12"/>
        <v>PP_06</v>
      </c>
      <c r="G12" s="113" t="str">
        <f t="shared" si="12"/>
        <v>PP_06</v>
      </c>
      <c r="H12" s="113" t="str">
        <f t="shared" si="12"/>
        <v>PP_06</v>
      </c>
      <c r="I12" s="113" t="str">
        <f t="shared" si="12"/>
        <v>PP_06</v>
      </c>
      <c r="J12" s="113" t="str">
        <f t="shared" si="12"/>
        <v>PP_06</v>
      </c>
      <c r="K12" s="113" t="str">
        <f t="shared" si="12"/>
        <v>PP_06</v>
      </c>
      <c r="L12" s="113" t="str">
        <f t="shared" si="12"/>
        <v>PP_06</v>
      </c>
      <c r="M12" s="113" t="str">
        <f t="shared" si="12"/>
        <v>PP_06</v>
      </c>
      <c r="N12" s="113" t="str">
        <f t="shared" si="12"/>
        <v>PP_06</v>
      </c>
      <c r="O12" s="113" t="str">
        <f t="shared" si="12"/>
        <v>PP_06</v>
      </c>
      <c r="P12" s="113" t="str">
        <f t="shared" si="12"/>
        <v>PP_06</v>
      </c>
    </row>
    <row r="13" spans="1:16" x14ac:dyDescent="0.25">
      <c r="D13" s="113" t="str">
        <f t="shared" si="2"/>
        <v>PP_06</v>
      </c>
      <c r="E13" s="113" t="str">
        <f t="shared" ref="E13:P13" si="13">D13</f>
        <v>PP_06</v>
      </c>
      <c r="F13" s="113" t="str">
        <f t="shared" si="13"/>
        <v>PP_06</v>
      </c>
      <c r="G13" s="113" t="str">
        <f t="shared" si="13"/>
        <v>PP_06</v>
      </c>
      <c r="H13" s="113" t="str">
        <f t="shared" si="13"/>
        <v>PP_06</v>
      </c>
      <c r="I13" s="113" t="str">
        <f t="shared" si="13"/>
        <v>PP_06</v>
      </c>
      <c r="J13" s="113" t="str">
        <f t="shared" si="13"/>
        <v>PP_06</v>
      </c>
      <c r="K13" s="113" t="str">
        <f t="shared" si="13"/>
        <v>PP_06</v>
      </c>
      <c r="L13" s="113" t="str">
        <f t="shared" si="13"/>
        <v>PP_06</v>
      </c>
      <c r="M13" s="113" t="str">
        <f t="shared" si="13"/>
        <v>PP_06</v>
      </c>
      <c r="N13" s="113" t="str">
        <f t="shared" si="13"/>
        <v>PP_06</v>
      </c>
      <c r="O13" s="113" t="str">
        <f t="shared" si="13"/>
        <v>PP_06</v>
      </c>
      <c r="P13" s="113" t="str">
        <f t="shared" si="13"/>
        <v>PP_06</v>
      </c>
    </row>
    <row r="14" spans="1:16" x14ac:dyDescent="0.25">
      <c r="D14" s="113" t="str">
        <f t="shared" si="2"/>
        <v>PP_06</v>
      </c>
      <c r="E14" s="113" t="str">
        <f t="shared" ref="E14:P14" si="14">D14</f>
        <v>PP_06</v>
      </c>
      <c r="F14" s="113" t="str">
        <f t="shared" si="14"/>
        <v>PP_06</v>
      </c>
      <c r="G14" s="113" t="str">
        <f t="shared" si="14"/>
        <v>PP_06</v>
      </c>
      <c r="H14" s="113" t="str">
        <f t="shared" si="14"/>
        <v>PP_06</v>
      </c>
      <c r="I14" s="113" t="str">
        <f t="shared" si="14"/>
        <v>PP_06</v>
      </c>
      <c r="J14" s="113" t="str">
        <f t="shared" si="14"/>
        <v>PP_06</v>
      </c>
      <c r="K14" s="113" t="str">
        <f t="shared" si="14"/>
        <v>PP_06</v>
      </c>
      <c r="L14" s="113" t="str">
        <f t="shared" si="14"/>
        <v>PP_06</v>
      </c>
      <c r="M14" s="113" t="str">
        <f t="shared" si="14"/>
        <v>PP_06</v>
      </c>
      <c r="N14" s="113" t="str">
        <f t="shared" si="14"/>
        <v>PP_06</v>
      </c>
      <c r="O14" s="113" t="str">
        <f t="shared" si="14"/>
        <v>PP_06</v>
      </c>
      <c r="P14" s="113" t="str">
        <f t="shared" si="14"/>
        <v>PP_06</v>
      </c>
    </row>
    <row r="15" spans="1:16" x14ac:dyDescent="0.25">
      <c r="D15" s="113" t="str">
        <f t="shared" si="2"/>
        <v>PP_06</v>
      </c>
      <c r="E15" s="113" t="str">
        <f t="shared" ref="E15:P15" si="15">D15</f>
        <v>PP_06</v>
      </c>
      <c r="F15" s="113" t="str">
        <f t="shared" si="15"/>
        <v>PP_06</v>
      </c>
      <c r="G15" s="113" t="str">
        <f t="shared" si="15"/>
        <v>PP_06</v>
      </c>
      <c r="H15" s="113" t="str">
        <f t="shared" si="15"/>
        <v>PP_06</v>
      </c>
      <c r="I15" s="113" t="str">
        <f t="shared" si="15"/>
        <v>PP_06</v>
      </c>
      <c r="J15" s="113" t="str">
        <f t="shared" si="15"/>
        <v>PP_06</v>
      </c>
      <c r="K15" s="113" t="str">
        <f t="shared" si="15"/>
        <v>PP_06</v>
      </c>
      <c r="L15" s="113" t="str">
        <f t="shared" si="15"/>
        <v>PP_06</v>
      </c>
      <c r="M15" s="113" t="str">
        <f t="shared" si="15"/>
        <v>PP_06</v>
      </c>
      <c r="N15" s="113" t="str">
        <f t="shared" si="15"/>
        <v>PP_06</v>
      </c>
      <c r="O15" s="113" t="str">
        <f t="shared" si="15"/>
        <v>PP_06</v>
      </c>
      <c r="P15" s="113" t="str">
        <f t="shared" si="15"/>
        <v>PP_06</v>
      </c>
    </row>
    <row r="16" spans="1:16" x14ac:dyDescent="0.25">
      <c r="D16" s="113" t="str">
        <f t="shared" si="2"/>
        <v>PP_06</v>
      </c>
      <c r="E16" s="113" t="str">
        <f t="shared" ref="E16:P16" si="16">D16</f>
        <v>PP_06</v>
      </c>
      <c r="F16" s="113" t="str">
        <f t="shared" si="16"/>
        <v>PP_06</v>
      </c>
      <c r="G16" s="113" t="str">
        <f t="shared" si="16"/>
        <v>PP_06</v>
      </c>
      <c r="H16" s="113" t="str">
        <f t="shared" si="16"/>
        <v>PP_06</v>
      </c>
      <c r="I16" s="113" t="str">
        <f t="shared" si="16"/>
        <v>PP_06</v>
      </c>
      <c r="J16" s="113" t="str">
        <f t="shared" si="16"/>
        <v>PP_06</v>
      </c>
      <c r="K16" s="113" t="str">
        <f t="shared" si="16"/>
        <v>PP_06</v>
      </c>
      <c r="L16" s="113" t="str">
        <f t="shared" si="16"/>
        <v>PP_06</v>
      </c>
      <c r="M16" s="113" t="str">
        <f t="shared" si="16"/>
        <v>PP_06</v>
      </c>
      <c r="N16" s="113" t="str">
        <f t="shared" si="16"/>
        <v>PP_06</v>
      </c>
      <c r="O16" s="113" t="str">
        <f t="shared" si="16"/>
        <v>PP_06</v>
      </c>
      <c r="P16" s="113" t="str">
        <f t="shared" si="16"/>
        <v>PP_06</v>
      </c>
    </row>
    <row r="17" spans="4:16" x14ac:dyDescent="0.25">
      <c r="D17" s="113" t="str">
        <f t="shared" si="2"/>
        <v>PP_06</v>
      </c>
      <c r="E17" s="113" t="str">
        <f t="shared" ref="E17:P17" si="17">D17</f>
        <v>PP_06</v>
      </c>
      <c r="F17" s="113" t="str">
        <f t="shared" si="17"/>
        <v>PP_06</v>
      </c>
      <c r="G17" s="113" t="str">
        <f t="shared" si="17"/>
        <v>PP_06</v>
      </c>
      <c r="H17" s="113" t="str">
        <f t="shared" si="17"/>
        <v>PP_06</v>
      </c>
      <c r="I17" s="113" t="str">
        <f t="shared" si="17"/>
        <v>PP_06</v>
      </c>
      <c r="J17" s="113" t="str">
        <f t="shared" si="17"/>
        <v>PP_06</v>
      </c>
      <c r="K17" s="113" t="str">
        <f t="shared" si="17"/>
        <v>PP_06</v>
      </c>
      <c r="L17" s="113" t="str">
        <f t="shared" si="17"/>
        <v>PP_06</v>
      </c>
      <c r="M17" s="113" t="str">
        <f t="shared" si="17"/>
        <v>PP_06</v>
      </c>
      <c r="N17" s="113" t="str">
        <f t="shared" si="17"/>
        <v>PP_06</v>
      </c>
      <c r="O17" s="113" t="str">
        <f t="shared" si="17"/>
        <v>PP_06</v>
      </c>
      <c r="P17" s="113" t="str">
        <f t="shared" si="17"/>
        <v>PP_06</v>
      </c>
    </row>
    <row r="18" spans="4:16" x14ac:dyDescent="0.25">
      <c r="D18" s="113" t="str">
        <f t="shared" si="2"/>
        <v>PP_06</v>
      </c>
      <c r="E18" s="113" t="str">
        <f t="shared" ref="E18:P18" si="18">D18</f>
        <v>PP_06</v>
      </c>
      <c r="F18" s="113" t="str">
        <f t="shared" si="18"/>
        <v>PP_06</v>
      </c>
      <c r="G18" s="113" t="str">
        <f t="shared" si="18"/>
        <v>PP_06</v>
      </c>
      <c r="H18" s="113" t="str">
        <f t="shared" si="18"/>
        <v>PP_06</v>
      </c>
      <c r="I18" s="113" t="str">
        <f t="shared" si="18"/>
        <v>PP_06</v>
      </c>
      <c r="J18" s="113" t="str">
        <f t="shared" si="18"/>
        <v>PP_06</v>
      </c>
      <c r="K18" s="113" t="str">
        <f t="shared" si="18"/>
        <v>PP_06</v>
      </c>
      <c r="L18" s="113" t="str">
        <f t="shared" si="18"/>
        <v>PP_06</v>
      </c>
      <c r="M18" s="113" t="str">
        <f t="shared" si="18"/>
        <v>PP_06</v>
      </c>
      <c r="N18" s="113" t="str">
        <f t="shared" si="18"/>
        <v>PP_06</v>
      </c>
      <c r="O18" s="113" t="str">
        <f t="shared" si="18"/>
        <v>PP_06</v>
      </c>
      <c r="P18" s="113" t="str">
        <f t="shared" si="18"/>
        <v>PP_06</v>
      </c>
    </row>
    <row r="19" spans="4:16" x14ac:dyDescent="0.25">
      <c r="D19" s="113" t="str">
        <f t="shared" si="2"/>
        <v>PP_06</v>
      </c>
      <c r="E19" s="113" t="str">
        <f t="shared" ref="E19:P19" si="19">D19</f>
        <v>PP_06</v>
      </c>
      <c r="F19" s="113" t="str">
        <f t="shared" si="19"/>
        <v>PP_06</v>
      </c>
      <c r="G19" s="113" t="str">
        <f t="shared" si="19"/>
        <v>PP_06</v>
      </c>
      <c r="H19" s="113" t="str">
        <f t="shared" si="19"/>
        <v>PP_06</v>
      </c>
      <c r="I19" s="113" t="str">
        <f t="shared" si="19"/>
        <v>PP_06</v>
      </c>
      <c r="J19" s="113" t="str">
        <f t="shared" si="19"/>
        <v>PP_06</v>
      </c>
      <c r="K19" s="113" t="str">
        <f t="shared" si="19"/>
        <v>PP_06</v>
      </c>
      <c r="L19" s="113" t="str">
        <f t="shared" si="19"/>
        <v>PP_06</v>
      </c>
      <c r="M19" s="113" t="str">
        <f t="shared" si="19"/>
        <v>PP_06</v>
      </c>
      <c r="N19" s="113" t="str">
        <f t="shared" si="19"/>
        <v>PP_06</v>
      </c>
      <c r="O19" s="113" t="str">
        <f t="shared" si="19"/>
        <v>PP_06</v>
      </c>
      <c r="P19" s="113" t="str">
        <f t="shared" si="19"/>
        <v>PP_06</v>
      </c>
    </row>
    <row r="20" spans="4:16" x14ac:dyDescent="0.25">
      <c r="D20" s="113" t="str">
        <f t="shared" si="2"/>
        <v>PP_06</v>
      </c>
      <c r="E20" s="113" t="str">
        <f t="shared" ref="E20:P20" si="20">D20</f>
        <v>PP_06</v>
      </c>
      <c r="F20" s="113" t="str">
        <f t="shared" si="20"/>
        <v>PP_06</v>
      </c>
      <c r="G20" s="113" t="str">
        <f t="shared" si="20"/>
        <v>PP_06</v>
      </c>
      <c r="H20" s="113" t="str">
        <f t="shared" si="20"/>
        <v>PP_06</v>
      </c>
      <c r="I20" s="113" t="str">
        <f t="shared" si="20"/>
        <v>PP_06</v>
      </c>
      <c r="J20" s="113" t="str">
        <f t="shared" si="20"/>
        <v>PP_06</v>
      </c>
      <c r="K20" s="113" t="str">
        <f t="shared" si="20"/>
        <v>PP_06</v>
      </c>
      <c r="L20" s="113" t="str">
        <f t="shared" si="20"/>
        <v>PP_06</v>
      </c>
      <c r="M20" s="113" t="str">
        <f t="shared" si="20"/>
        <v>PP_06</v>
      </c>
      <c r="N20" s="113" t="str">
        <f t="shared" si="20"/>
        <v>PP_06</v>
      </c>
      <c r="O20" s="113" t="str">
        <f t="shared" si="20"/>
        <v>PP_06</v>
      </c>
      <c r="P20" s="113" t="str">
        <f t="shared" si="20"/>
        <v>PP_06</v>
      </c>
    </row>
    <row r="21" spans="4:16" x14ac:dyDescent="0.25">
      <c r="D21" s="113" t="str">
        <f t="shared" si="2"/>
        <v>PP_06</v>
      </c>
      <c r="E21" s="113" t="str">
        <f t="shared" ref="E21:P21" si="21">D21</f>
        <v>PP_06</v>
      </c>
      <c r="F21" s="113" t="str">
        <f t="shared" si="21"/>
        <v>PP_06</v>
      </c>
      <c r="G21" s="113" t="str">
        <f t="shared" si="21"/>
        <v>PP_06</v>
      </c>
      <c r="H21" s="113" t="str">
        <f t="shared" si="21"/>
        <v>PP_06</v>
      </c>
      <c r="I21" s="113" t="str">
        <f t="shared" si="21"/>
        <v>PP_06</v>
      </c>
      <c r="J21" s="113" t="str">
        <f t="shared" si="21"/>
        <v>PP_06</v>
      </c>
      <c r="K21" s="113" t="str">
        <f t="shared" si="21"/>
        <v>PP_06</v>
      </c>
      <c r="L21" s="113" t="str">
        <f t="shared" si="21"/>
        <v>PP_06</v>
      </c>
      <c r="M21" s="113" t="str">
        <f t="shared" si="21"/>
        <v>PP_06</v>
      </c>
      <c r="N21" s="113" t="str">
        <f t="shared" si="21"/>
        <v>PP_06</v>
      </c>
      <c r="O21" s="113" t="str">
        <f t="shared" si="21"/>
        <v>PP_06</v>
      </c>
      <c r="P21" s="113" t="str">
        <f t="shared" si="21"/>
        <v>PP_06</v>
      </c>
    </row>
    <row r="22" spans="4:16" x14ac:dyDescent="0.25">
      <c r="D22" s="113" t="str">
        <f t="shared" si="2"/>
        <v>PP_06</v>
      </c>
      <c r="E22" s="113" t="str">
        <f t="shared" ref="E22:P22" si="22">D22</f>
        <v>PP_06</v>
      </c>
      <c r="F22" s="113" t="str">
        <f t="shared" si="22"/>
        <v>PP_06</v>
      </c>
      <c r="G22" s="113" t="str">
        <f t="shared" si="22"/>
        <v>PP_06</v>
      </c>
      <c r="H22" s="113" t="str">
        <f t="shared" si="22"/>
        <v>PP_06</v>
      </c>
      <c r="I22" s="113" t="str">
        <f t="shared" si="22"/>
        <v>PP_06</v>
      </c>
      <c r="J22" s="113" t="str">
        <f t="shared" si="22"/>
        <v>PP_06</v>
      </c>
      <c r="K22" s="113" t="str">
        <f t="shared" si="22"/>
        <v>PP_06</v>
      </c>
      <c r="L22" s="113" t="str">
        <f t="shared" si="22"/>
        <v>PP_06</v>
      </c>
      <c r="M22" s="113" t="str">
        <f t="shared" si="22"/>
        <v>PP_06</v>
      </c>
      <c r="N22" s="113" t="str">
        <f t="shared" si="22"/>
        <v>PP_06</v>
      </c>
      <c r="O22" s="113" t="str">
        <f t="shared" si="22"/>
        <v>PP_06</v>
      </c>
      <c r="P22" s="113" t="str">
        <f t="shared" si="22"/>
        <v>PP_06</v>
      </c>
    </row>
    <row r="23" spans="4:16" x14ac:dyDescent="0.25">
      <c r="D23" s="113" t="str">
        <f t="shared" si="2"/>
        <v>PP_06</v>
      </c>
      <c r="E23" s="113" t="str">
        <f t="shared" ref="E23:P23" si="23">D23</f>
        <v>PP_06</v>
      </c>
      <c r="F23" s="113" t="str">
        <f t="shared" si="23"/>
        <v>PP_06</v>
      </c>
      <c r="G23" s="113" t="str">
        <f t="shared" si="23"/>
        <v>PP_06</v>
      </c>
      <c r="H23" s="113" t="str">
        <f t="shared" si="23"/>
        <v>PP_06</v>
      </c>
      <c r="I23" s="113" t="str">
        <f t="shared" si="23"/>
        <v>PP_06</v>
      </c>
      <c r="J23" s="113" t="str">
        <f t="shared" si="23"/>
        <v>PP_06</v>
      </c>
      <c r="K23" s="113" t="str">
        <f t="shared" si="23"/>
        <v>PP_06</v>
      </c>
      <c r="L23" s="113" t="str">
        <f t="shared" si="23"/>
        <v>PP_06</v>
      </c>
      <c r="M23" s="113" t="str">
        <f t="shared" si="23"/>
        <v>PP_06</v>
      </c>
      <c r="N23" s="113" t="str">
        <f t="shared" si="23"/>
        <v>PP_06</v>
      </c>
      <c r="O23" s="113" t="str">
        <f t="shared" si="23"/>
        <v>PP_06</v>
      </c>
      <c r="P23" s="113" t="str">
        <f t="shared" si="23"/>
        <v>PP_06</v>
      </c>
    </row>
    <row r="24" spans="4:16" x14ac:dyDescent="0.25">
      <c r="D24" s="113" t="str">
        <f t="shared" si="2"/>
        <v>PP_06</v>
      </c>
      <c r="E24" s="113" t="str">
        <f t="shared" ref="E24:P24" si="24">D24</f>
        <v>PP_06</v>
      </c>
      <c r="F24" s="113" t="str">
        <f t="shared" si="24"/>
        <v>PP_06</v>
      </c>
      <c r="G24" s="113" t="str">
        <f t="shared" si="24"/>
        <v>PP_06</v>
      </c>
      <c r="H24" s="113" t="str">
        <f t="shared" si="24"/>
        <v>PP_06</v>
      </c>
      <c r="I24" s="113" t="str">
        <f t="shared" si="24"/>
        <v>PP_06</v>
      </c>
      <c r="J24" s="113" t="str">
        <f t="shared" si="24"/>
        <v>PP_06</v>
      </c>
      <c r="K24" s="113" t="str">
        <f t="shared" si="24"/>
        <v>PP_06</v>
      </c>
      <c r="L24" s="113" t="str">
        <f t="shared" si="24"/>
        <v>PP_06</v>
      </c>
      <c r="M24" s="113" t="str">
        <f t="shared" si="24"/>
        <v>PP_06</v>
      </c>
      <c r="N24" s="113" t="str">
        <f t="shared" si="24"/>
        <v>PP_06</v>
      </c>
      <c r="O24" s="113" t="str">
        <f t="shared" si="24"/>
        <v>PP_06</v>
      </c>
      <c r="P24" s="113" t="str">
        <f t="shared" si="24"/>
        <v>PP_06</v>
      </c>
    </row>
    <row r="25" spans="4:16" x14ac:dyDescent="0.25">
      <c r="D25" s="113" t="str">
        <f t="shared" si="2"/>
        <v>PP_06</v>
      </c>
      <c r="E25" s="113" t="str">
        <f t="shared" ref="E25:P25" si="25">D25</f>
        <v>PP_06</v>
      </c>
      <c r="F25" s="113" t="str">
        <f t="shared" si="25"/>
        <v>PP_06</v>
      </c>
      <c r="G25" s="113" t="str">
        <f t="shared" si="25"/>
        <v>PP_06</v>
      </c>
      <c r="H25" s="113" t="str">
        <f t="shared" si="25"/>
        <v>PP_06</v>
      </c>
      <c r="I25" s="113" t="str">
        <f t="shared" si="25"/>
        <v>PP_06</v>
      </c>
      <c r="J25" s="113" t="str">
        <f t="shared" si="25"/>
        <v>PP_06</v>
      </c>
      <c r="K25" s="113" t="str">
        <f t="shared" si="25"/>
        <v>PP_06</v>
      </c>
      <c r="L25" s="113" t="str">
        <f t="shared" si="25"/>
        <v>PP_06</v>
      </c>
      <c r="M25" s="113" t="str">
        <f t="shared" si="25"/>
        <v>PP_06</v>
      </c>
      <c r="N25" s="113" t="str">
        <f t="shared" si="25"/>
        <v>PP_06</v>
      </c>
      <c r="O25" s="113" t="str">
        <f t="shared" si="25"/>
        <v>PP_06</v>
      </c>
      <c r="P25" s="113" t="str">
        <f t="shared" si="25"/>
        <v>PP_06</v>
      </c>
    </row>
    <row r="26" spans="4:16" x14ac:dyDescent="0.25">
      <c r="D26" s="113" t="str">
        <f t="shared" si="2"/>
        <v>PP_06</v>
      </c>
      <c r="E26" s="113" t="str">
        <f t="shared" ref="E26:P26" si="26">D26</f>
        <v>PP_06</v>
      </c>
      <c r="F26" s="113" t="str">
        <f t="shared" si="26"/>
        <v>PP_06</v>
      </c>
      <c r="G26" s="113" t="str">
        <f t="shared" si="26"/>
        <v>PP_06</v>
      </c>
      <c r="H26" s="113" t="str">
        <f t="shared" si="26"/>
        <v>PP_06</v>
      </c>
      <c r="I26" s="113" t="str">
        <f t="shared" si="26"/>
        <v>PP_06</v>
      </c>
      <c r="J26" s="113" t="str">
        <f t="shared" si="26"/>
        <v>PP_06</v>
      </c>
      <c r="K26" s="113" t="str">
        <f t="shared" si="26"/>
        <v>PP_06</v>
      </c>
      <c r="L26" s="113" t="str">
        <f t="shared" si="26"/>
        <v>PP_06</v>
      </c>
      <c r="M26" s="113" t="str">
        <f t="shared" si="26"/>
        <v>PP_06</v>
      </c>
      <c r="N26" s="113" t="str">
        <f t="shared" si="26"/>
        <v>PP_06</v>
      </c>
      <c r="O26" s="113" t="str">
        <f t="shared" si="26"/>
        <v>PP_06</v>
      </c>
      <c r="P26" s="113" t="str">
        <f t="shared" si="26"/>
        <v>PP_06</v>
      </c>
    </row>
    <row r="27" spans="4:16" x14ac:dyDescent="0.25">
      <c r="D27" s="113" t="str">
        <f t="shared" si="2"/>
        <v>PP_06</v>
      </c>
      <c r="E27" s="113" t="str">
        <f t="shared" ref="E27:P27" si="27">D27</f>
        <v>PP_06</v>
      </c>
      <c r="F27" s="113" t="str">
        <f t="shared" si="27"/>
        <v>PP_06</v>
      </c>
      <c r="G27" s="113" t="str">
        <f t="shared" si="27"/>
        <v>PP_06</v>
      </c>
      <c r="H27" s="113" t="str">
        <f t="shared" si="27"/>
        <v>PP_06</v>
      </c>
      <c r="I27" s="113" t="str">
        <f t="shared" si="27"/>
        <v>PP_06</v>
      </c>
      <c r="J27" s="113" t="str">
        <f t="shared" si="27"/>
        <v>PP_06</v>
      </c>
      <c r="K27" s="113" t="str">
        <f t="shared" si="27"/>
        <v>PP_06</v>
      </c>
      <c r="L27" s="113" t="str">
        <f t="shared" si="27"/>
        <v>PP_06</v>
      </c>
      <c r="M27" s="113" t="str">
        <f t="shared" si="27"/>
        <v>PP_06</v>
      </c>
      <c r="N27" s="113" t="str">
        <f t="shared" si="27"/>
        <v>PP_06</v>
      </c>
      <c r="O27" s="113" t="str">
        <f t="shared" si="27"/>
        <v>PP_06</v>
      </c>
      <c r="P27" s="113" t="str">
        <f t="shared" si="27"/>
        <v>PP_06</v>
      </c>
    </row>
    <row r="28" spans="4:16" x14ac:dyDescent="0.25">
      <c r="D28" s="113" t="str">
        <f t="shared" si="2"/>
        <v>PP_06</v>
      </c>
      <c r="E28" s="113" t="str">
        <f t="shared" ref="E28:P28" si="28">D28</f>
        <v>PP_06</v>
      </c>
      <c r="F28" s="113" t="str">
        <f t="shared" si="28"/>
        <v>PP_06</v>
      </c>
      <c r="G28" s="113" t="str">
        <f t="shared" si="28"/>
        <v>PP_06</v>
      </c>
      <c r="H28" s="113" t="str">
        <f t="shared" si="28"/>
        <v>PP_06</v>
      </c>
      <c r="I28" s="113" t="str">
        <f t="shared" si="28"/>
        <v>PP_06</v>
      </c>
      <c r="J28" s="113" t="str">
        <f t="shared" si="28"/>
        <v>PP_06</v>
      </c>
      <c r="K28" s="113" t="str">
        <f t="shared" si="28"/>
        <v>PP_06</v>
      </c>
      <c r="L28" s="113" t="str">
        <f t="shared" si="28"/>
        <v>PP_06</v>
      </c>
      <c r="M28" s="113" t="str">
        <f t="shared" si="28"/>
        <v>PP_06</v>
      </c>
      <c r="N28" s="113" t="str">
        <f t="shared" si="28"/>
        <v>PP_06</v>
      </c>
      <c r="O28" s="113" t="str">
        <f t="shared" si="28"/>
        <v>PP_06</v>
      </c>
      <c r="P28" s="113" t="str">
        <f t="shared" si="28"/>
        <v>PP_06</v>
      </c>
    </row>
    <row r="29" spans="4:16" x14ac:dyDescent="0.25">
      <c r="D29" s="113" t="str">
        <f t="shared" si="2"/>
        <v>PP_06</v>
      </c>
      <c r="E29" s="113" t="str">
        <f t="shared" ref="E29:P29" si="29">D29</f>
        <v>PP_06</v>
      </c>
      <c r="F29" s="113" t="str">
        <f t="shared" si="29"/>
        <v>PP_06</v>
      </c>
      <c r="G29" s="113" t="str">
        <f t="shared" si="29"/>
        <v>PP_06</v>
      </c>
      <c r="H29" s="113" t="str">
        <f t="shared" si="29"/>
        <v>PP_06</v>
      </c>
      <c r="I29" s="113" t="str">
        <f t="shared" si="29"/>
        <v>PP_06</v>
      </c>
      <c r="J29" s="113" t="str">
        <f t="shared" si="29"/>
        <v>PP_06</v>
      </c>
      <c r="K29" s="113" t="str">
        <f t="shared" si="29"/>
        <v>PP_06</v>
      </c>
      <c r="L29" s="113" t="str">
        <f t="shared" si="29"/>
        <v>PP_06</v>
      </c>
      <c r="M29" s="113" t="str">
        <f t="shared" si="29"/>
        <v>PP_06</v>
      </c>
      <c r="N29" s="113" t="str">
        <f t="shared" si="29"/>
        <v>PP_06</v>
      </c>
      <c r="O29" s="113" t="str">
        <f t="shared" si="29"/>
        <v>PP_06</v>
      </c>
      <c r="P29" s="113" t="str">
        <f t="shared" si="29"/>
        <v>PP_06</v>
      </c>
    </row>
    <row r="30" spans="4:16" x14ac:dyDescent="0.25">
      <c r="D30" s="113" t="str">
        <f t="shared" si="2"/>
        <v>PP_06</v>
      </c>
      <c r="E30" s="113" t="str">
        <f t="shared" ref="E30:P30" si="30">D30</f>
        <v>PP_06</v>
      </c>
      <c r="F30" s="113" t="str">
        <f t="shared" si="30"/>
        <v>PP_06</v>
      </c>
      <c r="G30" s="113" t="str">
        <f t="shared" si="30"/>
        <v>PP_06</v>
      </c>
      <c r="H30" s="113" t="str">
        <f t="shared" si="30"/>
        <v>PP_06</v>
      </c>
      <c r="I30" s="113" t="str">
        <f t="shared" si="30"/>
        <v>PP_06</v>
      </c>
      <c r="J30" s="113" t="str">
        <f t="shared" si="30"/>
        <v>PP_06</v>
      </c>
      <c r="K30" s="113" t="str">
        <f t="shared" si="30"/>
        <v>PP_06</v>
      </c>
      <c r="L30" s="113" t="str">
        <f t="shared" si="30"/>
        <v>PP_06</v>
      </c>
      <c r="M30" s="113" t="str">
        <f t="shared" si="30"/>
        <v>PP_06</v>
      </c>
      <c r="N30" s="113" t="str">
        <f t="shared" si="30"/>
        <v>PP_06</v>
      </c>
      <c r="O30" s="113" t="str">
        <f t="shared" si="30"/>
        <v>PP_06</v>
      </c>
      <c r="P30" s="113" t="str">
        <f t="shared" si="30"/>
        <v>PP_06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s="110" t="s">
        <v>188</v>
      </c>
      <c r="E1" s="110" t="str">
        <f>D1</f>
        <v>PP_07</v>
      </c>
      <c r="F1" s="110" t="str">
        <f t="shared" ref="F1:P1" si="0">E1</f>
        <v>PP_07</v>
      </c>
      <c r="G1" s="110" t="str">
        <f t="shared" si="0"/>
        <v>PP_07</v>
      </c>
      <c r="H1" s="110" t="str">
        <f t="shared" si="0"/>
        <v>PP_07</v>
      </c>
      <c r="I1" s="110" t="str">
        <f t="shared" si="0"/>
        <v>PP_07</v>
      </c>
      <c r="J1" s="110" t="str">
        <f t="shared" si="0"/>
        <v>PP_07</v>
      </c>
      <c r="K1" s="110" t="str">
        <f t="shared" si="0"/>
        <v>PP_07</v>
      </c>
      <c r="L1" s="110" t="str">
        <f t="shared" si="0"/>
        <v>PP_07</v>
      </c>
      <c r="M1" s="110" t="str">
        <f t="shared" si="0"/>
        <v>PP_07</v>
      </c>
      <c r="N1" s="110" t="str">
        <f t="shared" si="0"/>
        <v>PP_07</v>
      </c>
      <c r="O1" s="110" t="str">
        <f t="shared" si="0"/>
        <v>PP_07</v>
      </c>
      <c r="P1" s="110" t="str">
        <f t="shared" si="0"/>
        <v>PP_07</v>
      </c>
    </row>
    <row r="2" spans="1:16" ht="15.75" thickBot="1" x14ac:dyDescent="0.3">
      <c r="A2" s="108" t="s">
        <v>178</v>
      </c>
      <c r="B2" s="109" t="s">
        <v>247</v>
      </c>
      <c r="D2" s="110" t="str">
        <f>D1</f>
        <v>PP_07</v>
      </c>
      <c r="E2" s="110" t="str">
        <f t="shared" ref="E2:P2" si="1">D2</f>
        <v>PP_07</v>
      </c>
      <c r="F2" s="110" t="str">
        <f t="shared" si="1"/>
        <v>PP_07</v>
      </c>
      <c r="G2" s="110" t="str">
        <f t="shared" si="1"/>
        <v>PP_07</v>
      </c>
      <c r="H2" s="110" t="str">
        <f t="shared" si="1"/>
        <v>PP_07</v>
      </c>
      <c r="I2" s="110" t="str">
        <f t="shared" si="1"/>
        <v>PP_07</v>
      </c>
      <c r="J2" s="110" t="str">
        <f t="shared" si="1"/>
        <v>PP_07</v>
      </c>
      <c r="K2" s="110" t="str">
        <f t="shared" si="1"/>
        <v>PP_07</v>
      </c>
      <c r="L2" s="110" t="str">
        <f t="shared" si="1"/>
        <v>PP_07</v>
      </c>
      <c r="M2" s="110" t="str">
        <f t="shared" si="1"/>
        <v>PP_07</v>
      </c>
      <c r="N2" s="110" t="str">
        <f t="shared" si="1"/>
        <v>PP_07</v>
      </c>
      <c r="O2" s="110" t="str">
        <f t="shared" si="1"/>
        <v>PP_07</v>
      </c>
      <c r="P2" s="110" t="str">
        <f t="shared" si="1"/>
        <v>PP_07</v>
      </c>
    </row>
    <row r="3" spans="1:16" x14ac:dyDescent="0.25">
      <c r="A3" s="76"/>
      <c r="B3" s="72"/>
      <c r="D3" s="110" t="str">
        <f t="shared" ref="D3:D30" si="2">D2</f>
        <v>PP_07</v>
      </c>
      <c r="E3" s="110" t="str">
        <f t="shared" ref="E3:P3" si="3">D3</f>
        <v>PP_07</v>
      </c>
      <c r="F3" s="110" t="str">
        <f t="shared" si="3"/>
        <v>PP_07</v>
      </c>
      <c r="G3" s="110" t="str">
        <f t="shared" si="3"/>
        <v>PP_07</v>
      </c>
      <c r="H3" s="110" t="str">
        <f t="shared" si="3"/>
        <v>PP_07</v>
      </c>
      <c r="I3" s="110" t="str">
        <f t="shared" si="3"/>
        <v>PP_07</v>
      </c>
      <c r="J3" s="110" t="str">
        <f t="shared" si="3"/>
        <v>PP_07</v>
      </c>
      <c r="K3" s="110" t="str">
        <f t="shared" si="3"/>
        <v>PP_07</v>
      </c>
      <c r="L3" s="110" t="str">
        <f t="shared" si="3"/>
        <v>PP_07</v>
      </c>
      <c r="M3" s="110" t="str">
        <f t="shared" si="3"/>
        <v>PP_07</v>
      </c>
      <c r="N3" s="110" t="str">
        <f t="shared" si="3"/>
        <v>PP_07</v>
      </c>
      <c r="O3" s="110" t="str">
        <f t="shared" si="3"/>
        <v>PP_07</v>
      </c>
      <c r="P3" s="110" t="str">
        <f t="shared" si="3"/>
        <v>PP_07</v>
      </c>
    </row>
    <row r="4" spans="1:16" x14ac:dyDescent="0.25">
      <c r="A4" s="77"/>
      <c r="B4" s="78"/>
      <c r="D4" s="110" t="str">
        <f t="shared" si="2"/>
        <v>PP_07</v>
      </c>
      <c r="E4" s="110" t="str">
        <f t="shared" ref="E4:P4" si="4">D4</f>
        <v>PP_07</v>
      </c>
      <c r="F4" s="110" t="str">
        <f t="shared" si="4"/>
        <v>PP_07</v>
      </c>
      <c r="G4" s="110" t="str">
        <f t="shared" si="4"/>
        <v>PP_07</v>
      </c>
      <c r="H4" s="110" t="str">
        <f t="shared" si="4"/>
        <v>PP_07</v>
      </c>
      <c r="I4" s="110" t="str">
        <f t="shared" si="4"/>
        <v>PP_07</v>
      </c>
      <c r="J4" s="110" t="str">
        <f t="shared" si="4"/>
        <v>PP_07</v>
      </c>
      <c r="K4" s="110" t="str">
        <f t="shared" si="4"/>
        <v>PP_07</v>
      </c>
      <c r="L4" s="110" t="str">
        <f t="shared" si="4"/>
        <v>PP_07</v>
      </c>
      <c r="M4" s="110" t="str">
        <f t="shared" si="4"/>
        <v>PP_07</v>
      </c>
      <c r="N4" s="110" t="str">
        <f t="shared" si="4"/>
        <v>PP_07</v>
      </c>
      <c r="O4" s="110" t="str">
        <f t="shared" si="4"/>
        <v>PP_07</v>
      </c>
      <c r="P4" s="110" t="str">
        <f t="shared" si="4"/>
        <v>PP_07</v>
      </c>
    </row>
    <row r="5" spans="1:16" x14ac:dyDescent="0.25">
      <c r="A5" s="76"/>
      <c r="B5" s="72"/>
      <c r="D5" s="110" t="str">
        <f t="shared" si="2"/>
        <v>PP_07</v>
      </c>
      <c r="E5" s="110" t="str">
        <f t="shared" ref="E5:P5" si="5">D5</f>
        <v>PP_07</v>
      </c>
      <c r="F5" s="110" t="str">
        <f t="shared" si="5"/>
        <v>PP_07</v>
      </c>
      <c r="G5" s="110" t="str">
        <f t="shared" si="5"/>
        <v>PP_07</v>
      </c>
      <c r="H5" s="110" t="str">
        <f t="shared" si="5"/>
        <v>PP_07</v>
      </c>
      <c r="I5" s="110" t="str">
        <f t="shared" si="5"/>
        <v>PP_07</v>
      </c>
      <c r="J5" s="110" t="str">
        <f t="shared" si="5"/>
        <v>PP_07</v>
      </c>
      <c r="K5" s="110" t="str">
        <f t="shared" si="5"/>
        <v>PP_07</v>
      </c>
      <c r="L5" s="110" t="str">
        <f t="shared" si="5"/>
        <v>PP_07</v>
      </c>
      <c r="M5" s="110" t="str">
        <f t="shared" si="5"/>
        <v>PP_07</v>
      </c>
      <c r="N5" s="110" t="str">
        <f t="shared" si="5"/>
        <v>PP_07</v>
      </c>
      <c r="O5" s="110" t="str">
        <f t="shared" si="5"/>
        <v>PP_07</v>
      </c>
      <c r="P5" s="110" t="str">
        <f t="shared" si="5"/>
        <v>PP_07</v>
      </c>
    </row>
    <row r="6" spans="1:16" x14ac:dyDescent="0.25">
      <c r="A6" s="76"/>
      <c r="B6" s="72"/>
      <c r="D6" s="110" t="str">
        <f t="shared" si="2"/>
        <v>PP_07</v>
      </c>
      <c r="E6" s="110" t="str">
        <f t="shared" ref="E6:P6" si="6">D6</f>
        <v>PP_07</v>
      </c>
      <c r="F6" s="110" t="str">
        <f t="shared" si="6"/>
        <v>PP_07</v>
      </c>
      <c r="G6" s="110" t="str">
        <f t="shared" si="6"/>
        <v>PP_07</v>
      </c>
      <c r="H6" s="110" t="str">
        <f t="shared" si="6"/>
        <v>PP_07</v>
      </c>
      <c r="I6" s="110" t="str">
        <f t="shared" si="6"/>
        <v>PP_07</v>
      </c>
      <c r="J6" s="110" t="str">
        <f t="shared" si="6"/>
        <v>PP_07</v>
      </c>
      <c r="K6" s="110" t="str">
        <f t="shared" si="6"/>
        <v>PP_07</v>
      </c>
      <c r="L6" s="110" t="str">
        <f t="shared" si="6"/>
        <v>PP_07</v>
      </c>
      <c r="M6" s="110" t="str">
        <f t="shared" si="6"/>
        <v>PP_07</v>
      </c>
      <c r="N6" s="110" t="str">
        <f t="shared" si="6"/>
        <v>PP_07</v>
      </c>
      <c r="O6" s="110" t="str">
        <f t="shared" si="6"/>
        <v>PP_07</v>
      </c>
      <c r="P6" s="110" t="str">
        <f t="shared" si="6"/>
        <v>PP_07</v>
      </c>
    </row>
    <row r="7" spans="1:16" x14ac:dyDescent="0.25">
      <c r="D7" s="110" t="str">
        <f t="shared" si="2"/>
        <v>PP_07</v>
      </c>
      <c r="E7" s="110" t="str">
        <f t="shared" ref="E7:P7" si="7">D7</f>
        <v>PP_07</v>
      </c>
      <c r="F7" s="110" t="str">
        <f t="shared" si="7"/>
        <v>PP_07</v>
      </c>
      <c r="G7" s="110" t="str">
        <f t="shared" si="7"/>
        <v>PP_07</v>
      </c>
      <c r="H7" s="110" t="str">
        <f t="shared" si="7"/>
        <v>PP_07</v>
      </c>
      <c r="I7" s="110" t="str">
        <f t="shared" si="7"/>
        <v>PP_07</v>
      </c>
      <c r="J7" s="110" t="str">
        <f t="shared" si="7"/>
        <v>PP_07</v>
      </c>
      <c r="K7" s="110" t="str">
        <f t="shared" si="7"/>
        <v>PP_07</v>
      </c>
      <c r="L7" s="110" t="str">
        <f t="shared" si="7"/>
        <v>PP_07</v>
      </c>
      <c r="M7" s="110" t="str">
        <f t="shared" si="7"/>
        <v>PP_07</v>
      </c>
      <c r="N7" s="110" t="str">
        <f t="shared" si="7"/>
        <v>PP_07</v>
      </c>
      <c r="O7" s="110" t="str">
        <f t="shared" si="7"/>
        <v>PP_07</v>
      </c>
      <c r="P7" s="110" t="str">
        <f t="shared" si="7"/>
        <v>PP_07</v>
      </c>
    </row>
    <row r="8" spans="1:16" x14ac:dyDescent="0.25">
      <c r="D8" s="110" t="str">
        <f t="shared" si="2"/>
        <v>PP_07</v>
      </c>
      <c r="E8" s="110" t="str">
        <f t="shared" ref="E8:P8" si="8">D8</f>
        <v>PP_07</v>
      </c>
      <c r="F8" s="110" t="str">
        <f t="shared" si="8"/>
        <v>PP_07</v>
      </c>
      <c r="G8" s="110" t="str">
        <f t="shared" si="8"/>
        <v>PP_07</v>
      </c>
      <c r="H8" s="110" t="str">
        <f t="shared" si="8"/>
        <v>PP_07</v>
      </c>
      <c r="I8" s="110" t="str">
        <f t="shared" si="8"/>
        <v>PP_07</v>
      </c>
      <c r="J8" s="110" t="str">
        <f t="shared" si="8"/>
        <v>PP_07</v>
      </c>
      <c r="K8" s="110" t="str">
        <f t="shared" si="8"/>
        <v>PP_07</v>
      </c>
      <c r="L8" s="110" t="str">
        <f t="shared" si="8"/>
        <v>PP_07</v>
      </c>
      <c r="M8" s="110" t="str">
        <f t="shared" si="8"/>
        <v>PP_07</v>
      </c>
      <c r="N8" s="110" t="str">
        <f t="shared" si="8"/>
        <v>PP_07</v>
      </c>
      <c r="O8" s="110" t="str">
        <f t="shared" si="8"/>
        <v>PP_07</v>
      </c>
      <c r="P8" s="110" t="str">
        <f t="shared" si="8"/>
        <v>PP_07</v>
      </c>
    </row>
    <row r="9" spans="1:16" x14ac:dyDescent="0.25">
      <c r="D9" s="110" t="str">
        <f t="shared" si="2"/>
        <v>PP_07</v>
      </c>
      <c r="E9" s="110" t="str">
        <f t="shared" ref="E9:P9" si="9">D9</f>
        <v>PP_07</v>
      </c>
      <c r="F9" s="110" t="str">
        <f t="shared" si="9"/>
        <v>PP_07</v>
      </c>
      <c r="G9" s="110" t="str">
        <f t="shared" si="9"/>
        <v>PP_07</v>
      </c>
      <c r="H9" s="110" t="str">
        <f t="shared" si="9"/>
        <v>PP_07</v>
      </c>
      <c r="I9" s="110" t="str">
        <f t="shared" si="9"/>
        <v>PP_07</v>
      </c>
      <c r="J9" s="110" t="str">
        <f t="shared" si="9"/>
        <v>PP_07</v>
      </c>
      <c r="K9" s="110" t="str">
        <f t="shared" si="9"/>
        <v>PP_07</v>
      </c>
      <c r="L9" s="110" t="str">
        <f t="shared" si="9"/>
        <v>PP_07</v>
      </c>
      <c r="M9" s="110" t="str">
        <f t="shared" si="9"/>
        <v>PP_07</v>
      </c>
      <c r="N9" s="110" t="str">
        <f t="shared" si="9"/>
        <v>PP_07</v>
      </c>
      <c r="O9" s="110" t="str">
        <f t="shared" si="9"/>
        <v>PP_07</v>
      </c>
      <c r="P9" s="110" t="str">
        <f t="shared" si="9"/>
        <v>PP_07</v>
      </c>
    </row>
    <row r="10" spans="1:16" x14ac:dyDescent="0.25">
      <c r="D10" s="110" t="str">
        <f t="shared" si="2"/>
        <v>PP_07</v>
      </c>
      <c r="E10" s="110" t="str">
        <f t="shared" ref="E10:P10" si="10">D10</f>
        <v>PP_07</v>
      </c>
      <c r="F10" s="110" t="str">
        <f t="shared" si="10"/>
        <v>PP_07</v>
      </c>
      <c r="G10" s="110" t="str">
        <f t="shared" si="10"/>
        <v>PP_07</v>
      </c>
      <c r="H10" s="110" t="str">
        <f t="shared" si="10"/>
        <v>PP_07</v>
      </c>
      <c r="I10" s="110" t="str">
        <f t="shared" si="10"/>
        <v>PP_07</v>
      </c>
      <c r="J10" s="110" t="str">
        <f t="shared" si="10"/>
        <v>PP_07</v>
      </c>
      <c r="K10" s="110" t="str">
        <f t="shared" si="10"/>
        <v>PP_07</v>
      </c>
      <c r="L10" s="110" t="str">
        <f t="shared" si="10"/>
        <v>PP_07</v>
      </c>
      <c r="M10" s="110" t="str">
        <f t="shared" si="10"/>
        <v>PP_07</v>
      </c>
      <c r="N10" s="110" t="str">
        <f t="shared" si="10"/>
        <v>PP_07</v>
      </c>
      <c r="O10" s="110" t="str">
        <f t="shared" si="10"/>
        <v>PP_07</v>
      </c>
      <c r="P10" s="110" t="str">
        <f t="shared" si="10"/>
        <v>PP_07</v>
      </c>
    </row>
    <row r="11" spans="1:16" x14ac:dyDescent="0.25">
      <c r="D11" s="110" t="str">
        <f t="shared" si="2"/>
        <v>PP_07</v>
      </c>
      <c r="E11" s="110" t="str">
        <f t="shared" ref="E11:P11" si="11">D11</f>
        <v>PP_07</v>
      </c>
      <c r="F11" s="110" t="str">
        <f t="shared" si="11"/>
        <v>PP_07</v>
      </c>
      <c r="G11" s="110" t="str">
        <f t="shared" si="11"/>
        <v>PP_07</v>
      </c>
      <c r="H11" s="110" t="str">
        <f t="shared" si="11"/>
        <v>PP_07</v>
      </c>
      <c r="I11" s="110" t="str">
        <f t="shared" si="11"/>
        <v>PP_07</v>
      </c>
      <c r="J11" s="110" t="str">
        <f t="shared" si="11"/>
        <v>PP_07</v>
      </c>
      <c r="K11" s="110" t="str">
        <f t="shared" si="11"/>
        <v>PP_07</v>
      </c>
      <c r="L11" s="110" t="str">
        <f t="shared" si="11"/>
        <v>PP_07</v>
      </c>
      <c r="M11" s="110" t="str">
        <f t="shared" si="11"/>
        <v>PP_07</v>
      </c>
      <c r="N11" s="110" t="str">
        <f t="shared" si="11"/>
        <v>PP_07</v>
      </c>
      <c r="O11" s="110" t="str">
        <f t="shared" si="11"/>
        <v>PP_07</v>
      </c>
      <c r="P11" s="110" t="str">
        <f t="shared" si="11"/>
        <v>PP_07</v>
      </c>
    </row>
    <row r="12" spans="1:16" x14ac:dyDescent="0.25">
      <c r="D12" s="110" t="str">
        <f t="shared" si="2"/>
        <v>PP_07</v>
      </c>
      <c r="E12" s="110" t="str">
        <f t="shared" ref="E12:P12" si="12">D12</f>
        <v>PP_07</v>
      </c>
      <c r="F12" s="110" t="str">
        <f t="shared" si="12"/>
        <v>PP_07</v>
      </c>
      <c r="G12" s="110" t="str">
        <f t="shared" si="12"/>
        <v>PP_07</v>
      </c>
      <c r="H12" s="110" t="str">
        <f t="shared" si="12"/>
        <v>PP_07</v>
      </c>
      <c r="I12" s="110" t="str">
        <f t="shared" si="12"/>
        <v>PP_07</v>
      </c>
      <c r="J12" s="110" t="str">
        <f t="shared" si="12"/>
        <v>PP_07</v>
      </c>
      <c r="K12" s="110" t="str">
        <f t="shared" si="12"/>
        <v>PP_07</v>
      </c>
      <c r="L12" s="110" t="str">
        <f t="shared" si="12"/>
        <v>PP_07</v>
      </c>
      <c r="M12" s="110" t="str">
        <f t="shared" si="12"/>
        <v>PP_07</v>
      </c>
      <c r="N12" s="110" t="str">
        <f t="shared" si="12"/>
        <v>PP_07</v>
      </c>
      <c r="O12" s="110" t="str">
        <f t="shared" si="12"/>
        <v>PP_07</v>
      </c>
      <c r="P12" s="110" t="str">
        <f t="shared" si="12"/>
        <v>PP_07</v>
      </c>
    </row>
    <row r="13" spans="1:16" x14ac:dyDescent="0.25">
      <c r="D13" s="110" t="str">
        <f t="shared" si="2"/>
        <v>PP_07</v>
      </c>
      <c r="E13" s="110" t="str">
        <f t="shared" ref="E13:P13" si="13">D13</f>
        <v>PP_07</v>
      </c>
      <c r="F13" s="110" t="str">
        <f t="shared" si="13"/>
        <v>PP_07</v>
      </c>
      <c r="G13" s="110" t="str">
        <f t="shared" si="13"/>
        <v>PP_07</v>
      </c>
      <c r="H13" s="110" t="str">
        <f t="shared" si="13"/>
        <v>PP_07</v>
      </c>
      <c r="I13" s="110" t="str">
        <f t="shared" si="13"/>
        <v>PP_07</v>
      </c>
      <c r="J13" s="110" t="str">
        <f t="shared" si="13"/>
        <v>PP_07</v>
      </c>
      <c r="K13" s="110" t="str">
        <f t="shared" si="13"/>
        <v>PP_07</v>
      </c>
      <c r="L13" s="110" t="str">
        <f t="shared" si="13"/>
        <v>PP_07</v>
      </c>
      <c r="M13" s="110" t="str">
        <f t="shared" si="13"/>
        <v>PP_07</v>
      </c>
      <c r="N13" s="110" t="str">
        <f t="shared" si="13"/>
        <v>PP_07</v>
      </c>
      <c r="O13" s="110" t="str">
        <f t="shared" si="13"/>
        <v>PP_07</v>
      </c>
      <c r="P13" s="110" t="str">
        <f t="shared" si="13"/>
        <v>PP_07</v>
      </c>
    </row>
    <row r="14" spans="1:16" x14ac:dyDescent="0.25">
      <c r="D14" s="110" t="str">
        <f t="shared" si="2"/>
        <v>PP_07</v>
      </c>
      <c r="E14" s="110" t="str">
        <f t="shared" ref="E14:P14" si="14">D14</f>
        <v>PP_07</v>
      </c>
      <c r="F14" s="110" t="str">
        <f t="shared" si="14"/>
        <v>PP_07</v>
      </c>
      <c r="G14" s="110" t="str">
        <f t="shared" si="14"/>
        <v>PP_07</v>
      </c>
      <c r="H14" s="110" t="str">
        <f t="shared" si="14"/>
        <v>PP_07</v>
      </c>
      <c r="I14" s="110" t="str">
        <f t="shared" si="14"/>
        <v>PP_07</v>
      </c>
      <c r="J14" s="110" t="str">
        <f t="shared" si="14"/>
        <v>PP_07</v>
      </c>
      <c r="K14" s="110" t="str">
        <f t="shared" si="14"/>
        <v>PP_07</v>
      </c>
      <c r="L14" s="110" t="str">
        <f t="shared" si="14"/>
        <v>PP_07</v>
      </c>
      <c r="M14" s="110" t="str">
        <f t="shared" si="14"/>
        <v>PP_07</v>
      </c>
      <c r="N14" s="110" t="str">
        <f t="shared" si="14"/>
        <v>PP_07</v>
      </c>
      <c r="O14" s="110" t="str">
        <f t="shared" si="14"/>
        <v>PP_07</v>
      </c>
      <c r="P14" s="110" t="str">
        <f t="shared" si="14"/>
        <v>PP_07</v>
      </c>
    </row>
    <row r="15" spans="1:16" x14ac:dyDescent="0.25">
      <c r="D15" s="110" t="str">
        <f t="shared" si="2"/>
        <v>PP_07</v>
      </c>
      <c r="E15" s="110" t="str">
        <f t="shared" ref="E15:P15" si="15">D15</f>
        <v>PP_07</v>
      </c>
      <c r="F15" s="110" t="str">
        <f t="shared" si="15"/>
        <v>PP_07</v>
      </c>
      <c r="G15" s="110" t="str">
        <f t="shared" si="15"/>
        <v>PP_07</v>
      </c>
      <c r="H15" s="110" t="str">
        <f t="shared" si="15"/>
        <v>PP_07</v>
      </c>
      <c r="I15" s="110" t="str">
        <f t="shared" si="15"/>
        <v>PP_07</v>
      </c>
      <c r="J15" s="110" t="str">
        <f t="shared" si="15"/>
        <v>PP_07</v>
      </c>
      <c r="K15" s="110" t="str">
        <f t="shared" si="15"/>
        <v>PP_07</v>
      </c>
      <c r="L15" s="110" t="str">
        <f t="shared" si="15"/>
        <v>PP_07</v>
      </c>
      <c r="M15" s="110" t="str">
        <f t="shared" si="15"/>
        <v>PP_07</v>
      </c>
      <c r="N15" s="110" t="str">
        <f t="shared" si="15"/>
        <v>PP_07</v>
      </c>
      <c r="O15" s="110" t="str">
        <f t="shared" si="15"/>
        <v>PP_07</v>
      </c>
      <c r="P15" s="110" t="str">
        <f t="shared" si="15"/>
        <v>PP_07</v>
      </c>
    </row>
    <row r="16" spans="1:16" x14ac:dyDescent="0.25">
      <c r="D16" s="110" t="str">
        <f t="shared" si="2"/>
        <v>PP_07</v>
      </c>
      <c r="E16" s="110" t="str">
        <f t="shared" ref="E16:P16" si="16">D16</f>
        <v>PP_07</v>
      </c>
      <c r="F16" s="110" t="str">
        <f t="shared" si="16"/>
        <v>PP_07</v>
      </c>
      <c r="G16" s="110" t="str">
        <f t="shared" si="16"/>
        <v>PP_07</v>
      </c>
      <c r="H16" s="110" t="str">
        <f t="shared" si="16"/>
        <v>PP_07</v>
      </c>
      <c r="I16" s="110" t="str">
        <f t="shared" si="16"/>
        <v>PP_07</v>
      </c>
      <c r="J16" s="110" t="str">
        <f t="shared" si="16"/>
        <v>PP_07</v>
      </c>
      <c r="K16" s="110" t="str">
        <f t="shared" si="16"/>
        <v>PP_07</v>
      </c>
      <c r="L16" s="110" t="str">
        <f t="shared" si="16"/>
        <v>PP_07</v>
      </c>
      <c r="M16" s="110" t="str">
        <f t="shared" si="16"/>
        <v>PP_07</v>
      </c>
      <c r="N16" s="110" t="str">
        <f t="shared" si="16"/>
        <v>PP_07</v>
      </c>
      <c r="O16" s="110" t="str">
        <f t="shared" si="16"/>
        <v>PP_07</v>
      </c>
      <c r="P16" s="110" t="str">
        <f t="shared" si="16"/>
        <v>PP_07</v>
      </c>
    </row>
    <row r="17" spans="4:16" x14ac:dyDescent="0.25">
      <c r="D17" s="110" t="str">
        <f t="shared" si="2"/>
        <v>PP_07</v>
      </c>
      <c r="E17" s="110" t="str">
        <f t="shared" ref="E17:P17" si="17">D17</f>
        <v>PP_07</v>
      </c>
      <c r="F17" s="110" t="str">
        <f t="shared" si="17"/>
        <v>PP_07</v>
      </c>
      <c r="G17" s="110" t="str">
        <f t="shared" si="17"/>
        <v>PP_07</v>
      </c>
      <c r="H17" s="110" t="str">
        <f t="shared" si="17"/>
        <v>PP_07</v>
      </c>
      <c r="I17" s="110" t="str">
        <f t="shared" si="17"/>
        <v>PP_07</v>
      </c>
      <c r="J17" s="110" t="str">
        <f t="shared" si="17"/>
        <v>PP_07</v>
      </c>
      <c r="K17" s="110" t="str">
        <f t="shared" si="17"/>
        <v>PP_07</v>
      </c>
      <c r="L17" s="110" t="str">
        <f t="shared" si="17"/>
        <v>PP_07</v>
      </c>
      <c r="M17" s="110" t="str">
        <f t="shared" si="17"/>
        <v>PP_07</v>
      </c>
      <c r="N17" s="110" t="str">
        <f t="shared" si="17"/>
        <v>PP_07</v>
      </c>
      <c r="O17" s="110" t="str">
        <f t="shared" si="17"/>
        <v>PP_07</v>
      </c>
      <c r="P17" s="110" t="str">
        <f t="shared" si="17"/>
        <v>PP_07</v>
      </c>
    </row>
    <row r="18" spans="4:16" x14ac:dyDescent="0.25">
      <c r="D18" s="110" t="str">
        <f t="shared" si="2"/>
        <v>PP_07</v>
      </c>
      <c r="E18" s="110" t="str">
        <f t="shared" ref="E18:P18" si="18">D18</f>
        <v>PP_07</v>
      </c>
      <c r="F18" s="110" t="str">
        <f t="shared" si="18"/>
        <v>PP_07</v>
      </c>
      <c r="G18" s="110" t="str">
        <f t="shared" si="18"/>
        <v>PP_07</v>
      </c>
      <c r="H18" s="110" t="str">
        <f t="shared" si="18"/>
        <v>PP_07</v>
      </c>
      <c r="I18" s="110" t="str">
        <f t="shared" si="18"/>
        <v>PP_07</v>
      </c>
      <c r="J18" s="110" t="str">
        <f t="shared" si="18"/>
        <v>PP_07</v>
      </c>
      <c r="K18" s="110" t="str">
        <f t="shared" si="18"/>
        <v>PP_07</v>
      </c>
      <c r="L18" s="110" t="str">
        <f t="shared" si="18"/>
        <v>PP_07</v>
      </c>
      <c r="M18" s="110" t="str">
        <f t="shared" si="18"/>
        <v>PP_07</v>
      </c>
      <c r="N18" s="110" t="str">
        <f t="shared" si="18"/>
        <v>PP_07</v>
      </c>
      <c r="O18" s="110" t="str">
        <f t="shared" si="18"/>
        <v>PP_07</v>
      </c>
      <c r="P18" s="110" t="str">
        <f t="shared" si="18"/>
        <v>PP_07</v>
      </c>
    </row>
    <row r="19" spans="4:16" x14ac:dyDescent="0.25">
      <c r="D19" s="110" t="str">
        <f t="shared" si="2"/>
        <v>PP_07</v>
      </c>
      <c r="E19" s="110" t="str">
        <f t="shared" ref="E19:P19" si="19">D19</f>
        <v>PP_07</v>
      </c>
      <c r="F19" s="110" t="str">
        <f t="shared" si="19"/>
        <v>PP_07</v>
      </c>
      <c r="G19" s="110" t="str">
        <f t="shared" si="19"/>
        <v>PP_07</v>
      </c>
      <c r="H19" s="110" t="str">
        <f t="shared" si="19"/>
        <v>PP_07</v>
      </c>
      <c r="I19" s="110" t="str">
        <f t="shared" si="19"/>
        <v>PP_07</v>
      </c>
      <c r="J19" s="110" t="str">
        <f t="shared" si="19"/>
        <v>PP_07</v>
      </c>
      <c r="K19" s="110" t="str">
        <f t="shared" si="19"/>
        <v>PP_07</v>
      </c>
      <c r="L19" s="110" t="str">
        <f t="shared" si="19"/>
        <v>PP_07</v>
      </c>
      <c r="M19" s="110" t="str">
        <f t="shared" si="19"/>
        <v>PP_07</v>
      </c>
      <c r="N19" s="110" t="str">
        <f t="shared" si="19"/>
        <v>PP_07</v>
      </c>
      <c r="O19" s="110" t="str">
        <f t="shared" si="19"/>
        <v>PP_07</v>
      </c>
      <c r="P19" s="110" t="str">
        <f t="shared" si="19"/>
        <v>PP_07</v>
      </c>
    </row>
    <row r="20" spans="4:16" x14ac:dyDescent="0.25">
      <c r="D20" s="110" t="str">
        <f t="shared" si="2"/>
        <v>PP_07</v>
      </c>
      <c r="E20" s="110" t="str">
        <f t="shared" ref="E20:P20" si="20">D20</f>
        <v>PP_07</v>
      </c>
      <c r="F20" s="110" t="str">
        <f t="shared" si="20"/>
        <v>PP_07</v>
      </c>
      <c r="G20" s="110" t="str">
        <f t="shared" si="20"/>
        <v>PP_07</v>
      </c>
      <c r="H20" s="110" t="str">
        <f t="shared" si="20"/>
        <v>PP_07</v>
      </c>
      <c r="I20" s="110" t="str">
        <f t="shared" si="20"/>
        <v>PP_07</v>
      </c>
      <c r="J20" s="110" t="str">
        <f t="shared" si="20"/>
        <v>PP_07</v>
      </c>
      <c r="K20" s="110" t="str">
        <f t="shared" si="20"/>
        <v>PP_07</v>
      </c>
      <c r="L20" s="110" t="str">
        <f t="shared" si="20"/>
        <v>PP_07</v>
      </c>
      <c r="M20" s="110" t="str">
        <f t="shared" si="20"/>
        <v>PP_07</v>
      </c>
      <c r="N20" s="110" t="str">
        <f t="shared" si="20"/>
        <v>PP_07</v>
      </c>
      <c r="O20" s="110" t="str">
        <f t="shared" si="20"/>
        <v>PP_07</v>
      </c>
      <c r="P20" s="110" t="str">
        <f t="shared" si="20"/>
        <v>PP_07</v>
      </c>
    </row>
    <row r="21" spans="4:16" x14ac:dyDescent="0.25">
      <c r="D21" s="110" t="str">
        <f t="shared" si="2"/>
        <v>PP_07</v>
      </c>
      <c r="E21" s="110" t="str">
        <f t="shared" ref="E21:P21" si="21">D21</f>
        <v>PP_07</v>
      </c>
      <c r="F21" s="110" t="str">
        <f t="shared" si="21"/>
        <v>PP_07</v>
      </c>
      <c r="G21" s="110" t="str">
        <f t="shared" si="21"/>
        <v>PP_07</v>
      </c>
      <c r="H21" s="110" t="str">
        <f t="shared" si="21"/>
        <v>PP_07</v>
      </c>
      <c r="I21" s="110" t="str">
        <f t="shared" si="21"/>
        <v>PP_07</v>
      </c>
      <c r="J21" s="110" t="str">
        <f t="shared" si="21"/>
        <v>PP_07</v>
      </c>
      <c r="K21" s="110" t="str">
        <f t="shared" si="21"/>
        <v>PP_07</v>
      </c>
      <c r="L21" s="110" t="str">
        <f t="shared" si="21"/>
        <v>PP_07</v>
      </c>
      <c r="M21" s="110" t="str">
        <f t="shared" si="21"/>
        <v>PP_07</v>
      </c>
      <c r="N21" s="110" t="str">
        <f t="shared" si="21"/>
        <v>PP_07</v>
      </c>
      <c r="O21" s="110" t="str">
        <f t="shared" si="21"/>
        <v>PP_07</v>
      </c>
      <c r="P21" s="110" t="str">
        <f t="shared" si="21"/>
        <v>PP_07</v>
      </c>
    </row>
    <row r="22" spans="4:16" x14ac:dyDescent="0.25">
      <c r="D22" s="110" t="str">
        <f t="shared" si="2"/>
        <v>PP_07</v>
      </c>
      <c r="E22" s="110" t="str">
        <f t="shared" ref="E22:P22" si="22">D22</f>
        <v>PP_07</v>
      </c>
      <c r="F22" s="110" t="str">
        <f t="shared" si="22"/>
        <v>PP_07</v>
      </c>
      <c r="G22" s="110" t="str">
        <f t="shared" si="22"/>
        <v>PP_07</v>
      </c>
      <c r="H22" s="110" t="str">
        <f t="shared" si="22"/>
        <v>PP_07</v>
      </c>
      <c r="I22" s="110" t="str">
        <f t="shared" si="22"/>
        <v>PP_07</v>
      </c>
      <c r="J22" s="110" t="str">
        <f t="shared" si="22"/>
        <v>PP_07</v>
      </c>
      <c r="K22" s="110" t="str">
        <f t="shared" si="22"/>
        <v>PP_07</v>
      </c>
      <c r="L22" s="110" t="str">
        <f t="shared" si="22"/>
        <v>PP_07</v>
      </c>
      <c r="M22" s="110" t="str">
        <f t="shared" si="22"/>
        <v>PP_07</v>
      </c>
      <c r="N22" s="110" t="str">
        <f t="shared" si="22"/>
        <v>PP_07</v>
      </c>
      <c r="O22" s="110" t="str">
        <f t="shared" si="22"/>
        <v>PP_07</v>
      </c>
      <c r="P22" s="110" t="str">
        <f t="shared" si="22"/>
        <v>PP_07</v>
      </c>
    </row>
    <row r="23" spans="4:16" x14ac:dyDescent="0.25">
      <c r="D23" s="110" t="str">
        <f t="shared" si="2"/>
        <v>PP_07</v>
      </c>
      <c r="E23" s="110" t="str">
        <f t="shared" ref="E23:P23" si="23">D23</f>
        <v>PP_07</v>
      </c>
      <c r="F23" s="110" t="str">
        <f t="shared" si="23"/>
        <v>PP_07</v>
      </c>
      <c r="G23" s="110" t="str">
        <f t="shared" si="23"/>
        <v>PP_07</v>
      </c>
      <c r="H23" s="110" t="str">
        <f t="shared" si="23"/>
        <v>PP_07</v>
      </c>
      <c r="I23" s="110" t="str">
        <f t="shared" si="23"/>
        <v>PP_07</v>
      </c>
      <c r="J23" s="110" t="str">
        <f t="shared" si="23"/>
        <v>PP_07</v>
      </c>
      <c r="K23" s="110" t="str">
        <f t="shared" si="23"/>
        <v>PP_07</v>
      </c>
      <c r="L23" s="110" t="str">
        <f t="shared" si="23"/>
        <v>PP_07</v>
      </c>
      <c r="M23" s="110" t="str">
        <f t="shared" si="23"/>
        <v>PP_07</v>
      </c>
      <c r="N23" s="110" t="str">
        <f t="shared" si="23"/>
        <v>PP_07</v>
      </c>
      <c r="O23" s="110" t="str">
        <f t="shared" si="23"/>
        <v>PP_07</v>
      </c>
      <c r="P23" s="110" t="str">
        <f t="shared" si="23"/>
        <v>PP_07</v>
      </c>
    </row>
    <row r="24" spans="4:16" x14ac:dyDescent="0.25">
      <c r="D24" s="110" t="str">
        <f t="shared" si="2"/>
        <v>PP_07</v>
      </c>
      <c r="E24" s="110" t="str">
        <f t="shared" ref="E24:P24" si="24">D24</f>
        <v>PP_07</v>
      </c>
      <c r="F24" s="110" t="str">
        <f t="shared" si="24"/>
        <v>PP_07</v>
      </c>
      <c r="G24" s="110" t="str">
        <f t="shared" si="24"/>
        <v>PP_07</v>
      </c>
      <c r="H24" s="110" t="str">
        <f t="shared" si="24"/>
        <v>PP_07</v>
      </c>
      <c r="I24" s="110" t="str">
        <f t="shared" si="24"/>
        <v>PP_07</v>
      </c>
      <c r="J24" s="110" t="str">
        <f t="shared" si="24"/>
        <v>PP_07</v>
      </c>
      <c r="K24" s="110" t="str">
        <f t="shared" si="24"/>
        <v>PP_07</v>
      </c>
      <c r="L24" s="110" t="str">
        <f t="shared" si="24"/>
        <v>PP_07</v>
      </c>
      <c r="M24" s="110" t="str">
        <f t="shared" si="24"/>
        <v>PP_07</v>
      </c>
      <c r="N24" s="110" t="str">
        <f t="shared" si="24"/>
        <v>PP_07</v>
      </c>
      <c r="O24" s="110" t="str">
        <f t="shared" si="24"/>
        <v>PP_07</v>
      </c>
      <c r="P24" s="110" t="str">
        <f t="shared" si="24"/>
        <v>PP_07</v>
      </c>
    </row>
    <row r="25" spans="4:16" x14ac:dyDescent="0.25">
      <c r="D25" s="110" t="str">
        <f t="shared" si="2"/>
        <v>PP_07</v>
      </c>
      <c r="E25" s="110" t="str">
        <f t="shared" ref="E25:P25" si="25">D25</f>
        <v>PP_07</v>
      </c>
      <c r="F25" s="110" t="str">
        <f t="shared" si="25"/>
        <v>PP_07</v>
      </c>
      <c r="G25" s="110" t="str">
        <f t="shared" si="25"/>
        <v>PP_07</v>
      </c>
      <c r="H25" s="110" t="str">
        <f t="shared" si="25"/>
        <v>PP_07</v>
      </c>
      <c r="I25" s="110" t="str">
        <f t="shared" si="25"/>
        <v>PP_07</v>
      </c>
      <c r="J25" s="110" t="str">
        <f t="shared" si="25"/>
        <v>PP_07</v>
      </c>
      <c r="K25" s="110" t="str">
        <f t="shared" si="25"/>
        <v>PP_07</v>
      </c>
      <c r="L25" s="110" t="str">
        <f t="shared" si="25"/>
        <v>PP_07</v>
      </c>
      <c r="M25" s="110" t="str">
        <f t="shared" si="25"/>
        <v>PP_07</v>
      </c>
      <c r="N25" s="110" t="str">
        <f t="shared" si="25"/>
        <v>PP_07</v>
      </c>
      <c r="O25" s="110" t="str">
        <f t="shared" si="25"/>
        <v>PP_07</v>
      </c>
      <c r="P25" s="110" t="str">
        <f t="shared" si="25"/>
        <v>PP_07</v>
      </c>
    </row>
    <row r="26" spans="4:16" x14ac:dyDescent="0.25">
      <c r="D26" s="110" t="str">
        <f t="shared" si="2"/>
        <v>PP_07</v>
      </c>
      <c r="E26" s="110" t="str">
        <f t="shared" ref="E26:P26" si="26">D26</f>
        <v>PP_07</v>
      </c>
      <c r="F26" s="110" t="str">
        <f t="shared" si="26"/>
        <v>PP_07</v>
      </c>
      <c r="G26" s="110" t="str">
        <f t="shared" si="26"/>
        <v>PP_07</v>
      </c>
      <c r="H26" s="110" t="str">
        <f t="shared" si="26"/>
        <v>PP_07</v>
      </c>
      <c r="I26" s="110" t="str">
        <f t="shared" si="26"/>
        <v>PP_07</v>
      </c>
      <c r="J26" s="110" t="str">
        <f t="shared" si="26"/>
        <v>PP_07</v>
      </c>
      <c r="K26" s="110" t="str">
        <f t="shared" si="26"/>
        <v>PP_07</v>
      </c>
      <c r="L26" s="110" t="str">
        <f t="shared" si="26"/>
        <v>PP_07</v>
      </c>
      <c r="M26" s="110" t="str">
        <f t="shared" si="26"/>
        <v>PP_07</v>
      </c>
      <c r="N26" s="110" t="str">
        <f t="shared" si="26"/>
        <v>PP_07</v>
      </c>
      <c r="O26" s="110" t="str">
        <f t="shared" si="26"/>
        <v>PP_07</v>
      </c>
      <c r="P26" s="110" t="str">
        <f t="shared" si="26"/>
        <v>PP_07</v>
      </c>
    </row>
    <row r="27" spans="4:16" x14ac:dyDescent="0.25">
      <c r="D27" s="110" t="str">
        <f t="shared" si="2"/>
        <v>PP_07</v>
      </c>
      <c r="E27" s="110" t="str">
        <f t="shared" ref="E27:P27" si="27">D27</f>
        <v>PP_07</v>
      </c>
      <c r="F27" s="110" t="str">
        <f t="shared" si="27"/>
        <v>PP_07</v>
      </c>
      <c r="G27" s="110" t="str">
        <f t="shared" si="27"/>
        <v>PP_07</v>
      </c>
      <c r="H27" s="110" t="str">
        <f t="shared" si="27"/>
        <v>PP_07</v>
      </c>
      <c r="I27" s="110" t="str">
        <f t="shared" si="27"/>
        <v>PP_07</v>
      </c>
      <c r="J27" s="110" t="str">
        <f t="shared" si="27"/>
        <v>PP_07</v>
      </c>
      <c r="K27" s="110" t="str">
        <f t="shared" si="27"/>
        <v>PP_07</v>
      </c>
      <c r="L27" s="110" t="str">
        <f t="shared" si="27"/>
        <v>PP_07</v>
      </c>
      <c r="M27" s="110" t="str">
        <f t="shared" si="27"/>
        <v>PP_07</v>
      </c>
      <c r="N27" s="110" t="str">
        <f t="shared" si="27"/>
        <v>PP_07</v>
      </c>
      <c r="O27" s="110" t="str">
        <f t="shared" si="27"/>
        <v>PP_07</v>
      </c>
      <c r="P27" s="110" t="str">
        <f t="shared" si="27"/>
        <v>PP_07</v>
      </c>
    </row>
    <row r="28" spans="4:16" x14ac:dyDescent="0.25">
      <c r="D28" s="110" t="str">
        <f t="shared" si="2"/>
        <v>PP_07</v>
      </c>
      <c r="E28" s="110" t="str">
        <f t="shared" ref="E28:P28" si="28">D28</f>
        <v>PP_07</v>
      </c>
      <c r="F28" s="110" t="str">
        <f t="shared" si="28"/>
        <v>PP_07</v>
      </c>
      <c r="G28" s="110" t="str">
        <f t="shared" si="28"/>
        <v>PP_07</v>
      </c>
      <c r="H28" s="110" t="str">
        <f t="shared" si="28"/>
        <v>PP_07</v>
      </c>
      <c r="I28" s="110" t="str">
        <f t="shared" si="28"/>
        <v>PP_07</v>
      </c>
      <c r="J28" s="110" t="str">
        <f t="shared" si="28"/>
        <v>PP_07</v>
      </c>
      <c r="K28" s="110" t="str">
        <f t="shared" si="28"/>
        <v>PP_07</v>
      </c>
      <c r="L28" s="110" t="str">
        <f t="shared" si="28"/>
        <v>PP_07</v>
      </c>
      <c r="M28" s="110" t="str">
        <f t="shared" si="28"/>
        <v>PP_07</v>
      </c>
      <c r="N28" s="110" t="str">
        <f t="shared" si="28"/>
        <v>PP_07</v>
      </c>
      <c r="O28" s="110" t="str">
        <f t="shared" si="28"/>
        <v>PP_07</v>
      </c>
      <c r="P28" s="110" t="str">
        <f t="shared" si="28"/>
        <v>PP_07</v>
      </c>
    </row>
    <row r="29" spans="4:16" x14ac:dyDescent="0.25">
      <c r="D29" s="110" t="str">
        <f t="shared" si="2"/>
        <v>PP_07</v>
      </c>
      <c r="E29" s="110" t="str">
        <f t="shared" ref="E29:P29" si="29">D29</f>
        <v>PP_07</v>
      </c>
      <c r="F29" s="110" t="str">
        <f t="shared" si="29"/>
        <v>PP_07</v>
      </c>
      <c r="G29" s="110" t="str">
        <f t="shared" si="29"/>
        <v>PP_07</v>
      </c>
      <c r="H29" s="110" t="str">
        <f t="shared" si="29"/>
        <v>PP_07</v>
      </c>
      <c r="I29" s="110" t="str">
        <f t="shared" si="29"/>
        <v>PP_07</v>
      </c>
      <c r="J29" s="110" t="str">
        <f t="shared" si="29"/>
        <v>PP_07</v>
      </c>
      <c r="K29" s="110" t="str">
        <f t="shared" si="29"/>
        <v>PP_07</v>
      </c>
      <c r="L29" s="110" t="str">
        <f t="shared" si="29"/>
        <v>PP_07</v>
      </c>
      <c r="M29" s="110" t="str">
        <f t="shared" si="29"/>
        <v>PP_07</v>
      </c>
      <c r="N29" s="110" t="str">
        <f t="shared" si="29"/>
        <v>PP_07</v>
      </c>
      <c r="O29" s="110" t="str">
        <f t="shared" si="29"/>
        <v>PP_07</v>
      </c>
      <c r="P29" s="110" t="str">
        <f t="shared" si="29"/>
        <v>PP_07</v>
      </c>
    </row>
    <row r="30" spans="4:16" x14ac:dyDescent="0.25">
      <c r="D30" s="110" t="str">
        <f t="shared" si="2"/>
        <v>PP_07</v>
      </c>
      <c r="E30" s="110" t="str">
        <f t="shared" ref="E30:P30" si="30">D30</f>
        <v>PP_07</v>
      </c>
      <c r="F30" s="110" t="str">
        <f t="shared" si="30"/>
        <v>PP_07</v>
      </c>
      <c r="G30" s="110" t="str">
        <f t="shared" si="30"/>
        <v>PP_07</v>
      </c>
      <c r="H30" s="110" t="str">
        <f t="shared" si="30"/>
        <v>PP_07</v>
      </c>
      <c r="I30" s="110" t="str">
        <f t="shared" si="30"/>
        <v>PP_07</v>
      </c>
      <c r="J30" s="110" t="str">
        <f t="shared" si="30"/>
        <v>PP_07</v>
      </c>
      <c r="K30" s="110" t="str">
        <f t="shared" si="30"/>
        <v>PP_07</v>
      </c>
      <c r="L30" s="110" t="str">
        <f t="shared" si="30"/>
        <v>PP_07</v>
      </c>
      <c r="M30" s="110" t="str">
        <f t="shared" si="30"/>
        <v>PP_07</v>
      </c>
      <c r="N30" s="110" t="str">
        <f t="shared" si="30"/>
        <v>PP_07</v>
      </c>
      <c r="O30" s="110" t="str">
        <f t="shared" si="30"/>
        <v>PP_07</v>
      </c>
      <c r="P30" s="110" t="str">
        <f t="shared" si="30"/>
        <v>PP_07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79998168889431442"/>
  </sheetPr>
  <dimension ref="A1:X4"/>
  <sheetViews>
    <sheetView zoomScale="85" zoomScaleNormal="85" workbookViewId="0"/>
  </sheetViews>
  <sheetFormatPr defaultRowHeight="15" x14ac:dyDescent="0.25"/>
  <cols>
    <col min="1" max="1" width="17.140625" customWidth="1"/>
    <col min="2" max="2" width="19" customWidth="1"/>
    <col min="3" max="3" width="19.28515625" bestFit="1" customWidth="1"/>
    <col min="4" max="4" width="23.7109375" bestFit="1" customWidth="1"/>
    <col min="5" max="5" width="14.42578125" customWidth="1"/>
    <col min="6" max="7" width="16.5703125" customWidth="1"/>
    <col min="8" max="8" width="18" customWidth="1"/>
    <col min="9" max="9" width="16.140625" customWidth="1"/>
    <col min="10" max="10" width="18.140625" customWidth="1"/>
    <col min="11" max="11" width="17.5703125" customWidth="1"/>
    <col min="12" max="12" width="16" customWidth="1"/>
    <col min="13" max="13" width="16.42578125" customWidth="1"/>
    <col min="14" max="14" width="19.140625" customWidth="1"/>
    <col min="15" max="15" width="17.85546875" customWidth="1"/>
    <col min="16" max="16" width="15.28515625" customWidth="1"/>
    <col min="17" max="17" width="13.42578125" customWidth="1"/>
    <col min="20" max="20" width="18.28515625" customWidth="1"/>
    <col min="23" max="23" width="16.7109375" customWidth="1"/>
    <col min="24" max="24" width="13.5703125" customWidth="1"/>
  </cols>
  <sheetData>
    <row r="1" spans="1:24" ht="32.25" thickBot="1" x14ac:dyDescent="0.3">
      <c r="A1" s="53">
        <v>2025</v>
      </c>
      <c r="B1" s="53" t="s">
        <v>170</v>
      </c>
      <c r="C1" s="53"/>
    </row>
    <row r="2" spans="1:24" ht="15.75" thickBot="1" x14ac:dyDescent="0.3">
      <c r="A2" s="115" t="s">
        <v>217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7"/>
      <c r="P2" s="120" t="s">
        <v>221</v>
      </c>
      <c r="Q2" s="120"/>
      <c r="R2" s="120"/>
      <c r="S2" s="120"/>
      <c r="T2" s="120"/>
      <c r="U2" s="120"/>
      <c r="V2" s="120"/>
      <c r="W2" s="120"/>
      <c r="X2" s="121"/>
    </row>
    <row r="3" spans="1:24" x14ac:dyDescent="0.25">
      <c r="A3" s="70" t="s">
        <v>148</v>
      </c>
      <c r="B3" s="70" t="s">
        <v>149</v>
      </c>
      <c r="C3" s="70" t="s">
        <v>150</v>
      </c>
      <c r="D3" s="70" t="s">
        <v>151</v>
      </c>
      <c r="E3" s="70" t="s">
        <v>152</v>
      </c>
      <c r="F3" s="70" t="s">
        <v>153</v>
      </c>
      <c r="G3" s="70" t="s">
        <v>154</v>
      </c>
      <c r="H3" s="70" t="s">
        <v>155</v>
      </c>
      <c r="I3" s="70" t="s">
        <v>156</v>
      </c>
      <c r="J3" s="70" t="s">
        <v>157</v>
      </c>
      <c r="K3" s="70" t="s">
        <v>158</v>
      </c>
      <c r="L3" s="70" t="s">
        <v>159</v>
      </c>
      <c r="M3" s="70" t="s">
        <v>160</v>
      </c>
      <c r="N3" s="70" t="s">
        <v>161</v>
      </c>
      <c r="O3" s="74" t="s">
        <v>162</v>
      </c>
      <c r="P3" s="69" t="s">
        <v>163</v>
      </c>
      <c r="Q3" s="69" t="s">
        <v>164</v>
      </c>
      <c r="R3" s="69" t="s">
        <v>131</v>
      </c>
      <c r="S3" s="69" t="s">
        <v>132</v>
      </c>
      <c r="T3" s="69" t="s">
        <v>165</v>
      </c>
      <c r="U3" s="69" t="s">
        <v>166</v>
      </c>
      <c r="V3" s="69" t="s">
        <v>167</v>
      </c>
      <c r="W3" s="69" t="s">
        <v>168</v>
      </c>
      <c r="X3" s="69" t="s">
        <v>169</v>
      </c>
    </row>
    <row r="4" spans="1:24" x14ac:dyDescent="0.25">
      <c r="A4" t="str">
        <f>IF(  AND(  tblForecast[[#This Row],[Business TMP]]&gt;"",  tblForecast[[#This Row],[CATEGORIA]]=""), "no", "sì")</f>
        <v>no</v>
      </c>
      <c r="B4" t="str">
        <f>IF(  tblForecast[[#This Row],[da considerare?]]="sì",  INDEX( tab_ProjType[ProjType Cluster 1], MATCH( tblForecast[[#This Row],[CATEGORIA TMP]], tab_ProjType[Macro area],0)),   "")</f>
        <v/>
      </c>
      <c r="C4" t="str">
        <f>IF(  tblForecast[[#This Row],[da considerare?]]="sì",  INDEX( tab_ProjType[ProjType Cluster 2], MATCH( tblForecast[[#This Row],[CATEGORIA TMP]], tab_ProjType[Macro area],0)),   "")</f>
        <v/>
      </c>
      <c r="D4" t="str">
        <f>IF(tblForecast[[#This Row],[Business TMP]]&gt;"",    tblForecast[[#This Row],[Business TMP]],D3)</f>
        <v>TOB</v>
      </c>
      <c r="E4" t="str">
        <f>tblForecast[[#This Row],[CATEGORIA TMP]]&amp;""</f>
        <v>0</v>
      </c>
      <c r="F4">
        <f>tblForecast[[#This Row],[INT]]</f>
        <v>10</v>
      </c>
      <c r="G4">
        <f>tblForecast[[#This Row],[EST]]</f>
        <v>10</v>
      </c>
      <c r="H4">
        <f>tblForecast[[#This Row],[totale Gamberini]]</f>
        <v>20</v>
      </c>
      <c r="I4">
        <f>tblForecast[[#This Row],[INT2]]</f>
        <v>10</v>
      </c>
      <c r="J4">
        <f>tblForecast[[#This Row],[EST3]]</f>
        <v>10</v>
      </c>
      <c r="K4">
        <f>tblForecast[[#This Row],[totale Lanzarini]]</f>
        <v>20</v>
      </c>
      <c r="L4">
        <f>tblForecast[[#This Row],[INT]]+tblForecast[[#This Row],[INT2]]</f>
        <v>20</v>
      </c>
      <c r="M4">
        <f>tblForecast[[#This Row],[EST]]+tblForecast[[#This Row],[EST3]]</f>
        <v>20</v>
      </c>
      <c r="N4">
        <f>tblForecast[[#This Row],[TOTALE TOT]]</f>
        <v>40</v>
      </c>
      <c r="O4">
        <f>IF( LEFT(tblForecast[[#This Row],[CATEGORIA]],3)="R&amp;D", "R&amp;D", tblForecast[[#This Row],[CATEGORIA]] )</f>
        <v>0</v>
      </c>
      <c r="P4" t="s">
        <v>94</v>
      </c>
      <c r="R4">
        <v>10</v>
      </c>
      <c r="S4">
        <v>10</v>
      </c>
      <c r="T4">
        <v>20</v>
      </c>
      <c r="U4">
        <v>10</v>
      </c>
      <c r="V4">
        <v>10</v>
      </c>
      <c r="W4">
        <v>20</v>
      </c>
      <c r="X4">
        <v>40</v>
      </c>
    </row>
  </sheetData>
  <mergeCells count="2">
    <mergeCell ref="P2:X2"/>
    <mergeCell ref="A2:O2"/>
  </mergeCell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t="s">
        <v>189</v>
      </c>
      <c r="E1" t="str">
        <f>D1</f>
        <v>PP_08</v>
      </c>
      <c r="F1" t="str">
        <f t="shared" ref="F1:P1" si="0">E1</f>
        <v>PP_08</v>
      </c>
      <c r="G1" t="str">
        <f t="shared" si="0"/>
        <v>PP_08</v>
      </c>
      <c r="H1" t="str">
        <f t="shared" si="0"/>
        <v>PP_08</v>
      </c>
      <c r="I1" t="str">
        <f t="shared" si="0"/>
        <v>PP_08</v>
      </c>
      <c r="J1" t="str">
        <f t="shared" si="0"/>
        <v>PP_08</v>
      </c>
      <c r="K1" t="str">
        <f t="shared" si="0"/>
        <v>PP_08</v>
      </c>
      <c r="L1" t="str">
        <f t="shared" si="0"/>
        <v>PP_08</v>
      </c>
      <c r="M1" t="str">
        <f t="shared" si="0"/>
        <v>PP_08</v>
      </c>
      <c r="N1" t="str">
        <f t="shared" si="0"/>
        <v>PP_08</v>
      </c>
      <c r="O1" t="str">
        <f t="shared" si="0"/>
        <v>PP_08</v>
      </c>
      <c r="P1" t="str">
        <f t="shared" si="0"/>
        <v>PP_08</v>
      </c>
    </row>
    <row r="2" spans="1:16" ht="15.75" thickBot="1" x14ac:dyDescent="0.3">
      <c r="A2" s="108" t="s">
        <v>178</v>
      </c>
      <c r="B2" s="109" t="s">
        <v>247</v>
      </c>
      <c r="D2" t="str">
        <f>D1</f>
        <v>PP_08</v>
      </c>
      <c r="E2" t="str">
        <f t="shared" ref="E2:P2" si="1">D2</f>
        <v>PP_08</v>
      </c>
      <c r="F2" t="str">
        <f t="shared" si="1"/>
        <v>PP_08</v>
      </c>
      <c r="G2" t="str">
        <f t="shared" si="1"/>
        <v>PP_08</v>
      </c>
      <c r="H2" t="str">
        <f t="shared" si="1"/>
        <v>PP_08</v>
      </c>
      <c r="I2" t="str">
        <f t="shared" si="1"/>
        <v>PP_08</v>
      </c>
      <c r="J2" t="str">
        <f t="shared" si="1"/>
        <v>PP_08</v>
      </c>
      <c r="K2" t="str">
        <f t="shared" si="1"/>
        <v>PP_08</v>
      </c>
      <c r="L2" t="str">
        <f t="shared" si="1"/>
        <v>PP_08</v>
      </c>
      <c r="M2" t="str">
        <f t="shared" si="1"/>
        <v>PP_08</v>
      </c>
      <c r="N2" t="str">
        <f t="shared" si="1"/>
        <v>PP_08</v>
      </c>
      <c r="O2" t="str">
        <f t="shared" si="1"/>
        <v>PP_08</v>
      </c>
      <c r="P2" t="str">
        <f t="shared" si="1"/>
        <v>PP_08</v>
      </c>
    </row>
    <row r="3" spans="1:16" x14ac:dyDescent="0.25">
      <c r="A3" s="76"/>
      <c r="B3" s="72"/>
      <c r="D3" t="str">
        <f t="shared" ref="D3:D30" si="2">D2</f>
        <v>PP_08</v>
      </c>
      <c r="E3" t="str">
        <f t="shared" ref="E3:P3" si="3">D3</f>
        <v>PP_08</v>
      </c>
      <c r="F3" t="str">
        <f t="shared" si="3"/>
        <v>PP_08</v>
      </c>
      <c r="G3" t="str">
        <f t="shared" si="3"/>
        <v>PP_08</v>
      </c>
      <c r="H3" t="str">
        <f t="shared" si="3"/>
        <v>PP_08</v>
      </c>
      <c r="I3" t="str">
        <f t="shared" si="3"/>
        <v>PP_08</v>
      </c>
      <c r="J3" t="str">
        <f t="shared" si="3"/>
        <v>PP_08</v>
      </c>
      <c r="K3" t="str">
        <f t="shared" si="3"/>
        <v>PP_08</v>
      </c>
      <c r="L3" t="str">
        <f t="shared" si="3"/>
        <v>PP_08</v>
      </c>
      <c r="M3" t="str">
        <f t="shared" si="3"/>
        <v>PP_08</v>
      </c>
      <c r="N3" t="str">
        <f t="shared" si="3"/>
        <v>PP_08</v>
      </c>
      <c r="O3" t="str">
        <f t="shared" si="3"/>
        <v>PP_08</v>
      </c>
      <c r="P3" t="str">
        <f t="shared" si="3"/>
        <v>PP_08</v>
      </c>
    </row>
    <row r="4" spans="1:16" x14ac:dyDescent="0.25">
      <c r="A4" s="77"/>
      <c r="B4" s="78"/>
      <c r="D4" t="str">
        <f t="shared" si="2"/>
        <v>PP_08</v>
      </c>
      <c r="E4" t="str">
        <f t="shared" ref="E4:P4" si="4">D4</f>
        <v>PP_08</v>
      </c>
      <c r="F4" t="str">
        <f t="shared" si="4"/>
        <v>PP_08</v>
      </c>
      <c r="G4" t="str">
        <f t="shared" si="4"/>
        <v>PP_08</v>
      </c>
      <c r="H4" t="str">
        <f t="shared" si="4"/>
        <v>PP_08</v>
      </c>
      <c r="I4" t="str">
        <f t="shared" si="4"/>
        <v>PP_08</v>
      </c>
      <c r="J4" t="str">
        <f t="shared" si="4"/>
        <v>PP_08</v>
      </c>
      <c r="K4" t="str">
        <f t="shared" si="4"/>
        <v>PP_08</v>
      </c>
      <c r="L4" t="str">
        <f t="shared" si="4"/>
        <v>PP_08</v>
      </c>
      <c r="M4" t="str">
        <f t="shared" si="4"/>
        <v>PP_08</v>
      </c>
      <c r="N4" t="str">
        <f t="shared" si="4"/>
        <v>PP_08</v>
      </c>
      <c r="O4" t="str">
        <f t="shared" si="4"/>
        <v>PP_08</v>
      </c>
      <c r="P4" t="str">
        <f t="shared" si="4"/>
        <v>PP_08</v>
      </c>
    </row>
    <row r="5" spans="1:16" x14ac:dyDescent="0.25">
      <c r="A5" s="76"/>
      <c r="B5" s="72"/>
      <c r="D5" t="str">
        <f t="shared" si="2"/>
        <v>PP_08</v>
      </c>
      <c r="E5" t="str">
        <f t="shared" ref="E5:P5" si="5">D5</f>
        <v>PP_08</v>
      </c>
      <c r="F5" t="str">
        <f t="shared" si="5"/>
        <v>PP_08</v>
      </c>
      <c r="G5" t="str">
        <f t="shared" si="5"/>
        <v>PP_08</v>
      </c>
      <c r="H5" t="str">
        <f t="shared" si="5"/>
        <v>PP_08</v>
      </c>
      <c r="I5" t="str">
        <f t="shared" si="5"/>
        <v>PP_08</v>
      </c>
      <c r="J5" t="str">
        <f t="shared" si="5"/>
        <v>PP_08</v>
      </c>
      <c r="K5" t="str">
        <f t="shared" si="5"/>
        <v>PP_08</v>
      </c>
      <c r="L5" t="str">
        <f t="shared" si="5"/>
        <v>PP_08</v>
      </c>
      <c r="M5" t="str">
        <f t="shared" si="5"/>
        <v>PP_08</v>
      </c>
      <c r="N5" t="str">
        <f t="shared" si="5"/>
        <v>PP_08</v>
      </c>
      <c r="O5" t="str">
        <f t="shared" si="5"/>
        <v>PP_08</v>
      </c>
      <c r="P5" t="str">
        <f t="shared" si="5"/>
        <v>PP_08</v>
      </c>
    </row>
    <row r="6" spans="1:16" x14ac:dyDescent="0.25">
      <c r="A6" s="76"/>
      <c r="B6" s="72"/>
      <c r="D6" t="str">
        <f t="shared" si="2"/>
        <v>PP_08</v>
      </c>
      <c r="E6" t="str">
        <f t="shared" ref="E6:P6" si="6">D6</f>
        <v>PP_08</v>
      </c>
      <c r="F6" t="str">
        <f t="shared" si="6"/>
        <v>PP_08</v>
      </c>
      <c r="G6" t="str">
        <f t="shared" si="6"/>
        <v>PP_08</v>
      </c>
      <c r="H6" t="str">
        <f t="shared" si="6"/>
        <v>PP_08</v>
      </c>
      <c r="I6" t="str">
        <f t="shared" si="6"/>
        <v>PP_08</v>
      </c>
      <c r="J6" t="str">
        <f t="shared" si="6"/>
        <v>PP_08</v>
      </c>
      <c r="K6" t="str">
        <f t="shared" si="6"/>
        <v>PP_08</v>
      </c>
      <c r="L6" t="str">
        <f t="shared" si="6"/>
        <v>PP_08</v>
      </c>
      <c r="M6" t="str">
        <f t="shared" si="6"/>
        <v>PP_08</v>
      </c>
      <c r="N6" t="str">
        <f t="shared" si="6"/>
        <v>PP_08</v>
      </c>
      <c r="O6" t="str">
        <f t="shared" si="6"/>
        <v>PP_08</v>
      </c>
      <c r="P6" t="str">
        <f t="shared" si="6"/>
        <v>PP_08</v>
      </c>
    </row>
    <row r="7" spans="1:16" x14ac:dyDescent="0.25">
      <c r="D7" t="str">
        <f t="shared" si="2"/>
        <v>PP_08</v>
      </c>
      <c r="E7" t="str">
        <f t="shared" ref="E7:P7" si="7">D7</f>
        <v>PP_08</v>
      </c>
      <c r="F7" t="str">
        <f t="shared" si="7"/>
        <v>PP_08</v>
      </c>
      <c r="G7" t="str">
        <f t="shared" si="7"/>
        <v>PP_08</v>
      </c>
      <c r="H7" t="str">
        <f t="shared" si="7"/>
        <v>PP_08</v>
      </c>
      <c r="I7" t="str">
        <f t="shared" si="7"/>
        <v>PP_08</v>
      </c>
      <c r="J7" t="str">
        <f t="shared" si="7"/>
        <v>PP_08</v>
      </c>
      <c r="K7" t="str">
        <f t="shared" si="7"/>
        <v>PP_08</v>
      </c>
      <c r="L7" t="str">
        <f t="shared" si="7"/>
        <v>PP_08</v>
      </c>
      <c r="M7" t="str">
        <f t="shared" si="7"/>
        <v>PP_08</v>
      </c>
      <c r="N7" t="str">
        <f t="shared" si="7"/>
        <v>PP_08</v>
      </c>
      <c r="O7" t="str">
        <f t="shared" si="7"/>
        <v>PP_08</v>
      </c>
      <c r="P7" t="str">
        <f t="shared" si="7"/>
        <v>PP_08</v>
      </c>
    </row>
    <row r="8" spans="1:16" x14ac:dyDescent="0.25">
      <c r="D8" t="str">
        <f t="shared" si="2"/>
        <v>PP_08</v>
      </c>
      <c r="E8" t="str">
        <f t="shared" ref="E8:P8" si="8">D8</f>
        <v>PP_08</v>
      </c>
      <c r="F8" t="str">
        <f t="shared" si="8"/>
        <v>PP_08</v>
      </c>
      <c r="G8" t="str">
        <f t="shared" si="8"/>
        <v>PP_08</v>
      </c>
      <c r="H8" t="str">
        <f t="shared" si="8"/>
        <v>PP_08</v>
      </c>
      <c r="I8" t="str">
        <f t="shared" si="8"/>
        <v>PP_08</v>
      </c>
      <c r="J8" t="str">
        <f t="shared" si="8"/>
        <v>PP_08</v>
      </c>
      <c r="K8" t="str">
        <f t="shared" si="8"/>
        <v>PP_08</v>
      </c>
      <c r="L8" t="str">
        <f t="shared" si="8"/>
        <v>PP_08</v>
      </c>
      <c r="M8" t="str">
        <f t="shared" si="8"/>
        <v>PP_08</v>
      </c>
      <c r="N8" t="str">
        <f t="shared" si="8"/>
        <v>PP_08</v>
      </c>
      <c r="O8" t="str">
        <f t="shared" si="8"/>
        <v>PP_08</v>
      </c>
      <c r="P8" t="str">
        <f t="shared" si="8"/>
        <v>PP_08</v>
      </c>
    </row>
    <row r="9" spans="1:16" x14ac:dyDescent="0.25">
      <c r="D9" t="str">
        <f t="shared" si="2"/>
        <v>PP_08</v>
      </c>
      <c r="E9" t="str">
        <f t="shared" ref="E9:P9" si="9">D9</f>
        <v>PP_08</v>
      </c>
      <c r="F9" t="str">
        <f t="shared" si="9"/>
        <v>PP_08</v>
      </c>
      <c r="G9" t="str">
        <f t="shared" si="9"/>
        <v>PP_08</v>
      </c>
      <c r="H9" t="str">
        <f t="shared" si="9"/>
        <v>PP_08</v>
      </c>
      <c r="I9" t="str">
        <f t="shared" si="9"/>
        <v>PP_08</v>
      </c>
      <c r="J9" t="str">
        <f t="shared" si="9"/>
        <v>PP_08</v>
      </c>
      <c r="K9" t="str">
        <f t="shared" si="9"/>
        <v>PP_08</v>
      </c>
      <c r="L9" t="str">
        <f t="shared" si="9"/>
        <v>PP_08</v>
      </c>
      <c r="M9" t="str">
        <f t="shared" si="9"/>
        <v>PP_08</v>
      </c>
      <c r="N9" t="str">
        <f t="shared" si="9"/>
        <v>PP_08</v>
      </c>
      <c r="O9" t="str">
        <f t="shared" si="9"/>
        <v>PP_08</v>
      </c>
      <c r="P9" t="str">
        <f t="shared" si="9"/>
        <v>PP_08</v>
      </c>
    </row>
    <row r="10" spans="1:16" x14ac:dyDescent="0.25">
      <c r="D10" t="str">
        <f t="shared" si="2"/>
        <v>PP_08</v>
      </c>
      <c r="E10" t="str">
        <f t="shared" ref="E10:P10" si="10">D10</f>
        <v>PP_08</v>
      </c>
      <c r="F10" t="str">
        <f t="shared" si="10"/>
        <v>PP_08</v>
      </c>
      <c r="G10" t="str">
        <f t="shared" si="10"/>
        <v>PP_08</v>
      </c>
      <c r="H10" t="str">
        <f t="shared" si="10"/>
        <v>PP_08</v>
      </c>
      <c r="I10" t="str">
        <f t="shared" si="10"/>
        <v>PP_08</v>
      </c>
      <c r="J10" t="str">
        <f t="shared" si="10"/>
        <v>PP_08</v>
      </c>
      <c r="K10" t="str">
        <f t="shared" si="10"/>
        <v>PP_08</v>
      </c>
      <c r="L10" t="str">
        <f t="shared" si="10"/>
        <v>PP_08</v>
      </c>
      <c r="M10" t="str">
        <f t="shared" si="10"/>
        <v>PP_08</v>
      </c>
      <c r="N10" t="str">
        <f t="shared" si="10"/>
        <v>PP_08</v>
      </c>
      <c r="O10" t="str">
        <f t="shared" si="10"/>
        <v>PP_08</v>
      </c>
      <c r="P10" t="str">
        <f t="shared" si="10"/>
        <v>PP_08</v>
      </c>
    </row>
    <row r="11" spans="1:16" x14ac:dyDescent="0.25">
      <c r="D11" t="str">
        <f t="shared" si="2"/>
        <v>PP_08</v>
      </c>
      <c r="E11" t="str">
        <f t="shared" ref="E11:P11" si="11">D11</f>
        <v>PP_08</v>
      </c>
      <c r="F11" t="str">
        <f t="shared" si="11"/>
        <v>PP_08</v>
      </c>
      <c r="G11" t="str">
        <f t="shared" si="11"/>
        <v>PP_08</v>
      </c>
      <c r="H11" t="str">
        <f t="shared" si="11"/>
        <v>PP_08</v>
      </c>
      <c r="I11" t="str">
        <f t="shared" si="11"/>
        <v>PP_08</v>
      </c>
      <c r="J11" t="str">
        <f t="shared" si="11"/>
        <v>PP_08</v>
      </c>
      <c r="K11" t="str">
        <f t="shared" si="11"/>
        <v>PP_08</v>
      </c>
      <c r="L11" t="str">
        <f t="shared" si="11"/>
        <v>PP_08</v>
      </c>
      <c r="M11" t="str">
        <f t="shared" si="11"/>
        <v>PP_08</v>
      </c>
      <c r="N11" t="str">
        <f t="shared" si="11"/>
        <v>PP_08</v>
      </c>
      <c r="O11" t="str">
        <f t="shared" si="11"/>
        <v>PP_08</v>
      </c>
      <c r="P11" t="str">
        <f t="shared" si="11"/>
        <v>PP_08</v>
      </c>
    </row>
    <row r="12" spans="1:16" x14ac:dyDescent="0.25">
      <c r="D12" t="str">
        <f t="shared" si="2"/>
        <v>PP_08</v>
      </c>
      <c r="E12" t="str">
        <f t="shared" ref="E12:P12" si="12">D12</f>
        <v>PP_08</v>
      </c>
      <c r="F12" t="str">
        <f t="shared" si="12"/>
        <v>PP_08</v>
      </c>
      <c r="G12" t="str">
        <f t="shared" si="12"/>
        <v>PP_08</v>
      </c>
      <c r="H12" t="str">
        <f t="shared" si="12"/>
        <v>PP_08</v>
      </c>
      <c r="I12" t="str">
        <f t="shared" si="12"/>
        <v>PP_08</v>
      </c>
      <c r="J12" t="str">
        <f t="shared" si="12"/>
        <v>PP_08</v>
      </c>
      <c r="K12" t="str">
        <f t="shared" si="12"/>
        <v>PP_08</v>
      </c>
      <c r="L12" t="str">
        <f t="shared" si="12"/>
        <v>PP_08</v>
      </c>
      <c r="M12" t="str">
        <f t="shared" si="12"/>
        <v>PP_08</v>
      </c>
      <c r="N12" t="str">
        <f t="shared" si="12"/>
        <v>PP_08</v>
      </c>
      <c r="O12" t="str">
        <f t="shared" si="12"/>
        <v>PP_08</v>
      </c>
      <c r="P12" t="str">
        <f t="shared" si="12"/>
        <v>PP_08</v>
      </c>
    </row>
    <row r="13" spans="1:16" x14ac:dyDescent="0.25">
      <c r="D13" t="str">
        <f t="shared" si="2"/>
        <v>PP_08</v>
      </c>
      <c r="E13" t="str">
        <f t="shared" ref="E13:P13" si="13">D13</f>
        <v>PP_08</v>
      </c>
      <c r="F13" t="str">
        <f t="shared" si="13"/>
        <v>PP_08</v>
      </c>
      <c r="G13" t="str">
        <f t="shared" si="13"/>
        <v>PP_08</v>
      </c>
      <c r="H13" t="str">
        <f t="shared" si="13"/>
        <v>PP_08</v>
      </c>
      <c r="I13" t="str">
        <f t="shared" si="13"/>
        <v>PP_08</v>
      </c>
      <c r="J13" t="str">
        <f t="shared" si="13"/>
        <v>PP_08</v>
      </c>
      <c r="K13" t="str">
        <f t="shared" si="13"/>
        <v>PP_08</v>
      </c>
      <c r="L13" t="str">
        <f t="shared" si="13"/>
        <v>PP_08</v>
      </c>
      <c r="M13" t="str">
        <f t="shared" si="13"/>
        <v>PP_08</v>
      </c>
      <c r="N13" t="str">
        <f t="shared" si="13"/>
        <v>PP_08</v>
      </c>
      <c r="O13" t="str">
        <f t="shared" si="13"/>
        <v>PP_08</v>
      </c>
      <c r="P13" t="str">
        <f t="shared" si="13"/>
        <v>PP_08</v>
      </c>
    </row>
    <row r="14" spans="1:16" x14ac:dyDescent="0.25">
      <c r="D14" t="str">
        <f t="shared" si="2"/>
        <v>PP_08</v>
      </c>
      <c r="E14" t="str">
        <f t="shared" ref="E14:P14" si="14">D14</f>
        <v>PP_08</v>
      </c>
      <c r="F14" t="str">
        <f t="shared" si="14"/>
        <v>PP_08</v>
      </c>
      <c r="G14" t="str">
        <f t="shared" si="14"/>
        <v>PP_08</v>
      </c>
      <c r="H14" t="str">
        <f t="shared" si="14"/>
        <v>PP_08</v>
      </c>
      <c r="I14" t="str">
        <f t="shared" si="14"/>
        <v>PP_08</v>
      </c>
      <c r="J14" t="str">
        <f t="shared" si="14"/>
        <v>PP_08</v>
      </c>
      <c r="K14" t="str">
        <f t="shared" si="14"/>
        <v>PP_08</v>
      </c>
      <c r="L14" t="str">
        <f t="shared" si="14"/>
        <v>PP_08</v>
      </c>
      <c r="M14" t="str">
        <f t="shared" si="14"/>
        <v>PP_08</v>
      </c>
      <c r="N14" t="str">
        <f t="shared" si="14"/>
        <v>PP_08</v>
      </c>
      <c r="O14" t="str">
        <f t="shared" si="14"/>
        <v>PP_08</v>
      </c>
      <c r="P14" t="str">
        <f t="shared" si="14"/>
        <v>PP_08</v>
      </c>
    </row>
    <row r="15" spans="1:16" x14ac:dyDescent="0.25">
      <c r="D15" t="str">
        <f t="shared" si="2"/>
        <v>PP_08</v>
      </c>
      <c r="E15" t="str">
        <f t="shared" ref="E15:P15" si="15">D15</f>
        <v>PP_08</v>
      </c>
      <c r="F15" t="str">
        <f t="shared" si="15"/>
        <v>PP_08</v>
      </c>
      <c r="G15" t="str">
        <f t="shared" si="15"/>
        <v>PP_08</v>
      </c>
      <c r="H15" t="str">
        <f t="shared" si="15"/>
        <v>PP_08</v>
      </c>
      <c r="I15" t="str">
        <f t="shared" si="15"/>
        <v>PP_08</v>
      </c>
      <c r="J15" t="str">
        <f t="shared" si="15"/>
        <v>PP_08</v>
      </c>
      <c r="K15" t="str">
        <f t="shared" si="15"/>
        <v>PP_08</v>
      </c>
      <c r="L15" t="str">
        <f t="shared" si="15"/>
        <v>PP_08</v>
      </c>
      <c r="M15" t="str">
        <f t="shared" si="15"/>
        <v>PP_08</v>
      </c>
      <c r="N15" t="str">
        <f t="shared" si="15"/>
        <v>PP_08</v>
      </c>
      <c r="O15" t="str">
        <f t="shared" si="15"/>
        <v>PP_08</v>
      </c>
      <c r="P15" t="str">
        <f t="shared" si="15"/>
        <v>PP_08</v>
      </c>
    </row>
    <row r="16" spans="1:16" x14ac:dyDescent="0.25">
      <c r="D16" t="str">
        <f t="shared" si="2"/>
        <v>PP_08</v>
      </c>
      <c r="E16" t="str">
        <f t="shared" ref="E16:P16" si="16">D16</f>
        <v>PP_08</v>
      </c>
      <c r="F16" t="str">
        <f t="shared" si="16"/>
        <v>PP_08</v>
      </c>
      <c r="G16" t="str">
        <f t="shared" si="16"/>
        <v>PP_08</v>
      </c>
      <c r="H16" t="str">
        <f t="shared" si="16"/>
        <v>PP_08</v>
      </c>
      <c r="I16" t="str">
        <f t="shared" si="16"/>
        <v>PP_08</v>
      </c>
      <c r="J16" t="str">
        <f t="shared" si="16"/>
        <v>PP_08</v>
      </c>
      <c r="K16" t="str">
        <f t="shared" si="16"/>
        <v>PP_08</v>
      </c>
      <c r="L16" t="str">
        <f t="shared" si="16"/>
        <v>PP_08</v>
      </c>
      <c r="M16" t="str">
        <f t="shared" si="16"/>
        <v>PP_08</v>
      </c>
      <c r="N16" t="str">
        <f t="shared" si="16"/>
        <v>PP_08</v>
      </c>
      <c r="O16" t="str">
        <f t="shared" si="16"/>
        <v>PP_08</v>
      </c>
      <c r="P16" t="str">
        <f t="shared" si="16"/>
        <v>PP_08</v>
      </c>
    </row>
    <row r="17" spans="4:16" x14ac:dyDescent="0.25">
      <c r="D17" t="str">
        <f t="shared" si="2"/>
        <v>PP_08</v>
      </c>
      <c r="E17" t="str">
        <f t="shared" ref="E17:P17" si="17">D17</f>
        <v>PP_08</v>
      </c>
      <c r="F17" t="str">
        <f t="shared" si="17"/>
        <v>PP_08</v>
      </c>
      <c r="G17" t="str">
        <f t="shared" si="17"/>
        <v>PP_08</v>
      </c>
      <c r="H17" t="str">
        <f t="shared" si="17"/>
        <v>PP_08</v>
      </c>
      <c r="I17" t="str">
        <f t="shared" si="17"/>
        <v>PP_08</v>
      </c>
      <c r="J17" t="str">
        <f t="shared" si="17"/>
        <v>PP_08</v>
      </c>
      <c r="K17" t="str">
        <f t="shared" si="17"/>
        <v>PP_08</v>
      </c>
      <c r="L17" t="str">
        <f t="shared" si="17"/>
        <v>PP_08</v>
      </c>
      <c r="M17" t="str">
        <f t="shared" si="17"/>
        <v>PP_08</v>
      </c>
      <c r="N17" t="str">
        <f t="shared" si="17"/>
        <v>PP_08</v>
      </c>
      <c r="O17" t="str">
        <f t="shared" si="17"/>
        <v>PP_08</v>
      </c>
      <c r="P17" t="str">
        <f t="shared" si="17"/>
        <v>PP_08</v>
      </c>
    </row>
    <row r="18" spans="4:16" x14ac:dyDescent="0.25">
      <c r="D18" t="str">
        <f t="shared" si="2"/>
        <v>PP_08</v>
      </c>
      <c r="E18" t="str">
        <f t="shared" ref="E18:P18" si="18">D18</f>
        <v>PP_08</v>
      </c>
      <c r="F18" t="str">
        <f t="shared" si="18"/>
        <v>PP_08</v>
      </c>
      <c r="G18" t="str">
        <f t="shared" si="18"/>
        <v>PP_08</v>
      </c>
      <c r="H18" t="str">
        <f t="shared" si="18"/>
        <v>PP_08</v>
      </c>
      <c r="I18" t="str">
        <f t="shared" si="18"/>
        <v>PP_08</v>
      </c>
      <c r="J18" t="str">
        <f t="shared" si="18"/>
        <v>PP_08</v>
      </c>
      <c r="K18" t="str">
        <f t="shared" si="18"/>
        <v>PP_08</v>
      </c>
      <c r="L18" t="str">
        <f t="shared" si="18"/>
        <v>PP_08</v>
      </c>
      <c r="M18" t="str">
        <f t="shared" si="18"/>
        <v>PP_08</v>
      </c>
      <c r="N18" t="str">
        <f t="shared" si="18"/>
        <v>PP_08</v>
      </c>
      <c r="O18" t="str">
        <f t="shared" si="18"/>
        <v>PP_08</v>
      </c>
      <c r="P18" t="str">
        <f t="shared" si="18"/>
        <v>PP_08</v>
      </c>
    </row>
    <row r="19" spans="4:16" x14ac:dyDescent="0.25">
      <c r="D19" t="str">
        <f t="shared" si="2"/>
        <v>PP_08</v>
      </c>
      <c r="E19" t="str">
        <f t="shared" ref="E19:P19" si="19">D19</f>
        <v>PP_08</v>
      </c>
      <c r="F19" t="str">
        <f t="shared" si="19"/>
        <v>PP_08</v>
      </c>
      <c r="G19" t="str">
        <f t="shared" si="19"/>
        <v>PP_08</v>
      </c>
      <c r="H19" t="str">
        <f t="shared" si="19"/>
        <v>PP_08</v>
      </c>
      <c r="I19" t="str">
        <f t="shared" si="19"/>
        <v>PP_08</v>
      </c>
      <c r="J19" t="str">
        <f t="shared" si="19"/>
        <v>PP_08</v>
      </c>
      <c r="K19" t="str">
        <f t="shared" si="19"/>
        <v>PP_08</v>
      </c>
      <c r="L19" t="str">
        <f t="shared" si="19"/>
        <v>PP_08</v>
      </c>
      <c r="M19" t="str">
        <f t="shared" si="19"/>
        <v>PP_08</v>
      </c>
      <c r="N19" t="str">
        <f t="shared" si="19"/>
        <v>PP_08</v>
      </c>
      <c r="O19" t="str">
        <f t="shared" si="19"/>
        <v>PP_08</v>
      </c>
      <c r="P19" t="str">
        <f t="shared" si="19"/>
        <v>PP_08</v>
      </c>
    </row>
    <row r="20" spans="4:16" x14ac:dyDescent="0.25">
      <c r="D20" t="str">
        <f t="shared" si="2"/>
        <v>PP_08</v>
      </c>
      <c r="E20" t="str">
        <f t="shared" ref="E20:P20" si="20">D20</f>
        <v>PP_08</v>
      </c>
      <c r="F20" t="str">
        <f t="shared" si="20"/>
        <v>PP_08</v>
      </c>
      <c r="G20" t="str">
        <f t="shared" si="20"/>
        <v>PP_08</v>
      </c>
      <c r="H20" t="str">
        <f t="shared" si="20"/>
        <v>PP_08</v>
      </c>
      <c r="I20" t="str">
        <f t="shared" si="20"/>
        <v>PP_08</v>
      </c>
      <c r="J20" t="str">
        <f t="shared" si="20"/>
        <v>PP_08</v>
      </c>
      <c r="K20" t="str">
        <f t="shared" si="20"/>
        <v>PP_08</v>
      </c>
      <c r="L20" t="str">
        <f t="shared" si="20"/>
        <v>PP_08</v>
      </c>
      <c r="M20" t="str">
        <f t="shared" si="20"/>
        <v>PP_08</v>
      </c>
      <c r="N20" t="str">
        <f t="shared" si="20"/>
        <v>PP_08</v>
      </c>
      <c r="O20" t="str">
        <f t="shared" si="20"/>
        <v>PP_08</v>
      </c>
      <c r="P20" t="str">
        <f t="shared" si="20"/>
        <v>PP_08</v>
      </c>
    </row>
    <row r="21" spans="4:16" x14ac:dyDescent="0.25">
      <c r="D21" t="str">
        <f t="shared" si="2"/>
        <v>PP_08</v>
      </c>
      <c r="E21" t="str">
        <f t="shared" ref="E21:P21" si="21">D21</f>
        <v>PP_08</v>
      </c>
      <c r="F21" t="str">
        <f t="shared" si="21"/>
        <v>PP_08</v>
      </c>
      <c r="G21" t="str">
        <f t="shared" si="21"/>
        <v>PP_08</v>
      </c>
      <c r="H21" t="str">
        <f t="shared" si="21"/>
        <v>PP_08</v>
      </c>
      <c r="I21" t="str">
        <f t="shared" si="21"/>
        <v>PP_08</v>
      </c>
      <c r="J21" t="str">
        <f t="shared" si="21"/>
        <v>PP_08</v>
      </c>
      <c r="K21" t="str">
        <f t="shared" si="21"/>
        <v>PP_08</v>
      </c>
      <c r="L21" t="str">
        <f t="shared" si="21"/>
        <v>PP_08</v>
      </c>
      <c r="M21" t="str">
        <f t="shared" si="21"/>
        <v>PP_08</v>
      </c>
      <c r="N21" t="str">
        <f t="shared" si="21"/>
        <v>PP_08</v>
      </c>
      <c r="O21" t="str">
        <f t="shared" si="21"/>
        <v>PP_08</v>
      </c>
      <c r="P21" t="str">
        <f t="shared" si="21"/>
        <v>PP_08</v>
      </c>
    </row>
    <row r="22" spans="4:16" x14ac:dyDescent="0.25">
      <c r="D22" t="str">
        <f t="shared" si="2"/>
        <v>PP_08</v>
      </c>
      <c r="E22" t="str">
        <f t="shared" ref="E22:P22" si="22">D22</f>
        <v>PP_08</v>
      </c>
      <c r="F22" t="str">
        <f t="shared" si="22"/>
        <v>PP_08</v>
      </c>
      <c r="G22" t="str">
        <f t="shared" si="22"/>
        <v>PP_08</v>
      </c>
      <c r="H22" t="str">
        <f t="shared" si="22"/>
        <v>PP_08</v>
      </c>
      <c r="I22" t="str">
        <f t="shared" si="22"/>
        <v>PP_08</v>
      </c>
      <c r="J22" t="str">
        <f t="shared" si="22"/>
        <v>PP_08</v>
      </c>
      <c r="K22" t="str">
        <f t="shared" si="22"/>
        <v>PP_08</v>
      </c>
      <c r="L22" t="str">
        <f t="shared" si="22"/>
        <v>PP_08</v>
      </c>
      <c r="M22" t="str">
        <f t="shared" si="22"/>
        <v>PP_08</v>
      </c>
      <c r="N22" t="str">
        <f t="shared" si="22"/>
        <v>PP_08</v>
      </c>
      <c r="O22" t="str">
        <f t="shared" si="22"/>
        <v>PP_08</v>
      </c>
      <c r="P22" t="str">
        <f t="shared" si="22"/>
        <v>PP_08</v>
      </c>
    </row>
    <row r="23" spans="4:16" x14ac:dyDescent="0.25">
      <c r="D23" t="str">
        <f t="shared" si="2"/>
        <v>PP_08</v>
      </c>
      <c r="E23" t="str">
        <f t="shared" ref="E23:P23" si="23">D23</f>
        <v>PP_08</v>
      </c>
      <c r="F23" t="str">
        <f t="shared" si="23"/>
        <v>PP_08</v>
      </c>
      <c r="G23" t="str">
        <f t="shared" si="23"/>
        <v>PP_08</v>
      </c>
      <c r="H23" t="str">
        <f t="shared" si="23"/>
        <v>PP_08</v>
      </c>
      <c r="I23" t="str">
        <f t="shared" si="23"/>
        <v>PP_08</v>
      </c>
      <c r="J23" t="str">
        <f t="shared" si="23"/>
        <v>PP_08</v>
      </c>
      <c r="K23" t="str">
        <f t="shared" si="23"/>
        <v>PP_08</v>
      </c>
      <c r="L23" t="str">
        <f t="shared" si="23"/>
        <v>PP_08</v>
      </c>
      <c r="M23" t="str">
        <f t="shared" si="23"/>
        <v>PP_08</v>
      </c>
      <c r="N23" t="str">
        <f t="shared" si="23"/>
        <v>PP_08</v>
      </c>
      <c r="O23" t="str">
        <f t="shared" si="23"/>
        <v>PP_08</v>
      </c>
      <c r="P23" t="str">
        <f t="shared" si="23"/>
        <v>PP_08</v>
      </c>
    </row>
    <row r="24" spans="4:16" x14ac:dyDescent="0.25">
      <c r="D24" t="str">
        <f t="shared" si="2"/>
        <v>PP_08</v>
      </c>
      <c r="E24" t="str">
        <f t="shared" ref="E24:P24" si="24">D24</f>
        <v>PP_08</v>
      </c>
      <c r="F24" t="str">
        <f t="shared" si="24"/>
        <v>PP_08</v>
      </c>
      <c r="G24" t="str">
        <f t="shared" si="24"/>
        <v>PP_08</v>
      </c>
      <c r="H24" t="str">
        <f t="shared" si="24"/>
        <v>PP_08</v>
      </c>
      <c r="I24" t="str">
        <f t="shared" si="24"/>
        <v>PP_08</v>
      </c>
      <c r="J24" t="str">
        <f t="shared" si="24"/>
        <v>PP_08</v>
      </c>
      <c r="K24" t="str">
        <f t="shared" si="24"/>
        <v>PP_08</v>
      </c>
      <c r="L24" t="str">
        <f t="shared" si="24"/>
        <v>PP_08</v>
      </c>
      <c r="M24" t="str">
        <f t="shared" si="24"/>
        <v>PP_08</v>
      </c>
      <c r="N24" t="str">
        <f t="shared" si="24"/>
        <v>PP_08</v>
      </c>
      <c r="O24" t="str">
        <f t="shared" si="24"/>
        <v>PP_08</v>
      </c>
      <c r="P24" t="str">
        <f t="shared" si="24"/>
        <v>PP_08</v>
      </c>
    </row>
    <row r="25" spans="4:16" x14ac:dyDescent="0.25">
      <c r="D25" t="str">
        <f t="shared" si="2"/>
        <v>PP_08</v>
      </c>
      <c r="E25" t="str">
        <f t="shared" ref="E25:P25" si="25">D25</f>
        <v>PP_08</v>
      </c>
      <c r="F25" t="str">
        <f t="shared" si="25"/>
        <v>PP_08</v>
      </c>
      <c r="G25" t="str">
        <f t="shared" si="25"/>
        <v>PP_08</v>
      </c>
      <c r="H25" t="str">
        <f t="shared" si="25"/>
        <v>PP_08</v>
      </c>
      <c r="I25" t="str">
        <f t="shared" si="25"/>
        <v>PP_08</v>
      </c>
      <c r="J25" t="str">
        <f t="shared" si="25"/>
        <v>PP_08</v>
      </c>
      <c r="K25" t="str">
        <f t="shared" si="25"/>
        <v>PP_08</v>
      </c>
      <c r="L25" t="str">
        <f t="shared" si="25"/>
        <v>PP_08</v>
      </c>
      <c r="M25" t="str">
        <f t="shared" si="25"/>
        <v>PP_08</v>
      </c>
      <c r="N25" t="str">
        <f t="shared" si="25"/>
        <v>PP_08</v>
      </c>
      <c r="O25" t="str">
        <f t="shared" si="25"/>
        <v>PP_08</v>
      </c>
      <c r="P25" t="str">
        <f t="shared" si="25"/>
        <v>PP_08</v>
      </c>
    </row>
    <row r="26" spans="4:16" x14ac:dyDescent="0.25">
      <c r="D26" t="str">
        <f t="shared" si="2"/>
        <v>PP_08</v>
      </c>
      <c r="E26" t="str">
        <f t="shared" ref="E26:P26" si="26">D26</f>
        <v>PP_08</v>
      </c>
      <c r="F26" t="str">
        <f t="shared" si="26"/>
        <v>PP_08</v>
      </c>
      <c r="G26" t="str">
        <f t="shared" si="26"/>
        <v>PP_08</v>
      </c>
      <c r="H26" t="str">
        <f t="shared" si="26"/>
        <v>PP_08</v>
      </c>
      <c r="I26" t="str">
        <f t="shared" si="26"/>
        <v>PP_08</v>
      </c>
      <c r="J26" t="str">
        <f t="shared" si="26"/>
        <v>PP_08</v>
      </c>
      <c r="K26" t="str">
        <f t="shared" si="26"/>
        <v>PP_08</v>
      </c>
      <c r="L26" t="str">
        <f t="shared" si="26"/>
        <v>PP_08</v>
      </c>
      <c r="M26" t="str">
        <f t="shared" si="26"/>
        <v>PP_08</v>
      </c>
      <c r="N26" t="str">
        <f t="shared" si="26"/>
        <v>PP_08</v>
      </c>
      <c r="O26" t="str">
        <f t="shared" si="26"/>
        <v>PP_08</v>
      </c>
      <c r="P26" t="str">
        <f t="shared" si="26"/>
        <v>PP_08</v>
      </c>
    </row>
    <row r="27" spans="4:16" x14ac:dyDescent="0.25">
      <c r="D27" t="str">
        <f t="shared" si="2"/>
        <v>PP_08</v>
      </c>
      <c r="E27" t="str">
        <f t="shared" ref="E27:P27" si="27">D27</f>
        <v>PP_08</v>
      </c>
      <c r="F27" t="str">
        <f t="shared" si="27"/>
        <v>PP_08</v>
      </c>
      <c r="G27" t="str">
        <f t="shared" si="27"/>
        <v>PP_08</v>
      </c>
      <c r="H27" t="str">
        <f t="shared" si="27"/>
        <v>PP_08</v>
      </c>
      <c r="I27" t="str">
        <f t="shared" si="27"/>
        <v>PP_08</v>
      </c>
      <c r="J27" t="str">
        <f t="shared" si="27"/>
        <v>PP_08</v>
      </c>
      <c r="K27" t="str">
        <f t="shared" si="27"/>
        <v>PP_08</v>
      </c>
      <c r="L27" t="str">
        <f t="shared" si="27"/>
        <v>PP_08</v>
      </c>
      <c r="M27" t="str">
        <f t="shared" si="27"/>
        <v>PP_08</v>
      </c>
      <c r="N27" t="str">
        <f t="shared" si="27"/>
        <v>PP_08</v>
      </c>
      <c r="O27" t="str">
        <f t="shared" si="27"/>
        <v>PP_08</v>
      </c>
      <c r="P27" t="str">
        <f t="shared" si="27"/>
        <v>PP_08</v>
      </c>
    </row>
    <row r="28" spans="4:16" x14ac:dyDescent="0.25">
      <c r="D28" t="str">
        <f t="shared" si="2"/>
        <v>PP_08</v>
      </c>
      <c r="E28" t="str">
        <f t="shared" ref="E28:P28" si="28">D28</f>
        <v>PP_08</v>
      </c>
      <c r="F28" t="str">
        <f t="shared" si="28"/>
        <v>PP_08</v>
      </c>
      <c r="G28" t="str">
        <f t="shared" si="28"/>
        <v>PP_08</v>
      </c>
      <c r="H28" t="str">
        <f t="shared" si="28"/>
        <v>PP_08</v>
      </c>
      <c r="I28" t="str">
        <f t="shared" si="28"/>
        <v>PP_08</v>
      </c>
      <c r="J28" t="str">
        <f t="shared" si="28"/>
        <v>PP_08</v>
      </c>
      <c r="K28" t="str">
        <f t="shared" si="28"/>
        <v>PP_08</v>
      </c>
      <c r="L28" t="str">
        <f t="shared" si="28"/>
        <v>PP_08</v>
      </c>
      <c r="M28" t="str">
        <f t="shared" si="28"/>
        <v>PP_08</v>
      </c>
      <c r="N28" t="str">
        <f t="shared" si="28"/>
        <v>PP_08</v>
      </c>
      <c r="O28" t="str">
        <f t="shared" si="28"/>
        <v>PP_08</v>
      </c>
      <c r="P28" t="str">
        <f t="shared" si="28"/>
        <v>PP_08</v>
      </c>
    </row>
    <row r="29" spans="4:16" x14ac:dyDescent="0.25">
      <c r="D29" t="str">
        <f t="shared" si="2"/>
        <v>PP_08</v>
      </c>
      <c r="E29" t="str">
        <f t="shared" ref="E29:P29" si="29">D29</f>
        <v>PP_08</v>
      </c>
      <c r="F29" t="str">
        <f t="shared" si="29"/>
        <v>PP_08</v>
      </c>
      <c r="G29" t="str">
        <f t="shared" si="29"/>
        <v>PP_08</v>
      </c>
      <c r="H29" t="str">
        <f t="shared" si="29"/>
        <v>PP_08</v>
      </c>
      <c r="I29" t="str">
        <f t="shared" si="29"/>
        <v>PP_08</v>
      </c>
      <c r="J29" t="str">
        <f t="shared" si="29"/>
        <v>PP_08</v>
      </c>
      <c r="K29" t="str">
        <f t="shared" si="29"/>
        <v>PP_08</v>
      </c>
      <c r="L29" t="str">
        <f t="shared" si="29"/>
        <v>PP_08</v>
      </c>
      <c r="M29" t="str">
        <f t="shared" si="29"/>
        <v>PP_08</v>
      </c>
      <c r="N29" t="str">
        <f t="shared" si="29"/>
        <v>PP_08</v>
      </c>
      <c r="O29" t="str">
        <f t="shared" si="29"/>
        <v>PP_08</v>
      </c>
      <c r="P29" t="str">
        <f t="shared" si="29"/>
        <v>PP_08</v>
      </c>
    </row>
    <row r="30" spans="4:16" x14ac:dyDescent="0.25">
      <c r="D30" t="str">
        <f t="shared" si="2"/>
        <v>PP_08</v>
      </c>
      <c r="E30" t="str">
        <f t="shared" ref="E30:P30" si="30">D30</f>
        <v>PP_08</v>
      </c>
      <c r="F30" t="str">
        <f t="shared" si="30"/>
        <v>PP_08</v>
      </c>
      <c r="G30" t="str">
        <f t="shared" si="30"/>
        <v>PP_08</v>
      </c>
      <c r="H30" t="str">
        <f t="shared" si="30"/>
        <v>PP_08</v>
      </c>
      <c r="I30" t="str">
        <f t="shared" si="30"/>
        <v>PP_08</v>
      </c>
      <c r="J30" t="str">
        <f t="shared" si="30"/>
        <v>PP_08</v>
      </c>
      <c r="K30" t="str">
        <f t="shared" si="30"/>
        <v>PP_08</v>
      </c>
      <c r="L30" t="str">
        <f t="shared" si="30"/>
        <v>PP_08</v>
      </c>
      <c r="M30" t="str">
        <f t="shared" si="30"/>
        <v>PP_08</v>
      </c>
      <c r="N30" t="str">
        <f t="shared" si="30"/>
        <v>PP_08</v>
      </c>
      <c r="O30" t="str">
        <f t="shared" si="30"/>
        <v>PP_08</v>
      </c>
      <c r="P30" t="str">
        <f t="shared" si="30"/>
        <v>PP_08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t="s">
        <v>190</v>
      </c>
      <c r="E1" t="str">
        <f>D1</f>
        <v>PP_09</v>
      </c>
      <c r="F1" t="str">
        <f t="shared" ref="F1:P1" si="0">E1</f>
        <v>PP_09</v>
      </c>
      <c r="G1" t="str">
        <f t="shared" si="0"/>
        <v>PP_09</v>
      </c>
      <c r="H1" t="str">
        <f t="shared" si="0"/>
        <v>PP_09</v>
      </c>
      <c r="I1" t="str">
        <f t="shared" si="0"/>
        <v>PP_09</v>
      </c>
      <c r="J1" t="str">
        <f t="shared" si="0"/>
        <v>PP_09</v>
      </c>
      <c r="K1" t="str">
        <f t="shared" si="0"/>
        <v>PP_09</v>
      </c>
      <c r="L1" t="str">
        <f t="shared" si="0"/>
        <v>PP_09</v>
      </c>
      <c r="M1" t="str">
        <f t="shared" si="0"/>
        <v>PP_09</v>
      </c>
      <c r="N1" t="str">
        <f t="shared" si="0"/>
        <v>PP_09</v>
      </c>
      <c r="O1" t="str">
        <f t="shared" si="0"/>
        <v>PP_09</v>
      </c>
      <c r="P1" t="str">
        <f t="shared" si="0"/>
        <v>PP_09</v>
      </c>
    </row>
    <row r="2" spans="1:16" ht="15.75" thickBot="1" x14ac:dyDescent="0.3">
      <c r="A2" s="108" t="s">
        <v>178</v>
      </c>
      <c r="B2" s="109" t="s">
        <v>247</v>
      </c>
      <c r="D2" t="str">
        <f>D1</f>
        <v>PP_09</v>
      </c>
      <c r="E2" t="str">
        <f t="shared" ref="E2:P2" si="1">D2</f>
        <v>PP_09</v>
      </c>
      <c r="F2" t="str">
        <f t="shared" si="1"/>
        <v>PP_09</v>
      </c>
      <c r="G2" t="str">
        <f t="shared" si="1"/>
        <v>PP_09</v>
      </c>
      <c r="H2" t="str">
        <f t="shared" si="1"/>
        <v>PP_09</v>
      </c>
      <c r="I2" t="str">
        <f t="shared" si="1"/>
        <v>PP_09</v>
      </c>
      <c r="J2" t="str">
        <f t="shared" si="1"/>
        <v>PP_09</v>
      </c>
      <c r="K2" t="str">
        <f t="shared" si="1"/>
        <v>PP_09</v>
      </c>
      <c r="L2" t="str">
        <f t="shared" si="1"/>
        <v>PP_09</v>
      </c>
      <c r="M2" t="str">
        <f t="shared" si="1"/>
        <v>PP_09</v>
      </c>
      <c r="N2" t="str">
        <f t="shared" si="1"/>
        <v>PP_09</v>
      </c>
      <c r="O2" t="str">
        <f t="shared" si="1"/>
        <v>PP_09</v>
      </c>
      <c r="P2" t="str">
        <f t="shared" si="1"/>
        <v>PP_09</v>
      </c>
    </row>
    <row r="3" spans="1:16" x14ac:dyDescent="0.25">
      <c r="A3" s="76"/>
      <c r="B3" s="72"/>
      <c r="D3" t="str">
        <f t="shared" ref="D3:D30" si="2">D2</f>
        <v>PP_09</v>
      </c>
      <c r="E3" t="str">
        <f t="shared" ref="E3:P3" si="3">D3</f>
        <v>PP_09</v>
      </c>
      <c r="F3" t="str">
        <f t="shared" si="3"/>
        <v>PP_09</v>
      </c>
      <c r="G3" t="str">
        <f t="shared" si="3"/>
        <v>PP_09</v>
      </c>
      <c r="H3" t="str">
        <f t="shared" si="3"/>
        <v>PP_09</v>
      </c>
      <c r="I3" t="str">
        <f t="shared" si="3"/>
        <v>PP_09</v>
      </c>
      <c r="J3" t="str">
        <f t="shared" si="3"/>
        <v>PP_09</v>
      </c>
      <c r="K3" t="str">
        <f t="shared" si="3"/>
        <v>PP_09</v>
      </c>
      <c r="L3" t="str">
        <f t="shared" si="3"/>
        <v>PP_09</v>
      </c>
      <c r="M3" t="str">
        <f t="shared" si="3"/>
        <v>PP_09</v>
      </c>
      <c r="N3" t="str">
        <f t="shared" si="3"/>
        <v>PP_09</v>
      </c>
      <c r="O3" t="str">
        <f t="shared" si="3"/>
        <v>PP_09</v>
      </c>
      <c r="P3" t="str">
        <f t="shared" si="3"/>
        <v>PP_09</v>
      </c>
    </row>
    <row r="4" spans="1:16" x14ac:dyDescent="0.25">
      <c r="A4" s="77"/>
      <c r="B4" s="78"/>
      <c r="D4" t="str">
        <f t="shared" si="2"/>
        <v>PP_09</v>
      </c>
      <c r="E4" t="str">
        <f t="shared" ref="E4:P4" si="4">D4</f>
        <v>PP_09</v>
      </c>
      <c r="F4" t="str">
        <f t="shared" si="4"/>
        <v>PP_09</v>
      </c>
      <c r="G4" t="str">
        <f t="shared" si="4"/>
        <v>PP_09</v>
      </c>
      <c r="H4" t="str">
        <f t="shared" si="4"/>
        <v>PP_09</v>
      </c>
      <c r="I4" t="str">
        <f t="shared" si="4"/>
        <v>PP_09</v>
      </c>
      <c r="J4" t="str">
        <f t="shared" si="4"/>
        <v>PP_09</v>
      </c>
      <c r="K4" t="str">
        <f t="shared" si="4"/>
        <v>PP_09</v>
      </c>
      <c r="L4" t="str">
        <f t="shared" si="4"/>
        <v>PP_09</v>
      </c>
      <c r="M4" t="str">
        <f t="shared" si="4"/>
        <v>PP_09</v>
      </c>
      <c r="N4" t="str">
        <f t="shared" si="4"/>
        <v>PP_09</v>
      </c>
      <c r="O4" t="str">
        <f t="shared" si="4"/>
        <v>PP_09</v>
      </c>
      <c r="P4" t="str">
        <f t="shared" si="4"/>
        <v>PP_09</v>
      </c>
    </row>
    <row r="5" spans="1:16" x14ac:dyDescent="0.25">
      <c r="A5" s="76"/>
      <c r="B5" s="72"/>
      <c r="D5" t="str">
        <f t="shared" si="2"/>
        <v>PP_09</v>
      </c>
      <c r="E5" t="str">
        <f t="shared" ref="E5:P5" si="5">D5</f>
        <v>PP_09</v>
      </c>
      <c r="F5" t="str">
        <f t="shared" si="5"/>
        <v>PP_09</v>
      </c>
      <c r="G5" t="str">
        <f t="shared" si="5"/>
        <v>PP_09</v>
      </c>
      <c r="H5" t="str">
        <f t="shared" si="5"/>
        <v>PP_09</v>
      </c>
      <c r="I5" t="str">
        <f t="shared" si="5"/>
        <v>PP_09</v>
      </c>
      <c r="J5" t="str">
        <f t="shared" si="5"/>
        <v>PP_09</v>
      </c>
      <c r="K5" t="str">
        <f t="shared" si="5"/>
        <v>PP_09</v>
      </c>
      <c r="L5" t="str">
        <f t="shared" si="5"/>
        <v>PP_09</v>
      </c>
      <c r="M5" t="str">
        <f t="shared" si="5"/>
        <v>PP_09</v>
      </c>
      <c r="N5" t="str">
        <f t="shared" si="5"/>
        <v>PP_09</v>
      </c>
      <c r="O5" t="str">
        <f t="shared" si="5"/>
        <v>PP_09</v>
      </c>
      <c r="P5" t="str">
        <f t="shared" si="5"/>
        <v>PP_09</v>
      </c>
    </row>
    <row r="6" spans="1:16" x14ac:dyDescent="0.25">
      <c r="A6" s="76"/>
      <c r="B6" s="72"/>
      <c r="D6" t="str">
        <f t="shared" si="2"/>
        <v>PP_09</v>
      </c>
      <c r="E6" t="str">
        <f t="shared" ref="E6:P6" si="6">D6</f>
        <v>PP_09</v>
      </c>
      <c r="F6" t="str">
        <f t="shared" si="6"/>
        <v>PP_09</v>
      </c>
      <c r="G6" t="str">
        <f t="shared" si="6"/>
        <v>PP_09</v>
      </c>
      <c r="H6" t="str">
        <f t="shared" si="6"/>
        <v>PP_09</v>
      </c>
      <c r="I6" t="str">
        <f t="shared" si="6"/>
        <v>PP_09</v>
      </c>
      <c r="J6" t="str">
        <f t="shared" si="6"/>
        <v>PP_09</v>
      </c>
      <c r="K6" t="str">
        <f t="shared" si="6"/>
        <v>PP_09</v>
      </c>
      <c r="L6" t="str">
        <f t="shared" si="6"/>
        <v>PP_09</v>
      </c>
      <c r="M6" t="str">
        <f t="shared" si="6"/>
        <v>PP_09</v>
      </c>
      <c r="N6" t="str">
        <f t="shared" si="6"/>
        <v>PP_09</v>
      </c>
      <c r="O6" t="str">
        <f t="shared" si="6"/>
        <v>PP_09</v>
      </c>
      <c r="P6" t="str">
        <f t="shared" si="6"/>
        <v>PP_09</v>
      </c>
    </row>
    <row r="7" spans="1:16" x14ac:dyDescent="0.25">
      <c r="D7" t="str">
        <f t="shared" si="2"/>
        <v>PP_09</v>
      </c>
      <c r="E7" t="str">
        <f t="shared" ref="E7:P7" si="7">D7</f>
        <v>PP_09</v>
      </c>
      <c r="F7" t="str">
        <f t="shared" si="7"/>
        <v>PP_09</v>
      </c>
      <c r="G7" t="str">
        <f t="shared" si="7"/>
        <v>PP_09</v>
      </c>
      <c r="H7" t="str">
        <f t="shared" si="7"/>
        <v>PP_09</v>
      </c>
      <c r="I7" t="str">
        <f t="shared" si="7"/>
        <v>PP_09</v>
      </c>
      <c r="J7" t="str">
        <f t="shared" si="7"/>
        <v>PP_09</v>
      </c>
      <c r="K7" t="str">
        <f t="shared" si="7"/>
        <v>PP_09</v>
      </c>
      <c r="L7" t="str">
        <f t="shared" si="7"/>
        <v>PP_09</v>
      </c>
      <c r="M7" t="str">
        <f t="shared" si="7"/>
        <v>PP_09</v>
      </c>
      <c r="N7" t="str">
        <f t="shared" si="7"/>
        <v>PP_09</v>
      </c>
      <c r="O7" t="str">
        <f t="shared" si="7"/>
        <v>PP_09</v>
      </c>
      <c r="P7" t="str">
        <f t="shared" si="7"/>
        <v>PP_09</v>
      </c>
    </row>
    <row r="8" spans="1:16" x14ac:dyDescent="0.25">
      <c r="D8" t="str">
        <f t="shared" si="2"/>
        <v>PP_09</v>
      </c>
      <c r="E8" t="str">
        <f t="shared" ref="E8:P8" si="8">D8</f>
        <v>PP_09</v>
      </c>
      <c r="F8" t="str">
        <f t="shared" si="8"/>
        <v>PP_09</v>
      </c>
      <c r="G8" t="str">
        <f t="shared" si="8"/>
        <v>PP_09</v>
      </c>
      <c r="H8" t="str">
        <f t="shared" si="8"/>
        <v>PP_09</v>
      </c>
      <c r="I8" t="str">
        <f t="shared" si="8"/>
        <v>PP_09</v>
      </c>
      <c r="J8" t="str">
        <f t="shared" si="8"/>
        <v>PP_09</v>
      </c>
      <c r="K8" t="str">
        <f t="shared" si="8"/>
        <v>PP_09</v>
      </c>
      <c r="L8" t="str">
        <f t="shared" si="8"/>
        <v>PP_09</v>
      </c>
      <c r="M8" t="str">
        <f t="shared" si="8"/>
        <v>PP_09</v>
      </c>
      <c r="N8" t="str">
        <f t="shared" si="8"/>
        <v>PP_09</v>
      </c>
      <c r="O8" t="str">
        <f t="shared" si="8"/>
        <v>PP_09</v>
      </c>
      <c r="P8" t="str">
        <f t="shared" si="8"/>
        <v>PP_09</v>
      </c>
    </row>
    <row r="9" spans="1:16" x14ac:dyDescent="0.25">
      <c r="D9" t="str">
        <f t="shared" si="2"/>
        <v>PP_09</v>
      </c>
      <c r="E9" t="str">
        <f t="shared" ref="E9:P9" si="9">D9</f>
        <v>PP_09</v>
      </c>
      <c r="F9" t="str">
        <f t="shared" si="9"/>
        <v>PP_09</v>
      </c>
      <c r="G9" t="str">
        <f t="shared" si="9"/>
        <v>PP_09</v>
      </c>
      <c r="H9" t="str">
        <f t="shared" si="9"/>
        <v>PP_09</v>
      </c>
      <c r="I9" t="str">
        <f t="shared" si="9"/>
        <v>PP_09</v>
      </c>
      <c r="J9" t="str">
        <f t="shared" si="9"/>
        <v>PP_09</v>
      </c>
      <c r="K9" t="str">
        <f t="shared" si="9"/>
        <v>PP_09</v>
      </c>
      <c r="L9" t="str">
        <f t="shared" si="9"/>
        <v>PP_09</v>
      </c>
      <c r="M9" t="str">
        <f t="shared" si="9"/>
        <v>PP_09</v>
      </c>
      <c r="N9" t="str">
        <f t="shared" si="9"/>
        <v>PP_09</v>
      </c>
      <c r="O9" t="str">
        <f t="shared" si="9"/>
        <v>PP_09</v>
      </c>
      <c r="P9" t="str">
        <f t="shared" si="9"/>
        <v>PP_09</v>
      </c>
    </row>
    <row r="10" spans="1:16" x14ac:dyDescent="0.25">
      <c r="D10" t="str">
        <f t="shared" si="2"/>
        <v>PP_09</v>
      </c>
      <c r="E10" t="str">
        <f t="shared" ref="E10:P10" si="10">D10</f>
        <v>PP_09</v>
      </c>
      <c r="F10" t="str">
        <f t="shared" si="10"/>
        <v>PP_09</v>
      </c>
      <c r="G10" t="str">
        <f t="shared" si="10"/>
        <v>PP_09</v>
      </c>
      <c r="H10" t="str">
        <f t="shared" si="10"/>
        <v>PP_09</v>
      </c>
      <c r="I10" t="str">
        <f t="shared" si="10"/>
        <v>PP_09</v>
      </c>
      <c r="J10" t="str">
        <f t="shared" si="10"/>
        <v>PP_09</v>
      </c>
      <c r="K10" t="str">
        <f t="shared" si="10"/>
        <v>PP_09</v>
      </c>
      <c r="L10" t="str">
        <f t="shared" si="10"/>
        <v>PP_09</v>
      </c>
      <c r="M10" t="str">
        <f t="shared" si="10"/>
        <v>PP_09</v>
      </c>
      <c r="N10" t="str">
        <f t="shared" si="10"/>
        <v>PP_09</v>
      </c>
      <c r="O10" t="str">
        <f t="shared" si="10"/>
        <v>PP_09</v>
      </c>
      <c r="P10" t="str">
        <f t="shared" si="10"/>
        <v>PP_09</v>
      </c>
    </row>
    <row r="11" spans="1:16" x14ac:dyDescent="0.25">
      <c r="D11" t="str">
        <f t="shared" si="2"/>
        <v>PP_09</v>
      </c>
      <c r="E11" t="str">
        <f t="shared" ref="E11:P11" si="11">D11</f>
        <v>PP_09</v>
      </c>
      <c r="F11" t="str">
        <f t="shared" si="11"/>
        <v>PP_09</v>
      </c>
      <c r="G11" t="str">
        <f t="shared" si="11"/>
        <v>PP_09</v>
      </c>
      <c r="H11" t="str">
        <f t="shared" si="11"/>
        <v>PP_09</v>
      </c>
      <c r="I11" t="str">
        <f t="shared" si="11"/>
        <v>PP_09</v>
      </c>
      <c r="J11" t="str">
        <f t="shared" si="11"/>
        <v>PP_09</v>
      </c>
      <c r="K11" t="str">
        <f t="shared" si="11"/>
        <v>PP_09</v>
      </c>
      <c r="L11" t="str">
        <f t="shared" si="11"/>
        <v>PP_09</v>
      </c>
      <c r="M11" t="str">
        <f t="shared" si="11"/>
        <v>PP_09</v>
      </c>
      <c r="N11" t="str">
        <f t="shared" si="11"/>
        <v>PP_09</v>
      </c>
      <c r="O11" t="str">
        <f t="shared" si="11"/>
        <v>PP_09</v>
      </c>
      <c r="P11" t="str">
        <f t="shared" si="11"/>
        <v>PP_09</v>
      </c>
    </row>
    <row r="12" spans="1:16" x14ac:dyDescent="0.25">
      <c r="D12" t="str">
        <f t="shared" si="2"/>
        <v>PP_09</v>
      </c>
      <c r="E12" t="str">
        <f t="shared" ref="E12:P12" si="12">D12</f>
        <v>PP_09</v>
      </c>
      <c r="F12" t="str">
        <f t="shared" si="12"/>
        <v>PP_09</v>
      </c>
      <c r="G12" t="str">
        <f t="shared" si="12"/>
        <v>PP_09</v>
      </c>
      <c r="H12" t="str">
        <f t="shared" si="12"/>
        <v>PP_09</v>
      </c>
      <c r="I12" t="str">
        <f t="shared" si="12"/>
        <v>PP_09</v>
      </c>
      <c r="J12" t="str">
        <f t="shared" si="12"/>
        <v>PP_09</v>
      </c>
      <c r="K12" t="str">
        <f t="shared" si="12"/>
        <v>PP_09</v>
      </c>
      <c r="L12" t="str">
        <f t="shared" si="12"/>
        <v>PP_09</v>
      </c>
      <c r="M12" t="str">
        <f t="shared" si="12"/>
        <v>PP_09</v>
      </c>
      <c r="N12" t="str">
        <f t="shared" si="12"/>
        <v>PP_09</v>
      </c>
      <c r="O12" t="str">
        <f t="shared" si="12"/>
        <v>PP_09</v>
      </c>
      <c r="P12" t="str">
        <f t="shared" si="12"/>
        <v>PP_09</v>
      </c>
    </row>
    <row r="13" spans="1:16" x14ac:dyDescent="0.25">
      <c r="D13" t="str">
        <f t="shared" si="2"/>
        <v>PP_09</v>
      </c>
      <c r="E13" t="str">
        <f t="shared" ref="E13:P13" si="13">D13</f>
        <v>PP_09</v>
      </c>
      <c r="F13" t="str">
        <f t="shared" si="13"/>
        <v>PP_09</v>
      </c>
      <c r="G13" t="str">
        <f t="shared" si="13"/>
        <v>PP_09</v>
      </c>
      <c r="H13" t="str">
        <f t="shared" si="13"/>
        <v>PP_09</v>
      </c>
      <c r="I13" t="str">
        <f t="shared" si="13"/>
        <v>PP_09</v>
      </c>
      <c r="J13" t="str">
        <f t="shared" si="13"/>
        <v>PP_09</v>
      </c>
      <c r="K13" t="str">
        <f t="shared" si="13"/>
        <v>PP_09</v>
      </c>
      <c r="L13" t="str">
        <f t="shared" si="13"/>
        <v>PP_09</v>
      </c>
      <c r="M13" t="str">
        <f t="shared" si="13"/>
        <v>PP_09</v>
      </c>
      <c r="N13" t="str">
        <f t="shared" si="13"/>
        <v>PP_09</v>
      </c>
      <c r="O13" t="str">
        <f t="shared" si="13"/>
        <v>PP_09</v>
      </c>
      <c r="P13" t="str">
        <f t="shared" si="13"/>
        <v>PP_09</v>
      </c>
    </row>
    <row r="14" spans="1:16" x14ac:dyDescent="0.25">
      <c r="D14" t="str">
        <f t="shared" si="2"/>
        <v>PP_09</v>
      </c>
      <c r="E14" t="str">
        <f t="shared" ref="E14:P14" si="14">D14</f>
        <v>PP_09</v>
      </c>
      <c r="F14" t="str">
        <f t="shared" si="14"/>
        <v>PP_09</v>
      </c>
      <c r="G14" t="str">
        <f t="shared" si="14"/>
        <v>PP_09</v>
      </c>
      <c r="H14" t="str">
        <f t="shared" si="14"/>
        <v>PP_09</v>
      </c>
      <c r="I14" t="str">
        <f t="shared" si="14"/>
        <v>PP_09</v>
      </c>
      <c r="J14" t="str">
        <f t="shared" si="14"/>
        <v>PP_09</v>
      </c>
      <c r="K14" t="str">
        <f t="shared" si="14"/>
        <v>PP_09</v>
      </c>
      <c r="L14" t="str">
        <f t="shared" si="14"/>
        <v>PP_09</v>
      </c>
      <c r="M14" t="str">
        <f t="shared" si="14"/>
        <v>PP_09</v>
      </c>
      <c r="N14" t="str">
        <f t="shared" si="14"/>
        <v>PP_09</v>
      </c>
      <c r="O14" t="str">
        <f t="shared" si="14"/>
        <v>PP_09</v>
      </c>
      <c r="P14" t="str">
        <f t="shared" si="14"/>
        <v>PP_09</v>
      </c>
    </row>
    <row r="15" spans="1:16" x14ac:dyDescent="0.25">
      <c r="D15" t="str">
        <f t="shared" si="2"/>
        <v>PP_09</v>
      </c>
      <c r="E15" t="str">
        <f t="shared" ref="E15:P15" si="15">D15</f>
        <v>PP_09</v>
      </c>
      <c r="F15" t="str">
        <f t="shared" si="15"/>
        <v>PP_09</v>
      </c>
      <c r="G15" t="str">
        <f t="shared" si="15"/>
        <v>PP_09</v>
      </c>
      <c r="H15" t="str">
        <f t="shared" si="15"/>
        <v>PP_09</v>
      </c>
      <c r="I15" t="str">
        <f t="shared" si="15"/>
        <v>PP_09</v>
      </c>
      <c r="J15" t="str">
        <f t="shared" si="15"/>
        <v>PP_09</v>
      </c>
      <c r="K15" t="str">
        <f t="shared" si="15"/>
        <v>PP_09</v>
      </c>
      <c r="L15" t="str">
        <f t="shared" si="15"/>
        <v>PP_09</v>
      </c>
      <c r="M15" t="str">
        <f t="shared" si="15"/>
        <v>PP_09</v>
      </c>
      <c r="N15" t="str">
        <f t="shared" si="15"/>
        <v>PP_09</v>
      </c>
      <c r="O15" t="str">
        <f t="shared" si="15"/>
        <v>PP_09</v>
      </c>
      <c r="P15" t="str">
        <f t="shared" si="15"/>
        <v>PP_09</v>
      </c>
    </row>
    <row r="16" spans="1:16" x14ac:dyDescent="0.25">
      <c r="D16" t="str">
        <f t="shared" si="2"/>
        <v>PP_09</v>
      </c>
      <c r="E16" t="str">
        <f t="shared" ref="E16:P16" si="16">D16</f>
        <v>PP_09</v>
      </c>
      <c r="F16" t="str">
        <f t="shared" si="16"/>
        <v>PP_09</v>
      </c>
      <c r="G16" t="str">
        <f t="shared" si="16"/>
        <v>PP_09</v>
      </c>
      <c r="H16" t="str">
        <f t="shared" si="16"/>
        <v>PP_09</v>
      </c>
      <c r="I16" t="str">
        <f t="shared" si="16"/>
        <v>PP_09</v>
      </c>
      <c r="J16" t="str">
        <f t="shared" si="16"/>
        <v>PP_09</v>
      </c>
      <c r="K16" t="str">
        <f t="shared" si="16"/>
        <v>PP_09</v>
      </c>
      <c r="L16" t="str">
        <f t="shared" si="16"/>
        <v>PP_09</v>
      </c>
      <c r="M16" t="str">
        <f t="shared" si="16"/>
        <v>PP_09</v>
      </c>
      <c r="N16" t="str">
        <f t="shared" si="16"/>
        <v>PP_09</v>
      </c>
      <c r="O16" t="str">
        <f t="shared" si="16"/>
        <v>PP_09</v>
      </c>
      <c r="P16" t="str">
        <f t="shared" si="16"/>
        <v>PP_09</v>
      </c>
    </row>
    <row r="17" spans="4:16" x14ac:dyDescent="0.25">
      <c r="D17" t="str">
        <f t="shared" si="2"/>
        <v>PP_09</v>
      </c>
      <c r="E17" t="str">
        <f t="shared" ref="E17:P17" si="17">D17</f>
        <v>PP_09</v>
      </c>
      <c r="F17" t="str">
        <f t="shared" si="17"/>
        <v>PP_09</v>
      </c>
      <c r="G17" t="str">
        <f t="shared" si="17"/>
        <v>PP_09</v>
      </c>
      <c r="H17" t="str">
        <f t="shared" si="17"/>
        <v>PP_09</v>
      </c>
      <c r="I17" t="str">
        <f t="shared" si="17"/>
        <v>PP_09</v>
      </c>
      <c r="J17" t="str">
        <f t="shared" si="17"/>
        <v>PP_09</v>
      </c>
      <c r="K17" t="str">
        <f t="shared" si="17"/>
        <v>PP_09</v>
      </c>
      <c r="L17" t="str">
        <f t="shared" si="17"/>
        <v>PP_09</v>
      </c>
      <c r="M17" t="str">
        <f t="shared" si="17"/>
        <v>PP_09</v>
      </c>
      <c r="N17" t="str">
        <f t="shared" si="17"/>
        <v>PP_09</v>
      </c>
      <c r="O17" t="str">
        <f t="shared" si="17"/>
        <v>PP_09</v>
      </c>
      <c r="P17" t="str">
        <f t="shared" si="17"/>
        <v>PP_09</v>
      </c>
    </row>
    <row r="18" spans="4:16" x14ac:dyDescent="0.25">
      <c r="D18" t="str">
        <f t="shared" si="2"/>
        <v>PP_09</v>
      </c>
      <c r="E18" t="str">
        <f t="shared" ref="E18:P18" si="18">D18</f>
        <v>PP_09</v>
      </c>
      <c r="F18" t="str">
        <f t="shared" si="18"/>
        <v>PP_09</v>
      </c>
      <c r="G18" t="str">
        <f t="shared" si="18"/>
        <v>PP_09</v>
      </c>
      <c r="H18" t="str">
        <f t="shared" si="18"/>
        <v>PP_09</v>
      </c>
      <c r="I18" t="str">
        <f t="shared" si="18"/>
        <v>PP_09</v>
      </c>
      <c r="J18" t="str">
        <f t="shared" si="18"/>
        <v>PP_09</v>
      </c>
      <c r="K18" t="str">
        <f t="shared" si="18"/>
        <v>PP_09</v>
      </c>
      <c r="L18" t="str">
        <f t="shared" si="18"/>
        <v>PP_09</v>
      </c>
      <c r="M18" t="str">
        <f t="shared" si="18"/>
        <v>PP_09</v>
      </c>
      <c r="N18" t="str">
        <f t="shared" si="18"/>
        <v>PP_09</v>
      </c>
      <c r="O18" t="str">
        <f t="shared" si="18"/>
        <v>PP_09</v>
      </c>
      <c r="P18" t="str">
        <f t="shared" si="18"/>
        <v>PP_09</v>
      </c>
    </row>
    <row r="19" spans="4:16" x14ac:dyDescent="0.25">
      <c r="D19" t="str">
        <f t="shared" si="2"/>
        <v>PP_09</v>
      </c>
      <c r="E19" t="str">
        <f t="shared" ref="E19:P19" si="19">D19</f>
        <v>PP_09</v>
      </c>
      <c r="F19" t="str">
        <f t="shared" si="19"/>
        <v>PP_09</v>
      </c>
      <c r="G19" t="str">
        <f t="shared" si="19"/>
        <v>PP_09</v>
      </c>
      <c r="H19" t="str">
        <f t="shared" si="19"/>
        <v>PP_09</v>
      </c>
      <c r="I19" t="str">
        <f t="shared" si="19"/>
        <v>PP_09</v>
      </c>
      <c r="J19" t="str">
        <f t="shared" si="19"/>
        <v>PP_09</v>
      </c>
      <c r="K19" t="str">
        <f t="shared" si="19"/>
        <v>PP_09</v>
      </c>
      <c r="L19" t="str">
        <f t="shared" si="19"/>
        <v>PP_09</v>
      </c>
      <c r="M19" t="str">
        <f t="shared" si="19"/>
        <v>PP_09</v>
      </c>
      <c r="N19" t="str">
        <f t="shared" si="19"/>
        <v>PP_09</v>
      </c>
      <c r="O19" t="str">
        <f t="shared" si="19"/>
        <v>PP_09</v>
      </c>
      <c r="P19" t="str">
        <f t="shared" si="19"/>
        <v>PP_09</v>
      </c>
    </row>
    <row r="20" spans="4:16" x14ac:dyDescent="0.25">
      <c r="D20" t="str">
        <f t="shared" si="2"/>
        <v>PP_09</v>
      </c>
      <c r="E20" t="str">
        <f t="shared" ref="E20:P20" si="20">D20</f>
        <v>PP_09</v>
      </c>
      <c r="F20" t="str">
        <f t="shared" si="20"/>
        <v>PP_09</v>
      </c>
      <c r="G20" t="str">
        <f t="shared" si="20"/>
        <v>PP_09</v>
      </c>
      <c r="H20" t="str">
        <f t="shared" si="20"/>
        <v>PP_09</v>
      </c>
      <c r="I20" t="str">
        <f t="shared" si="20"/>
        <v>PP_09</v>
      </c>
      <c r="J20" t="str">
        <f t="shared" si="20"/>
        <v>PP_09</v>
      </c>
      <c r="K20" t="str">
        <f t="shared" si="20"/>
        <v>PP_09</v>
      </c>
      <c r="L20" t="str">
        <f t="shared" si="20"/>
        <v>PP_09</v>
      </c>
      <c r="M20" t="str">
        <f t="shared" si="20"/>
        <v>PP_09</v>
      </c>
      <c r="N20" t="str">
        <f t="shared" si="20"/>
        <v>PP_09</v>
      </c>
      <c r="O20" t="str">
        <f t="shared" si="20"/>
        <v>PP_09</v>
      </c>
      <c r="P20" t="str">
        <f t="shared" si="20"/>
        <v>PP_09</v>
      </c>
    </row>
    <row r="21" spans="4:16" x14ac:dyDescent="0.25">
      <c r="D21" t="str">
        <f t="shared" si="2"/>
        <v>PP_09</v>
      </c>
      <c r="E21" t="str">
        <f t="shared" ref="E21:P21" si="21">D21</f>
        <v>PP_09</v>
      </c>
      <c r="F21" t="str">
        <f t="shared" si="21"/>
        <v>PP_09</v>
      </c>
      <c r="G21" t="str">
        <f t="shared" si="21"/>
        <v>PP_09</v>
      </c>
      <c r="H21" t="str">
        <f t="shared" si="21"/>
        <v>PP_09</v>
      </c>
      <c r="I21" t="str">
        <f t="shared" si="21"/>
        <v>PP_09</v>
      </c>
      <c r="J21" t="str">
        <f t="shared" si="21"/>
        <v>PP_09</v>
      </c>
      <c r="K21" t="str">
        <f t="shared" si="21"/>
        <v>PP_09</v>
      </c>
      <c r="L21" t="str">
        <f t="shared" si="21"/>
        <v>PP_09</v>
      </c>
      <c r="M21" t="str">
        <f t="shared" si="21"/>
        <v>PP_09</v>
      </c>
      <c r="N21" t="str">
        <f t="shared" si="21"/>
        <v>PP_09</v>
      </c>
      <c r="O21" t="str">
        <f t="shared" si="21"/>
        <v>PP_09</v>
      </c>
      <c r="P21" t="str">
        <f t="shared" si="21"/>
        <v>PP_09</v>
      </c>
    </row>
    <row r="22" spans="4:16" x14ac:dyDescent="0.25">
      <c r="D22" t="str">
        <f t="shared" si="2"/>
        <v>PP_09</v>
      </c>
      <c r="E22" t="str">
        <f t="shared" ref="E22:P22" si="22">D22</f>
        <v>PP_09</v>
      </c>
      <c r="F22" t="str">
        <f t="shared" si="22"/>
        <v>PP_09</v>
      </c>
      <c r="G22" t="str">
        <f t="shared" si="22"/>
        <v>PP_09</v>
      </c>
      <c r="H22" t="str">
        <f t="shared" si="22"/>
        <v>PP_09</v>
      </c>
      <c r="I22" t="str">
        <f t="shared" si="22"/>
        <v>PP_09</v>
      </c>
      <c r="J22" t="str">
        <f t="shared" si="22"/>
        <v>PP_09</v>
      </c>
      <c r="K22" t="str">
        <f t="shared" si="22"/>
        <v>PP_09</v>
      </c>
      <c r="L22" t="str">
        <f t="shared" si="22"/>
        <v>PP_09</v>
      </c>
      <c r="M22" t="str">
        <f t="shared" si="22"/>
        <v>PP_09</v>
      </c>
      <c r="N22" t="str">
        <f t="shared" si="22"/>
        <v>PP_09</v>
      </c>
      <c r="O22" t="str">
        <f t="shared" si="22"/>
        <v>PP_09</v>
      </c>
      <c r="P22" t="str">
        <f t="shared" si="22"/>
        <v>PP_09</v>
      </c>
    </row>
    <row r="23" spans="4:16" x14ac:dyDescent="0.25">
      <c r="D23" t="str">
        <f t="shared" si="2"/>
        <v>PP_09</v>
      </c>
      <c r="E23" t="str">
        <f t="shared" ref="E23:P23" si="23">D23</f>
        <v>PP_09</v>
      </c>
      <c r="F23" t="str">
        <f t="shared" si="23"/>
        <v>PP_09</v>
      </c>
      <c r="G23" t="str">
        <f t="shared" si="23"/>
        <v>PP_09</v>
      </c>
      <c r="H23" t="str">
        <f t="shared" si="23"/>
        <v>PP_09</v>
      </c>
      <c r="I23" t="str">
        <f t="shared" si="23"/>
        <v>PP_09</v>
      </c>
      <c r="J23" t="str">
        <f t="shared" si="23"/>
        <v>PP_09</v>
      </c>
      <c r="K23" t="str">
        <f t="shared" si="23"/>
        <v>PP_09</v>
      </c>
      <c r="L23" t="str">
        <f t="shared" si="23"/>
        <v>PP_09</v>
      </c>
      <c r="M23" t="str">
        <f t="shared" si="23"/>
        <v>PP_09</v>
      </c>
      <c r="N23" t="str">
        <f t="shared" si="23"/>
        <v>PP_09</v>
      </c>
      <c r="O23" t="str">
        <f t="shared" si="23"/>
        <v>PP_09</v>
      </c>
      <c r="P23" t="str">
        <f t="shared" si="23"/>
        <v>PP_09</v>
      </c>
    </row>
    <row r="24" spans="4:16" x14ac:dyDescent="0.25">
      <c r="D24" t="str">
        <f t="shared" si="2"/>
        <v>PP_09</v>
      </c>
      <c r="E24" t="str">
        <f t="shared" ref="E24:P24" si="24">D24</f>
        <v>PP_09</v>
      </c>
      <c r="F24" t="str">
        <f t="shared" si="24"/>
        <v>PP_09</v>
      </c>
      <c r="G24" t="str">
        <f t="shared" si="24"/>
        <v>PP_09</v>
      </c>
      <c r="H24" t="str">
        <f t="shared" si="24"/>
        <v>PP_09</v>
      </c>
      <c r="I24" t="str">
        <f t="shared" si="24"/>
        <v>PP_09</v>
      </c>
      <c r="J24" t="str">
        <f t="shared" si="24"/>
        <v>PP_09</v>
      </c>
      <c r="K24" t="str">
        <f t="shared" si="24"/>
        <v>PP_09</v>
      </c>
      <c r="L24" t="str">
        <f t="shared" si="24"/>
        <v>PP_09</v>
      </c>
      <c r="M24" t="str">
        <f t="shared" si="24"/>
        <v>PP_09</v>
      </c>
      <c r="N24" t="str">
        <f t="shared" si="24"/>
        <v>PP_09</v>
      </c>
      <c r="O24" t="str">
        <f t="shared" si="24"/>
        <v>PP_09</v>
      </c>
      <c r="P24" t="str">
        <f t="shared" si="24"/>
        <v>PP_09</v>
      </c>
    </row>
    <row r="25" spans="4:16" x14ac:dyDescent="0.25">
      <c r="D25" t="str">
        <f t="shared" si="2"/>
        <v>PP_09</v>
      </c>
      <c r="E25" t="str">
        <f t="shared" ref="E25:P25" si="25">D25</f>
        <v>PP_09</v>
      </c>
      <c r="F25" t="str">
        <f t="shared" si="25"/>
        <v>PP_09</v>
      </c>
      <c r="G25" t="str">
        <f t="shared" si="25"/>
        <v>PP_09</v>
      </c>
      <c r="H25" t="str">
        <f t="shared" si="25"/>
        <v>PP_09</v>
      </c>
      <c r="I25" t="str">
        <f t="shared" si="25"/>
        <v>PP_09</v>
      </c>
      <c r="J25" t="str">
        <f t="shared" si="25"/>
        <v>PP_09</v>
      </c>
      <c r="K25" t="str">
        <f t="shared" si="25"/>
        <v>PP_09</v>
      </c>
      <c r="L25" t="str">
        <f t="shared" si="25"/>
        <v>PP_09</v>
      </c>
      <c r="M25" t="str">
        <f t="shared" si="25"/>
        <v>PP_09</v>
      </c>
      <c r="N25" t="str">
        <f t="shared" si="25"/>
        <v>PP_09</v>
      </c>
      <c r="O25" t="str">
        <f t="shared" si="25"/>
        <v>PP_09</v>
      </c>
      <c r="P25" t="str">
        <f t="shared" si="25"/>
        <v>PP_09</v>
      </c>
    </row>
    <row r="26" spans="4:16" x14ac:dyDescent="0.25">
      <c r="D26" t="str">
        <f t="shared" si="2"/>
        <v>PP_09</v>
      </c>
      <c r="E26" t="str">
        <f t="shared" ref="E26:P26" si="26">D26</f>
        <v>PP_09</v>
      </c>
      <c r="F26" t="str">
        <f t="shared" si="26"/>
        <v>PP_09</v>
      </c>
      <c r="G26" t="str">
        <f t="shared" si="26"/>
        <v>PP_09</v>
      </c>
      <c r="H26" t="str">
        <f t="shared" si="26"/>
        <v>PP_09</v>
      </c>
      <c r="I26" t="str">
        <f t="shared" si="26"/>
        <v>PP_09</v>
      </c>
      <c r="J26" t="str">
        <f t="shared" si="26"/>
        <v>PP_09</v>
      </c>
      <c r="K26" t="str">
        <f t="shared" si="26"/>
        <v>PP_09</v>
      </c>
      <c r="L26" t="str">
        <f t="shared" si="26"/>
        <v>PP_09</v>
      </c>
      <c r="M26" t="str">
        <f t="shared" si="26"/>
        <v>PP_09</v>
      </c>
      <c r="N26" t="str">
        <f t="shared" si="26"/>
        <v>PP_09</v>
      </c>
      <c r="O26" t="str">
        <f t="shared" si="26"/>
        <v>PP_09</v>
      </c>
      <c r="P26" t="str">
        <f t="shared" si="26"/>
        <v>PP_09</v>
      </c>
    </row>
    <row r="27" spans="4:16" x14ac:dyDescent="0.25">
      <c r="D27" t="str">
        <f t="shared" si="2"/>
        <v>PP_09</v>
      </c>
      <c r="E27" t="str">
        <f t="shared" ref="E27:P27" si="27">D27</f>
        <v>PP_09</v>
      </c>
      <c r="F27" t="str">
        <f t="shared" si="27"/>
        <v>PP_09</v>
      </c>
      <c r="G27" t="str">
        <f t="shared" si="27"/>
        <v>PP_09</v>
      </c>
      <c r="H27" t="str">
        <f t="shared" si="27"/>
        <v>PP_09</v>
      </c>
      <c r="I27" t="str">
        <f t="shared" si="27"/>
        <v>PP_09</v>
      </c>
      <c r="J27" t="str">
        <f t="shared" si="27"/>
        <v>PP_09</v>
      </c>
      <c r="K27" t="str">
        <f t="shared" si="27"/>
        <v>PP_09</v>
      </c>
      <c r="L27" t="str">
        <f t="shared" si="27"/>
        <v>PP_09</v>
      </c>
      <c r="M27" t="str">
        <f t="shared" si="27"/>
        <v>PP_09</v>
      </c>
      <c r="N27" t="str">
        <f t="shared" si="27"/>
        <v>PP_09</v>
      </c>
      <c r="O27" t="str">
        <f t="shared" si="27"/>
        <v>PP_09</v>
      </c>
      <c r="P27" t="str">
        <f t="shared" si="27"/>
        <v>PP_09</v>
      </c>
    </row>
    <row r="28" spans="4:16" x14ac:dyDescent="0.25">
      <c r="D28" t="str">
        <f t="shared" si="2"/>
        <v>PP_09</v>
      </c>
      <c r="E28" t="str">
        <f t="shared" ref="E28:P28" si="28">D28</f>
        <v>PP_09</v>
      </c>
      <c r="F28" t="str">
        <f t="shared" si="28"/>
        <v>PP_09</v>
      </c>
      <c r="G28" t="str">
        <f t="shared" si="28"/>
        <v>PP_09</v>
      </c>
      <c r="H28" t="str">
        <f t="shared" si="28"/>
        <v>PP_09</v>
      </c>
      <c r="I28" t="str">
        <f t="shared" si="28"/>
        <v>PP_09</v>
      </c>
      <c r="J28" t="str">
        <f t="shared" si="28"/>
        <v>PP_09</v>
      </c>
      <c r="K28" t="str">
        <f t="shared" si="28"/>
        <v>PP_09</v>
      </c>
      <c r="L28" t="str">
        <f t="shared" si="28"/>
        <v>PP_09</v>
      </c>
      <c r="M28" t="str">
        <f t="shared" si="28"/>
        <v>PP_09</v>
      </c>
      <c r="N28" t="str">
        <f t="shared" si="28"/>
        <v>PP_09</v>
      </c>
      <c r="O28" t="str">
        <f t="shared" si="28"/>
        <v>PP_09</v>
      </c>
      <c r="P28" t="str">
        <f t="shared" si="28"/>
        <v>PP_09</v>
      </c>
    </row>
    <row r="29" spans="4:16" x14ac:dyDescent="0.25">
      <c r="D29" t="str">
        <f t="shared" si="2"/>
        <v>PP_09</v>
      </c>
      <c r="E29" t="str">
        <f t="shared" ref="E29:P29" si="29">D29</f>
        <v>PP_09</v>
      </c>
      <c r="F29" t="str">
        <f t="shared" si="29"/>
        <v>PP_09</v>
      </c>
      <c r="G29" t="str">
        <f t="shared" si="29"/>
        <v>PP_09</v>
      </c>
      <c r="H29" t="str">
        <f t="shared" si="29"/>
        <v>PP_09</v>
      </c>
      <c r="I29" t="str">
        <f t="shared" si="29"/>
        <v>PP_09</v>
      </c>
      <c r="J29" t="str">
        <f t="shared" si="29"/>
        <v>PP_09</v>
      </c>
      <c r="K29" t="str">
        <f t="shared" si="29"/>
        <v>PP_09</v>
      </c>
      <c r="L29" t="str">
        <f t="shared" si="29"/>
        <v>PP_09</v>
      </c>
      <c r="M29" t="str">
        <f t="shared" si="29"/>
        <v>PP_09</v>
      </c>
      <c r="N29" t="str">
        <f t="shared" si="29"/>
        <v>PP_09</v>
      </c>
      <c r="O29" t="str">
        <f t="shared" si="29"/>
        <v>PP_09</v>
      </c>
      <c r="P29" t="str">
        <f t="shared" si="29"/>
        <v>PP_09</v>
      </c>
    </row>
    <row r="30" spans="4:16" x14ac:dyDescent="0.25">
      <c r="D30" t="str">
        <f t="shared" si="2"/>
        <v>PP_09</v>
      </c>
      <c r="E30" t="str">
        <f t="shared" ref="E30:P30" si="30">D30</f>
        <v>PP_09</v>
      </c>
      <c r="F30" t="str">
        <f t="shared" si="30"/>
        <v>PP_09</v>
      </c>
      <c r="G30" t="str">
        <f t="shared" si="30"/>
        <v>PP_09</v>
      </c>
      <c r="H30" t="str">
        <f t="shared" si="30"/>
        <v>PP_09</v>
      </c>
      <c r="I30" t="str">
        <f t="shared" si="30"/>
        <v>PP_09</v>
      </c>
      <c r="J30" t="str">
        <f t="shared" si="30"/>
        <v>PP_09</v>
      </c>
      <c r="K30" t="str">
        <f t="shared" si="30"/>
        <v>PP_09</v>
      </c>
      <c r="L30" t="str">
        <f t="shared" si="30"/>
        <v>PP_09</v>
      </c>
      <c r="M30" t="str">
        <f t="shared" si="30"/>
        <v>PP_09</v>
      </c>
      <c r="N30" t="str">
        <f t="shared" si="30"/>
        <v>PP_09</v>
      </c>
      <c r="O30" t="str">
        <f t="shared" si="30"/>
        <v>PP_09</v>
      </c>
      <c r="P30" t="str">
        <f t="shared" si="30"/>
        <v>PP_09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t="s">
        <v>191</v>
      </c>
      <c r="E1" t="str">
        <f>D1</f>
        <v>PP_10</v>
      </c>
      <c r="F1" t="str">
        <f t="shared" ref="F1:P1" si="0">E1</f>
        <v>PP_10</v>
      </c>
      <c r="G1" t="str">
        <f t="shared" si="0"/>
        <v>PP_10</v>
      </c>
      <c r="H1" t="str">
        <f t="shared" si="0"/>
        <v>PP_10</v>
      </c>
      <c r="I1" t="str">
        <f t="shared" si="0"/>
        <v>PP_10</v>
      </c>
      <c r="J1" t="str">
        <f t="shared" si="0"/>
        <v>PP_10</v>
      </c>
      <c r="K1" t="str">
        <f t="shared" si="0"/>
        <v>PP_10</v>
      </c>
      <c r="L1" t="str">
        <f t="shared" si="0"/>
        <v>PP_10</v>
      </c>
      <c r="M1" t="str">
        <f t="shared" si="0"/>
        <v>PP_10</v>
      </c>
      <c r="N1" t="str">
        <f t="shared" si="0"/>
        <v>PP_10</v>
      </c>
      <c r="O1" t="str">
        <f t="shared" si="0"/>
        <v>PP_10</v>
      </c>
      <c r="P1" t="str">
        <f t="shared" si="0"/>
        <v>PP_10</v>
      </c>
    </row>
    <row r="2" spans="1:16" ht="15.75" thickBot="1" x14ac:dyDescent="0.3">
      <c r="A2" s="108" t="s">
        <v>178</v>
      </c>
      <c r="B2" s="109" t="s">
        <v>247</v>
      </c>
      <c r="D2" t="str">
        <f>D1</f>
        <v>PP_10</v>
      </c>
      <c r="E2" t="str">
        <f t="shared" ref="E2:P2" si="1">D2</f>
        <v>PP_10</v>
      </c>
      <c r="F2" t="str">
        <f t="shared" si="1"/>
        <v>PP_10</v>
      </c>
      <c r="G2" t="str">
        <f t="shared" si="1"/>
        <v>PP_10</v>
      </c>
      <c r="H2" t="str">
        <f t="shared" si="1"/>
        <v>PP_10</v>
      </c>
      <c r="I2" t="str">
        <f t="shared" si="1"/>
        <v>PP_10</v>
      </c>
      <c r="J2" t="str">
        <f t="shared" si="1"/>
        <v>PP_10</v>
      </c>
      <c r="K2" t="str">
        <f t="shared" si="1"/>
        <v>PP_10</v>
      </c>
      <c r="L2" t="str">
        <f t="shared" si="1"/>
        <v>PP_10</v>
      </c>
      <c r="M2" t="str">
        <f t="shared" si="1"/>
        <v>PP_10</v>
      </c>
      <c r="N2" t="str">
        <f t="shared" si="1"/>
        <v>PP_10</v>
      </c>
      <c r="O2" t="str">
        <f t="shared" si="1"/>
        <v>PP_10</v>
      </c>
      <c r="P2" t="str">
        <f t="shared" si="1"/>
        <v>PP_10</v>
      </c>
    </row>
    <row r="3" spans="1:16" x14ac:dyDescent="0.25">
      <c r="A3" s="76"/>
      <c r="B3" s="72"/>
      <c r="D3" t="str">
        <f t="shared" ref="D3:D30" si="2">D2</f>
        <v>PP_10</v>
      </c>
      <c r="E3" t="str">
        <f t="shared" ref="E3:P3" si="3">D3</f>
        <v>PP_10</v>
      </c>
      <c r="F3" t="str">
        <f t="shared" si="3"/>
        <v>PP_10</v>
      </c>
      <c r="G3" t="str">
        <f t="shared" si="3"/>
        <v>PP_10</v>
      </c>
      <c r="H3" t="str">
        <f t="shared" si="3"/>
        <v>PP_10</v>
      </c>
      <c r="I3" t="str">
        <f t="shared" si="3"/>
        <v>PP_10</v>
      </c>
      <c r="J3" t="str">
        <f t="shared" si="3"/>
        <v>PP_10</v>
      </c>
      <c r="K3" t="str">
        <f t="shared" si="3"/>
        <v>PP_10</v>
      </c>
      <c r="L3" t="str">
        <f t="shared" si="3"/>
        <v>PP_10</v>
      </c>
      <c r="M3" t="str">
        <f t="shared" si="3"/>
        <v>PP_10</v>
      </c>
      <c r="N3" t="str">
        <f t="shared" si="3"/>
        <v>PP_10</v>
      </c>
      <c r="O3" t="str">
        <f t="shared" si="3"/>
        <v>PP_10</v>
      </c>
      <c r="P3" t="str">
        <f t="shared" si="3"/>
        <v>PP_10</v>
      </c>
    </row>
    <row r="4" spans="1:16" x14ac:dyDescent="0.25">
      <c r="A4" s="77"/>
      <c r="B4" s="78"/>
      <c r="D4" t="str">
        <f t="shared" si="2"/>
        <v>PP_10</v>
      </c>
      <c r="E4" t="str">
        <f t="shared" ref="E4:P4" si="4">D4</f>
        <v>PP_10</v>
      </c>
      <c r="F4" t="str">
        <f t="shared" si="4"/>
        <v>PP_10</v>
      </c>
      <c r="G4" t="str">
        <f t="shared" si="4"/>
        <v>PP_10</v>
      </c>
      <c r="H4" t="str">
        <f t="shared" si="4"/>
        <v>PP_10</v>
      </c>
      <c r="I4" t="str">
        <f t="shared" si="4"/>
        <v>PP_10</v>
      </c>
      <c r="J4" t="str">
        <f t="shared" si="4"/>
        <v>PP_10</v>
      </c>
      <c r="K4" t="str">
        <f t="shared" si="4"/>
        <v>PP_10</v>
      </c>
      <c r="L4" t="str">
        <f t="shared" si="4"/>
        <v>PP_10</v>
      </c>
      <c r="M4" t="str">
        <f t="shared" si="4"/>
        <v>PP_10</v>
      </c>
      <c r="N4" t="str">
        <f t="shared" si="4"/>
        <v>PP_10</v>
      </c>
      <c r="O4" t="str">
        <f t="shared" si="4"/>
        <v>PP_10</v>
      </c>
      <c r="P4" t="str">
        <f t="shared" si="4"/>
        <v>PP_10</v>
      </c>
    </row>
    <row r="5" spans="1:16" x14ac:dyDescent="0.25">
      <c r="A5" s="76"/>
      <c r="B5" s="72"/>
      <c r="D5" t="str">
        <f t="shared" si="2"/>
        <v>PP_10</v>
      </c>
      <c r="E5" t="str">
        <f t="shared" ref="E5:P5" si="5">D5</f>
        <v>PP_10</v>
      </c>
      <c r="F5" t="str">
        <f t="shared" si="5"/>
        <v>PP_10</v>
      </c>
      <c r="G5" t="str">
        <f t="shared" si="5"/>
        <v>PP_10</v>
      </c>
      <c r="H5" t="str">
        <f t="shared" si="5"/>
        <v>PP_10</v>
      </c>
      <c r="I5" t="str">
        <f t="shared" si="5"/>
        <v>PP_10</v>
      </c>
      <c r="J5" t="str">
        <f t="shared" si="5"/>
        <v>PP_10</v>
      </c>
      <c r="K5" t="str">
        <f t="shared" si="5"/>
        <v>PP_10</v>
      </c>
      <c r="L5" t="str">
        <f t="shared" si="5"/>
        <v>PP_10</v>
      </c>
      <c r="M5" t="str">
        <f t="shared" si="5"/>
        <v>PP_10</v>
      </c>
      <c r="N5" t="str">
        <f t="shared" si="5"/>
        <v>PP_10</v>
      </c>
      <c r="O5" t="str">
        <f t="shared" si="5"/>
        <v>PP_10</v>
      </c>
      <c r="P5" t="str">
        <f t="shared" si="5"/>
        <v>PP_10</v>
      </c>
    </row>
    <row r="6" spans="1:16" x14ac:dyDescent="0.25">
      <c r="A6" s="76"/>
      <c r="B6" s="72"/>
      <c r="D6" t="str">
        <f t="shared" si="2"/>
        <v>PP_10</v>
      </c>
      <c r="E6" t="str">
        <f t="shared" ref="E6:P6" si="6">D6</f>
        <v>PP_10</v>
      </c>
      <c r="F6" t="str">
        <f t="shared" si="6"/>
        <v>PP_10</v>
      </c>
      <c r="G6" t="str">
        <f t="shared" si="6"/>
        <v>PP_10</v>
      </c>
      <c r="H6" t="str">
        <f t="shared" si="6"/>
        <v>PP_10</v>
      </c>
      <c r="I6" t="str">
        <f t="shared" si="6"/>
        <v>PP_10</v>
      </c>
      <c r="J6" t="str">
        <f t="shared" si="6"/>
        <v>PP_10</v>
      </c>
      <c r="K6" t="str">
        <f t="shared" si="6"/>
        <v>PP_10</v>
      </c>
      <c r="L6" t="str">
        <f t="shared" si="6"/>
        <v>PP_10</v>
      </c>
      <c r="M6" t="str">
        <f t="shared" si="6"/>
        <v>PP_10</v>
      </c>
      <c r="N6" t="str">
        <f t="shared" si="6"/>
        <v>PP_10</v>
      </c>
      <c r="O6" t="str">
        <f t="shared" si="6"/>
        <v>PP_10</v>
      </c>
      <c r="P6" t="str">
        <f t="shared" si="6"/>
        <v>PP_10</v>
      </c>
    </row>
    <row r="7" spans="1:16" x14ac:dyDescent="0.25">
      <c r="D7" t="str">
        <f t="shared" si="2"/>
        <v>PP_10</v>
      </c>
      <c r="E7" t="str">
        <f t="shared" ref="E7:P7" si="7">D7</f>
        <v>PP_10</v>
      </c>
      <c r="F7" t="str">
        <f t="shared" si="7"/>
        <v>PP_10</v>
      </c>
      <c r="G7" t="str">
        <f t="shared" si="7"/>
        <v>PP_10</v>
      </c>
      <c r="H7" t="str">
        <f t="shared" si="7"/>
        <v>PP_10</v>
      </c>
      <c r="I7" t="str">
        <f t="shared" si="7"/>
        <v>PP_10</v>
      </c>
      <c r="J7" t="str">
        <f t="shared" si="7"/>
        <v>PP_10</v>
      </c>
      <c r="K7" t="str">
        <f t="shared" si="7"/>
        <v>PP_10</v>
      </c>
      <c r="L7" t="str">
        <f t="shared" si="7"/>
        <v>PP_10</v>
      </c>
      <c r="M7" t="str">
        <f t="shared" si="7"/>
        <v>PP_10</v>
      </c>
      <c r="N7" t="str">
        <f t="shared" si="7"/>
        <v>PP_10</v>
      </c>
      <c r="O7" t="str">
        <f t="shared" si="7"/>
        <v>PP_10</v>
      </c>
      <c r="P7" t="str">
        <f t="shared" si="7"/>
        <v>PP_10</v>
      </c>
    </row>
    <row r="8" spans="1:16" x14ac:dyDescent="0.25">
      <c r="D8" t="str">
        <f t="shared" si="2"/>
        <v>PP_10</v>
      </c>
      <c r="E8" t="str">
        <f t="shared" ref="E8:P8" si="8">D8</f>
        <v>PP_10</v>
      </c>
      <c r="F8" t="str">
        <f t="shared" si="8"/>
        <v>PP_10</v>
      </c>
      <c r="G8" t="str">
        <f t="shared" si="8"/>
        <v>PP_10</v>
      </c>
      <c r="H8" t="str">
        <f t="shared" si="8"/>
        <v>PP_10</v>
      </c>
      <c r="I8" t="str">
        <f t="shared" si="8"/>
        <v>PP_10</v>
      </c>
      <c r="J8" t="str">
        <f t="shared" si="8"/>
        <v>PP_10</v>
      </c>
      <c r="K8" t="str">
        <f t="shared" si="8"/>
        <v>PP_10</v>
      </c>
      <c r="L8" t="str">
        <f t="shared" si="8"/>
        <v>PP_10</v>
      </c>
      <c r="M8" t="str">
        <f t="shared" si="8"/>
        <v>PP_10</v>
      </c>
      <c r="N8" t="str">
        <f t="shared" si="8"/>
        <v>PP_10</v>
      </c>
      <c r="O8" t="str">
        <f t="shared" si="8"/>
        <v>PP_10</v>
      </c>
      <c r="P8" t="str">
        <f t="shared" si="8"/>
        <v>PP_10</v>
      </c>
    </row>
    <row r="9" spans="1:16" x14ac:dyDescent="0.25">
      <c r="D9" t="str">
        <f t="shared" si="2"/>
        <v>PP_10</v>
      </c>
      <c r="E9" t="str">
        <f t="shared" ref="E9:P9" si="9">D9</f>
        <v>PP_10</v>
      </c>
      <c r="F9" t="str">
        <f t="shared" si="9"/>
        <v>PP_10</v>
      </c>
      <c r="G9" t="str">
        <f t="shared" si="9"/>
        <v>PP_10</v>
      </c>
      <c r="H9" t="str">
        <f t="shared" si="9"/>
        <v>PP_10</v>
      </c>
      <c r="I9" t="str">
        <f t="shared" si="9"/>
        <v>PP_10</v>
      </c>
      <c r="J9" t="str">
        <f t="shared" si="9"/>
        <v>PP_10</v>
      </c>
      <c r="K9" t="str">
        <f t="shared" si="9"/>
        <v>PP_10</v>
      </c>
      <c r="L9" t="str">
        <f t="shared" si="9"/>
        <v>PP_10</v>
      </c>
      <c r="M9" t="str">
        <f t="shared" si="9"/>
        <v>PP_10</v>
      </c>
      <c r="N9" t="str">
        <f t="shared" si="9"/>
        <v>PP_10</v>
      </c>
      <c r="O9" t="str">
        <f t="shared" si="9"/>
        <v>PP_10</v>
      </c>
      <c r="P9" t="str">
        <f t="shared" si="9"/>
        <v>PP_10</v>
      </c>
    </row>
    <row r="10" spans="1:16" x14ac:dyDescent="0.25">
      <c r="D10" t="str">
        <f t="shared" si="2"/>
        <v>PP_10</v>
      </c>
      <c r="E10" t="str">
        <f t="shared" ref="E10:P10" si="10">D10</f>
        <v>PP_10</v>
      </c>
      <c r="F10" t="str">
        <f t="shared" si="10"/>
        <v>PP_10</v>
      </c>
      <c r="G10" t="str">
        <f t="shared" si="10"/>
        <v>PP_10</v>
      </c>
      <c r="H10" t="str">
        <f t="shared" si="10"/>
        <v>PP_10</v>
      </c>
      <c r="I10" t="str">
        <f t="shared" si="10"/>
        <v>PP_10</v>
      </c>
      <c r="J10" t="str">
        <f t="shared" si="10"/>
        <v>PP_10</v>
      </c>
      <c r="K10" t="str">
        <f t="shared" si="10"/>
        <v>PP_10</v>
      </c>
      <c r="L10" t="str">
        <f t="shared" si="10"/>
        <v>PP_10</v>
      </c>
      <c r="M10" t="str">
        <f t="shared" si="10"/>
        <v>PP_10</v>
      </c>
      <c r="N10" t="str">
        <f t="shared" si="10"/>
        <v>PP_10</v>
      </c>
      <c r="O10" t="str">
        <f t="shared" si="10"/>
        <v>PP_10</v>
      </c>
      <c r="P10" t="str">
        <f t="shared" si="10"/>
        <v>PP_10</v>
      </c>
    </row>
    <row r="11" spans="1:16" x14ac:dyDescent="0.25">
      <c r="D11" t="str">
        <f t="shared" si="2"/>
        <v>PP_10</v>
      </c>
      <c r="E11" t="str">
        <f t="shared" ref="E11:P11" si="11">D11</f>
        <v>PP_10</v>
      </c>
      <c r="F11" t="str">
        <f t="shared" si="11"/>
        <v>PP_10</v>
      </c>
      <c r="G11" t="str">
        <f t="shared" si="11"/>
        <v>PP_10</v>
      </c>
      <c r="H11" t="str">
        <f t="shared" si="11"/>
        <v>PP_10</v>
      </c>
      <c r="I11" t="str">
        <f t="shared" si="11"/>
        <v>PP_10</v>
      </c>
      <c r="J11" t="str">
        <f t="shared" si="11"/>
        <v>PP_10</v>
      </c>
      <c r="K11" t="str">
        <f t="shared" si="11"/>
        <v>PP_10</v>
      </c>
      <c r="L11" t="str">
        <f t="shared" si="11"/>
        <v>PP_10</v>
      </c>
      <c r="M11" t="str">
        <f t="shared" si="11"/>
        <v>PP_10</v>
      </c>
      <c r="N11" t="str">
        <f t="shared" si="11"/>
        <v>PP_10</v>
      </c>
      <c r="O11" t="str">
        <f t="shared" si="11"/>
        <v>PP_10</v>
      </c>
      <c r="P11" t="str">
        <f t="shared" si="11"/>
        <v>PP_10</v>
      </c>
    </row>
    <row r="12" spans="1:16" x14ac:dyDescent="0.25">
      <c r="D12" t="str">
        <f t="shared" si="2"/>
        <v>PP_10</v>
      </c>
      <c r="E12" t="str">
        <f t="shared" ref="E12:P12" si="12">D12</f>
        <v>PP_10</v>
      </c>
      <c r="F12" t="str">
        <f t="shared" si="12"/>
        <v>PP_10</v>
      </c>
      <c r="G12" t="str">
        <f t="shared" si="12"/>
        <v>PP_10</v>
      </c>
      <c r="H12" t="str">
        <f t="shared" si="12"/>
        <v>PP_10</v>
      </c>
      <c r="I12" t="str">
        <f t="shared" si="12"/>
        <v>PP_10</v>
      </c>
      <c r="J12" t="str">
        <f t="shared" si="12"/>
        <v>PP_10</v>
      </c>
      <c r="K12" t="str">
        <f t="shared" si="12"/>
        <v>PP_10</v>
      </c>
      <c r="L12" t="str">
        <f t="shared" si="12"/>
        <v>PP_10</v>
      </c>
      <c r="M12" t="str">
        <f t="shared" si="12"/>
        <v>PP_10</v>
      </c>
      <c r="N12" t="str">
        <f t="shared" si="12"/>
        <v>PP_10</v>
      </c>
      <c r="O12" t="str">
        <f t="shared" si="12"/>
        <v>PP_10</v>
      </c>
      <c r="P12" t="str">
        <f t="shared" si="12"/>
        <v>PP_10</v>
      </c>
    </row>
    <row r="13" spans="1:16" x14ac:dyDescent="0.25">
      <c r="D13" t="str">
        <f t="shared" si="2"/>
        <v>PP_10</v>
      </c>
      <c r="E13" t="str">
        <f t="shared" ref="E13:P13" si="13">D13</f>
        <v>PP_10</v>
      </c>
      <c r="F13" t="str">
        <f t="shared" si="13"/>
        <v>PP_10</v>
      </c>
      <c r="G13" t="str">
        <f t="shared" si="13"/>
        <v>PP_10</v>
      </c>
      <c r="H13" t="str">
        <f t="shared" si="13"/>
        <v>PP_10</v>
      </c>
      <c r="I13" t="str">
        <f t="shared" si="13"/>
        <v>PP_10</v>
      </c>
      <c r="J13" t="str">
        <f t="shared" si="13"/>
        <v>PP_10</v>
      </c>
      <c r="K13" t="str">
        <f t="shared" si="13"/>
        <v>PP_10</v>
      </c>
      <c r="L13" t="str">
        <f t="shared" si="13"/>
        <v>PP_10</v>
      </c>
      <c r="M13" t="str">
        <f t="shared" si="13"/>
        <v>PP_10</v>
      </c>
      <c r="N13" t="str">
        <f t="shared" si="13"/>
        <v>PP_10</v>
      </c>
      <c r="O13" t="str">
        <f t="shared" si="13"/>
        <v>PP_10</v>
      </c>
      <c r="P13" t="str">
        <f t="shared" si="13"/>
        <v>PP_10</v>
      </c>
    </row>
    <row r="14" spans="1:16" x14ac:dyDescent="0.25">
      <c r="D14" t="str">
        <f t="shared" si="2"/>
        <v>PP_10</v>
      </c>
      <c r="E14" t="str">
        <f t="shared" ref="E14:P14" si="14">D14</f>
        <v>PP_10</v>
      </c>
      <c r="F14" t="str">
        <f t="shared" si="14"/>
        <v>PP_10</v>
      </c>
      <c r="G14" t="str">
        <f t="shared" si="14"/>
        <v>PP_10</v>
      </c>
      <c r="H14" t="str">
        <f t="shared" si="14"/>
        <v>PP_10</v>
      </c>
      <c r="I14" t="str">
        <f t="shared" si="14"/>
        <v>PP_10</v>
      </c>
      <c r="J14" t="str">
        <f t="shared" si="14"/>
        <v>PP_10</v>
      </c>
      <c r="K14" t="str">
        <f t="shared" si="14"/>
        <v>PP_10</v>
      </c>
      <c r="L14" t="str">
        <f t="shared" si="14"/>
        <v>PP_10</v>
      </c>
      <c r="M14" t="str">
        <f t="shared" si="14"/>
        <v>PP_10</v>
      </c>
      <c r="N14" t="str">
        <f t="shared" si="14"/>
        <v>PP_10</v>
      </c>
      <c r="O14" t="str">
        <f t="shared" si="14"/>
        <v>PP_10</v>
      </c>
      <c r="P14" t="str">
        <f t="shared" si="14"/>
        <v>PP_10</v>
      </c>
    </row>
    <row r="15" spans="1:16" x14ac:dyDescent="0.25">
      <c r="D15" t="str">
        <f t="shared" si="2"/>
        <v>PP_10</v>
      </c>
      <c r="E15" t="str">
        <f t="shared" ref="E15:P15" si="15">D15</f>
        <v>PP_10</v>
      </c>
      <c r="F15" t="str">
        <f t="shared" si="15"/>
        <v>PP_10</v>
      </c>
      <c r="G15" t="str">
        <f t="shared" si="15"/>
        <v>PP_10</v>
      </c>
      <c r="H15" t="str">
        <f t="shared" si="15"/>
        <v>PP_10</v>
      </c>
      <c r="I15" t="str">
        <f t="shared" si="15"/>
        <v>PP_10</v>
      </c>
      <c r="J15" t="str">
        <f t="shared" si="15"/>
        <v>PP_10</v>
      </c>
      <c r="K15" t="str">
        <f t="shared" si="15"/>
        <v>PP_10</v>
      </c>
      <c r="L15" t="str">
        <f t="shared" si="15"/>
        <v>PP_10</v>
      </c>
      <c r="M15" t="str">
        <f t="shared" si="15"/>
        <v>PP_10</v>
      </c>
      <c r="N15" t="str">
        <f t="shared" si="15"/>
        <v>PP_10</v>
      </c>
      <c r="O15" t="str">
        <f t="shared" si="15"/>
        <v>PP_10</v>
      </c>
      <c r="P15" t="str">
        <f t="shared" si="15"/>
        <v>PP_10</v>
      </c>
    </row>
    <row r="16" spans="1:16" x14ac:dyDescent="0.25">
      <c r="D16" t="str">
        <f t="shared" si="2"/>
        <v>PP_10</v>
      </c>
      <c r="E16" t="str">
        <f t="shared" ref="E16:P16" si="16">D16</f>
        <v>PP_10</v>
      </c>
      <c r="F16" t="str">
        <f t="shared" si="16"/>
        <v>PP_10</v>
      </c>
      <c r="G16" t="str">
        <f t="shared" si="16"/>
        <v>PP_10</v>
      </c>
      <c r="H16" t="str">
        <f t="shared" si="16"/>
        <v>PP_10</v>
      </c>
      <c r="I16" t="str">
        <f t="shared" si="16"/>
        <v>PP_10</v>
      </c>
      <c r="J16" t="str">
        <f t="shared" si="16"/>
        <v>PP_10</v>
      </c>
      <c r="K16" t="str">
        <f t="shared" si="16"/>
        <v>PP_10</v>
      </c>
      <c r="L16" t="str">
        <f t="shared" si="16"/>
        <v>PP_10</v>
      </c>
      <c r="M16" t="str">
        <f t="shared" si="16"/>
        <v>PP_10</v>
      </c>
      <c r="N16" t="str">
        <f t="shared" si="16"/>
        <v>PP_10</v>
      </c>
      <c r="O16" t="str">
        <f t="shared" si="16"/>
        <v>PP_10</v>
      </c>
      <c r="P16" t="str">
        <f t="shared" si="16"/>
        <v>PP_10</v>
      </c>
    </row>
    <row r="17" spans="4:16" x14ac:dyDescent="0.25">
      <c r="D17" t="str">
        <f t="shared" si="2"/>
        <v>PP_10</v>
      </c>
      <c r="E17" t="str">
        <f t="shared" ref="E17:P17" si="17">D17</f>
        <v>PP_10</v>
      </c>
      <c r="F17" t="str">
        <f t="shared" si="17"/>
        <v>PP_10</v>
      </c>
      <c r="G17" t="str">
        <f t="shared" si="17"/>
        <v>PP_10</v>
      </c>
      <c r="H17" t="str">
        <f t="shared" si="17"/>
        <v>PP_10</v>
      </c>
      <c r="I17" t="str">
        <f t="shared" si="17"/>
        <v>PP_10</v>
      </c>
      <c r="J17" t="str">
        <f t="shared" si="17"/>
        <v>PP_10</v>
      </c>
      <c r="K17" t="str">
        <f t="shared" si="17"/>
        <v>PP_10</v>
      </c>
      <c r="L17" t="str">
        <f t="shared" si="17"/>
        <v>PP_10</v>
      </c>
      <c r="M17" t="str">
        <f t="shared" si="17"/>
        <v>PP_10</v>
      </c>
      <c r="N17" t="str">
        <f t="shared" si="17"/>
        <v>PP_10</v>
      </c>
      <c r="O17" t="str">
        <f t="shared" si="17"/>
        <v>PP_10</v>
      </c>
      <c r="P17" t="str">
        <f t="shared" si="17"/>
        <v>PP_10</v>
      </c>
    </row>
    <row r="18" spans="4:16" x14ac:dyDescent="0.25">
      <c r="D18" t="str">
        <f t="shared" si="2"/>
        <v>PP_10</v>
      </c>
      <c r="E18" t="str">
        <f t="shared" ref="E18:P18" si="18">D18</f>
        <v>PP_10</v>
      </c>
      <c r="F18" t="str">
        <f t="shared" si="18"/>
        <v>PP_10</v>
      </c>
      <c r="G18" t="str">
        <f t="shared" si="18"/>
        <v>PP_10</v>
      </c>
      <c r="H18" t="str">
        <f t="shared" si="18"/>
        <v>PP_10</v>
      </c>
      <c r="I18" t="str">
        <f t="shared" si="18"/>
        <v>PP_10</v>
      </c>
      <c r="J18" t="str">
        <f t="shared" si="18"/>
        <v>PP_10</v>
      </c>
      <c r="K18" t="str">
        <f t="shared" si="18"/>
        <v>PP_10</v>
      </c>
      <c r="L18" t="str">
        <f t="shared" si="18"/>
        <v>PP_10</v>
      </c>
      <c r="M18" t="str">
        <f t="shared" si="18"/>
        <v>PP_10</v>
      </c>
      <c r="N18" t="str">
        <f t="shared" si="18"/>
        <v>PP_10</v>
      </c>
      <c r="O18" t="str">
        <f t="shared" si="18"/>
        <v>PP_10</v>
      </c>
      <c r="P18" t="str">
        <f t="shared" si="18"/>
        <v>PP_10</v>
      </c>
    </row>
    <row r="19" spans="4:16" x14ac:dyDescent="0.25">
      <c r="D19" t="str">
        <f t="shared" si="2"/>
        <v>PP_10</v>
      </c>
      <c r="E19" t="str">
        <f t="shared" ref="E19:P19" si="19">D19</f>
        <v>PP_10</v>
      </c>
      <c r="F19" t="str">
        <f t="shared" si="19"/>
        <v>PP_10</v>
      </c>
      <c r="G19" t="str">
        <f t="shared" si="19"/>
        <v>PP_10</v>
      </c>
      <c r="H19" t="str">
        <f t="shared" si="19"/>
        <v>PP_10</v>
      </c>
      <c r="I19" t="str">
        <f t="shared" si="19"/>
        <v>PP_10</v>
      </c>
      <c r="J19" t="str">
        <f t="shared" si="19"/>
        <v>PP_10</v>
      </c>
      <c r="K19" t="str">
        <f t="shared" si="19"/>
        <v>PP_10</v>
      </c>
      <c r="L19" t="str">
        <f t="shared" si="19"/>
        <v>PP_10</v>
      </c>
      <c r="M19" t="str">
        <f t="shared" si="19"/>
        <v>PP_10</v>
      </c>
      <c r="N19" t="str">
        <f t="shared" si="19"/>
        <v>PP_10</v>
      </c>
      <c r="O19" t="str">
        <f t="shared" si="19"/>
        <v>PP_10</v>
      </c>
      <c r="P19" t="str">
        <f t="shared" si="19"/>
        <v>PP_10</v>
      </c>
    </row>
    <row r="20" spans="4:16" x14ac:dyDescent="0.25">
      <c r="D20" t="str">
        <f t="shared" si="2"/>
        <v>PP_10</v>
      </c>
      <c r="E20" t="str">
        <f t="shared" ref="E20:P20" si="20">D20</f>
        <v>PP_10</v>
      </c>
      <c r="F20" t="str">
        <f t="shared" si="20"/>
        <v>PP_10</v>
      </c>
      <c r="G20" t="str">
        <f t="shared" si="20"/>
        <v>PP_10</v>
      </c>
      <c r="H20" t="str">
        <f t="shared" si="20"/>
        <v>PP_10</v>
      </c>
      <c r="I20" t="str">
        <f t="shared" si="20"/>
        <v>PP_10</v>
      </c>
      <c r="J20" t="str">
        <f t="shared" si="20"/>
        <v>PP_10</v>
      </c>
      <c r="K20" t="str">
        <f t="shared" si="20"/>
        <v>PP_10</v>
      </c>
      <c r="L20" t="str">
        <f t="shared" si="20"/>
        <v>PP_10</v>
      </c>
      <c r="M20" t="str">
        <f t="shared" si="20"/>
        <v>PP_10</v>
      </c>
      <c r="N20" t="str">
        <f t="shared" si="20"/>
        <v>PP_10</v>
      </c>
      <c r="O20" t="str">
        <f t="shared" si="20"/>
        <v>PP_10</v>
      </c>
      <c r="P20" t="str">
        <f t="shared" si="20"/>
        <v>PP_10</v>
      </c>
    </row>
    <row r="21" spans="4:16" x14ac:dyDescent="0.25">
      <c r="D21" t="str">
        <f t="shared" si="2"/>
        <v>PP_10</v>
      </c>
      <c r="E21" t="str">
        <f t="shared" ref="E21:P21" si="21">D21</f>
        <v>PP_10</v>
      </c>
      <c r="F21" t="str">
        <f t="shared" si="21"/>
        <v>PP_10</v>
      </c>
      <c r="G21" t="str">
        <f t="shared" si="21"/>
        <v>PP_10</v>
      </c>
      <c r="H21" t="str">
        <f t="shared" si="21"/>
        <v>PP_10</v>
      </c>
      <c r="I21" t="str">
        <f t="shared" si="21"/>
        <v>PP_10</v>
      </c>
      <c r="J21" t="str">
        <f t="shared" si="21"/>
        <v>PP_10</v>
      </c>
      <c r="K21" t="str">
        <f t="shared" si="21"/>
        <v>PP_10</v>
      </c>
      <c r="L21" t="str">
        <f t="shared" si="21"/>
        <v>PP_10</v>
      </c>
      <c r="M21" t="str">
        <f t="shared" si="21"/>
        <v>PP_10</v>
      </c>
      <c r="N21" t="str">
        <f t="shared" si="21"/>
        <v>PP_10</v>
      </c>
      <c r="O21" t="str">
        <f t="shared" si="21"/>
        <v>PP_10</v>
      </c>
      <c r="P21" t="str">
        <f t="shared" si="21"/>
        <v>PP_10</v>
      </c>
    </row>
    <row r="22" spans="4:16" x14ac:dyDescent="0.25">
      <c r="D22" t="str">
        <f t="shared" si="2"/>
        <v>PP_10</v>
      </c>
      <c r="E22" t="str">
        <f t="shared" ref="E22:P22" si="22">D22</f>
        <v>PP_10</v>
      </c>
      <c r="F22" t="str">
        <f t="shared" si="22"/>
        <v>PP_10</v>
      </c>
      <c r="G22" t="str">
        <f t="shared" si="22"/>
        <v>PP_10</v>
      </c>
      <c r="H22" t="str">
        <f t="shared" si="22"/>
        <v>PP_10</v>
      </c>
      <c r="I22" t="str">
        <f t="shared" si="22"/>
        <v>PP_10</v>
      </c>
      <c r="J22" t="str">
        <f t="shared" si="22"/>
        <v>PP_10</v>
      </c>
      <c r="K22" t="str">
        <f t="shared" si="22"/>
        <v>PP_10</v>
      </c>
      <c r="L22" t="str">
        <f t="shared" si="22"/>
        <v>PP_10</v>
      </c>
      <c r="M22" t="str">
        <f t="shared" si="22"/>
        <v>PP_10</v>
      </c>
      <c r="N22" t="str">
        <f t="shared" si="22"/>
        <v>PP_10</v>
      </c>
      <c r="O22" t="str">
        <f t="shared" si="22"/>
        <v>PP_10</v>
      </c>
      <c r="P22" t="str">
        <f t="shared" si="22"/>
        <v>PP_10</v>
      </c>
    </row>
    <row r="23" spans="4:16" x14ac:dyDescent="0.25">
      <c r="D23" t="str">
        <f t="shared" si="2"/>
        <v>PP_10</v>
      </c>
      <c r="E23" t="str">
        <f t="shared" ref="E23:P23" si="23">D23</f>
        <v>PP_10</v>
      </c>
      <c r="F23" t="str">
        <f t="shared" si="23"/>
        <v>PP_10</v>
      </c>
      <c r="G23" t="str">
        <f t="shared" si="23"/>
        <v>PP_10</v>
      </c>
      <c r="H23" t="str">
        <f t="shared" si="23"/>
        <v>PP_10</v>
      </c>
      <c r="I23" t="str">
        <f t="shared" si="23"/>
        <v>PP_10</v>
      </c>
      <c r="J23" t="str">
        <f t="shared" si="23"/>
        <v>PP_10</v>
      </c>
      <c r="K23" t="str">
        <f t="shared" si="23"/>
        <v>PP_10</v>
      </c>
      <c r="L23" t="str">
        <f t="shared" si="23"/>
        <v>PP_10</v>
      </c>
      <c r="M23" t="str">
        <f t="shared" si="23"/>
        <v>PP_10</v>
      </c>
      <c r="N23" t="str">
        <f t="shared" si="23"/>
        <v>PP_10</v>
      </c>
      <c r="O23" t="str">
        <f t="shared" si="23"/>
        <v>PP_10</v>
      </c>
      <c r="P23" t="str">
        <f t="shared" si="23"/>
        <v>PP_10</v>
      </c>
    </row>
    <row r="24" spans="4:16" x14ac:dyDescent="0.25">
      <c r="D24" t="str">
        <f t="shared" si="2"/>
        <v>PP_10</v>
      </c>
      <c r="E24" t="str">
        <f t="shared" ref="E24:P24" si="24">D24</f>
        <v>PP_10</v>
      </c>
      <c r="F24" t="str">
        <f t="shared" si="24"/>
        <v>PP_10</v>
      </c>
      <c r="G24" t="str">
        <f t="shared" si="24"/>
        <v>PP_10</v>
      </c>
      <c r="H24" t="str">
        <f t="shared" si="24"/>
        <v>PP_10</v>
      </c>
      <c r="I24" t="str">
        <f t="shared" si="24"/>
        <v>PP_10</v>
      </c>
      <c r="J24" t="str">
        <f t="shared" si="24"/>
        <v>PP_10</v>
      </c>
      <c r="K24" t="str">
        <f t="shared" si="24"/>
        <v>PP_10</v>
      </c>
      <c r="L24" t="str">
        <f t="shared" si="24"/>
        <v>PP_10</v>
      </c>
      <c r="M24" t="str">
        <f t="shared" si="24"/>
        <v>PP_10</v>
      </c>
      <c r="N24" t="str">
        <f t="shared" si="24"/>
        <v>PP_10</v>
      </c>
      <c r="O24" t="str">
        <f t="shared" si="24"/>
        <v>PP_10</v>
      </c>
      <c r="P24" t="str">
        <f t="shared" si="24"/>
        <v>PP_10</v>
      </c>
    </row>
    <row r="25" spans="4:16" x14ac:dyDescent="0.25">
      <c r="D25" t="str">
        <f t="shared" si="2"/>
        <v>PP_10</v>
      </c>
      <c r="E25" t="str">
        <f t="shared" ref="E25:P25" si="25">D25</f>
        <v>PP_10</v>
      </c>
      <c r="F25" t="str">
        <f t="shared" si="25"/>
        <v>PP_10</v>
      </c>
      <c r="G25" t="str">
        <f t="shared" si="25"/>
        <v>PP_10</v>
      </c>
      <c r="H25" t="str">
        <f t="shared" si="25"/>
        <v>PP_10</v>
      </c>
      <c r="I25" t="str">
        <f t="shared" si="25"/>
        <v>PP_10</v>
      </c>
      <c r="J25" t="str">
        <f t="shared" si="25"/>
        <v>PP_10</v>
      </c>
      <c r="K25" t="str">
        <f t="shared" si="25"/>
        <v>PP_10</v>
      </c>
      <c r="L25" t="str">
        <f t="shared" si="25"/>
        <v>PP_10</v>
      </c>
      <c r="M25" t="str">
        <f t="shared" si="25"/>
        <v>PP_10</v>
      </c>
      <c r="N25" t="str">
        <f t="shared" si="25"/>
        <v>PP_10</v>
      </c>
      <c r="O25" t="str">
        <f t="shared" si="25"/>
        <v>PP_10</v>
      </c>
      <c r="P25" t="str">
        <f t="shared" si="25"/>
        <v>PP_10</v>
      </c>
    </row>
    <row r="26" spans="4:16" x14ac:dyDescent="0.25">
      <c r="D26" t="str">
        <f t="shared" si="2"/>
        <v>PP_10</v>
      </c>
      <c r="E26" t="str">
        <f t="shared" ref="E26:P26" si="26">D26</f>
        <v>PP_10</v>
      </c>
      <c r="F26" t="str">
        <f t="shared" si="26"/>
        <v>PP_10</v>
      </c>
      <c r="G26" t="str">
        <f t="shared" si="26"/>
        <v>PP_10</v>
      </c>
      <c r="H26" t="str">
        <f t="shared" si="26"/>
        <v>PP_10</v>
      </c>
      <c r="I26" t="str">
        <f t="shared" si="26"/>
        <v>PP_10</v>
      </c>
      <c r="J26" t="str">
        <f t="shared" si="26"/>
        <v>PP_10</v>
      </c>
      <c r="K26" t="str">
        <f t="shared" si="26"/>
        <v>PP_10</v>
      </c>
      <c r="L26" t="str">
        <f t="shared" si="26"/>
        <v>PP_10</v>
      </c>
      <c r="M26" t="str">
        <f t="shared" si="26"/>
        <v>PP_10</v>
      </c>
      <c r="N26" t="str">
        <f t="shared" si="26"/>
        <v>PP_10</v>
      </c>
      <c r="O26" t="str">
        <f t="shared" si="26"/>
        <v>PP_10</v>
      </c>
      <c r="P26" t="str">
        <f t="shared" si="26"/>
        <v>PP_10</v>
      </c>
    </row>
    <row r="27" spans="4:16" x14ac:dyDescent="0.25">
      <c r="D27" t="str">
        <f t="shared" si="2"/>
        <v>PP_10</v>
      </c>
      <c r="E27" t="str">
        <f t="shared" ref="E27:P27" si="27">D27</f>
        <v>PP_10</v>
      </c>
      <c r="F27" t="str">
        <f t="shared" si="27"/>
        <v>PP_10</v>
      </c>
      <c r="G27" t="str">
        <f t="shared" si="27"/>
        <v>PP_10</v>
      </c>
      <c r="H27" t="str">
        <f t="shared" si="27"/>
        <v>PP_10</v>
      </c>
      <c r="I27" t="str">
        <f t="shared" si="27"/>
        <v>PP_10</v>
      </c>
      <c r="J27" t="str">
        <f t="shared" si="27"/>
        <v>PP_10</v>
      </c>
      <c r="K27" t="str">
        <f t="shared" si="27"/>
        <v>PP_10</v>
      </c>
      <c r="L27" t="str">
        <f t="shared" si="27"/>
        <v>PP_10</v>
      </c>
      <c r="M27" t="str">
        <f t="shared" si="27"/>
        <v>PP_10</v>
      </c>
      <c r="N27" t="str">
        <f t="shared" si="27"/>
        <v>PP_10</v>
      </c>
      <c r="O27" t="str">
        <f t="shared" si="27"/>
        <v>PP_10</v>
      </c>
      <c r="P27" t="str">
        <f t="shared" si="27"/>
        <v>PP_10</v>
      </c>
    </row>
    <row r="28" spans="4:16" x14ac:dyDescent="0.25">
      <c r="D28" t="str">
        <f t="shared" si="2"/>
        <v>PP_10</v>
      </c>
      <c r="E28" t="str">
        <f t="shared" ref="E28:P28" si="28">D28</f>
        <v>PP_10</v>
      </c>
      <c r="F28" t="str">
        <f t="shared" si="28"/>
        <v>PP_10</v>
      </c>
      <c r="G28" t="str">
        <f t="shared" si="28"/>
        <v>PP_10</v>
      </c>
      <c r="H28" t="str">
        <f t="shared" si="28"/>
        <v>PP_10</v>
      </c>
      <c r="I28" t="str">
        <f t="shared" si="28"/>
        <v>PP_10</v>
      </c>
      <c r="J28" t="str">
        <f t="shared" si="28"/>
        <v>PP_10</v>
      </c>
      <c r="K28" t="str">
        <f t="shared" si="28"/>
        <v>PP_10</v>
      </c>
      <c r="L28" t="str">
        <f t="shared" si="28"/>
        <v>PP_10</v>
      </c>
      <c r="M28" t="str">
        <f t="shared" si="28"/>
        <v>PP_10</v>
      </c>
      <c r="N28" t="str">
        <f t="shared" si="28"/>
        <v>PP_10</v>
      </c>
      <c r="O28" t="str">
        <f t="shared" si="28"/>
        <v>PP_10</v>
      </c>
      <c r="P28" t="str">
        <f t="shared" si="28"/>
        <v>PP_10</v>
      </c>
    </row>
    <row r="29" spans="4:16" x14ac:dyDescent="0.25">
      <c r="D29" t="str">
        <f t="shared" si="2"/>
        <v>PP_10</v>
      </c>
      <c r="E29" t="str">
        <f t="shared" ref="E29:P29" si="29">D29</f>
        <v>PP_10</v>
      </c>
      <c r="F29" t="str">
        <f t="shared" si="29"/>
        <v>PP_10</v>
      </c>
      <c r="G29" t="str">
        <f t="shared" si="29"/>
        <v>PP_10</v>
      </c>
      <c r="H29" t="str">
        <f t="shared" si="29"/>
        <v>PP_10</v>
      </c>
      <c r="I29" t="str">
        <f t="shared" si="29"/>
        <v>PP_10</v>
      </c>
      <c r="J29" t="str">
        <f t="shared" si="29"/>
        <v>PP_10</v>
      </c>
      <c r="K29" t="str">
        <f t="shared" si="29"/>
        <v>PP_10</v>
      </c>
      <c r="L29" t="str">
        <f t="shared" si="29"/>
        <v>PP_10</v>
      </c>
      <c r="M29" t="str">
        <f t="shared" si="29"/>
        <v>PP_10</v>
      </c>
      <c r="N29" t="str">
        <f t="shared" si="29"/>
        <v>PP_10</v>
      </c>
      <c r="O29" t="str">
        <f t="shared" si="29"/>
        <v>PP_10</v>
      </c>
      <c r="P29" t="str">
        <f t="shared" si="29"/>
        <v>PP_10</v>
      </c>
    </row>
    <row r="30" spans="4:16" x14ac:dyDescent="0.25">
      <c r="D30" t="str">
        <f t="shared" si="2"/>
        <v>PP_10</v>
      </c>
      <c r="E30" t="str">
        <f t="shared" ref="E30:P30" si="30">D30</f>
        <v>PP_10</v>
      </c>
      <c r="F30" t="str">
        <f t="shared" si="30"/>
        <v>PP_10</v>
      </c>
      <c r="G30" t="str">
        <f t="shared" si="30"/>
        <v>PP_10</v>
      </c>
      <c r="H30" t="str">
        <f t="shared" si="30"/>
        <v>PP_10</v>
      </c>
      <c r="I30" t="str">
        <f t="shared" si="30"/>
        <v>PP_10</v>
      </c>
      <c r="J30" t="str">
        <f t="shared" si="30"/>
        <v>PP_10</v>
      </c>
      <c r="K30" t="str">
        <f t="shared" si="30"/>
        <v>PP_10</v>
      </c>
      <c r="L30" t="str">
        <f t="shared" si="30"/>
        <v>PP_10</v>
      </c>
      <c r="M30" t="str">
        <f t="shared" si="30"/>
        <v>PP_10</v>
      </c>
      <c r="N30" t="str">
        <f t="shared" si="30"/>
        <v>PP_10</v>
      </c>
      <c r="O30" t="str">
        <f t="shared" si="30"/>
        <v>PP_10</v>
      </c>
      <c r="P30" t="str">
        <f t="shared" si="30"/>
        <v>PP_10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t="s">
        <v>192</v>
      </c>
      <c r="E1" t="str">
        <f>D1</f>
        <v>PP_11</v>
      </c>
      <c r="F1" t="str">
        <f t="shared" ref="F1:P1" si="0">E1</f>
        <v>PP_11</v>
      </c>
      <c r="G1" t="str">
        <f t="shared" si="0"/>
        <v>PP_11</v>
      </c>
      <c r="H1" t="str">
        <f t="shared" si="0"/>
        <v>PP_11</v>
      </c>
      <c r="I1" t="str">
        <f t="shared" si="0"/>
        <v>PP_11</v>
      </c>
      <c r="J1" t="str">
        <f t="shared" si="0"/>
        <v>PP_11</v>
      </c>
      <c r="K1" t="str">
        <f t="shared" si="0"/>
        <v>PP_11</v>
      </c>
      <c r="L1" t="str">
        <f t="shared" si="0"/>
        <v>PP_11</v>
      </c>
      <c r="M1" t="str">
        <f t="shared" si="0"/>
        <v>PP_11</v>
      </c>
      <c r="N1" t="str">
        <f t="shared" si="0"/>
        <v>PP_11</v>
      </c>
      <c r="O1" t="str">
        <f t="shared" si="0"/>
        <v>PP_11</v>
      </c>
      <c r="P1" t="str">
        <f t="shared" si="0"/>
        <v>PP_11</v>
      </c>
    </row>
    <row r="2" spans="1:16" ht="15.75" thickBot="1" x14ac:dyDescent="0.3">
      <c r="A2" s="108" t="s">
        <v>178</v>
      </c>
      <c r="B2" s="109" t="s">
        <v>247</v>
      </c>
      <c r="D2" t="str">
        <f>D1</f>
        <v>PP_11</v>
      </c>
      <c r="E2" t="str">
        <f t="shared" ref="E2:P2" si="1">D2</f>
        <v>PP_11</v>
      </c>
      <c r="F2" t="str">
        <f t="shared" si="1"/>
        <v>PP_11</v>
      </c>
      <c r="G2" t="str">
        <f t="shared" si="1"/>
        <v>PP_11</v>
      </c>
      <c r="H2" t="str">
        <f t="shared" si="1"/>
        <v>PP_11</v>
      </c>
      <c r="I2" t="str">
        <f t="shared" si="1"/>
        <v>PP_11</v>
      </c>
      <c r="J2" t="str">
        <f t="shared" si="1"/>
        <v>PP_11</v>
      </c>
      <c r="K2" t="str">
        <f t="shared" si="1"/>
        <v>PP_11</v>
      </c>
      <c r="L2" t="str">
        <f t="shared" si="1"/>
        <v>PP_11</v>
      </c>
      <c r="M2" t="str">
        <f t="shared" si="1"/>
        <v>PP_11</v>
      </c>
      <c r="N2" t="str">
        <f t="shared" si="1"/>
        <v>PP_11</v>
      </c>
      <c r="O2" t="str">
        <f t="shared" si="1"/>
        <v>PP_11</v>
      </c>
      <c r="P2" t="str">
        <f t="shared" si="1"/>
        <v>PP_11</v>
      </c>
    </row>
    <row r="3" spans="1:16" x14ac:dyDescent="0.25">
      <c r="A3" s="76"/>
      <c r="B3" s="72"/>
      <c r="D3" t="str">
        <f t="shared" ref="D3:D30" si="2">D2</f>
        <v>PP_11</v>
      </c>
      <c r="E3" t="str">
        <f t="shared" ref="E3:P3" si="3">D3</f>
        <v>PP_11</v>
      </c>
      <c r="F3" t="str">
        <f t="shared" si="3"/>
        <v>PP_11</v>
      </c>
      <c r="G3" t="str">
        <f t="shared" si="3"/>
        <v>PP_11</v>
      </c>
      <c r="H3" t="str">
        <f t="shared" si="3"/>
        <v>PP_11</v>
      </c>
      <c r="I3" t="str">
        <f t="shared" si="3"/>
        <v>PP_11</v>
      </c>
      <c r="J3" t="str">
        <f t="shared" si="3"/>
        <v>PP_11</v>
      </c>
      <c r="K3" t="str">
        <f t="shared" si="3"/>
        <v>PP_11</v>
      </c>
      <c r="L3" t="str">
        <f t="shared" si="3"/>
        <v>PP_11</v>
      </c>
      <c r="M3" t="str">
        <f t="shared" si="3"/>
        <v>PP_11</v>
      </c>
      <c r="N3" t="str">
        <f t="shared" si="3"/>
        <v>PP_11</v>
      </c>
      <c r="O3" t="str">
        <f t="shared" si="3"/>
        <v>PP_11</v>
      </c>
      <c r="P3" t="str">
        <f t="shared" si="3"/>
        <v>PP_11</v>
      </c>
    </row>
    <row r="4" spans="1:16" x14ac:dyDescent="0.25">
      <c r="A4" s="77"/>
      <c r="B4" s="78"/>
      <c r="D4" t="str">
        <f t="shared" si="2"/>
        <v>PP_11</v>
      </c>
      <c r="E4" t="str">
        <f t="shared" ref="E4:P4" si="4">D4</f>
        <v>PP_11</v>
      </c>
      <c r="F4" t="str">
        <f t="shared" si="4"/>
        <v>PP_11</v>
      </c>
      <c r="G4" t="str">
        <f t="shared" si="4"/>
        <v>PP_11</v>
      </c>
      <c r="H4" t="str">
        <f t="shared" si="4"/>
        <v>PP_11</v>
      </c>
      <c r="I4" t="str">
        <f t="shared" si="4"/>
        <v>PP_11</v>
      </c>
      <c r="J4" t="str">
        <f t="shared" si="4"/>
        <v>PP_11</v>
      </c>
      <c r="K4" t="str">
        <f t="shared" si="4"/>
        <v>PP_11</v>
      </c>
      <c r="L4" t="str">
        <f t="shared" si="4"/>
        <v>PP_11</v>
      </c>
      <c r="M4" t="str">
        <f t="shared" si="4"/>
        <v>PP_11</v>
      </c>
      <c r="N4" t="str">
        <f t="shared" si="4"/>
        <v>PP_11</v>
      </c>
      <c r="O4" t="str">
        <f t="shared" si="4"/>
        <v>PP_11</v>
      </c>
      <c r="P4" t="str">
        <f t="shared" si="4"/>
        <v>PP_11</v>
      </c>
    </row>
    <row r="5" spans="1:16" x14ac:dyDescent="0.25">
      <c r="A5" s="76"/>
      <c r="B5" s="72"/>
      <c r="D5" t="str">
        <f t="shared" si="2"/>
        <v>PP_11</v>
      </c>
      <c r="E5" t="str">
        <f t="shared" ref="E5:P5" si="5">D5</f>
        <v>PP_11</v>
      </c>
      <c r="F5" t="str">
        <f t="shared" si="5"/>
        <v>PP_11</v>
      </c>
      <c r="G5" t="str">
        <f t="shared" si="5"/>
        <v>PP_11</v>
      </c>
      <c r="H5" t="str">
        <f t="shared" si="5"/>
        <v>PP_11</v>
      </c>
      <c r="I5" t="str">
        <f t="shared" si="5"/>
        <v>PP_11</v>
      </c>
      <c r="J5" t="str">
        <f t="shared" si="5"/>
        <v>PP_11</v>
      </c>
      <c r="K5" t="str">
        <f t="shared" si="5"/>
        <v>PP_11</v>
      </c>
      <c r="L5" t="str">
        <f t="shared" si="5"/>
        <v>PP_11</v>
      </c>
      <c r="M5" t="str">
        <f t="shared" si="5"/>
        <v>PP_11</v>
      </c>
      <c r="N5" t="str">
        <f t="shared" si="5"/>
        <v>PP_11</v>
      </c>
      <c r="O5" t="str">
        <f t="shared" si="5"/>
        <v>PP_11</v>
      </c>
      <c r="P5" t="str">
        <f t="shared" si="5"/>
        <v>PP_11</v>
      </c>
    </row>
    <row r="6" spans="1:16" x14ac:dyDescent="0.25">
      <c r="A6" s="76"/>
      <c r="B6" s="72"/>
      <c r="D6" t="str">
        <f t="shared" si="2"/>
        <v>PP_11</v>
      </c>
      <c r="E6" t="str">
        <f t="shared" ref="E6:P6" si="6">D6</f>
        <v>PP_11</v>
      </c>
      <c r="F6" t="str">
        <f t="shared" si="6"/>
        <v>PP_11</v>
      </c>
      <c r="G6" t="str">
        <f t="shared" si="6"/>
        <v>PP_11</v>
      </c>
      <c r="H6" t="str">
        <f t="shared" si="6"/>
        <v>PP_11</v>
      </c>
      <c r="I6" t="str">
        <f t="shared" si="6"/>
        <v>PP_11</v>
      </c>
      <c r="J6" t="str">
        <f t="shared" si="6"/>
        <v>PP_11</v>
      </c>
      <c r="K6" t="str">
        <f t="shared" si="6"/>
        <v>PP_11</v>
      </c>
      <c r="L6" t="str">
        <f t="shared" si="6"/>
        <v>PP_11</v>
      </c>
      <c r="M6" t="str">
        <f t="shared" si="6"/>
        <v>PP_11</v>
      </c>
      <c r="N6" t="str">
        <f t="shared" si="6"/>
        <v>PP_11</v>
      </c>
      <c r="O6" t="str">
        <f t="shared" si="6"/>
        <v>PP_11</v>
      </c>
      <c r="P6" t="str">
        <f t="shared" si="6"/>
        <v>PP_11</v>
      </c>
    </row>
    <row r="7" spans="1:16" x14ac:dyDescent="0.25">
      <c r="D7" t="str">
        <f t="shared" si="2"/>
        <v>PP_11</v>
      </c>
      <c r="E7" t="str">
        <f t="shared" ref="E7:P7" si="7">D7</f>
        <v>PP_11</v>
      </c>
      <c r="F7" t="str">
        <f t="shared" si="7"/>
        <v>PP_11</v>
      </c>
      <c r="G7" t="str">
        <f t="shared" si="7"/>
        <v>PP_11</v>
      </c>
      <c r="H7" t="str">
        <f t="shared" si="7"/>
        <v>PP_11</v>
      </c>
      <c r="I7" t="str">
        <f t="shared" si="7"/>
        <v>PP_11</v>
      </c>
      <c r="J7" t="str">
        <f t="shared" si="7"/>
        <v>PP_11</v>
      </c>
      <c r="K7" t="str">
        <f t="shared" si="7"/>
        <v>PP_11</v>
      </c>
      <c r="L7" t="str">
        <f t="shared" si="7"/>
        <v>PP_11</v>
      </c>
      <c r="M7" t="str">
        <f t="shared" si="7"/>
        <v>PP_11</v>
      </c>
      <c r="N7" t="str">
        <f t="shared" si="7"/>
        <v>PP_11</v>
      </c>
      <c r="O7" t="str">
        <f t="shared" si="7"/>
        <v>PP_11</v>
      </c>
      <c r="P7" t="str">
        <f t="shared" si="7"/>
        <v>PP_11</v>
      </c>
    </row>
    <row r="8" spans="1:16" x14ac:dyDescent="0.25">
      <c r="D8" t="str">
        <f t="shared" si="2"/>
        <v>PP_11</v>
      </c>
      <c r="E8" t="str">
        <f t="shared" ref="E8:P8" si="8">D8</f>
        <v>PP_11</v>
      </c>
      <c r="F8" t="str">
        <f t="shared" si="8"/>
        <v>PP_11</v>
      </c>
      <c r="G8" t="str">
        <f t="shared" si="8"/>
        <v>PP_11</v>
      </c>
      <c r="H8" t="str">
        <f t="shared" si="8"/>
        <v>PP_11</v>
      </c>
      <c r="I8" t="str">
        <f t="shared" si="8"/>
        <v>PP_11</v>
      </c>
      <c r="J8" t="str">
        <f t="shared" si="8"/>
        <v>PP_11</v>
      </c>
      <c r="K8" t="str">
        <f t="shared" si="8"/>
        <v>PP_11</v>
      </c>
      <c r="L8" t="str">
        <f t="shared" si="8"/>
        <v>PP_11</v>
      </c>
      <c r="M8" t="str">
        <f t="shared" si="8"/>
        <v>PP_11</v>
      </c>
      <c r="N8" t="str">
        <f t="shared" si="8"/>
        <v>PP_11</v>
      </c>
      <c r="O8" t="str">
        <f t="shared" si="8"/>
        <v>PP_11</v>
      </c>
      <c r="P8" t="str">
        <f t="shared" si="8"/>
        <v>PP_11</v>
      </c>
    </row>
    <row r="9" spans="1:16" x14ac:dyDescent="0.25">
      <c r="D9" t="str">
        <f t="shared" si="2"/>
        <v>PP_11</v>
      </c>
      <c r="E9" t="str">
        <f t="shared" ref="E9:P9" si="9">D9</f>
        <v>PP_11</v>
      </c>
      <c r="F9" t="str">
        <f t="shared" si="9"/>
        <v>PP_11</v>
      </c>
      <c r="G9" t="str">
        <f t="shared" si="9"/>
        <v>PP_11</v>
      </c>
      <c r="H9" t="str">
        <f t="shared" si="9"/>
        <v>PP_11</v>
      </c>
      <c r="I9" t="str">
        <f t="shared" si="9"/>
        <v>PP_11</v>
      </c>
      <c r="J9" t="str">
        <f t="shared" si="9"/>
        <v>PP_11</v>
      </c>
      <c r="K9" t="str">
        <f t="shared" si="9"/>
        <v>PP_11</v>
      </c>
      <c r="L9" t="str">
        <f t="shared" si="9"/>
        <v>PP_11</v>
      </c>
      <c r="M9" t="str">
        <f t="shared" si="9"/>
        <v>PP_11</v>
      </c>
      <c r="N9" t="str">
        <f t="shared" si="9"/>
        <v>PP_11</v>
      </c>
      <c r="O9" t="str">
        <f t="shared" si="9"/>
        <v>PP_11</v>
      </c>
      <c r="P9" t="str">
        <f t="shared" si="9"/>
        <v>PP_11</v>
      </c>
    </row>
    <row r="10" spans="1:16" x14ac:dyDescent="0.25">
      <c r="D10" t="str">
        <f t="shared" si="2"/>
        <v>PP_11</v>
      </c>
      <c r="E10" t="str">
        <f t="shared" ref="E10:P10" si="10">D10</f>
        <v>PP_11</v>
      </c>
      <c r="F10" t="str">
        <f t="shared" si="10"/>
        <v>PP_11</v>
      </c>
      <c r="G10" t="str">
        <f t="shared" si="10"/>
        <v>PP_11</v>
      </c>
      <c r="H10" t="str">
        <f t="shared" si="10"/>
        <v>PP_11</v>
      </c>
      <c r="I10" t="str">
        <f t="shared" si="10"/>
        <v>PP_11</v>
      </c>
      <c r="J10" t="str">
        <f t="shared" si="10"/>
        <v>PP_11</v>
      </c>
      <c r="K10" t="str">
        <f t="shared" si="10"/>
        <v>PP_11</v>
      </c>
      <c r="L10" t="str">
        <f t="shared" si="10"/>
        <v>PP_11</v>
      </c>
      <c r="M10" t="str">
        <f t="shared" si="10"/>
        <v>PP_11</v>
      </c>
      <c r="N10" t="str">
        <f t="shared" si="10"/>
        <v>PP_11</v>
      </c>
      <c r="O10" t="str">
        <f t="shared" si="10"/>
        <v>PP_11</v>
      </c>
      <c r="P10" t="str">
        <f t="shared" si="10"/>
        <v>PP_11</v>
      </c>
    </row>
    <row r="11" spans="1:16" x14ac:dyDescent="0.25">
      <c r="D11" t="str">
        <f t="shared" si="2"/>
        <v>PP_11</v>
      </c>
      <c r="E11" t="str">
        <f t="shared" ref="E11:P11" si="11">D11</f>
        <v>PP_11</v>
      </c>
      <c r="F11" t="str">
        <f t="shared" si="11"/>
        <v>PP_11</v>
      </c>
      <c r="G11" t="str">
        <f t="shared" si="11"/>
        <v>PP_11</v>
      </c>
      <c r="H11" t="str">
        <f t="shared" si="11"/>
        <v>PP_11</v>
      </c>
      <c r="I11" t="str">
        <f t="shared" si="11"/>
        <v>PP_11</v>
      </c>
      <c r="J11" t="str">
        <f t="shared" si="11"/>
        <v>PP_11</v>
      </c>
      <c r="K11" t="str">
        <f t="shared" si="11"/>
        <v>PP_11</v>
      </c>
      <c r="L11" t="str">
        <f t="shared" si="11"/>
        <v>PP_11</v>
      </c>
      <c r="M11" t="str">
        <f t="shared" si="11"/>
        <v>PP_11</v>
      </c>
      <c r="N11" t="str">
        <f t="shared" si="11"/>
        <v>PP_11</v>
      </c>
      <c r="O11" t="str">
        <f t="shared" si="11"/>
        <v>PP_11</v>
      </c>
      <c r="P11" t="str">
        <f t="shared" si="11"/>
        <v>PP_11</v>
      </c>
    </row>
    <row r="12" spans="1:16" x14ac:dyDescent="0.25">
      <c r="D12" t="str">
        <f t="shared" si="2"/>
        <v>PP_11</v>
      </c>
      <c r="E12" t="str">
        <f t="shared" ref="E12:P12" si="12">D12</f>
        <v>PP_11</v>
      </c>
      <c r="F12" t="str">
        <f t="shared" si="12"/>
        <v>PP_11</v>
      </c>
      <c r="G12" t="str">
        <f t="shared" si="12"/>
        <v>PP_11</v>
      </c>
      <c r="H12" t="str">
        <f t="shared" si="12"/>
        <v>PP_11</v>
      </c>
      <c r="I12" t="str">
        <f t="shared" si="12"/>
        <v>PP_11</v>
      </c>
      <c r="J12" t="str">
        <f t="shared" si="12"/>
        <v>PP_11</v>
      </c>
      <c r="K12" t="str">
        <f t="shared" si="12"/>
        <v>PP_11</v>
      </c>
      <c r="L12" t="str">
        <f t="shared" si="12"/>
        <v>PP_11</v>
      </c>
      <c r="M12" t="str">
        <f t="shared" si="12"/>
        <v>PP_11</v>
      </c>
      <c r="N12" t="str">
        <f t="shared" si="12"/>
        <v>PP_11</v>
      </c>
      <c r="O12" t="str">
        <f t="shared" si="12"/>
        <v>PP_11</v>
      </c>
      <c r="P12" t="str">
        <f t="shared" si="12"/>
        <v>PP_11</v>
      </c>
    </row>
    <row r="13" spans="1:16" x14ac:dyDescent="0.25">
      <c r="D13" t="str">
        <f t="shared" si="2"/>
        <v>PP_11</v>
      </c>
      <c r="E13" t="str">
        <f t="shared" ref="E13:P13" si="13">D13</f>
        <v>PP_11</v>
      </c>
      <c r="F13" t="str">
        <f t="shared" si="13"/>
        <v>PP_11</v>
      </c>
      <c r="G13" t="str">
        <f t="shared" si="13"/>
        <v>PP_11</v>
      </c>
      <c r="H13" t="str">
        <f t="shared" si="13"/>
        <v>PP_11</v>
      </c>
      <c r="I13" t="str">
        <f t="shared" si="13"/>
        <v>PP_11</v>
      </c>
      <c r="J13" t="str">
        <f t="shared" si="13"/>
        <v>PP_11</v>
      </c>
      <c r="K13" t="str">
        <f t="shared" si="13"/>
        <v>PP_11</v>
      </c>
      <c r="L13" t="str">
        <f t="shared" si="13"/>
        <v>PP_11</v>
      </c>
      <c r="M13" t="str">
        <f t="shared" si="13"/>
        <v>PP_11</v>
      </c>
      <c r="N13" t="str">
        <f t="shared" si="13"/>
        <v>PP_11</v>
      </c>
      <c r="O13" t="str">
        <f t="shared" si="13"/>
        <v>PP_11</v>
      </c>
      <c r="P13" t="str">
        <f t="shared" si="13"/>
        <v>PP_11</v>
      </c>
    </row>
    <row r="14" spans="1:16" x14ac:dyDescent="0.25">
      <c r="D14" t="str">
        <f t="shared" si="2"/>
        <v>PP_11</v>
      </c>
      <c r="E14" t="str">
        <f t="shared" ref="E14:P14" si="14">D14</f>
        <v>PP_11</v>
      </c>
      <c r="F14" t="str">
        <f t="shared" si="14"/>
        <v>PP_11</v>
      </c>
      <c r="G14" t="str">
        <f t="shared" si="14"/>
        <v>PP_11</v>
      </c>
      <c r="H14" t="str">
        <f t="shared" si="14"/>
        <v>PP_11</v>
      </c>
      <c r="I14" t="str">
        <f t="shared" si="14"/>
        <v>PP_11</v>
      </c>
      <c r="J14" t="str">
        <f t="shared" si="14"/>
        <v>PP_11</v>
      </c>
      <c r="K14" t="str">
        <f t="shared" si="14"/>
        <v>PP_11</v>
      </c>
      <c r="L14" t="str">
        <f t="shared" si="14"/>
        <v>PP_11</v>
      </c>
      <c r="M14" t="str">
        <f t="shared" si="14"/>
        <v>PP_11</v>
      </c>
      <c r="N14" t="str">
        <f t="shared" si="14"/>
        <v>PP_11</v>
      </c>
      <c r="O14" t="str">
        <f t="shared" si="14"/>
        <v>PP_11</v>
      </c>
      <c r="P14" t="str">
        <f t="shared" si="14"/>
        <v>PP_11</v>
      </c>
    </row>
    <row r="15" spans="1:16" x14ac:dyDescent="0.25">
      <c r="D15" t="str">
        <f t="shared" si="2"/>
        <v>PP_11</v>
      </c>
      <c r="E15" t="str">
        <f t="shared" ref="E15:P15" si="15">D15</f>
        <v>PP_11</v>
      </c>
      <c r="F15" t="str">
        <f t="shared" si="15"/>
        <v>PP_11</v>
      </c>
      <c r="G15" t="str">
        <f t="shared" si="15"/>
        <v>PP_11</v>
      </c>
      <c r="H15" t="str">
        <f t="shared" si="15"/>
        <v>PP_11</v>
      </c>
      <c r="I15" t="str">
        <f t="shared" si="15"/>
        <v>PP_11</v>
      </c>
      <c r="J15" t="str">
        <f t="shared" si="15"/>
        <v>PP_11</v>
      </c>
      <c r="K15" t="str">
        <f t="shared" si="15"/>
        <v>PP_11</v>
      </c>
      <c r="L15" t="str">
        <f t="shared" si="15"/>
        <v>PP_11</v>
      </c>
      <c r="M15" t="str">
        <f t="shared" si="15"/>
        <v>PP_11</v>
      </c>
      <c r="N15" t="str">
        <f t="shared" si="15"/>
        <v>PP_11</v>
      </c>
      <c r="O15" t="str">
        <f t="shared" si="15"/>
        <v>PP_11</v>
      </c>
      <c r="P15" t="str">
        <f t="shared" si="15"/>
        <v>PP_11</v>
      </c>
    </row>
    <row r="16" spans="1:16" x14ac:dyDescent="0.25">
      <c r="D16" t="str">
        <f t="shared" si="2"/>
        <v>PP_11</v>
      </c>
      <c r="E16" t="str">
        <f t="shared" ref="E16:P16" si="16">D16</f>
        <v>PP_11</v>
      </c>
      <c r="F16" t="str">
        <f t="shared" si="16"/>
        <v>PP_11</v>
      </c>
      <c r="G16" t="str">
        <f t="shared" si="16"/>
        <v>PP_11</v>
      </c>
      <c r="H16" t="str">
        <f t="shared" si="16"/>
        <v>PP_11</v>
      </c>
      <c r="I16" t="str">
        <f t="shared" si="16"/>
        <v>PP_11</v>
      </c>
      <c r="J16" t="str">
        <f t="shared" si="16"/>
        <v>PP_11</v>
      </c>
      <c r="K16" t="str">
        <f t="shared" si="16"/>
        <v>PP_11</v>
      </c>
      <c r="L16" t="str">
        <f t="shared" si="16"/>
        <v>PP_11</v>
      </c>
      <c r="M16" t="str">
        <f t="shared" si="16"/>
        <v>PP_11</v>
      </c>
      <c r="N16" t="str">
        <f t="shared" si="16"/>
        <v>PP_11</v>
      </c>
      <c r="O16" t="str">
        <f t="shared" si="16"/>
        <v>PP_11</v>
      </c>
      <c r="P16" t="str">
        <f t="shared" si="16"/>
        <v>PP_11</v>
      </c>
    </row>
    <row r="17" spans="4:16" x14ac:dyDescent="0.25">
      <c r="D17" t="str">
        <f t="shared" si="2"/>
        <v>PP_11</v>
      </c>
      <c r="E17" t="str">
        <f t="shared" ref="E17:P17" si="17">D17</f>
        <v>PP_11</v>
      </c>
      <c r="F17" t="str">
        <f t="shared" si="17"/>
        <v>PP_11</v>
      </c>
      <c r="G17" t="str">
        <f t="shared" si="17"/>
        <v>PP_11</v>
      </c>
      <c r="H17" t="str">
        <f t="shared" si="17"/>
        <v>PP_11</v>
      </c>
      <c r="I17" t="str">
        <f t="shared" si="17"/>
        <v>PP_11</v>
      </c>
      <c r="J17" t="str">
        <f t="shared" si="17"/>
        <v>PP_11</v>
      </c>
      <c r="K17" t="str">
        <f t="shared" si="17"/>
        <v>PP_11</v>
      </c>
      <c r="L17" t="str">
        <f t="shared" si="17"/>
        <v>PP_11</v>
      </c>
      <c r="M17" t="str">
        <f t="shared" si="17"/>
        <v>PP_11</v>
      </c>
      <c r="N17" t="str">
        <f t="shared" si="17"/>
        <v>PP_11</v>
      </c>
      <c r="O17" t="str">
        <f t="shared" si="17"/>
        <v>PP_11</v>
      </c>
      <c r="P17" t="str">
        <f t="shared" si="17"/>
        <v>PP_11</v>
      </c>
    </row>
    <row r="18" spans="4:16" x14ac:dyDescent="0.25">
      <c r="D18" t="str">
        <f t="shared" si="2"/>
        <v>PP_11</v>
      </c>
      <c r="E18" t="str">
        <f t="shared" ref="E18:P18" si="18">D18</f>
        <v>PP_11</v>
      </c>
      <c r="F18" t="str">
        <f t="shared" si="18"/>
        <v>PP_11</v>
      </c>
      <c r="G18" t="str">
        <f t="shared" si="18"/>
        <v>PP_11</v>
      </c>
      <c r="H18" t="str">
        <f t="shared" si="18"/>
        <v>PP_11</v>
      </c>
      <c r="I18" t="str">
        <f t="shared" si="18"/>
        <v>PP_11</v>
      </c>
      <c r="J18" t="str">
        <f t="shared" si="18"/>
        <v>PP_11</v>
      </c>
      <c r="K18" t="str">
        <f t="shared" si="18"/>
        <v>PP_11</v>
      </c>
      <c r="L18" t="str">
        <f t="shared" si="18"/>
        <v>PP_11</v>
      </c>
      <c r="M18" t="str">
        <f t="shared" si="18"/>
        <v>PP_11</v>
      </c>
      <c r="N18" t="str">
        <f t="shared" si="18"/>
        <v>PP_11</v>
      </c>
      <c r="O18" t="str">
        <f t="shared" si="18"/>
        <v>PP_11</v>
      </c>
      <c r="P18" t="str">
        <f t="shared" si="18"/>
        <v>PP_11</v>
      </c>
    </row>
    <row r="19" spans="4:16" x14ac:dyDescent="0.25">
      <c r="D19" t="str">
        <f t="shared" si="2"/>
        <v>PP_11</v>
      </c>
      <c r="E19" t="str">
        <f t="shared" ref="E19:P19" si="19">D19</f>
        <v>PP_11</v>
      </c>
      <c r="F19" t="str">
        <f t="shared" si="19"/>
        <v>PP_11</v>
      </c>
      <c r="G19" t="str">
        <f t="shared" si="19"/>
        <v>PP_11</v>
      </c>
      <c r="H19" t="str">
        <f t="shared" si="19"/>
        <v>PP_11</v>
      </c>
      <c r="I19" t="str">
        <f t="shared" si="19"/>
        <v>PP_11</v>
      </c>
      <c r="J19" t="str">
        <f t="shared" si="19"/>
        <v>PP_11</v>
      </c>
      <c r="K19" t="str">
        <f t="shared" si="19"/>
        <v>PP_11</v>
      </c>
      <c r="L19" t="str">
        <f t="shared" si="19"/>
        <v>PP_11</v>
      </c>
      <c r="M19" t="str">
        <f t="shared" si="19"/>
        <v>PP_11</v>
      </c>
      <c r="N19" t="str">
        <f t="shared" si="19"/>
        <v>PP_11</v>
      </c>
      <c r="O19" t="str">
        <f t="shared" si="19"/>
        <v>PP_11</v>
      </c>
      <c r="P19" t="str">
        <f t="shared" si="19"/>
        <v>PP_11</v>
      </c>
    </row>
    <row r="20" spans="4:16" x14ac:dyDescent="0.25">
      <c r="D20" t="str">
        <f t="shared" si="2"/>
        <v>PP_11</v>
      </c>
      <c r="E20" t="str">
        <f t="shared" ref="E20:P20" si="20">D20</f>
        <v>PP_11</v>
      </c>
      <c r="F20" t="str">
        <f t="shared" si="20"/>
        <v>PP_11</v>
      </c>
      <c r="G20" t="str">
        <f t="shared" si="20"/>
        <v>PP_11</v>
      </c>
      <c r="H20" t="str">
        <f t="shared" si="20"/>
        <v>PP_11</v>
      </c>
      <c r="I20" t="str">
        <f t="shared" si="20"/>
        <v>PP_11</v>
      </c>
      <c r="J20" t="str">
        <f t="shared" si="20"/>
        <v>PP_11</v>
      </c>
      <c r="K20" t="str">
        <f t="shared" si="20"/>
        <v>PP_11</v>
      </c>
      <c r="L20" t="str">
        <f t="shared" si="20"/>
        <v>PP_11</v>
      </c>
      <c r="M20" t="str">
        <f t="shared" si="20"/>
        <v>PP_11</v>
      </c>
      <c r="N20" t="str">
        <f t="shared" si="20"/>
        <v>PP_11</v>
      </c>
      <c r="O20" t="str">
        <f t="shared" si="20"/>
        <v>PP_11</v>
      </c>
      <c r="P20" t="str">
        <f t="shared" si="20"/>
        <v>PP_11</v>
      </c>
    </row>
    <row r="21" spans="4:16" x14ac:dyDescent="0.25">
      <c r="D21" t="str">
        <f t="shared" si="2"/>
        <v>PP_11</v>
      </c>
      <c r="E21" t="str">
        <f t="shared" ref="E21:P21" si="21">D21</f>
        <v>PP_11</v>
      </c>
      <c r="F21" t="str">
        <f t="shared" si="21"/>
        <v>PP_11</v>
      </c>
      <c r="G21" t="str">
        <f t="shared" si="21"/>
        <v>PP_11</v>
      </c>
      <c r="H21" t="str">
        <f t="shared" si="21"/>
        <v>PP_11</v>
      </c>
      <c r="I21" t="str">
        <f t="shared" si="21"/>
        <v>PP_11</v>
      </c>
      <c r="J21" t="str">
        <f t="shared" si="21"/>
        <v>PP_11</v>
      </c>
      <c r="K21" t="str">
        <f t="shared" si="21"/>
        <v>PP_11</v>
      </c>
      <c r="L21" t="str">
        <f t="shared" si="21"/>
        <v>PP_11</v>
      </c>
      <c r="M21" t="str">
        <f t="shared" si="21"/>
        <v>PP_11</v>
      </c>
      <c r="N21" t="str">
        <f t="shared" si="21"/>
        <v>PP_11</v>
      </c>
      <c r="O21" t="str">
        <f t="shared" si="21"/>
        <v>PP_11</v>
      </c>
      <c r="P21" t="str">
        <f t="shared" si="21"/>
        <v>PP_11</v>
      </c>
    </row>
    <row r="22" spans="4:16" x14ac:dyDescent="0.25">
      <c r="D22" t="str">
        <f t="shared" si="2"/>
        <v>PP_11</v>
      </c>
      <c r="E22" t="str">
        <f t="shared" ref="E22:P22" si="22">D22</f>
        <v>PP_11</v>
      </c>
      <c r="F22" t="str">
        <f t="shared" si="22"/>
        <v>PP_11</v>
      </c>
      <c r="G22" t="str">
        <f t="shared" si="22"/>
        <v>PP_11</v>
      </c>
      <c r="H22" t="str">
        <f t="shared" si="22"/>
        <v>PP_11</v>
      </c>
      <c r="I22" t="str">
        <f t="shared" si="22"/>
        <v>PP_11</v>
      </c>
      <c r="J22" t="str">
        <f t="shared" si="22"/>
        <v>PP_11</v>
      </c>
      <c r="K22" t="str">
        <f t="shared" si="22"/>
        <v>PP_11</v>
      </c>
      <c r="L22" t="str">
        <f t="shared" si="22"/>
        <v>PP_11</v>
      </c>
      <c r="M22" t="str">
        <f t="shared" si="22"/>
        <v>PP_11</v>
      </c>
      <c r="N22" t="str">
        <f t="shared" si="22"/>
        <v>PP_11</v>
      </c>
      <c r="O22" t="str">
        <f t="shared" si="22"/>
        <v>PP_11</v>
      </c>
      <c r="P22" t="str">
        <f t="shared" si="22"/>
        <v>PP_11</v>
      </c>
    </row>
    <row r="23" spans="4:16" x14ac:dyDescent="0.25">
      <c r="D23" t="str">
        <f t="shared" si="2"/>
        <v>PP_11</v>
      </c>
      <c r="E23" t="str">
        <f t="shared" ref="E23:P23" si="23">D23</f>
        <v>PP_11</v>
      </c>
      <c r="F23" t="str">
        <f t="shared" si="23"/>
        <v>PP_11</v>
      </c>
      <c r="G23" t="str">
        <f t="shared" si="23"/>
        <v>PP_11</v>
      </c>
      <c r="H23" t="str">
        <f t="shared" si="23"/>
        <v>PP_11</v>
      </c>
      <c r="I23" t="str">
        <f t="shared" si="23"/>
        <v>PP_11</v>
      </c>
      <c r="J23" t="str">
        <f t="shared" si="23"/>
        <v>PP_11</v>
      </c>
      <c r="K23" t="str">
        <f t="shared" si="23"/>
        <v>PP_11</v>
      </c>
      <c r="L23" t="str">
        <f t="shared" si="23"/>
        <v>PP_11</v>
      </c>
      <c r="M23" t="str">
        <f t="shared" si="23"/>
        <v>PP_11</v>
      </c>
      <c r="N23" t="str">
        <f t="shared" si="23"/>
        <v>PP_11</v>
      </c>
      <c r="O23" t="str">
        <f t="shared" si="23"/>
        <v>PP_11</v>
      </c>
      <c r="P23" t="str">
        <f t="shared" si="23"/>
        <v>PP_11</v>
      </c>
    </row>
    <row r="24" spans="4:16" x14ac:dyDescent="0.25">
      <c r="D24" t="str">
        <f t="shared" si="2"/>
        <v>PP_11</v>
      </c>
      <c r="E24" t="str">
        <f t="shared" ref="E24:P24" si="24">D24</f>
        <v>PP_11</v>
      </c>
      <c r="F24" t="str">
        <f t="shared" si="24"/>
        <v>PP_11</v>
      </c>
      <c r="G24" t="str">
        <f t="shared" si="24"/>
        <v>PP_11</v>
      </c>
      <c r="H24" t="str">
        <f t="shared" si="24"/>
        <v>PP_11</v>
      </c>
      <c r="I24" t="str">
        <f t="shared" si="24"/>
        <v>PP_11</v>
      </c>
      <c r="J24" t="str">
        <f t="shared" si="24"/>
        <v>PP_11</v>
      </c>
      <c r="K24" t="str">
        <f t="shared" si="24"/>
        <v>PP_11</v>
      </c>
      <c r="L24" t="str">
        <f t="shared" si="24"/>
        <v>PP_11</v>
      </c>
      <c r="M24" t="str">
        <f t="shared" si="24"/>
        <v>PP_11</v>
      </c>
      <c r="N24" t="str">
        <f t="shared" si="24"/>
        <v>PP_11</v>
      </c>
      <c r="O24" t="str">
        <f t="shared" si="24"/>
        <v>PP_11</v>
      </c>
      <c r="P24" t="str">
        <f t="shared" si="24"/>
        <v>PP_11</v>
      </c>
    </row>
    <row r="25" spans="4:16" x14ac:dyDescent="0.25">
      <c r="D25" t="str">
        <f t="shared" si="2"/>
        <v>PP_11</v>
      </c>
      <c r="E25" t="str">
        <f t="shared" ref="E25:P25" si="25">D25</f>
        <v>PP_11</v>
      </c>
      <c r="F25" t="str">
        <f t="shared" si="25"/>
        <v>PP_11</v>
      </c>
      <c r="G25" t="str">
        <f t="shared" si="25"/>
        <v>PP_11</v>
      </c>
      <c r="H25" t="str">
        <f t="shared" si="25"/>
        <v>PP_11</v>
      </c>
      <c r="I25" t="str">
        <f t="shared" si="25"/>
        <v>PP_11</v>
      </c>
      <c r="J25" t="str">
        <f t="shared" si="25"/>
        <v>PP_11</v>
      </c>
      <c r="K25" t="str">
        <f t="shared" si="25"/>
        <v>PP_11</v>
      </c>
      <c r="L25" t="str">
        <f t="shared" si="25"/>
        <v>PP_11</v>
      </c>
      <c r="M25" t="str">
        <f t="shared" si="25"/>
        <v>PP_11</v>
      </c>
      <c r="N25" t="str">
        <f t="shared" si="25"/>
        <v>PP_11</v>
      </c>
      <c r="O25" t="str">
        <f t="shared" si="25"/>
        <v>PP_11</v>
      </c>
      <c r="P25" t="str">
        <f t="shared" si="25"/>
        <v>PP_11</v>
      </c>
    </row>
    <row r="26" spans="4:16" x14ac:dyDescent="0.25">
      <c r="D26" t="str">
        <f t="shared" si="2"/>
        <v>PP_11</v>
      </c>
      <c r="E26" t="str">
        <f t="shared" ref="E26:P26" si="26">D26</f>
        <v>PP_11</v>
      </c>
      <c r="F26" t="str">
        <f t="shared" si="26"/>
        <v>PP_11</v>
      </c>
      <c r="G26" t="str">
        <f t="shared" si="26"/>
        <v>PP_11</v>
      </c>
      <c r="H26" t="str">
        <f t="shared" si="26"/>
        <v>PP_11</v>
      </c>
      <c r="I26" t="str">
        <f t="shared" si="26"/>
        <v>PP_11</v>
      </c>
      <c r="J26" t="str">
        <f t="shared" si="26"/>
        <v>PP_11</v>
      </c>
      <c r="K26" t="str">
        <f t="shared" si="26"/>
        <v>PP_11</v>
      </c>
      <c r="L26" t="str">
        <f t="shared" si="26"/>
        <v>PP_11</v>
      </c>
      <c r="M26" t="str">
        <f t="shared" si="26"/>
        <v>PP_11</v>
      </c>
      <c r="N26" t="str">
        <f t="shared" si="26"/>
        <v>PP_11</v>
      </c>
      <c r="O26" t="str">
        <f t="shared" si="26"/>
        <v>PP_11</v>
      </c>
      <c r="P26" t="str">
        <f t="shared" si="26"/>
        <v>PP_11</v>
      </c>
    </row>
    <row r="27" spans="4:16" x14ac:dyDescent="0.25">
      <c r="D27" t="str">
        <f t="shared" si="2"/>
        <v>PP_11</v>
      </c>
      <c r="E27" t="str">
        <f t="shared" ref="E27:P27" si="27">D27</f>
        <v>PP_11</v>
      </c>
      <c r="F27" t="str">
        <f t="shared" si="27"/>
        <v>PP_11</v>
      </c>
      <c r="G27" t="str">
        <f t="shared" si="27"/>
        <v>PP_11</v>
      </c>
      <c r="H27" t="str">
        <f t="shared" si="27"/>
        <v>PP_11</v>
      </c>
      <c r="I27" t="str">
        <f t="shared" si="27"/>
        <v>PP_11</v>
      </c>
      <c r="J27" t="str">
        <f t="shared" si="27"/>
        <v>PP_11</v>
      </c>
      <c r="K27" t="str">
        <f t="shared" si="27"/>
        <v>PP_11</v>
      </c>
      <c r="L27" t="str">
        <f t="shared" si="27"/>
        <v>PP_11</v>
      </c>
      <c r="M27" t="str">
        <f t="shared" si="27"/>
        <v>PP_11</v>
      </c>
      <c r="N27" t="str">
        <f t="shared" si="27"/>
        <v>PP_11</v>
      </c>
      <c r="O27" t="str">
        <f t="shared" si="27"/>
        <v>PP_11</v>
      </c>
      <c r="P27" t="str">
        <f t="shared" si="27"/>
        <v>PP_11</v>
      </c>
    </row>
    <row r="28" spans="4:16" x14ac:dyDescent="0.25">
      <c r="D28" t="str">
        <f t="shared" si="2"/>
        <v>PP_11</v>
      </c>
      <c r="E28" t="str">
        <f t="shared" ref="E28:P28" si="28">D28</f>
        <v>PP_11</v>
      </c>
      <c r="F28" t="str">
        <f t="shared" si="28"/>
        <v>PP_11</v>
      </c>
      <c r="G28" t="str">
        <f t="shared" si="28"/>
        <v>PP_11</v>
      </c>
      <c r="H28" t="str">
        <f t="shared" si="28"/>
        <v>PP_11</v>
      </c>
      <c r="I28" t="str">
        <f t="shared" si="28"/>
        <v>PP_11</v>
      </c>
      <c r="J28" t="str">
        <f t="shared" si="28"/>
        <v>PP_11</v>
      </c>
      <c r="K28" t="str">
        <f t="shared" si="28"/>
        <v>PP_11</v>
      </c>
      <c r="L28" t="str">
        <f t="shared" si="28"/>
        <v>PP_11</v>
      </c>
      <c r="M28" t="str">
        <f t="shared" si="28"/>
        <v>PP_11</v>
      </c>
      <c r="N28" t="str">
        <f t="shared" si="28"/>
        <v>PP_11</v>
      </c>
      <c r="O28" t="str">
        <f t="shared" si="28"/>
        <v>PP_11</v>
      </c>
      <c r="P28" t="str">
        <f t="shared" si="28"/>
        <v>PP_11</v>
      </c>
    </row>
    <row r="29" spans="4:16" x14ac:dyDescent="0.25">
      <c r="D29" t="str">
        <f t="shared" si="2"/>
        <v>PP_11</v>
      </c>
      <c r="E29" t="str">
        <f t="shared" ref="E29:P29" si="29">D29</f>
        <v>PP_11</v>
      </c>
      <c r="F29" t="str">
        <f t="shared" si="29"/>
        <v>PP_11</v>
      </c>
      <c r="G29" t="str">
        <f t="shared" si="29"/>
        <v>PP_11</v>
      </c>
      <c r="H29" t="str">
        <f t="shared" si="29"/>
        <v>PP_11</v>
      </c>
      <c r="I29" t="str">
        <f t="shared" si="29"/>
        <v>PP_11</v>
      </c>
      <c r="J29" t="str">
        <f t="shared" si="29"/>
        <v>PP_11</v>
      </c>
      <c r="K29" t="str">
        <f t="shared" si="29"/>
        <v>PP_11</v>
      </c>
      <c r="L29" t="str">
        <f t="shared" si="29"/>
        <v>PP_11</v>
      </c>
      <c r="M29" t="str">
        <f t="shared" si="29"/>
        <v>PP_11</v>
      </c>
      <c r="N29" t="str">
        <f t="shared" si="29"/>
        <v>PP_11</v>
      </c>
      <c r="O29" t="str">
        <f t="shared" si="29"/>
        <v>PP_11</v>
      </c>
      <c r="P29" t="str">
        <f t="shared" si="29"/>
        <v>PP_11</v>
      </c>
    </row>
    <row r="30" spans="4:16" x14ac:dyDescent="0.25">
      <c r="D30" t="str">
        <f t="shared" si="2"/>
        <v>PP_11</v>
      </c>
      <c r="E30" t="str">
        <f t="shared" ref="E30:P30" si="30">D30</f>
        <v>PP_11</v>
      </c>
      <c r="F30" t="str">
        <f t="shared" si="30"/>
        <v>PP_11</v>
      </c>
      <c r="G30" t="str">
        <f t="shared" si="30"/>
        <v>PP_11</v>
      </c>
      <c r="H30" t="str">
        <f t="shared" si="30"/>
        <v>PP_11</v>
      </c>
      <c r="I30" t="str">
        <f t="shared" si="30"/>
        <v>PP_11</v>
      </c>
      <c r="J30" t="str">
        <f t="shared" si="30"/>
        <v>PP_11</v>
      </c>
      <c r="K30" t="str">
        <f t="shared" si="30"/>
        <v>PP_11</v>
      </c>
      <c r="L30" t="str">
        <f t="shared" si="30"/>
        <v>PP_11</v>
      </c>
      <c r="M30" t="str">
        <f t="shared" si="30"/>
        <v>PP_11</v>
      </c>
      <c r="N30" t="str">
        <f t="shared" si="30"/>
        <v>PP_11</v>
      </c>
      <c r="O30" t="str">
        <f t="shared" si="30"/>
        <v>PP_11</v>
      </c>
      <c r="P30" t="str">
        <f t="shared" si="30"/>
        <v>PP_11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t="s">
        <v>193</v>
      </c>
      <c r="E1" t="str">
        <f>D1</f>
        <v>PP_12</v>
      </c>
      <c r="F1" t="str">
        <f t="shared" ref="F1:P1" si="0">E1</f>
        <v>PP_12</v>
      </c>
      <c r="G1" t="str">
        <f t="shared" si="0"/>
        <v>PP_12</v>
      </c>
      <c r="H1" t="str">
        <f t="shared" si="0"/>
        <v>PP_12</v>
      </c>
      <c r="I1" t="str">
        <f t="shared" si="0"/>
        <v>PP_12</v>
      </c>
      <c r="J1" t="str">
        <f t="shared" si="0"/>
        <v>PP_12</v>
      </c>
      <c r="K1" t="str">
        <f t="shared" si="0"/>
        <v>PP_12</v>
      </c>
      <c r="L1" t="str">
        <f t="shared" si="0"/>
        <v>PP_12</v>
      </c>
      <c r="M1" t="str">
        <f t="shared" si="0"/>
        <v>PP_12</v>
      </c>
      <c r="N1" t="str">
        <f t="shared" si="0"/>
        <v>PP_12</v>
      </c>
      <c r="O1" t="str">
        <f t="shared" si="0"/>
        <v>PP_12</v>
      </c>
      <c r="P1" t="str">
        <f t="shared" si="0"/>
        <v>PP_12</v>
      </c>
    </row>
    <row r="2" spans="1:16" ht="15.75" thickBot="1" x14ac:dyDescent="0.3">
      <c r="A2" s="108" t="s">
        <v>178</v>
      </c>
      <c r="B2" s="109" t="s">
        <v>247</v>
      </c>
      <c r="D2" t="str">
        <f>D1</f>
        <v>PP_12</v>
      </c>
      <c r="E2" t="str">
        <f t="shared" ref="E2:P2" si="1">D2</f>
        <v>PP_12</v>
      </c>
      <c r="F2" t="str">
        <f t="shared" si="1"/>
        <v>PP_12</v>
      </c>
      <c r="G2" t="str">
        <f t="shared" si="1"/>
        <v>PP_12</v>
      </c>
      <c r="H2" t="str">
        <f t="shared" si="1"/>
        <v>PP_12</v>
      </c>
      <c r="I2" t="str">
        <f t="shared" si="1"/>
        <v>PP_12</v>
      </c>
      <c r="J2" t="str">
        <f t="shared" si="1"/>
        <v>PP_12</v>
      </c>
      <c r="K2" t="str">
        <f t="shared" si="1"/>
        <v>PP_12</v>
      </c>
      <c r="L2" t="str">
        <f t="shared" si="1"/>
        <v>PP_12</v>
      </c>
      <c r="M2" t="str">
        <f t="shared" si="1"/>
        <v>PP_12</v>
      </c>
      <c r="N2" t="str">
        <f t="shared" si="1"/>
        <v>PP_12</v>
      </c>
      <c r="O2" t="str">
        <f t="shared" si="1"/>
        <v>PP_12</v>
      </c>
      <c r="P2" t="str">
        <f t="shared" si="1"/>
        <v>PP_12</v>
      </c>
    </row>
    <row r="3" spans="1:16" x14ac:dyDescent="0.25">
      <c r="A3" s="76"/>
      <c r="B3" s="72"/>
      <c r="D3" t="str">
        <f t="shared" ref="D3:D30" si="2">D2</f>
        <v>PP_12</v>
      </c>
      <c r="E3" t="str">
        <f t="shared" ref="E3:P3" si="3">D3</f>
        <v>PP_12</v>
      </c>
      <c r="F3" t="str">
        <f t="shared" si="3"/>
        <v>PP_12</v>
      </c>
      <c r="G3" t="str">
        <f t="shared" si="3"/>
        <v>PP_12</v>
      </c>
      <c r="H3" t="str">
        <f t="shared" si="3"/>
        <v>PP_12</v>
      </c>
      <c r="I3" t="str">
        <f t="shared" si="3"/>
        <v>PP_12</v>
      </c>
      <c r="J3" t="str">
        <f t="shared" si="3"/>
        <v>PP_12</v>
      </c>
      <c r="K3" t="str">
        <f t="shared" si="3"/>
        <v>PP_12</v>
      </c>
      <c r="L3" t="str">
        <f t="shared" si="3"/>
        <v>PP_12</v>
      </c>
      <c r="M3" t="str">
        <f t="shared" si="3"/>
        <v>PP_12</v>
      </c>
      <c r="N3" t="str">
        <f t="shared" si="3"/>
        <v>PP_12</v>
      </c>
      <c r="O3" t="str">
        <f t="shared" si="3"/>
        <v>PP_12</v>
      </c>
      <c r="P3" t="str">
        <f t="shared" si="3"/>
        <v>PP_12</v>
      </c>
    </row>
    <row r="4" spans="1:16" x14ac:dyDescent="0.25">
      <c r="A4" s="77"/>
      <c r="B4" s="78"/>
      <c r="D4" t="str">
        <f t="shared" si="2"/>
        <v>PP_12</v>
      </c>
      <c r="E4" t="str">
        <f t="shared" ref="E4:P4" si="4">D4</f>
        <v>PP_12</v>
      </c>
      <c r="F4" t="str">
        <f t="shared" si="4"/>
        <v>PP_12</v>
      </c>
      <c r="G4" t="str">
        <f t="shared" si="4"/>
        <v>PP_12</v>
      </c>
      <c r="H4" t="str">
        <f t="shared" si="4"/>
        <v>PP_12</v>
      </c>
      <c r="I4" t="str">
        <f t="shared" si="4"/>
        <v>PP_12</v>
      </c>
      <c r="J4" t="str">
        <f t="shared" si="4"/>
        <v>PP_12</v>
      </c>
      <c r="K4" t="str">
        <f t="shared" si="4"/>
        <v>PP_12</v>
      </c>
      <c r="L4" t="str">
        <f t="shared" si="4"/>
        <v>PP_12</v>
      </c>
      <c r="M4" t="str">
        <f t="shared" si="4"/>
        <v>PP_12</v>
      </c>
      <c r="N4" t="str">
        <f t="shared" si="4"/>
        <v>PP_12</v>
      </c>
      <c r="O4" t="str">
        <f t="shared" si="4"/>
        <v>PP_12</v>
      </c>
      <c r="P4" t="str">
        <f t="shared" si="4"/>
        <v>PP_12</v>
      </c>
    </row>
    <row r="5" spans="1:16" x14ac:dyDescent="0.25">
      <c r="A5" s="76"/>
      <c r="B5" s="72"/>
      <c r="D5" t="str">
        <f t="shared" si="2"/>
        <v>PP_12</v>
      </c>
      <c r="E5" t="str">
        <f t="shared" ref="E5:P5" si="5">D5</f>
        <v>PP_12</v>
      </c>
      <c r="F5" t="str">
        <f t="shared" si="5"/>
        <v>PP_12</v>
      </c>
      <c r="G5" t="str">
        <f t="shared" si="5"/>
        <v>PP_12</v>
      </c>
      <c r="H5" t="str">
        <f t="shared" si="5"/>
        <v>PP_12</v>
      </c>
      <c r="I5" t="str">
        <f t="shared" si="5"/>
        <v>PP_12</v>
      </c>
      <c r="J5" t="str">
        <f t="shared" si="5"/>
        <v>PP_12</v>
      </c>
      <c r="K5" t="str">
        <f t="shared" si="5"/>
        <v>PP_12</v>
      </c>
      <c r="L5" t="str">
        <f t="shared" si="5"/>
        <v>PP_12</v>
      </c>
      <c r="M5" t="str">
        <f t="shared" si="5"/>
        <v>PP_12</v>
      </c>
      <c r="N5" t="str">
        <f t="shared" si="5"/>
        <v>PP_12</v>
      </c>
      <c r="O5" t="str">
        <f t="shared" si="5"/>
        <v>PP_12</v>
      </c>
      <c r="P5" t="str">
        <f t="shared" si="5"/>
        <v>PP_12</v>
      </c>
    </row>
    <row r="6" spans="1:16" x14ac:dyDescent="0.25">
      <c r="A6" s="76"/>
      <c r="B6" s="72"/>
      <c r="D6" t="str">
        <f t="shared" si="2"/>
        <v>PP_12</v>
      </c>
      <c r="E6" t="str">
        <f t="shared" ref="E6:P6" si="6">D6</f>
        <v>PP_12</v>
      </c>
      <c r="F6" t="str">
        <f t="shared" si="6"/>
        <v>PP_12</v>
      </c>
      <c r="G6" t="str">
        <f t="shared" si="6"/>
        <v>PP_12</v>
      </c>
      <c r="H6" t="str">
        <f t="shared" si="6"/>
        <v>PP_12</v>
      </c>
      <c r="I6" t="str">
        <f t="shared" si="6"/>
        <v>PP_12</v>
      </c>
      <c r="J6" t="str">
        <f t="shared" si="6"/>
        <v>PP_12</v>
      </c>
      <c r="K6" t="str">
        <f t="shared" si="6"/>
        <v>PP_12</v>
      </c>
      <c r="L6" t="str">
        <f t="shared" si="6"/>
        <v>PP_12</v>
      </c>
      <c r="M6" t="str">
        <f t="shared" si="6"/>
        <v>PP_12</v>
      </c>
      <c r="N6" t="str">
        <f t="shared" si="6"/>
        <v>PP_12</v>
      </c>
      <c r="O6" t="str">
        <f t="shared" si="6"/>
        <v>PP_12</v>
      </c>
      <c r="P6" t="str">
        <f t="shared" si="6"/>
        <v>PP_12</v>
      </c>
    </row>
    <row r="7" spans="1:16" x14ac:dyDescent="0.25">
      <c r="D7" t="str">
        <f t="shared" si="2"/>
        <v>PP_12</v>
      </c>
      <c r="E7" t="str">
        <f t="shared" ref="E7:P7" si="7">D7</f>
        <v>PP_12</v>
      </c>
      <c r="F7" t="str">
        <f t="shared" si="7"/>
        <v>PP_12</v>
      </c>
      <c r="G7" t="str">
        <f t="shared" si="7"/>
        <v>PP_12</v>
      </c>
      <c r="H7" t="str">
        <f t="shared" si="7"/>
        <v>PP_12</v>
      </c>
      <c r="I7" t="str">
        <f t="shared" si="7"/>
        <v>PP_12</v>
      </c>
      <c r="J7" t="str">
        <f t="shared" si="7"/>
        <v>PP_12</v>
      </c>
      <c r="K7" t="str">
        <f t="shared" si="7"/>
        <v>PP_12</v>
      </c>
      <c r="L7" t="str">
        <f t="shared" si="7"/>
        <v>PP_12</v>
      </c>
      <c r="M7" t="str">
        <f t="shared" si="7"/>
        <v>PP_12</v>
      </c>
      <c r="N7" t="str">
        <f t="shared" si="7"/>
        <v>PP_12</v>
      </c>
      <c r="O7" t="str">
        <f t="shared" si="7"/>
        <v>PP_12</v>
      </c>
      <c r="P7" t="str">
        <f t="shared" si="7"/>
        <v>PP_12</v>
      </c>
    </row>
    <row r="8" spans="1:16" x14ac:dyDescent="0.25">
      <c r="D8" t="str">
        <f t="shared" si="2"/>
        <v>PP_12</v>
      </c>
      <c r="E8" t="str">
        <f t="shared" ref="E8:P8" si="8">D8</f>
        <v>PP_12</v>
      </c>
      <c r="F8" t="str">
        <f t="shared" si="8"/>
        <v>PP_12</v>
      </c>
      <c r="G8" t="str">
        <f t="shared" si="8"/>
        <v>PP_12</v>
      </c>
      <c r="H8" t="str">
        <f t="shared" si="8"/>
        <v>PP_12</v>
      </c>
      <c r="I8" t="str">
        <f t="shared" si="8"/>
        <v>PP_12</v>
      </c>
      <c r="J8" t="str">
        <f t="shared" si="8"/>
        <v>PP_12</v>
      </c>
      <c r="K8" t="str">
        <f t="shared" si="8"/>
        <v>PP_12</v>
      </c>
      <c r="L8" t="str">
        <f t="shared" si="8"/>
        <v>PP_12</v>
      </c>
      <c r="M8" t="str">
        <f t="shared" si="8"/>
        <v>PP_12</v>
      </c>
      <c r="N8" t="str">
        <f t="shared" si="8"/>
        <v>PP_12</v>
      </c>
      <c r="O8" t="str">
        <f t="shared" si="8"/>
        <v>PP_12</v>
      </c>
      <c r="P8" t="str">
        <f t="shared" si="8"/>
        <v>PP_12</v>
      </c>
    </row>
    <row r="9" spans="1:16" x14ac:dyDescent="0.25">
      <c r="D9" t="str">
        <f t="shared" si="2"/>
        <v>PP_12</v>
      </c>
      <c r="E9" t="str">
        <f t="shared" ref="E9:P9" si="9">D9</f>
        <v>PP_12</v>
      </c>
      <c r="F9" t="str">
        <f t="shared" si="9"/>
        <v>PP_12</v>
      </c>
      <c r="G9" t="str">
        <f t="shared" si="9"/>
        <v>PP_12</v>
      </c>
      <c r="H9" t="str">
        <f t="shared" si="9"/>
        <v>PP_12</v>
      </c>
      <c r="I9" t="str">
        <f t="shared" si="9"/>
        <v>PP_12</v>
      </c>
      <c r="J9" t="str">
        <f t="shared" si="9"/>
        <v>PP_12</v>
      </c>
      <c r="K9" t="str">
        <f t="shared" si="9"/>
        <v>PP_12</v>
      </c>
      <c r="L9" t="str">
        <f t="shared" si="9"/>
        <v>PP_12</v>
      </c>
      <c r="M9" t="str">
        <f t="shared" si="9"/>
        <v>PP_12</v>
      </c>
      <c r="N9" t="str">
        <f t="shared" si="9"/>
        <v>PP_12</v>
      </c>
      <c r="O9" t="str">
        <f t="shared" si="9"/>
        <v>PP_12</v>
      </c>
      <c r="P9" t="str">
        <f t="shared" si="9"/>
        <v>PP_12</v>
      </c>
    </row>
    <row r="10" spans="1:16" x14ac:dyDescent="0.25">
      <c r="D10" t="str">
        <f t="shared" si="2"/>
        <v>PP_12</v>
      </c>
      <c r="E10" t="str">
        <f t="shared" ref="E10:P10" si="10">D10</f>
        <v>PP_12</v>
      </c>
      <c r="F10" t="str">
        <f t="shared" si="10"/>
        <v>PP_12</v>
      </c>
      <c r="G10" t="str">
        <f t="shared" si="10"/>
        <v>PP_12</v>
      </c>
      <c r="H10" t="str">
        <f t="shared" si="10"/>
        <v>PP_12</v>
      </c>
      <c r="I10" t="str">
        <f t="shared" si="10"/>
        <v>PP_12</v>
      </c>
      <c r="J10" t="str">
        <f t="shared" si="10"/>
        <v>PP_12</v>
      </c>
      <c r="K10" t="str">
        <f t="shared" si="10"/>
        <v>PP_12</v>
      </c>
      <c r="L10" t="str">
        <f t="shared" si="10"/>
        <v>PP_12</v>
      </c>
      <c r="M10" t="str">
        <f t="shared" si="10"/>
        <v>PP_12</v>
      </c>
      <c r="N10" t="str">
        <f t="shared" si="10"/>
        <v>PP_12</v>
      </c>
      <c r="O10" t="str">
        <f t="shared" si="10"/>
        <v>PP_12</v>
      </c>
      <c r="P10" t="str">
        <f t="shared" si="10"/>
        <v>PP_12</v>
      </c>
    </row>
    <row r="11" spans="1:16" x14ac:dyDescent="0.25">
      <c r="D11" t="str">
        <f t="shared" si="2"/>
        <v>PP_12</v>
      </c>
      <c r="E11" t="str">
        <f t="shared" ref="E11:P11" si="11">D11</f>
        <v>PP_12</v>
      </c>
      <c r="F11" t="str">
        <f t="shared" si="11"/>
        <v>PP_12</v>
      </c>
      <c r="G11" t="str">
        <f t="shared" si="11"/>
        <v>PP_12</v>
      </c>
      <c r="H11" t="str">
        <f t="shared" si="11"/>
        <v>PP_12</v>
      </c>
      <c r="I11" t="str">
        <f t="shared" si="11"/>
        <v>PP_12</v>
      </c>
      <c r="J11" t="str">
        <f t="shared" si="11"/>
        <v>PP_12</v>
      </c>
      <c r="K11" t="str">
        <f t="shared" si="11"/>
        <v>PP_12</v>
      </c>
      <c r="L11" t="str">
        <f t="shared" si="11"/>
        <v>PP_12</v>
      </c>
      <c r="M11" t="str">
        <f t="shared" si="11"/>
        <v>PP_12</v>
      </c>
      <c r="N11" t="str">
        <f t="shared" si="11"/>
        <v>PP_12</v>
      </c>
      <c r="O11" t="str">
        <f t="shared" si="11"/>
        <v>PP_12</v>
      </c>
      <c r="P11" t="str">
        <f t="shared" si="11"/>
        <v>PP_12</v>
      </c>
    </row>
    <row r="12" spans="1:16" x14ac:dyDescent="0.25">
      <c r="D12" t="str">
        <f t="shared" si="2"/>
        <v>PP_12</v>
      </c>
      <c r="E12" t="str">
        <f t="shared" ref="E12:P12" si="12">D12</f>
        <v>PP_12</v>
      </c>
      <c r="F12" t="str">
        <f t="shared" si="12"/>
        <v>PP_12</v>
      </c>
      <c r="G12" t="str">
        <f t="shared" si="12"/>
        <v>PP_12</v>
      </c>
      <c r="H12" t="str">
        <f t="shared" si="12"/>
        <v>PP_12</v>
      </c>
      <c r="I12" t="str">
        <f t="shared" si="12"/>
        <v>PP_12</v>
      </c>
      <c r="J12" t="str">
        <f t="shared" si="12"/>
        <v>PP_12</v>
      </c>
      <c r="K12" t="str">
        <f t="shared" si="12"/>
        <v>PP_12</v>
      </c>
      <c r="L12" t="str">
        <f t="shared" si="12"/>
        <v>PP_12</v>
      </c>
      <c r="M12" t="str">
        <f t="shared" si="12"/>
        <v>PP_12</v>
      </c>
      <c r="N12" t="str">
        <f t="shared" si="12"/>
        <v>PP_12</v>
      </c>
      <c r="O12" t="str">
        <f t="shared" si="12"/>
        <v>PP_12</v>
      </c>
      <c r="P12" t="str">
        <f t="shared" si="12"/>
        <v>PP_12</v>
      </c>
    </row>
    <row r="13" spans="1:16" x14ac:dyDescent="0.25">
      <c r="D13" t="str">
        <f t="shared" si="2"/>
        <v>PP_12</v>
      </c>
      <c r="E13" t="str">
        <f t="shared" ref="E13:P13" si="13">D13</f>
        <v>PP_12</v>
      </c>
      <c r="F13" t="str">
        <f t="shared" si="13"/>
        <v>PP_12</v>
      </c>
      <c r="G13" t="str">
        <f t="shared" si="13"/>
        <v>PP_12</v>
      </c>
      <c r="H13" t="str">
        <f t="shared" si="13"/>
        <v>PP_12</v>
      </c>
      <c r="I13" t="str">
        <f t="shared" si="13"/>
        <v>PP_12</v>
      </c>
      <c r="J13" t="str">
        <f t="shared" si="13"/>
        <v>PP_12</v>
      </c>
      <c r="K13" t="str">
        <f t="shared" si="13"/>
        <v>PP_12</v>
      </c>
      <c r="L13" t="str">
        <f t="shared" si="13"/>
        <v>PP_12</v>
      </c>
      <c r="M13" t="str">
        <f t="shared" si="13"/>
        <v>PP_12</v>
      </c>
      <c r="N13" t="str">
        <f t="shared" si="13"/>
        <v>PP_12</v>
      </c>
      <c r="O13" t="str">
        <f t="shared" si="13"/>
        <v>PP_12</v>
      </c>
      <c r="P13" t="str">
        <f t="shared" si="13"/>
        <v>PP_12</v>
      </c>
    </row>
    <row r="14" spans="1:16" x14ac:dyDescent="0.25">
      <c r="D14" t="str">
        <f t="shared" si="2"/>
        <v>PP_12</v>
      </c>
      <c r="E14" t="str">
        <f t="shared" ref="E14:P14" si="14">D14</f>
        <v>PP_12</v>
      </c>
      <c r="F14" t="str">
        <f t="shared" si="14"/>
        <v>PP_12</v>
      </c>
      <c r="G14" t="str">
        <f t="shared" si="14"/>
        <v>PP_12</v>
      </c>
      <c r="H14" t="str">
        <f t="shared" si="14"/>
        <v>PP_12</v>
      </c>
      <c r="I14" t="str">
        <f t="shared" si="14"/>
        <v>PP_12</v>
      </c>
      <c r="J14" t="str">
        <f t="shared" si="14"/>
        <v>PP_12</v>
      </c>
      <c r="K14" t="str">
        <f t="shared" si="14"/>
        <v>PP_12</v>
      </c>
      <c r="L14" t="str">
        <f t="shared" si="14"/>
        <v>PP_12</v>
      </c>
      <c r="M14" t="str">
        <f t="shared" si="14"/>
        <v>PP_12</v>
      </c>
      <c r="N14" t="str">
        <f t="shared" si="14"/>
        <v>PP_12</v>
      </c>
      <c r="O14" t="str">
        <f t="shared" si="14"/>
        <v>PP_12</v>
      </c>
      <c r="P14" t="str">
        <f t="shared" si="14"/>
        <v>PP_12</v>
      </c>
    </row>
    <row r="15" spans="1:16" x14ac:dyDescent="0.25">
      <c r="D15" t="str">
        <f t="shared" si="2"/>
        <v>PP_12</v>
      </c>
      <c r="E15" t="str">
        <f t="shared" ref="E15:P15" si="15">D15</f>
        <v>PP_12</v>
      </c>
      <c r="F15" t="str">
        <f t="shared" si="15"/>
        <v>PP_12</v>
      </c>
      <c r="G15" t="str">
        <f t="shared" si="15"/>
        <v>PP_12</v>
      </c>
      <c r="H15" t="str">
        <f t="shared" si="15"/>
        <v>PP_12</v>
      </c>
      <c r="I15" t="str">
        <f t="shared" si="15"/>
        <v>PP_12</v>
      </c>
      <c r="J15" t="str">
        <f t="shared" si="15"/>
        <v>PP_12</v>
      </c>
      <c r="K15" t="str">
        <f t="shared" si="15"/>
        <v>PP_12</v>
      </c>
      <c r="L15" t="str">
        <f t="shared" si="15"/>
        <v>PP_12</v>
      </c>
      <c r="M15" t="str">
        <f t="shared" si="15"/>
        <v>PP_12</v>
      </c>
      <c r="N15" t="str">
        <f t="shared" si="15"/>
        <v>PP_12</v>
      </c>
      <c r="O15" t="str">
        <f t="shared" si="15"/>
        <v>PP_12</v>
      </c>
      <c r="P15" t="str">
        <f t="shared" si="15"/>
        <v>PP_12</v>
      </c>
    </row>
    <row r="16" spans="1:16" x14ac:dyDescent="0.25">
      <c r="D16" t="str">
        <f t="shared" si="2"/>
        <v>PP_12</v>
      </c>
      <c r="E16" t="str">
        <f t="shared" ref="E16:P16" si="16">D16</f>
        <v>PP_12</v>
      </c>
      <c r="F16" t="str">
        <f t="shared" si="16"/>
        <v>PP_12</v>
      </c>
      <c r="G16" t="str">
        <f t="shared" si="16"/>
        <v>PP_12</v>
      </c>
      <c r="H16" t="str">
        <f t="shared" si="16"/>
        <v>PP_12</v>
      </c>
      <c r="I16" t="str">
        <f t="shared" si="16"/>
        <v>PP_12</v>
      </c>
      <c r="J16" t="str">
        <f t="shared" si="16"/>
        <v>PP_12</v>
      </c>
      <c r="K16" t="str">
        <f t="shared" si="16"/>
        <v>PP_12</v>
      </c>
      <c r="L16" t="str">
        <f t="shared" si="16"/>
        <v>PP_12</v>
      </c>
      <c r="M16" t="str">
        <f t="shared" si="16"/>
        <v>PP_12</v>
      </c>
      <c r="N16" t="str">
        <f t="shared" si="16"/>
        <v>PP_12</v>
      </c>
      <c r="O16" t="str">
        <f t="shared" si="16"/>
        <v>PP_12</v>
      </c>
      <c r="P16" t="str">
        <f t="shared" si="16"/>
        <v>PP_12</v>
      </c>
    </row>
    <row r="17" spans="4:16" x14ac:dyDescent="0.25">
      <c r="D17" t="str">
        <f t="shared" si="2"/>
        <v>PP_12</v>
      </c>
      <c r="E17" t="str">
        <f t="shared" ref="E17:P17" si="17">D17</f>
        <v>PP_12</v>
      </c>
      <c r="F17" t="str">
        <f t="shared" si="17"/>
        <v>PP_12</v>
      </c>
      <c r="G17" t="str">
        <f t="shared" si="17"/>
        <v>PP_12</v>
      </c>
      <c r="H17" t="str">
        <f t="shared" si="17"/>
        <v>PP_12</v>
      </c>
      <c r="I17" t="str">
        <f t="shared" si="17"/>
        <v>PP_12</v>
      </c>
      <c r="J17" t="str">
        <f t="shared" si="17"/>
        <v>PP_12</v>
      </c>
      <c r="K17" t="str">
        <f t="shared" si="17"/>
        <v>PP_12</v>
      </c>
      <c r="L17" t="str">
        <f t="shared" si="17"/>
        <v>PP_12</v>
      </c>
      <c r="M17" t="str">
        <f t="shared" si="17"/>
        <v>PP_12</v>
      </c>
      <c r="N17" t="str">
        <f t="shared" si="17"/>
        <v>PP_12</v>
      </c>
      <c r="O17" t="str">
        <f t="shared" si="17"/>
        <v>PP_12</v>
      </c>
      <c r="P17" t="str">
        <f t="shared" si="17"/>
        <v>PP_12</v>
      </c>
    </row>
    <row r="18" spans="4:16" x14ac:dyDescent="0.25">
      <c r="D18" t="str">
        <f t="shared" si="2"/>
        <v>PP_12</v>
      </c>
      <c r="E18" t="str">
        <f t="shared" ref="E18:P18" si="18">D18</f>
        <v>PP_12</v>
      </c>
      <c r="F18" t="str">
        <f t="shared" si="18"/>
        <v>PP_12</v>
      </c>
      <c r="G18" t="str">
        <f t="shared" si="18"/>
        <v>PP_12</v>
      </c>
      <c r="H18" t="str">
        <f t="shared" si="18"/>
        <v>PP_12</v>
      </c>
      <c r="I18" t="str">
        <f t="shared" si="18"/>
        <v>PP_12</v>
      </c>
      <c r="J18" t="str">
        <f t="shared" si="18"/>
        <v>PP_12</v>
      </c>
      <c r="K18" t="str">
        <f t="shared" si="18"/>
        <v>PP_12</v>
      </c>
      <c r="L18" t="str">
        <f t="shared" si="18"/>
        <v>PP_12</v>
      </c>
      <c r="M18" t="str">
        <f t="shared" si="18"/>
        <v>PP_12</v>
      </c>
      <c r="N18" t="str">
        <f t="shared" si="18"/>
        <v>PP_12</v>
      </c>
      <c r="O18" t="str">
        <f t="shared" si="18"/>
        <v>PP_12</v>
      </c>
      <c r="P18" t="str">
        <f t="shared" si="18"/>
        <v>PP_12</v>
      </c>
    </row>
    <row r="19" spans="4:16" x14ac:dyDescent="0.25">
      <c r="D19" t="str">
        <f t="shared" si="2"/>
        <v>PP_12</v>
      </c>
      <c r="E19" t="str">
        <f t="shared" ref="E19:P19" si="19">D19</f>
        <v>PP_12</v>
      </c>
      <c r="F19" t="str">
        <f t="shared" si="19"/>
        <v>PP_12</v>
      </c>
      <c r="G19" t="str">
        <f t="shared" si="19"/>
        <v>PP_12</v>
      </c>
      <c r="H19" t="str">
        <f t="shared" si="19"/>
        <v>PP_12</v>
      </c>
      <c r="I19" t="str">
        <f t="shared" si="19"/>
        <v>PP_12</v>
      </c>
      <c r="J19" t="str">
        <f t="shared" si="19"/>
        <v>PP_12</v>
      </c>
      <c r="K19" t="str">
        <f t="shared" si="19"/>
        <v>PP_12</v>
      </c>
      <c r="L19" t="str">
        <f t="shared" si="19"/>
        <v>PP_12</v>
      </c>
      <c r="M19" t="str">
        <f t="shared" si="19"/>
        <v>PP_12</v>
      </c>
      <c r="N19" t="str">
        <f t="shared" si="19"/>
        <v>PP_12</v>
      </c>
      <c r="O19" t="str">
        <f t="shared" si="19"/>
        <v>PP_12</v>
      </c>
      <c r="P19" t="str">
        <f t="shared" si="19"/>
        <v>PP_12</v>
      </c>
    </row>
    <row r="20" spans="4:16" x14ac:dyDescent="0.25">
      <c r="D20" t="str">
        <f t="shared" si="2"/>
        <v>PP_12</v>
      </c>
      <c r="E20" t="str">
        <f t="shared" ref="E20:P20" si="20">D20</f>
        <v>PP_12</v>
      </c>
      <c r="F20" t="str">
        <f t="shared" si="20"/>
        <v>PP_12</v>
      </c>
      <c r="G20" t="str">
        <f t="shared" si="20"/>
        <v>PP_12</v>
      </c>
      <c r="H20" t="str">
        <f t="shared" si="20"/>
        <v>PP_12</v>
      </c>
      <c r="I20" t="str">
        <f t="shared" si="20"/>
        <v>PP_12</v>
      </c>
      <c r="J20" t="str">
        <f t="shared" si="20"/>
        <v>PP_12</v>
      </c>
      <c r="K20" t="str">
        <f t="shared" si="20"/>
        <v>PP_12</v>
      </c>
      <c r="L20" t="str">
        <f t="shared" si="20"/>
        <v>PP_12</v>
      </c>
      <c r="M20" t="str">
        <f t="shared" si="20"/>
        <v>PP_12</v>
      </c>
      <c r="N20" t="str">
        <f t="shared" si="20"/>
        <v>PP_12</v>
      </c>
      <c r="O20" t="str">
        <f t="shared" si="20"/>
        <v>PP_12</v>
      </c>
      <c r="P20" t="str">
        <f t="shared" si="20"/>
        <v>PP_12</v>
      </c>
    </row>
    <row r="21" spans="4:16" x14ac:dyDescent="0.25">
      <c r="D21" t="str">
        <f t="shared" si="2"/>
        <v>PP_12</v>
      </c>
      <c r="E21" t="str">
        <f t="shared" ref="E21:P21" si="21">D21</f>
        <v>PP_12</v>
      </c>
      <c r="F21" t="str">
        <f t="shared" si="21"/>
        <v>PP_12</v>
      </c>
      <c r="G21" t="str">
        <f t="shared" si="21"/>
        <v>PP_12</v>
      </c>
      <c r="H21" t="str">
        <f t="shared" si="21"/>
        <v>PP_12</v>
      </c>
      <c r="I21" t="str">
        <f t="shared" si="21"/>
        <v>PP_12</v>
      </c>
      <c r="J21" t="str">
        <f t="shared" si="21"/>
        <v>PP_12</v>
      </c>
      <c r="K21" t="str">
        <f t="shared" si="21"/>
        <v>PP_12</v>
      </c>
      <c r="L21" t="str">
        <f t="shared" si="21"/>
        <v>PP_12</v>
      </c>
      <c r="M21" t="str">
        <f t="shared" si="21"/>
        <v>PP_12</v>
      </c>
      <c r="N21" t="str">
        <f t="shared" si="21"/>
        <v>PP_12</v>
      </c>
      <c r="O21" t="str">
        <f t="shared" si="21"/>
        <v>PP_12</v>
      </c>
      <c r="P21" t="str">
        <f t="shared" si="21"/>
        <v>PP_12</v>
      </c>
    </row>
    <row r="22" spans="4:16" x14ac:dyDescent="0.25">
      <c r="D22" t="str">
        <f t="shared" si="2"/>
        <v>PP_12</v>
      </c>
      <c r="E22" t="str">
        <f t="shared" ref="E22:P22" si="22">D22</f>
        <v>PP_12</v>
      </c>
      <c r="F22" t="str">
        <f t="shared" si="22"/>
        <v>PP_12</v>
      </c>
      <c r="G22" t="str">
        <f t="shared" si="22"/>
        <v>PP_12</v>
      </c>
      <c r="H22" t="str">
        <f t="shared" si="22"/>
        <v>PP_12</v>
      </c>
      <c r="I22" t="str">
        <f t="shared" si="22"/>
        <v>PP_12</v>
      </c>
      <c r="J22" t="str">
        <f t="shared" si="22"/>
        <v>PP_12</v>
      </c>
      <c r="K22" t="str">
        <f t="shared" si="22"/>
        <v>PP_12</v>
      </c>
      <c r="L22" t="str">
        <f t="shared" si="22"/>
        <v>PP_12</v>
      </c>
      <c r="M22" t="str">
        <f t="shared" si="22"/>
        <v>PP_12</v>
      </c>
      <c r="N22" t="str">
        <f t="shared" si="22"/>
        <v>PP_12</v>
      </c>
      <c r="O22" t="str">
        <f t="shared" si="22"/>
        <v>PP_12</v>
      </c>
      <c r="P22" t="str">
        <f t="shared" si="22"/>
        <v>PP_12</v>
      </c>
    </row>
    <row r="23" spans="4:16" x14ac:dyDescent="0.25">
      <c r="D23" t="str">
        <f t="shared" si="2"/>
        <v>PP_12</v>
      </c>
      <c r="E23" t="str">
        <f t="shared" ref="E23:P23" si="23">D23</f>
        <v>PP_12</v>
      </c>
      <c r="F23" t="str">
        <f t="shared" si="23"/>
        <v>PP_12</v>
      </c>
      <c r="G23" t="str">
        <f t="shared" si="23"/>
        <v>PP_12</v>
      </c>
      <c r="H23" t="str">
        <f t="shared" si="23"/>
        <v>PP_12</v>
      </c>
      <c r="I23" t="str">
        <f t="shared" si="23"/>
        <v>PP_12</v>
      </c>
      <c r="J23" t="str">
        <f t="shared" si="23"/>
        <v>PP_12</v>
      </c>
      <c r="K23" t="str">
        <f t="shared" si="23"/>
        <v>PP_12</v>
      </c>
      <c r="L23" t="str">
        <f t="shared" si="23"/>
        <v>PP_12</v>
      </c>
      <c r="M23" t="str">
        <f t="shared" si="23"/>
        <v>PP_12</v>
      </c>
      <c r="N23" t="str">
        <f t="shared" si="23"/>
        <v>PP_12</v>
      </c>
      <c r="O23" t="str">
        <f t="shared" si="23"/>
        <v>PP_12</v>
      </c>
      <c r="P23" t="str">
        <f t="shared" si="23"/>
        <v>PP_12</v>
      </c>
    </row>
    <row r="24" spans="4:16" x14ac:dyDescent="0.25">
      <c r="D24" t="str">
        <f t="shared" si="2"/>
        <v>PP_12</v>
      </c>
      <c r="E24" t="str">
        <f t="shared" ref="E24:P24" si="24">D24</f>
        <v>PP_12</v>
      </c>
      <c r="F24" t="str">
        <f t="shared" si="24"/>
        <v>PP_12</v>
      </c>
      <c r="G24" t="str">
        <f t="shared" si="24"/>
        <v>PP_12</v>
      </c>
      <c r="H24" t="str">
        <f t="shared" si="24"/>
        <v>PP_12</v>
      </c>
      <c r="I24" t="str">
        <f t="shared" si="24"/>
        <v>PP_12</v>
      </c>
      <c r="J24" t="str">
        <f t="shared" si="24"/>
        <v>PP_12</v>
      </c>
      <c r="K24" t="str">
        <f t="shared" si="24"/>
        <v>PP_12</v>
      </c>
      <c r="L24" t="str">
        <f t="shared" si="24"/>
        <v>PP_12</v>
      </c>
      <c r="M24" t="str">
        <f t="shared" si="24"/>
        <v>PP_12</v>
      </c>
      <c r="N24" t="str">
        <f t="shared" si="24"/>
        <v>PP_12</v>
      </c>
      <c r="O24" t="str">
        <f t="shared" si="24"/>
        <v>PP_12</v>
      </c>
      <c r="P24" t="str">
        <f t="shared" si="24"/>
        <v>PP_12</v>
      </c>
    </row>
    <row r="25" spans="4:16" x14ac:dyDescent="0.25">
      <c r="D25" t="str">
        <f t="shared" si="2"/>
        <v>PP_12</v>
      </c>
      <c r="E25" t="str">
        <f t="shared" ref="E25:P25" si="25">D25</f>
        <v>PP_12</v>
      </c>
      <c r="F25" t="str">
        <f t="shared" si="25"/>
        <v>PP_12</v>
      </c>
      <c r="G25" t="str">
        <f t="shared" si="25"/>
        <v>PP_12</v>
      </c>
      <c r="H25" t="str">
        <f t="shared" si="25"/>
        <v>PP_12</v>
      </c>
      <c r="I25" t="str">
        <f t="shared" si="25"/>
        <v>PP_12</v>
      </c>
      <c r="J25" t="str">
        <f t="shared" si="25"/>
        <v>PP_12</v>
      </c>
      <c r="K25" t="str">
        <f t="shared" si="25"/>
        <v>PP_12</v>
      </c>
      <c r="L25" t="str">
        <f t="shared" si="25"/>
        <v>PP_12</v>
      </c>
      <c r="M25" t="str">
        <f t="shared" si="25"/>
        <v>PP_12</v>
      </c>
      <c r="N25" t="str">
        <f t="shared" si="25"/>
        <v>PP_12</v>
      </c>
      <c r="O25" t="str">
        <f t="shared" si="25"/>
        <v>PP_12</v>
      </c>
      <c r="P25" t="str">
        <f t="shared" si="25"/>
        <v>PP_12</v>
      </c>
    </row>
    <row r="26" spans="4:16" x14ac:dyDescent="0.25">
      <c r="D26" t="str">
        <f t="shared" si="2"/>
        <v>PP_12</v>
      </c>
      <c r="E26" t="str">
        <f t="shared" ref="E26:P26" si="26">D26</f>
        <v>PP_12</v>
      </c>
      <c r="F26" t="str">
        <f t="shared" si="26"/>
        <v>PP_12</v>
      </c>
      <c r="G26" t="str">
        <f t="shared" si="26"/>
        <v>PP_12</v>
      </c>
      <c r="H26" t="str">
        <f t="shared" si="26"/>
        <v>PP_12</v>
      </c>
      <c r="I26" t="str">
        <f t="shared" si="26"/>
        <v>PP_12</v>
      </c>
      <c r="J26" t="str">
        <f t="shared" si="26"/>
        <v>PP_12</v>
      </c>
      <c r="K26" t="str">
        <f t="shared" si="26"/>
        <v>PP_12</v>
      </c>
      <c r="L26" t="str">
        <f t="shared" si="26"/>
        <v>PP_12</v>
      </c>
      <c r="M26" t="str">
        <f t="shared" si="26"/>
        <v>PP_12</v>
      </c>
      <c r="N26" t="str">
        <f t="shared" si="26"/>
        <v>PP_12</v>
      </c>
      <c r="O26" t="str">
        <f t="shared" si="26"/>
        <v>PP_12</v>
      </c>
      <c r="P26" t="str">
        <f t="shared" si="26"/>
        <v>PP_12</v>
      </c>
    </row>
    <row r="27" spans="4:16" x14ac:dyDescent="0.25">
      <c r="D27" t="str">
        <f t="shared" si="2"/>
        <v>PP_12</v>
      </c>
      <c r="E27" t="str">
        <f t="shared" ref="E27:P27" si="27">D27</f>
        <v>PP_12</v>
      </c>
      <c r="F27" t="str">
        <f t="shared" si="27"/>
        <v>PP_12</v>
      </c>
      <c r="G27" t="str">
        <f t="shared" si="27"/>
        <v>PP_12</v>
      </c>
      <c r="H27" t="str">
        <f t="shared" si="27"/>
        <v>PP_12</v>
      </c>
      <c r="I27" t="str">
        <f t="shared" si="27"/>
        <v>PP_12</v>
      </c>
      <c r="J27" t="str">
        <f t="shared" si="27"/>
        <v>PP_12</v>
      </c>
      <c r="K27" t="str">
        <f t="shared" si="27"/>
        <v>PP_12</v>
      </c>
      <c r="L27" t="str">
        <f t="shared" si="27"/>
        <v>PP_12</v>
      </c>
      <c r="M27" t="str">
        <f t="shared" si="27"/>
        <v>PP_12</v>
      </c>
      <c r="N27" t="str">
        <f t="shared" si="27"/>
        <v>PP_12</v>
      </c>
      <c r="O27" t="str">
        <f t="shared" si="27"/>
        <v>PP_12</v>
      </c>
      <c r="P27" t="str">
        <f t="shared" si="27"/>
        <v>PP_12</v>
      </c>
    </row>
    <row r="28" spans="4:16" x14ac:dyDescent="0.25">
      <c r="D28" t="str">
        <f t="shared" si="2"/>
        <v>PP_12</v>
      </c>
      <c r="E28" t="str">
        <f t="shared" ref="E28:P28" si="28">D28</f>
        <v>PP_12</v>
      </c>
      <c r="F28" t="str">
        <f t="shared" si="28"/>
        <v>PP_12</v>
      </c>
      <c r="G28" t="str">
        <f t="shared" si="28"/>
        <v>PP_12</v>
      </c>
      <c r="H28" t="str">
        <f t="shared" si="28"/>
        <v>PP_12</v>
      </c>
      <c r="I28" t="str">
        <f t="shared" si="28"/>
        <v>PP_12</v>
      </c>
      <c r="J28" t="str">
        <f t="shared" si="28"/>
        <v>PP_12</v>
      </c>
      <c r="K28" t="str">
        <f t="shared" si="28"/>
        <v>PP_12</v>
      </c>
      <c r="L28" t="str">
        <f t="shared" si="28"/>
        <v>PP_12</v>
      </c>
      <c r="M28" t="str">
        <f t="shared" si="28"/>
        <v>PP_12</v>
      </c>
      <c r="N28" t="str">
        <f t="shared" si="28"/>
        <v>PP_12</v>
      </c>
      <c r="O28" t="str">
        <f t="shared" si="28"/>
        <v>PP_12</v>
      </c>
      <c r="P28" t="str">
        <f t="shared" si="28"/>
        <v>PP_12</v>
      </c>
    </row>
    <row r="29" spans="4:16" x14ac:dyDescent="0.25">
      <c r="D29" t="str">
        <f t="shared" si="2"/>
        <v>PP_12</v>
      </c>
      <c r="E29" t="str">
        <f t="shared" ref="E29:P29" si="29">D29</f>
        <v>PP_12</v>
      </c>
      <c r="F29" t="str">
        <f t="shared" si="29"/>
        <v>PP_12</v>
      </c>
      <c r="G29" t="str">
        <f t="shared" si="29"/>
        <v>PP_12</v>
      </c>
      <c r="H29" t="str">
        <f t="shared" si="29"/>
        <v>PP_12</v>
      </c>
      <c r="I29" t="str">
        <f t="shared" si="29"/>
        <v>PP_12</v>
      </c>
      <c r="J29" t="str">
        <f t="shared" si="29"/>
        <v>PP_12</v>
      </c>
      <c r="K29" t="str">
        <f t="shared" si="29"/>
        <v>PP_12</v>
      </c>
      <c r="L29" t="str">
        <f t="shared" si="29"/>
        <v>PP_12</v>
      </c>
      <c r="M29" t="str">
        <f t="shared" si="29"/>
        <v>PP_12</v>
      </c>
      <c r="N29" t="str">
        <f t="shared" si="29"/>
        <v>PP_12</v>
      </c>
      <c r="O29" t="str">
        <f t="shared" si="29"/>
        <v>PP_12</v>
      </c>
      <c r="P29" t="str">
        <f t="shared" si="29"/>
        <v>PP_12</v>
      </c>
    </row>
    <row r="30" spans="4:16" x14ac:dyDescent="0.25">
      <c r="D30" t="str">
        <f t="shared" si="2"/>
        <v>PP_12</v>
      </c>
      <c r="E30" t="str">
        <f t="shared" ref="E30:P30" si="30">D30</f>
        <v>PP_12</v>
      </c>
      <c r="F30" t="str">
        <f t="shared" si="30"/>
        <v>PP_12</v>
      </c>
      <c r="G30" t="str">
        <f t="shared" si="30"/>
        <v>PP_12</v>
      </c>
      <c r="H30" t="str">
        <f t="shared" si="30"/>
        <v>PP_12</v>
      </c>
      <c r="I30" t="str">
        <f t="shared" si="30"/>
        <v>PP_12</v>
      </c>
      <c r="J30" t="str">
        <f t="shared" si="30"/>
        <v>PP_12</v>
      </c>
      <c r="K30" t="str">
        <f t="shared" si="30"/>
        <v>PP_12</v>
      </c>
      <c r="L30" t="str">
        <f t="shared" si="30"/>
        <v>PP_12</v>
      </c>
      <c r="M30" t="str">
        <f t="shared" si="30"/>
        <v>PP_12</v>
      </c>
      <c r="N30" t="str">
        <f t="shared" si="30"/>
        <v>PP_12</v>
      </c>
      <c r="O30" t="str">
        <f t="shared" si="30"/>
        <v>PP_12</v>
      </c>
      <c r="P30" t="str">
        <f t="shared" si="30"/>
        <v>PP_12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t="s">
        <v>194</v>
      </c>
      <c r="E1" t="str">
        <f>D1</f>
        <v>PP_13</v>
      </c>
      <c r="F1" t="str">
        <f t="shared" ref="F1:P1" si="0">E1</f>
        <v>PP_13</v>
      </c>
      <c r="G1" t="str">
        <f t="shared" si="0"/>
        <v>PP_13</v>
      </c>
      <c r="H1" t="str">
        <f t="shared" si="0"/>
        <v>PP_13</v>
      </c>
      <c r="I1" t="str">
        <f t="shared" si="0"/>
        <v>PP_13</v>
      </c>
      <c r="J1" t="str">
        <f t="shared" si="0"/>
        <v>PP_13</v>
      </c>
      <c r="K1" t="str">
        <f t="shared" si="0"/>
        <v>PP_13</v>
      </c>
      <c r="L1" t="str">
        <f t="shared" si="0"/>
        <v>PP_13</v>
      </c>
      <c r="M1" t="str">
        <f t="shared" si="0"/>
        <v>PP_13</v>
      </c>
      <c r="N1" t="str">
        <f t="shared" si="0"/>
        <v>PP_13</v>
      </c>
      <c r="O1" t="str">
        <f t="shared" si="0"/>
        <v>PP_13</v>
      </c>
      <c r="P1" t="str">
        <f t="shared" si="0"/>
        <v>PP_13</v>
      </c>
    </row>
    <row r="2" spans="1:16" ht="15.75" thickBot="1" x14ac:dyDescent="0.3">
      <c r="A2" s="108" t="s">
        <v>178</v>
      </c>
      <c r="B2" s="109" t="s">
        <v>247</v>
      </c>
      <c r="D2" t="str">
        <f>D1</f>
        <v>PP_13</v>
      </c>
      <c r="E2" t="str">
        <f t="shared" ref="E2:P2" si="1">D2</f>
        <v>PP_13</v>
      </c>
      <c r="F2" t="str">
        <f t="shared" si="1"/>
        <v>PP_13</v>
      </c>
      <c r="G2" t="str">
        <f t="shared" si="1"/>
        <v>PP_13</v>
      </c>
      <c r="H2" t="str">
        <f t="shared" si="1"/>
        <v>PP_13</v>
      </c>
      <c r="I2" t="str">
        <f t="shared" si="1"/>
        <v>PP_13</v>
      </c>
      <c r="J2" t="str">
        <f t="shared" si="1"/>
        <v>PP_13</v>
      </c>
      <c r="K2" t="str">
        <f t="shared" si="1"/>
        <v>PP_13</v>
      </c>
      <c r="L2" t="str">
        <f t="shared" si="1"/>
        <v>PP_13</v>
      </c>
      <c r="M2" t="str">
        <f t="shared" si="1"/>
        <v>PP_13</v>
      </c>
      <c r="N2" t="str">
        <f t="shared" si="1"/>
        <v>PP_13</v>
      </c>
      <c r="O2" t="str">
        <f t="shared" si="1"/>
        <v>PP_13</v>
      </c>
      <c r="P2" t="str">
        <f t="shared" si="1"/>
        <v>PP_13</v>
      </c>
    </row>
    <row r="3" spans="1:16" x14ac:dyDescent="0.25">
      <c r="A3" s="76"/>
      <c r="B3" s="72"/>
      <c r="D3" t="str">
        <f t="shared" ref="D3:D30" si="2">D2</f>
        <v>PP_13</v>
      </c>
      <c r="E3" t="str">
        <f t="shared" ref="E3:P3" si="3">D3</f>
        <v>PP_13</v>
      </c>
      <c r="F3" t="str">
        <f t="shared" si="3"/>
        <v>PP_13</v>
      </c>
      <c r="G3" t="str">
        <f t="shared" si="3"/>
        <v>PP_13</v>
      </c>
      <c r="H3" t="str">
        <f t="shared" si="3"/>
        <v>PP_13</v>
      </c>
      <c r="I3" t="str">
        <f t="shared" si="3"/>
        <v>PP_13</v>
      </c>
      <c r="J3" t="str">
        <f t="shared" si="3"/>
        <v>PP_13</v>
      </c>
      <c r="K3" t="str">
        <f t="shared" si="3"/>
        <v>PP_13</v>
      </c>
      <c r="L3" t="str">
        <f t="shared" si="3"/>
        <v>PP_13</v>
      </c>
      <c r="M3" t="str">
        <f t="shared" si="3"/>
        <v>PP_13</v>
      </c>
      <c r="N3" t="str">
        <f t="shared" si="3"/>
        <v>PP_13</v>
      </c>
      <c r="O3" t="str">
        <f t="shared" si="3"/>
        <v>PP_13</v>
      </c>
      <c r="P3" t="str">
        <f t="shared" si="3"/>
        <v>PP_13</v>
      </c>
    </row>
    <row r="4" spans="1:16" x14ac:dyDescent="0.25">
      <c r="A4" s="77"/>
      <c r="B4" s="78"/>
      <c r="D4" t="str">
        <f t="shared" si="2"/>
        <v>PP_13</v>
      </c>
      <c r="E4" t="str">
        <f t="shared" ref="E4:P4" si="4">D4</f>
        <v>PP_13</v>
      </c>
      <c r="F4" t="str">
        <f t="shared" si="4"/>
        <v>PP_13</v>
      </c>
      <c r="G4" t="str">
        <f t="shared" si="4"/>
        <v>PP_13</v>
      </c>
      <c r="H4" t="str">
        <f t="shared" si="4"/>
        <v>PP_13</v>
      </c>
      <c r="I4" t="str">
        <f t="shared" si="4"/>
        <v>PP_13</v>
      </c>
      <c r="J4" t="str">
        <f t="shared" si="4"/>
        <v>PP_13</v>
      </c>
      <c r="K4" t="str">
        <f t="shared" si="4"/>
        <v>PP_13</v>
      </c>
      <c r="L4" t="str">
        <f t="shared" si="4"/>
        <v>PP_13</v>
      </c>
      <c r="M4" t="str">
        <f t="shared" si="4"/>
        <v>PP_13</v>
      </c>
      <c r="N4" t="str">
        <f t="shared" si="4"/>
        <v>PP_13</v>
      </c>
      <c r="O4" t="str">
        <f t="shared" si="4"/>
        <v>PP_13</v>
      </c>
      <c r="P4" t="str">
        <f t="shared" si="4"/>
        <v>PP_13</v>
      </c>
    </row>
    <row r="5" spans="1:16" x14ac:dyDescent="0.25">
      <c r="A5" s="76"/>
      <c r="B5" s="72"/>
      <c r="D5" t="str">
        <f t="shared" si="2"/>
        <v>PP_13</v>
      </c>
      <c r="E5" t="str">
        <f t="shared" ref="E5:P5" si="5">D5</f>
        <v>PP_13</v>
      </c>
      <c r="F5" t="str">
        <f t="shared" si="5"/>
        <v>PP_13</v>
      </c>
      <c r="G5" t="str">
        <f t="shared" si="5"/>
        <v>PP_13</v>
      </c>
      <c r="H5" t="str">
        <f t="shared" si="5"/>
        <v>PP_13</v>
      </c>
      <c r="I5" t="str">
        <f t="shared" si="5"/>
        <v>PP_13</v>
      </c>
      <c r="J5" t="str">
        <f t="shared" si="5"/>
        <v>PP_13</v>
      </c>
      <c r="K5" t="str">
        <f t="shared" si="5"/>
        <v>PP_13</v>
      </c>
      <c r="L5" t="str">
        <f t="shared" si="5"/>
        <v>PP_13</v>
      </c>
      <c r="M5" t="str">
        <f t="shared" si="5"/>
        <v>PP_13</v>
      </c>
      <c r="N5" t="str">
        <f t="shared" si="5"/>
        <v>PP_13</v>
      </c>
      <c r="O5" t="str">
        <f t="shared" si="5"/>
        <v>PP_13</v>
      </c>
      <c r="P5" t="str">
        <f t="shared" si="5"/>
        <v>PP_13</v>
      </c>
    </row>
    <row r="6" spans="1:16" x14ac:dyDescent="0.25">
      <c r="A6" s="76"/>
      <c r="B6" s="72"/>
      <c r="D6" t="str">
        <f t="shared" si="2"/>
        <v>PP_13</v>
      </c>
      <c r="E6" t="str">
        <f t="shared" ref="E6:P6" si="6">D6</f>
        <v>PP_13</v>
      </c>
      <c r="F6" t="str">
        <f t="shared" si="6"/>
        <v>PP_13</v>
      </c>
      <c r="G6" t="str">
        <f t="shared" si="6"/>
        <v>PP_13</v>
      </c>
      <c r="H6" t="str">
        <f t="shared" si="6"/>
        <v>PP_13</v>
      </c>
      <c r="I6" t="str">
        <f t="shared" si="6"/>
        <v>PP_13</v>
      </c>
      <c r="J6" t="str">
        <f t="shared" si="6"/>
        <v>PP_13</v>
      </c>
      <c r="K6" t="str">
        <f t="shared" si="6"/>
        <v>PP_13</v>
      </c>
      <c r="L6" t="str">
        <f t="shared" si="6"/>
        <v>PP_13</v>
      </c>
      <c r="M6" t="str">
        <f t="shared" si="6"/>
        <v>PP_13</v>
      </c>
      <c r="N6" t="str">
        <f t="shared" si="6"/>
        <v>PP_13</v>
      </c>
      <c r="O6" t="str">
        <f t="shared" si="6"/>
        <v>PP_13</v>
      </c>
      <c r="P6" t="str">
        <f t="shared" si="6"/>
        <v>PP_13</v>
      </c>
    </row>
    <row r="7" spans="1:16" x14ac:dyDescent="0.25">
      <c r="D7" t="str">
        <f t="shared" si="2"/>
        <v>PP_13</v>
      </c>
      <c r="E7" t="str">
        <f t="shared" ref="E7:P7" si="7">D7</f>
        <v>PP_13</v>
      </c>
      <c r="F7" t="str">
        <f t="shared" si="7"/>
        <v>PP_13</v>
      </c>
      <c r="G7" t="str">
        <f t="shared" si="7"/>
        <v>PP_13</v>
      </c>
      <c r="H7" t="str">
        <f t="shared" si="7"/>
        <v>PP_13</v>
      </c>
      <c r="I7" t="str">
        <f t="shared" si="7"/>
        <v>PP_13</v>
      </c>
      <c r="J7" t="str">
        <f t="shared" si="7"/>
        <v>PP_13</v>
      </c>
      <c r="K7" t="str">
        <f t="shared" si="7"/>
        <v>PP_13</v>
      </c>
      <c r="L7" t="str">
        <f t="shared" si="7"/>
        <v>PP_13</v>
      </c>
      <c r="M7" t="str">
        <f t="shared" si="7"/>
        <v>PP_13</v>
      </c>
      <c r="N7" t="str">
        <f t="shared" si="7"/>
        <v>PP_13</v>
      </c>
      <c r="O7" t="str">
        <f t="shared" si="7"/>
        <v>PP_13</v>
      </c>
      <c r="P7" t="str">
        <f t="shared" si="7"/>
        <v>PP_13</v>
      </c>
    </row>
    <row r="8" spans="1:16" x14ac:dyDescent="0.25">
      <c r="D8" t="str">
        <f t="shared" si="2"/>
        <v>PP_13</v>
      </c>
      <c r="E8" t="str">
        <f t="shared" ref="E8:P8" si="8">D8</f>
        <v>PP_13</v>
      </c>
      <c r="F8" t="str">
        <f t="shared" si="8"/>
        <v>PP_13</v>
      </c>
      <c r="G8" t="str">
        <f t="shared" si="8"/>
        <v>PP_13</v>
      </c>
      <c r="H8" t="str">
        <f t="shared" si="8"/>
        <v>PP_13</v>
      </c>
      <c r="I8" t="str">
        <f t="shared" si="8"/>
        <v>PP_13</v>
      </c>
      <c r="J8" t="str">
        <f t="shared" si="8"/>
        <v>PP_13</v>
      </c>
      <c r="K8" t="str">
        <f t="shared" si="8"/>
        <v>PP_13</v>
      </c>
      <c r="L8" t="str">
        <f t="shared" si="8"/>
        <v>PP_13</v>
      </c>
      <c r="M8" t="str">
        <f t="shared" si="8"/>
        <v>PP_13</v>
      </c>
      <c r="N8" t="str">
        <f t="shared" si="8"/>
        <v>PP_13</v>
      </c>
      <c r="O8" t="str">
        <f t="shared" si="8"/>
        <v>PP_13</v>
      </c>
      <c r="P8" t="str">
        <f t="shared" si="8"/>
        <v>PP_13</v>
      </c>
    </row>
    <row r="9" spans="1:16" x14ac:dyDescent="0.25">
      <c r="D9" t="str">
        <f t="shared" si="2"/>
        <v>PP_13</v>
      </c>
      <c r="E9" t="str">
        <f t="shared" ref="E9:P9" si="9">D9</f>
        <v>PP_13</v>
      </c>
      <c r="F9" t="str">
        <f t="shared" si="9"/>
        <v>PP_13</v>
      </c>
      <c r="G9" t="str">
        <f t="shared" si="9"/>
        <v>PP_13</v>
      </c>
      <c r="H9" t="str">
        <f t="shared" si="9"/>
        <v>PP_13</v>
      </c>
      <c r="I9" t="str">
        <f t="shared" si="9"/>
        <v>PP_13</v>
      </c>
      <c r="J9" t="str">
        <f t="shared" si="9"/>
        <v>PP_13</v>
      </c>
      <c r="K9" t="str">
        <f t="shared" si="9"/>
        <v>PP_13</v>
      </c>
      <c r="L9" t="str">
        <f t="shared" si="9"/>
        <v>PP_13</v>
      </c>
      <c r="M9" t="str">
        <f t="shared" si="9"/>
        <v>PP_13</v>
      </c>
      <c r="N9" t="str">
        <f t="shared" si="9"/>
        <v>PP_13</v>
      </c>
      <c r="O9" t="str">
        <f t="shared" si="9"/>
        <v>PP_13</v>
      </c>
      <c r="P9" t="str">
        <f t="shared" si="9"/>
        <v>PP_13</v>
      </c>
    </row>
    <row r="10" spans="1:16" x14ac:dyDescent="0.25">
      <c r="D10" t="str">
        <f t="shared" si="2"/>
        <v>PP_13</v>
      </c>
      <c r="E10" t="str">
        <f t="shared" ref="E10:P10" si="10">D10</f>
        <v>PP_13</v>
      </c>
      <c r="F10" t="str">
        <f t="shared" si="10"/>
        <v>PP_13</v>
      </c>
      <c r="G10" t="str">
        <f t="shared" si="10"/>
        <v>PP_13</v>
      </c>
      <c r="H10" t="str">
        <f t="shared" si="10"/>
        <v>PP_13</v>
      </c>
      <c r="I10" t="str">
        <f t="shared" si="10"/>
        <v>PP_13</v>
      </c>
      <c r="J10" t="str">
        <f t="shared" si="10"/>
        <v>PP_13</v>
      </c>
      <c r="K10" t="str">
        <f t="shared" si="10"/>
        <v>PP_13</v>
      </c>
      <c r="L10" t="str">
        <f t="shared" si="10"/>
        <v>PP_13</v>
      </c>
      <c r="M10" t="str">
        <f t="shared" si="10"/>
        <v>PP_13</v>
      </c>
      <c r="N10" t="str">
        <f t="shared" si="10"/>
        <v>PP_13</v>
      </c>
      <c r="O10" t="str">
        <f t="shared" si="10"/>
        <v>PP_13</v>
      </c>
      <c r="P10" t="str">
        <f t="shared" si="10"/>
        <v>PP_13</v>
      </c>
    </row>
    <row r="11" spans="1:16" x14ac:dyDescent="0.25">
      <c r="D11" t="str">
        <f t="shared" si="2"/>
        <v>PP_13</v>
      </c>
      <c r="E11" t="str">
        <f t="shared" ref="E11:P11" si="11">D11</f>
        <v>PP_13</v>
      </c>
      <c r="F11" t="str">
        <f t="shared" si="11"/>
        <v>PP_13</v>
      </c>
      <c r="G11" t="str">
        <f t="shared" si="11"/>
        <v>PP_13</v>
      </c>
      <c r="H11" t="str">
        <f t="shared" si="11"/>
        <v>PP_13</v>
      </c>
      <c r="I11" t="str">
        <f t="shared" si="11"/>
        <v>PP_13</v>
      </c>
      <c r="J11" t="str">
        <f t="shared" si="11"/>
        <v>PP_13</v>
      </c>
      <c r="K11" t="str">
        <f t="shared" si="11"/>
        <v>PP_13</v>
      </c>
      <c r="L11" t="str">
        <f t="shared" si="11"/>
        <v>PP_13</v>
      </c>
      <c r="M11" t="str">
        <f t="shared" si="11"/>
        <v>PP_13</v>
      </c>
      <c r="N11" t="str">
        <f t="shared" si="11"/>
        <v>PP_13</v>
      </c>
      <c r="O11" t="str">
        <f t="shared" si="11"/>
        <v>PP_13</v>
      </c>
      <c r="P11" t="str">
        <f t="shared" si="11"/>
        <v>PP_13</v>
      </c>
    </row>
    <row r="12" spans="1:16" x14ac:dyDescent="0.25">
      <c r="D12" t="str">
        <f t="shared" si="2"/>
        <v>PP_13</v>
      </c>
      <c r="E12" t="str">
        <f t="shared" ref="E12:P12" si="12">D12</f>
        <v>PP_13</v>
      </c>
      <c r="F12" t="str">
        <f t="shared" si="12"/>
        <v>PP_13</v>
      </c>
      <c r="G12" t="str">
        <f t="shared" si="12"/>
        <v>PP_13</v>
      </c>
      <c r="H12" t="str">
        <f t="shared" si="12"/>
        <v>PP_13</v>
      </c>
      <c r="I12" t="str">
        <f t="shared" si="12"/>
        <v>PP_13</v>
      </c>
      <c r="J12" t="str">
        <f t="shared" si="12"/>
        <v>PP_13</v>
      </c>
      <c r="K12" t="str">
        <f t="shared" si="12"/>
        <v>PP_13</v>
      </c>
      <c r="L12" t="str">
        <f t="shared" si="12"/>
        <v>PP_13</v>
      </c>
      <c r="M12" t="str">
        <f t="shared" si="12"/>
        <v>PP_13</v>
      </c>
      <c r="N12" t="str">
        <f t="shared" si="12"/>
        <v>PP_13</v>
      </c>
      <c r="O12" t="str">
        <f t="shared" si="12"/>
        <v>PP_13</v>
      </c>
      <c r="P12" t="str">
        <f t="shared" si="12"/>
        <v>PP_13</v>
      </c>
    </row>
    <row r="13" spans="1:16" x14ac:dyDescent="0.25">
      <c r="D13" t="str">
        <f t="shared" si="2"/>
        <v>PP_13</v>
      </c>
      <c r="E13" t="str">
        <f t="shared" ref="E13:P13" si="13">D13</f>
        <v>PP_13</v>
      </c>
      <c r="F13" t="str">
        <f t="shared" si="13"/>
        <v>PP_13</v>
      </c>
      <c r="G13" t="str">
        <f t="shared" si="13"/>
        <v>PP_13</v>
      </c>
      <c r="H13" t="str">
        <f t="shared" si="13"/>
        <v>PP_13</v>
      </c>
      <c r="I13" t="str">
        <f t="shared" si="13"/>
        <v>PP_13</v>
      </c>
      <c r="J13" t="str">
        <f t="shared" si="13"/>
        <v>PP_13</v>
      </c>
      <c r="K13" t="str">
        <f t="shared" si="13"/>
        <v>PP_13</v>
      </c>
      <c r="L13" t="str">
        <f t="shared" si="13"/>
        <v>PP_13</v>
      </c>
      <c r="M13" t="str">
        <f t="shared" si="13"/>
        <v>PP_13</v>
      </c>
      <c r="N13" t="str">
        <f t="shared" si="13"/>
        <v>PP_13</v>
      </c>
      <c r="O13" t="str">
        <f t="shared" si="13"/>
        <v>PP_13</v>
      </c>
      <c r="P13" t="str">
        <f t="shared" si="13"/>
        <v>PP_13</v>
      </c>
    </row>
    <row r="14" spans="1:16" x14ac:dyDescent="0.25">
      <c r="D14" t="str">
        <f t="shared" si="2"/>
        <v>PP_13</v>
      </c>
      <c r="E14" t="str">
        <f t="shared" ref="E14:P14" si="14">D14</f>
        <v>PP_13</v>
      </c>
      <c r="F14" t="str">
        <f t="shared" si="14"/>
        <v>PP_13</v>
      </c>
      <c r="G14" t="str">
        <f t="shared" si="14"/>
        <v>PP_13</v>
      </c>
      <c r="H14" t="str">
        <f t="shared" si="14"/>
        <v>PP_13</v>
      </c>
      <c r="I14" t="str">
        <f t="shared" si="14"/>
        <v>PP_13</v>
      </c>
      <c r="J14" t="str">
        <f t="shared" si="14"/>
        <v>PP_13</v>
      </c>
      <c r="K14" t="str">
        <f t="shared" si="14"/>
        <v>PP_13</v>
      </c>
      <c r="L14" t="str">
        <f t="shared" si="14"/>
        <v>PP_13</v>
      </c>
      <c r="M14" t="str">
        <f t="shared" si="14"/>
        <v>PP_13</v>
      </c>
      <c r="N14" t="str">
        <f t="shared" si="14"/>
        <v>PP_13</v>
      </c>
      <c r="O14" t="str">
        <f t="shared" si="14"/>
        <v>PP_13</v>
      </c>
      <c r="P14" t="str">
        <f t="shared" si="14"/>
        <v>PP_13</v>
      </c>
    </row>
    <row r="15" spans="1:16" x14ac:dyDescent="0.25">
      <c r="D15" t="str">
        <f t="shared" si="2"/>
        <v>PP_13</v>
      </c>
      <c r="E15" t="str">
        <f t="shared" ref="E15:P15" si="15">D15</f>
        <v>PP_13</v>
      </c>
      <c r="F15" t="str">
        <f t="shared" si="15"/>
        <v>PP_13</v>
      </c>
      <c r="G15" t="str">
        <f t="shared" si="15"/>
        <v>PP_13</v>
      </c>
      <c r="H15" t="str">
        <f t="shared" si="15"/>
        <v>PP_13</v>
      </c>
      <c r="I15" t="str">
        <f t="shared" si="15"/>
        <v>PP_13</v>
      </c>
      <c r="J15" t="str">
        <f t="shared" si="15"/>
        <v>PP_13</v>
      </c>
      <c r="K15" t="str">
        <f t="shared" si="15"/>
        <v>PP_13</v>
      </c>
      <c r="L15" t="str">
        <f t="shared" si="15"/>
        <v>PP_13</v>
      </c>
      <c r="M15" t="str">
        <f t="shared" si="15"/>
        <v>PP_13</v>
      </c>
      <c r="N15" t="str">
        <f t="shared" si="15"/>
        <v>PP_13</v>
      </c>
      <c r="O15" t="str">
        <f t="shared" si="15"/>
        <v>PP_13</v>
      </c>
      <c r="P15" t="str">
        <f t="shared" si="15"/>
        <v>PP_13</v>
      </c>
    </row>
    <row r="16" spans="1:16" x14ac:dyDescent="0.25">
      <c r="D16" t="str">
        <f t="shared" si="2"/>
        <v>PP_13</v>
      </c>
      <c r="E16" t="str">
        <f t="shared" ref="E16:P16" si="16">D16</f>
        <v>PP_13</v>
      </c>
      <c r="F16" t="str">
        <f t="shared" si="16"/>
        <v>PP_13</v>
      </c>
      <c r="G16" t="str">
        <f t="shared" si="16"/>
        <v>PP_13</v>
      </c>
      <c r="H16" t="str">
        <f t="shared" si="16"/>
        <v>PP_13</v>
      </c>
      <c r="I16" t="str">
        <f t="shared" si="16"/>
        <v>PP_13</v>
      </c>
      <c r="J16" t="str">
        <f t="shared" si="16"/>
        <v>PP_13</v>
      </c>
      <c r="K16" t="str">
        <f t="shared" si="16"/>
        <v>PP_13</v>
      </c>
      <c r="L16" t="str">
        <f t="shared" si="16"/>
        <v>PP_13</v>
      </c>
      <c r="M16" t="str">
        <f t="shared" si="16"/>
        <v>PP_13</v>
      </c>
      <c r="N16" t="str">
        <f t="shared" si="16"/>
        <v>PP_13</v>
      </c>
      <c r="O16" t="str">
        <f t="shared" si="16"/>
        <v>PP_13</v>
      </c>
      <c r="P16" t="str">
        <f t="shared" si="16"/>
        <v>PP_13</v>
      </c>
    </row>
    <row r="17" spans="4:16" x14ac:dyDescent="0.25">
      <c r="D17" t="str">
        <f t="shared" si="2"/>
        <v>PP_13</v>
      </c>
      <c r="E17" t="str">
        <f t="shared" ref="E17:P17" si="17">D17</f>
        <v>PP_13</v>
      </c>
      <c r="F17" t="str">
        <f t="shared" si="17"/>
        <v>PP_13</v>
      </c>
      <c r="G17" t="str">
        <f t="shared" si="17"/>
        <v>PP_13</v>
      </c>
      <c r="H17" t="str">
        <f t="shared" si="17"/>
        <v>PP_13</v>
      </c>
      <c r="I17" t="str">
        <f t="shared" si="17"/>
        <v>PP_13</v>
      </c>
      <c r="J17" t="str">
        <f t="shared" si="17"/>
        <v>PP_13</v>
      </c>
      <c r="K17" t="str">
        <f t="shared" si="17"/>
        <v>PP_13</v>
      </c>
      <c r="L17" t="str">
        <f t="shared" si="17"/>
        <v>PP_13</v>
      </c>
      <c r="M17" t="str">
        <f t="shared" si="17"/>
        <v>PP_13</v>
      </c>
      <c r="N17" t="str">
        <f t="shared" si="17"/>
        <v>PP_13</v>
      </c>
      <c r="O17" t="str">
        <f t="shared" si="17"/>
        <v>PP_13</v>
      </c>
      <c r="P17" t="str">
        <f t="shared" si="17"/>
        <v>PP_13</v>
      </c>
    </row>
    <row r="18" spans="4:16" x14ac:dyDescent="0.25">
      <c r="D18" t="str">
        <f t="shared" si="2"/>
        <v>PP_13</v>
      </c>
      <c r="E18" t="str">
        <f t="shared" ref="E18:P18" si="18">D18</f>
        <v>PP_13</v>
      </c>
      <c r="F18" t="str">
        <f t="shared" si="18"/>
        <v>PP_13</v>
      </c>
      <c r="G18" t="str">
        <f t="shared" si="18"/>
        <v>PP_13</v>
      </c>
      <c r="H18" t="str">
        <f t="shared" si="18"/>
        <v>PP_13</v>
      </c>
      <c r="I18" t="str">
        <f t="shared" si="18"/>
        <v>PP_13</v>
      </c>
      <c r="J18" t="str">
        <f t="shared" si="18"/>
        <v>PP_13</v>
      </c>
      <c r="K18" t="str">
        <f t="shared" si="18"/>
        <v>PP_13</v>
      </c>
      <c r="L18" t="str">
        <f t="shared" si="18"/>
        <v>PP_13</v>
      </c>
      <c r="M18" t="str">
        <f t="shared" si="18"/>
        <v>PP_13</v>
      </c>
      <c r="N18" t="str">
        <f t="shared" si="18"/>
        <v>PP_13</v>
      </c>
      <c r="O18" t="str">
        <f t="shared" si="18"/>
        <v>PP_13</v>
      </c>
      <c r="P18" t="str">
        <f t="shared" si="18"/>
        <v>PP_13</v>
      </c>
    </row>
    <row r="19" spans="4:16" x14ac:dyDescent="0.25">
      <c r="D19" t="str">
        <f t="shared" si="2"/>
        <v>PP_13</v>
      </c>
      <c r="E19" t="str">
        <f t="shared" ref="E19:P19" si="19">D19</f>
        <v>PP_13</v>
      </c>
      <c r="F19" t="str">
        <f t="shared" si="19"/>
        <v>PP_13</v>
      </c>
      <c r="G19" t="str">
        <f t="shared" si="19"/>
        <v>PP_13</v>
      </c>
      <c r="H19" t="str">
        <f t="shared" si="19"/>
        <v>PP_13</v>
      </c>
      <c r="I19" t="str">
        <f t="shared" si="19"/>
        <v>PP_13</v>
      </c>
      <c r="J19" t="str">
        <f t="shared" si="19"/>
        <v>PP_13</v>
      </c>
      <c r="K19" t="str">
        <f t="shared" si="19"/>
        <v>PP_13</v>
      </c>
      <c r="L19" t="str">
        <f t="shared" si="19"/>
        <v>PP_13</v>
      </c>
      <c r="M19" t="str">
        <f t="shared" si="19"/>
        <v>PP_13</v>
      </c>
      <c r="N19" t="str">
        <f t="shared" si="19"/>
        <v>PP_13</v>
      </c>
      <c r="O19" t="str">
        <f t="shared" si="19"/>
        <v>PP_13</v>
      </c>
      <c r="P19" t="str">
        <f t="shared" si="19"/>
        <v>PP_13</v>
      </c>
    </row>
    <row r="20" spans="4:16" x14ac:dyDescent="0.25">
      <c r="D20" t="str">
        <f t="shared" si="2"/>
        <v>PP_13</v>
      </c>
      <c r="E20" t="str">
        <f t="shared" ref="E20:P20" si="20">D20</f>
        <v>PP_13</v>
      </c>
      <c r="F20" t="str">
        <f t="shared" si="20"/>
        <v>PP_13</v>
      </c>
      <c r="G20" t="str">
        <f t="shared" si="20"/>
        <v>PP_13</v>
      </c>
      <c r="H20" t="str">
        <f t="shared" si="20"/>
        <v>PP_13</v>
      </c>
      <c r="I20" t="str">
        <f t="shared" si="20"/>
        <v>PP_13</v>
      </c>
      <c r="J20" t="str">
        <f t="shared" si="20"/>
        <v>PP_13</v>
      </c>
      <c r="K20" t="str">
        <f t="shared" si="20"/>
        <v>PP_13</v>
      </c>
      <c r="L20" t="str">
        <f t="shared" si="20"/>
        <v>PP_13</v>
      </c>
      <c r="M20" t="str">
        <f t="shared" si="20"/>
        <v>PP_13</v>
      </c>
      <c r="N20" t="str">
        <f t="shared" si="20"/>
        <v>PP_13</v>
      </c>
      <c r="O20" t="str">
        <f t="shared" si="20"/>
        <v>PP_13</v>
      </c>
      <c r="P20" t="str">
        <f t="shared" si="20"/>
        <v>PP_13</v>
      </c>
    </row>
    <row r="21" spans="4:16" x14ac:dyDescent="0.25">
      <c r="D21" t="str">
        <f t="shared" si="2"/>
        <v>PP_13</v>
      </c>
      <c r="E21" t="str">
        <f t="shared" ref="E21:P21" si="21">D21</f>
        <v>PP_13</v>
      </c>
      <c r="F21" t="str">
        <f t="shared" si="21"/>
        <v>PP_13</v>
      </c>
      <c r="G21" t="str">
        <f t="shared" si="21"/>
        <v>PP_13</v>
      </c>
      <c r="H21" t="str">
        <f t="shared" si="21"/>
        <v>PP_13</v>
      </c>
      <c r="I21" t="str">
        <f t="shared" si="21"/>
        <v>PP_13</v>
      </c>
      <c r="J21" t="str">
        <f t="shared" si="21"/>
        <v>PP_13</v>
      </c>
      <c r="K21" t="str">
        <f t="shared" si="21"/>
        <v>PP_13</v>
      </c>
      <c r="L21" t="str">
        <f t="shared" si="21"/>
        <v>PP_13</v>
      </c>
      <c r="M21" t="str">
        <f t="shared" si="21"/>
        <v>PP_13</v>
      </c>
      <c r="N21" t="str">
        <f t="shared" si="21"/>
        <v>PP_13</v>
      </c>
      <c r="O21" t="str">
        <f t="shared" si="21"/>
        <v>PP_13</v>
      </c>
      <c r="P21" t="str">
        <f t="shared" si="21"/>
        <v>PP_13</v>
      </c>
    </row>
    <row r="22" spans="4:16" x14ac:dyDescent="0.25">
      <c r="D22" t="str">
        <f t="shared" si="2"/>
        <v>PP_13</v>
      </c>
      <c r="E22" t="str">
        <f t="shared" ref="E22:P22" si="22">D22</f>
        <v>PP_13</v>
      </c>
      <c r="F22" t="str">
        <f t="shared" si="22"/>
        <v>PP_13</v>
      </c>
      <c r="G22" t="str">
        <f t="shared" si="22"/>
        <v>PP_13</v>
      </c>
      <c r="H22" t="str">
        <f t="shared" si="22"/>
        <v>PP_13</v>
      </c>
      <c r="I22" t="str">
        <f t="shared" si="22"/>
        <v>PP_13</v>
      </c>
      <c r="J22" t="str">
        <f t="shared" si="22"/>
        <v>PP_13</v>
      </c>
      <c r="K22" t="str">
        <f t="shared" si="22"/>
        <v>PP_13</v>
      </c>
      <c r="L22" t="str">
        <f t="shared" si="22"/>
        <v>PP_13</v>
      </c>
      <c r="M22" t="str">
        <f t="shared" si="22"/>
        <v>PP_13</v>
      </c>
      <c r="N22" t="str">
        <f t="shared" si="22"/>
        <v>PP_13</v>
      </c>
      <c r="O22" t="str">
        <f t="shared" si="22"/>
        <v>PP_13</v>
      </c>
      <c r="P22" t="str">
        <f t="shared" si="22"/>
        <v>PP_13</v>
      </c>
    </row>
    <row r="23" spans="4:16" x14ac:dyDescent="0.25">
      <c r="D23" t="str">
        <f t="shared" si="2"/>
        <v>PP_13</v>
      </c>
      <c r="E23" t="str">
        <f t="shared" ref="E23:P23" si="23">D23</f>
        <v>PP_13</v>
      </c>
      <c r="F23" t="str">
        <f t="shared" si="23"/>
        <v>PP_13</v>
      </c>
      <c r="G23" t="str">
        <f t="shared" si="23"/>
        <v>PP_13</v>
      </c>
      <c r="H23" t="str">
        <f t="shared" si="23"/>
        <v>PP_13</v>
      </c>
      <c r="I23" t="str">
        <f t="shared" si="23"/>
        <v>PP_13</v>
      </c>
      <c r="J23" t="str">
        <f t="shared" si="23"/>
        <v>PP_13</v>
      </c>
      <c r="K23" t="str">
        <f t="shared" si="23"/>
        <v>PP_13</v>
      </c>
      <c r="L23" t="str">
        <f t="shared" si="23"/>
        <v>PP_13</v>
      </c>
      <c r="M23" t="str">
        <f t="shared" si="23"/>
        <v>PP_13</v>
      </c>
      <c r="N23" t="str">
        <f t="shared" si="23"/>
        <v>PP_13</v>
      </c>
      <c r="O23" t="str">
        <f t="shared" si="23"/>
        <v>PP_13</v>
      </c>
      <c r="P23" t="str">
        <f t="shared" si="23"/>
        <v>PP_13</v>
      </c>
    </row>
    <row r="24" spans="4:16" x14ac:dyDescent="0.25">
      <c r="D24" t="str">
        <f t="shared" si="2"/>
        <v>PP_13</v>
      </c>
      <c r="E24" t="str">
        <f t="shared" ref="E24:P24" si="24">D24</f>
        <v>PP_13</v>
      </c>
      <c r="F24" t="str">
        <f t="shared" si="24"/>
        <v>PP_13</v>
      </c>
      <c r="G24" t="str">
        <f t="shared" si="24"/>
        <v>PP_13</v>
      </c>
      <c r="H24" t="str">
        <f t="shared" si="24"/>
        <v>PP_13</v>
      </c>
      <c r="I24" t="str">
        <f t="shared" si="24"/>
        <v>PP_13</v>
      </c>
      <c r="J24" t="str">
        <f t="shared" si="24"/>
        <v>PP_13</v>
      </c>
      <c r="K24" t="str">
        <f t="shared" si="24"/>
        <v>PP_13</v>
      </c>
      <c r="L24" t="str">
        <f t="shared" si="24"/>
        <v>PP_13</v>
      </c>
      <c r="M24" t="str">
        <f t="shared" si="24"/>
        <v>PP_13</v>
      </c>
      <c r="N24" t="str">
        <f t="shared" si="24"/>
        <v>PP_13</v>
      </c>
      <c r="O24" t="str">
        <f t="shared" si="24"/>
        <v>PP_13</v>
      </c>
      <c r="P24" t="str">
        <f t="shared" si="24"/>
        <v>PP_13</v>
      </c>
    </row>
    <row r="25" spans="4:16" x14ac:dyDescent="0.25">
      <c r="D25" t="str">
        <f t="shared" si="2"/>
        <v>PP_13</v>
      </c>
      <c r="E25" t="str">
        <f t="shared" ref="E25:P25" si="25">D25</f>
        <v>PP_13</v>
      </c>
      <c r="F25" t="str">
        <f t="shared" si="25"/>
        <v>PP_13</v>
      </c>
      <c r="G25" t="str">
        <f t="shared" si="25"/>
        <v>PP_13</v>
      </c>
      <c r="H25" t="str">
        <f t="shared" si="25"/>
        <v>PP_13</v>
      </c>
      <c r="I25" t="str">
        <f t="shared" si="25"/>
        <v>PP_13</v>
      </c>
      <c r="J25" t="str">
        <f t="shared" si="25"/>
        <v>PP_13</v>
      </c>
      <c r="K25" t="str">
        <f t="shared" si="25"/>
        <v>PP_13</v>
      </c>
      <c r="L25" t="str">
        <f t="shared" si="25"/>
        <v>PP_13</v>
      </c>
      <c r="M25" t="str">
        <f t="shared" si="25"/>
        <v>PP_13</v>
      </c>
      <c r="N25" t="str">
        <f t="shared" si="25"/>
        <v>PP_13</v>
      </c>
      <c r="O25" t="str">
        <f t="shared" si="25"/>
        <v>PP_13</v>
      </c>
      <c r="P25" t="str">
        <f t="shared" si="25"/>
        <v>PP_13</v>
      </c>
    </row>
    <row r="26" spans="4:16" x14ac:dyDescent="0.25">
      <c r="D26" t="str">
        <f t="shared" si="2"/>
        <v>PP_13</v>
      </c>
      <c r="E26" t="str">
        <f t="shared" ref="E26:P26" si="26">D26</f>
        <v>PP_13</v>
      </c>
      <c r="F26" t="str">
        <f t="shared" si="26"/>
        <v>PP_13</v>
      </c>
      <c r="G26" t="str">
        <f t="shared" si="26"/>
        <v>PP_13</v>
      </c>
      <c r="H26" t="str">
        <f t="shared" si="26"/>
        <v>PP_13</v>
      </c>
      <c r="I26" t="str">
        <f t="shared" si="26"/>
        <v>PP_13</v>
      </c>
      <c r="J26" t="str">
        <f t="shared" si="26"/>
        <v>PP_13</v>
      </c>
      <c r="K26" t="str">
        <f t="shared" si="26"/>
        <v>PP_13</v>
      </c>
      <c r="L26" t="str">
        <f t="shared" si="26"/>
        <v>PP_13</v>
      </c>
      <c r="M26" t="str">
        <f t="shared" si="26"/>
        <v>PP_13</v>
      </c>
      <c r="N26" t="str">
        <f t="shared" si="26"/>
        <v>PP_13</v>
      </c>
      <c r="O26" t="str">
        <f t="shared" si="26"/>
        <v>PP_13</v>
      </c>
      <c r="P26" t="str">
        <f t="shared" si="26"/>
        <v>PP_13</v>
      </c>
    </row>
    <row r="27" spans="4:16" x14ac:dyDescent="0.25">
      <c r="D27" t="str">
        <f t="shared" si="2"/>
        <v>PP_13</v>
      </c>
      <c r="E27" t="str">
        <f t="shared" ref="E27:P27" si="27">D27</f>
        <v>PP_13</v>
      </c>
      <c r="F27" t="str">
        <f t="shared" si="27"/>
        <v>PP_13</v>
      </c>
      <c r="G27" t="str">
        <f t="shared" si="27"/>
        <v>PP_13</v>
      </c>
      <c r="H27" t="str">
        <f t="shared" si="27"/>
        <v>PP_13</v>
      </c>
      <c r="I27" t="str">
        <f t="shared" si="27"/>
        <v>PP_13</v>
      </c>
      <c r="J27" t="str">
        <f t="shared" si="27"/>
        <v>PP_13</v>
      </c>
      <c r="K27" t="str">
        <f t="shared" si="27"/>
        <v>PP_13</v>
      </c>
      <c r="L27" t="str">
        <f t="shared" si="27"/>
        <v>PP_13</v>
      </c>
      <c r="M27" t="str">
        <f t="shared" si="27"/>
        <v>PP_13</v>
      </c>
      <c r="N27" t="str">
        <f t="shared" si="27"/>
        <v>PP_13</v>
      </c>
      <c r="O27" t="str">
        <f t="shared" si="27"/>
        <v>PP_13</v>
      </c>
      <c r="P27" t="str">
        <f t="shared" si="27"/>
        <v>PP_13</v>
      </c>
    </row>
    <row r="28" spans="4:16" x14ac:dyDescent="0.25">
      <c r="D28" t="str">
        <f t="shared" si="2"/>
        <v>PP_13</v>
      </c>
      <c r="E28" t="str">
        <f t="shared" ref="E28:P28" si="28">D28</f>
        <v>PP_13</v>
      </c>
      <c r="F28" t="str">
        <f t="shared" si="28"/>
        <v>PP_13</v>
      </c>
      <c r="G28" t="str">
        <f t="shared" si="28"/>
        <v>PP_13</v>
      </c>
      <c r="H28" t="str">
        <f t="shared" si="28"/>
        <v>PP_13</v>
      </c>
      <c r="I28" t="str">
        <f t="shared" si="28"/>
        <v>PP_13</v>
      </c>
      <c r="J28" t="str">
        <f t="shared" si="28"/>
        <v>PP_13</v>
      </c>
      <c r="K28" t="str">
        <f t="shared" si="28"/>
        <v>PP_13</v>
      </c>
      <c r="L28" t="str">
        <f t="shared" si="28"/>
        <v>PP_13</v>
      </c>
      <c r="M28" t="str">
        <f t="shared" si="28"/>
        <v>PP_13</v>
      </c>
      <c r="N28" t="str">
        <f t="shared" si="28"/>
        <v>PP_13</v>
      </c>
      <c r="O28" t="str">
        <f t="shared" si="28"/>
        <v>PP_13</v>
      </c>
      <c r="P28" t="str">
        <f t="shared" si="28"/>
        <v>PP_13</v>
      </c>
    </row>
    <row r="29" spans="4:16" x14ac:dyDescent="0.25">
      <c r="D29" t="str">
        <f t="shared" si="2"/>
        <v>PP_13</v>
      </c>
      <c r="E29" t="str">
        <f t="shared" ref="E29:P29" si="29">D29</f>
        <v>PP_13</v>
      </c>
      <c r="F29" t="str">
        <f t="shared" si="29"/>
        <v>PP_13</v>
      </c>
      <c r="G29" t="str">
        <f t="shared" si="29"/>
        <v>PP_13</v>
      </c>
      <c r="H29" t="str">
        <f t="shared" si="29"/>
        <v>PP_13</v>
      </c>
      <c r="I29" t="str">
        <f t="shared" si="29"/>
        <v>PP_13</v>
      </c>
      <c r="J29" t="str">
        <f t="shared" si="29"/>
        <v>PP_13</v>
      </c>
      <c r="K29" t="str">
        <f t="shared" si="29"/>
        <v>PP_13</v>
      </c>
      <c r="L29" t="str">
        <f t="shared" si="29"/>
        <v>PP_13</v>
      </c>
      <c r="M29" t="str">
        <f t="shared" si="29"/>
        <v>PP_13</v>
      </c>
      <c r="N29" t="str">
        <f t="shared" si="29"/>
        <v>PP_13</v>
      </c>
      <c r="O29" t="str">
        <f t="shared" si="29"/>
        <v>PP_13</v>
      </c>
      <c r="P29" t="str">
        <f t="shared" si="29"/>
        <v>PP_13</v>
      </c>
    </row>
    <row r="30" spans="4:16" x14ac:dyDescent="0.25">
      <c r="D30" t="str">
        <f t="shared" si="2"/>
        <v>PP_13</v>
      </c>
      <c r="E30" t="str">
        <f t="shared" ref="E30:P30" si="30">D30</f>
        <v>PP_13</v>
      </c>
      <c r="F30" t="str">
        <f t="shared" si="30"/>
        <v>PP_13</v>
      </c>
      <c r="G30" t="str">
        <f t="shared" si="30"/>
        <v>PP_13</v>
      </c>
      <c r="H30" t="str">
        <f t="shared" si="30"/>
        <v>PP_13</v>
      </c>
      <c r="I30" t="str">
        <f t="shared" si="30"/>
        <v>PP_13</v>
      </c>
      <c r="J30" t="str">
        <f t="shared" si="30"/>
        <v>PP_13</v>
      </c>
      <c r="K30" t="str">
        <f t="shared" si="30"/>
        <v>PP_13</v>
      </c>
      <c r="L30" t="str">
        <f t="shared" si="30"/>
        <v>PP_13</v>
      </c>
      <c r="M30" t="str">
        <f t="shared" si="30"/>
        <v>PP_13</v>
      </c>
      <c r="N30" t="str">
        <f t="shared" si="30"/>
        <v>PP_13</v>
      </c>
      <c r="O30" t="str">
        <f t="shared" si="30"/>
        <v>PP_13</v>
      </c>
      <c r="P30" t="str">
        <f t="shared" si="30"/>
        <v>PP_13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t="s">
        <v>195</v>
      </c>
      <c r="E1" t="str">
        <f>D1</f>
        <v>PP_14</v>
      </c>
      <c r="F1" t="str">
        <f t="shared" ref="F1:P1" si="0">E1</f>
        <v>PP_14</v>
      </c>
      <c r="G1" t="str">
        <f t="shared" si="0"/>
        <v>PP_14</v>
      </c>
      <c r="H1" t="str">
        <f t="shared" si="0"/>
        <v>PP_14</v>
      </c>
      <c r="I1" t="str">
        <f t="shared" si="0"/>
        <v>PP_14</v>
      </c>
      <c r="J1" t="str">
        <f t="shared" si="0"/>
        <v>PP_14</v>
      </c>
      <c r="K1" t="str">
        <f t="shared" si="0"/>
        <v>PP_14</v>
      </c>
      <c r="L1" t="str">
        <f t="shared" si="0"/>
        <v>PP_14</v>
      </c>
      <c r="M1" t="str">
        <f t="shared" si="0"/>
        <v>PP_14</v>
      </c>
      <c r="N1" t="str">
        <f t="shared" si="0"/>
        <v>PP_14</v>
      </c>
      <c r="O1" t="str">
        <f t="shared" si="0"/>
        <v>PP_14</v>
      </c>
      <c r="P1" t="str">
        <f t="shared" si="0"/>
        <v>PP_14</v>
      </c>
    </row>
    <row r="2" spans="1:16" ht="15.75" thickBot="1" x14ac:dyDescent="0.3">
      <c r="A2" s="108" t="s">
        <v>178</v>
      </c>
      <c r="B2" s="109" t="s">
        <v>247</v>
      </c>
      <c r="D2" t="str">
        <f>D1</f>
        <v>PP_14</v>
      </c>
      <c r="E2" t="str">
        <f t="shared" ref="E2:P2" si="1">D2</f>
        <v>PP_14</v>
      </c>
      <c r="F2" t="str">
        <f t="shared" si="1"/>
        <v>PP_14</v>
      </c>
      <c r="G2" t="str">
        <f t="shared" si="1"/>
        <v>PP_14</v>
      </c>
      <c r="H2" t="str">
        <f t="shared" si="1"/>
        <v>PP_14</v>
      </c>
      <c r="I2" t="str">
        <f t="shared" si="1"/>
        <v>PP_14</v>
      </c>
      <c r="J2" t="str">
        <f t="shared" si="1"/>
        <v>PP_14</v>
      </c>
      <c r="K2" t="str">
        <f t="shared" si="1"/>
        <v>PP_14</v>
      </c>
      <c r="L2" t="str">
        <f t="shared" si="1"/>
        <v>PP_14</v>
      </c>
      <c r="M2" t="str">
        <f t="shared" si="1"/>
        <v>PP_14</v>
      </c>
      <c r="N2" t="str">
        <f t="shared" si="1"/>
        <v>PP_14</v>
      </c>
      <c r="O2" t="str">
        <f t="shared" si="1"/>
        <v>PP_14</v>
      </c>
      <c r="P2" t="str">
        <f t="shared" si="1"/>
        <v>PP_14</v>
      </c>
    </row>
    <row r="3" spans="1:16" x14ac:dyDescent="0.25">
      <c r="A3" s="76"/>
      <c r="B3" s="72"/>
      <c r="D3" t="str">
        <f t="shared" ref="D3:D30" si="2">D2</f>
        <v>PP_14</v>
      </c>
      <c r="E3" t="str">
        <f t="shared" ref="E3:P3" si="3">D3</f>
        <v>PP_14</v>
      </c>
      <c r="F3" t="str">
        <f t="shared" si="3"/>
        <v>PP_14</v>
      </c>
      <c r="G3" t="str">
        <f t="shared" si="3"/>
        <v>PP_14</v>
      </c>
      <c r="H3" t="str">
        <f t="shared" si="3"/>
        <v>PP_14</v>
      </c>
      <c r="I3" t="str">
        <f t="shared" si="3"/>
        <v>PP_14</v>
      </c>
      <c r="J3" t="str">
        <f t="shared" si="3"/>
        <v>PP_14</v>
      </c>
      <c r="K3" t="str">
        <f t="shared" si="3"/>
        <v>PP_14</v>
      </c>
      <c r="L3" t="str">
        <f t="shared" si="3"/>
        <v>PP_14</v>
      </c>
      <c r="M3" t="str">
        <f t="shared" si="3"/>
        <v>PP_14</v>
      </c>
      <c r="N3" t="str">
        <f t="shared" si="3"/>
        <v>PP_14</v>
      </c>
      <c r="O3" t="str">
        <f t="shared" si="3"/>
        <v>PP_14</v>
      </c>
      <c r="P3" t="str">
        <f t="shared" si="3"/>
        <v>PP_14</v>
      </c>
    </row>
    <row r="4" spans="1:16" x14ac:dyDescent="0.25">
      <c r="A4" s="77"/>
      <c r="B4" s="78"/>
      <c r="D4" t="str">
        <f t="shared" si="2"/>
        <v>PP_14</v>
      </c>
      <c r="E4" t="str">
        <f t="shared" ref="E4:P4" si="4">D4</f>
        <v>PP_14</v>
      </c>
      <c r="F4" t="str">
        <f t="shared" si="4"/>
        <v>PP_14</v>
      </c>
      <c r="G4" t="str">
        <f t="shared" si="4"/>
        <v>PP_14</v>
      </c>
      <c r="H4" t="str">
        <f t="shared" si="4"/>
        <v>PP_14</v>
      </c>
      <c r="I4" t="str">
        <f t="shared" si="4"/>
        <v>PP_14</v>
      </c>
      <c r="J4" t="str">
        <f t="shared" si="4"/>
        <v>PP_14</v>
      </c>
      <c r="K4" t="str">
        <f t="shared" si="4"/>
        <v>PP_14</v>
      </c>
      <c r="L4" t="str">
        <f t="shared" si="4"/>
        <v>PP_14</v>
      </c>
      <c r="M4" t="str">
        <f t="shared" si="4"/>
        <v>PP_14</v>
      </c>
      <c r="N4" t="str">
        <f t="shared" si="4"/>
        <v>PP_14</v>
      </c>
      <c r="O4" t="str">
        <f t="shared" si="4"/>
        <v>PP_14</v>
      </c>
      <c r="P4" t="str">
        <f t="shared" si="4"/>
        <v>PP_14</v>
      </c>
    </row>
    <row r="5" spans="1:16" x14ac:dyDescent="0.25">
      <c r="A5" s="76"/>
      <c r="B5" s="72"/>
      <c r="D5" t="str">
        <f t="shared" si="2"/>
        <v>PP_14</v>
      </c>
      <c r="E5" t="str">
        <f t="shared" ref="E5:P5" si="5">D5</f>
        <v>PP_14</v>
      </c>
      <c r="F5" t="str">
        <f t="shared" si="5"/>
        <v>PP_14</v>
      </c>
      <c r="G5" t="str">
        <f t="shared" si="5"/>
        <v>PP_14</v>
      </c>
      <c r="H5" t="str">
        <f t="shared" si="5"/>
        <v>PP_14</v>
      </c>
      <c r="I5" t="str">
        <f t="shared" si="5"/>
        <v>PP_14</v>
      </c>
      <c r="J5" t="str">
        <f t="shared" si="5"/>
        <v>PP_14</v>
      </c>
      <c r="K5" t="str">
        <f t="shared" si="5"/>
        <v>PP_14</v>
      </c>
      <c r="L5" t="str">
        <f t="shared" si="5"/>
        <v>PP_14</v>
      </c>
      <c r="M5" t="str">
        <f t="shared" si="5"/>
        <v>PP_14</v>
      </c>
      <c r="N5" t="str">
        <f t="shared" si="5"/>
        <v>PP_14</v>
      </c>
      <c r="O5" t="str">
        <f t="shared" si="5"/>
        <v>PP_14</v>
      </c>
      <c r="P5" t="str">
        <f t="shared" si="5"/>
        <v>PP_14</v>
      </c>
    </row>
    <row r="6" spans="1:16" x14ac:dyDescent="0.25">
      <c r="A6" s="76"/>
      <c r="B6" s="72"/>
      <c r="D6" t="str">
        <f t="shared" si="2"/>
        <v>PP_14</v>
      </c>
      <c r="E6" t="str">
        <f t="shared" ref="E6:P6" si="6">D6</f>
        <v>PP_14</v>
      </c>
      <c r="F6" t="str">
        <f t="shared" si="6"/>
        <v>PP_14</v>
      </c>
      <c r="G6" t="str">
        <f t="shared" si="6"/>
        <v>PP_14</v>
      </c>
      <c r="H6" t="str">
        <f t="shared" si="6"/>
        <v>PP_14</v>
      </c>
      <c r="I6" t="str">
        <f t="shared" si="6"/>
        <v>PP_14</v>
      </c>
      <c r="J6" t="str">
        <f t="shared" si="6"/>
        <v>PP_14</v>
      </c>
      <c r="K6" t="str">
        <f t="shared" si="6"/>
        <v>PP_14</v>
      </c>
      <c r="L6" t="str">
        <f t="shared" si="6"/>
        <v>PP_14</v>
      </c>
      <c r="M6" t="str">
        <f t="shared" si="6"/>
        <v>PP_14</v>
      </c>
      <c r="N6" t="str">
        <f t="shared" si="6"/>
        <v>PP_14</v>
      </c>
      <c r="O6" t="str">
        <f t="shared" si="6"/>
        <v>PP_14</v>
      </c>
      <c r="P6" t="str">
        <f t="shared" si="6"/>
        <v>PP_14</v>
      </c>
    </row>
    <row r="7" spans="1:16" x14ac:dyDescent="0.25">
      <c r="D7" t="str">
        <f t="shared" si="2"/>
        <v>PP_14</v>
      </c>
      <c r="E7" t="str">
        <f t="shared" ref="E7:P7" si="7">D7</f>
        <v>PP_14</v>
      </c>
      <c r="F7" t="str">
        <f t="shared" si="7"/>
        <v>PP_14</v>
      </c>
      <c r="G7" t="str">
        <f t="shared" si="7"/>
        <v>PP_14</v>
      </c>
      <c r="H7" t="str">
        <f t="shared" si="7"/>
        <v>PP_14</v>
      </c>
      <c r="I7" t="str">
        <f t="shared" si="7"/>
        <v>PP_14</v>
      </c>
      <c r="J7" t="str">
        <f t="shared" si="7"/>
        <v>PP_14</v>
      </c>
      <c r="K7" t="str">
        <f t="shared" si="7"/>
        <v>PP_14</v>
      </c>
      <c r="L7" t="str">
        <f t="shared" si="7"/>
        <v>PP_14</v>
      </c>
      <c r="M7" t="str">
        <f t="shared" si="7"/>
        <v>PP_14</v>
      </c>
      <c r="N7" t="str">
        <f t="shared" si="7"/>
        <v>PP_14</v>
      </c>
      <c r="O7" t="str">
        <f t="shared" si="7"/>
        <v>PP_14</v>
      </c>
      <c r="P7" t="str">
        <f t="shared" si="7"/>
        <v>PP_14</v>
      </c>
    </row>
    <row r="8" spans="1:16" x14ac:dyDescent="0.25">
      <c r="D8" t="str">
        <f t="shared" si="2"/>
        <v>PP_14</v>
      </c>
      <c r="E8" t="str">
        <f t="shared" ref="E8:P8" si="8">D8</f>
        <v>PP_14</v>
      </c>
      <c r="F8" t="str">
        <f t="shared" si="8"/>
        <v>PP_14</v>
      </c>
      <c r="G8" t="str">
        <f t="shared" si="8"/>
        <v>PP_14</v>
      </c>
      <c r="H8" t="str">
        <f t="shared" si="8"/>
        <v>PP_14</v>
      </c>
      <c r="I8" t="str">
        <f t="shared" si="8"/>
        <v>PP_14</v>
      </c>
      <c r="J8" t="str">
        <f t="shared" si="8"/>
        <v>PP_14</v>
      </c>
      <c r="K8" t="str">
        <f t="shared" si="8"/>
        <v>PP_14</v>
      </c>
      <c r="L8" t="str">
        <f t="shared" si="8"/>
        <v>PP_14</v>
      </c>
      <c r="M8" t="str">
        <f t="shared" si="8"/>
        <v>PP_14</v>
      </c>
      <c r="N8" t="str">
        <f t="shared" si="8"/>
        <v>PP_14</v>
      </c>
      <c r="O8" t="str">
        <f t="shared" si="8"/>
        <v>PP_14</v>
      </c>
      <c r="P8" t="str">
        <f t="shared" si="8"/>
        <v>PP_14</v>
      </c>
    </row>
    <row r="9" spans="1:16" x14ac:dyDescent="0.25">
      <c r="D9" t="str">
        <f t="shared" si="2"/>
        <v>PP_14</v>
      </c>
      <c r="E9" t="str">
        <f t="shared" ref="E9:P9" si="9">D9</f>
        <v>PP_14</v>
      </c>
      <c r="F9" t="str">
        <f t="shared" si="9"/>
        <v>PP_14</v>
      </c>
      <c r="G9" t="str">
        <f t="shared" si="9"/>
        <v>PP_14</v>
      </c>
      <c r="H9" t="str">
        <f t="shared" si="9"/>
        <v>PP_14</v>
      </c>
      <c r="I9" t="str">
        <f t="shared" si="9"/>
        <v>PP_14</v>
      </c>
      <c r="J9" t="str">
        <f t="shared" si="9"/>
        <v>PP_14</v>
      </c>
      <c r="K9" t="str">
        <f t="shared" si="9"/>
        <v>PP_14</v>
      </c>
      <c r="L9" t="str">
        <f t="shared" si="9"/>
        <v>PP_14</v>
      </c>
      <c r="M9" t="str">
        <f t="shared" si="9"/>
        <v>PP_14</v>
      </c>
      <c r="N9" t="str">
        <f t="shared" si="9"/>
        <v>PP_14</v>
      </c>
      <c r="O9" t="str">
        <f t="shared" si="9"/>
        <v>PP_14</v>
      </c>
      <c r="P9" t="str">
        <f t="shared" si="9"/>
        <v>PP_14</v>
      </c>
    </row>
    <row r="10" spans="1:16" x14ac:dyDescent="0.25">
      <c r="D10" t="str">
        <f t="shared" si="2"/>
        <v>PP_14</v>
      </c>
      <c r="E10" t="str">
        <f t="shared" ref="E10:P10" si="10">D10</f>
        <v>PP_14</v>
      </c>
      <c r="F10" t="str">
        <f t="shared" si="10"/>
        <v>PP_14</v>
      </c>
      <c r="G10" t="str">
        <f t="shared" si="10"/>
        <v>PP_14</v>
      </c>
      <c r="H10" t="str">
        <f t="shared" si="10"/>
        <v>PP_14</v>
      </c>
      <c r="I10" t="str">
        <f t="shared" si="10"/>
        <v>PP_14</v>
      </c>
      <c r="J10" t="str">
        <f t="shared" si="10"/>
        <v>PP_14</v>
      </c>
      <c r="K10" t="str">
        <f t="shared" si="10"/>
        <v>PP_14</v>
      </c>
      <c r="L10" t="str">
        <f t="shared" si="10"/>
        <v>PP_14</v>
      </c>
      <c r="M10" t="str">
        <f t="shared" si="10"/>
        <v>PP_14</v>
      </c>
      <c r="N10" t="str">
        <f t="shared" si="10"/>
        <v>PP_14</v>
      </c>
      <c r="O10" t="str">
        <f t="shared" si="10"/>
        <v>PP_14</v>
      </c>
      <c r="P10" t="str">
        <f t="shared" si="10"/>
        <v>PP_14</v>
      </c>
    </row>
    <row r="11" spans="1:16" x14ac:dyDescent="0.25">
      <c r="D11" t="str">
        <f t="shared" si="2"/>
        <v>PP_14</v>
      </c>
      <c r="E11" t="str">
        <f t="shared" ref="E11:P11" si="11">D11</f>
        <v>PP_14</v>
      </c>
      <c r="F11" t="str">
        <f t="shared" si="11"/>
        <v>PP_14</v>
      </c>
      <c r="G11" t="str">
        <f t="shared" si="11"/>
        <v>PP_14</v>
      </c>
      <c r="H11" t="str">
        <f t="shared" si="11"/>
        <v>PP_14</v>
      </c>
      <c r="I11" t="str">
        <f t="shared" si="11"/>
        <v>PP_14</v>
      </c>
      <c r="J11" t="str">
        <f t="shared" si="11"/>
        <v>PP_14</v>
      </c>
      <c r="K11" t="str">
        <f t="shared" si="11"/>
        <v>PP_14</v>
      </c>
      <c r="L11" t="str">
        <f t="shared" si="11"/>
        <v>PP_14</v>
      </c>
      <c r="M11" t="str">
        <f t="shared" si="11"/>
        <v>PP_14</v>
      </c>
      <c r="N11" t="str">
        <f t="shared" si="11"/>
        <v>PP_14</v>
      </c>
      <c r="O11" t="str">
        <f t="shared" si="11"/>
        <v>PP_14</v>
      </c>
      <c r="P11" t="str">
        <f t="shared" si="11"/>
        <v>PP_14</v>
      </c>
    </row>
    <row r="12" spans="1:16" x14ac:dyDescent="0.25">
      <c r="D12" t="str">
        <f t="shared" si="2"/>
        <v>PP_14</v>
      </c>
      <c r="E12" t="str">
        <f t="shared" ref="E12:P12" si="12">D12</f>
        <v>PP_14</v>
      </c>
      <c r="F12" t="str">
        <f t="shared" si="12"/>
        <v>PP_14</v>
      </c>
      <c r="G12" t="str">
        <f t="shared" si="12"/>
        <v>PP_14</v>
      </c>
      <c r="H12" t="str">
        <f t="shared" si="12"/>
        <v>PP_14</v>
      </c>
      <c r="I12" t="str">
        <f t="shared" si="12"/>
        <v>PP_14</v>
      </c>
      <c r="J12" t="str">
        <f t="shared" si="12"/>
        <v>PP_14</v>
      </c>
      <c r="K12" t="str">
        <f t="shared" si="12"/>
        <v>PP_14</v>
      </c>
      <c r="L12" t="str">
        <f t="shared" si="12"/>
        <v>PP_14</v>
      </c>
      <c r="M12" t="str">
        <f t="shared" si="12"/>
        <v>PP_14</v>
      </c>
      <c r="N12" t="str">
        <f t="shared" si="12"/>
        <v>PP_14</v>
      </c>
      <c r="O12" t="str">
        <f t="shared" si="12"/>
        <v>PP_14</v>
      </c>
      <c r="P12" t="str">
        <f t="shared" si="12"/>
        <v>PP_14</v>
      </c>
    </row>
    <row r="13" spans="1:16" x14ac:dyDescent="0.25">
      <c r="D13" t="str">
        <f t="shared" si="2"/>
        <v>PP_14</v>
      </c>
      <c r="E13" t="str">
        <f t="shared" ref="E13:P13" si="13">D13</f>
        <v>PP_14</v>
      </c>
      <c r="F13" t="str">
        <f t="shared" si="13"/>
        <v>PP_14</v>
      </c>
      <c r="G13" t="str">
        <f t="shared" si="13"/>
        <v>PP_14</v>
      </c>
      <c r="H13" t="str">
        <f t="shared" si="13"/>
        <v>PP_14</v>
      </c>
      <c r="I13" t="str">
        <f t="shared" si="13"/>
        <v>PP_14</v>
      </c>
      <c r="J13" t="str">
        <f t="shared" si="13"/>
        <v>PP_14</v>
      </c>
      <c r="K13" t="str">
        <f t="shared" si="13"/>
        <v>PP_14</v>
      </c>
      <c r="L13" t="str">
        <f t="shared" si="13"/>
        <v>PP_14</v>
      </c>
      <c r="M13" t="str">
        <f t="shared" si="13"/>
        <v>PP_14</v>
      </c>
      <c r="N13" t="str">
        <f t="shared" si="13"/>
        <v>PP_14</v>
      </c>
      <c r="O13" t="str">
        <f t="shared" si="13"/>
        <v>PP_14</v>
      </c>
      <c r="P13" t="str">
        <f t="shared" si="13"/>
        <v>PP_14</v>
      </c>
    </row>
    <row r="14" spans="1:16" x14ac:dyDescent="0.25">
      <c r="D14" t="str">
        <f t="shared" si="2"/>
        <v>PP_14</v>
      </c>
      <c r="E14" t="str">
        <f t="shared" ref="E14:P14" si="14">D14</f>
        <v>PP_14</v>
      </c>
      <c r="F14" t="str">
        <f t="shared" si="14"/>
        <v>PP_14</v>
      </c>
      <c r="G14" t="str">
        <f t="shared" si="14"/>
        <v>PP_14</v>
      </c>
      <c r="H14" t="str">
        <f t="shared" si="14"/>
        <v>PP_14</v>
      </c>
      <c r="I14" t="str">
        <f t="shared" si="14"/>
        <v>PP_14</v>
      </c>
      <c r="J14" t="str">
        <f t="shared" si="14"/>
        <v>PP_14</v>
      </c>
      <c r="K14" t="str">
        <f t="shared" si="14"/>
        <v>PP_14</v>
      </c>
      <c r="L14" t="str">
        <f t="shared" si="14"/>
        <v>PP_14</v>
      </c>
      <c r="M14" t="str">
        <f t="shared" si="14"/>
        <v>PP_14</v>
      </c>
      <c r="N14" t="str">
        <f t="shared" si="14"/>
        <v>PP_14</v>
      </c>
      <c r="O14" t="str">
        <f t="shared" si="14"/>
        <v>PP_14</v>
      </c>
      <c r="P14" t="str">
        <f t="shared" si="14"/>
        <v>PP_14</v>
      </c>
    </row>
    <row r="15" spans="1:16" x14ac:dyDescent="0.25">
      <c r="D15" t="str">
        <f t="shared" si="2"/>
        <v>PP_14</v>
      </c>
      <c r="E15" t="str">
        <f t="shared" ref="E15:P15" si="15">D15</f>
        <v>PP_14</v>
      </c>
      <c r="F15" t="str">
        <f t="shared" si="15"/>
        <v>PP_14</v>
      </c>
      <c r="G15" t="str">
        <f t="shared" si="15"/>
        <v>PP_14</v>
      </c>
      <c r="H15" t="str">
        <f t="shared" si="15"/>
        <v>PP_14</v>
      </c>
      <c r="I15" t="str">
        <f t="shared" si="15"/>
        <v>PP_14</v>
      </c>
      <c r="J15" t="str">
        <f t="shared" si="15"/>
        <v>PP_14</v>
      </c>
      <c r="K15" t="str">
        <f t="shared" si="15"/>
        <v>PP_14</v>
      </c>
      <c r="L15" t="str">
        <f t="shared" si="15"/>
        <v>PP_14</v>
      </c>
      <c r="M15" t="str">
        <f t="shared" si="15"/>
        <v>PP_14</v>
      </c>
      <c r="N15" t="str">
        <f t="shared" si="15"/>
        <v>PP_14</v>
      </c>
      <c r="O15" t="str">
        <f t="shared" si="15"/>
        <v>PP_14</v>
      </c>
      <c r="P15" t="str">
        <f t="shared" si="15"/>
        <v>PP_14</v>
      </c>
    </row>
    <row r="16" spans="1:16" x14ac:dyDescent="0.25">
      <c r="D16" t="str">
        <f t="shared" si="2"/>
        <v>PP_14</v>
      </c>
      <c r="E16" t="str">
        <f t="shared" ref="E16:P16" si="16">D16</f>
        <v>PP_14</v>
      </c>
      <c r="F16" t="str">
        <f t="shared" si="16"/>
        <v>PP_14</v>
      </c>
      <c r="G16" t="str">
        <f t="shared" si="16"/>
        <v>PP_14</v>
      </c>
      <c r="H16" t="str">
        <f t="shared" si="16"/>
        <v>PP_14</v>
      </c>
      <c r="I16" t="str">
        <f t="shared" si="16"/>
        <v>PP_14</v>
      </c>
      <c r="J16" t="str">
        <f t="shared" si="16"/>
        <v>PP_14</v>
      </c>
      <c r="K16" t="str">
        <f t="shared" si="16"/>
        <v>PP_14</v>
      </c>
      <c r="L16" t="str">
        <f t="shared" si="16"/>
        <v>PP_14</v>
      </c>
      <c r="M16" t="str">
        <f t="shared" si="16"/>
        <v>PP_14</v>
      </c>
      <c r="N16" t="str">
        <f t="shared" si="16"/>
        <v>PP_14</v>
      </c>
      <c r="O16" t="str">
        <f t="shared" si="16"/>
        <v>PP_14</v>
      </c>
      <c r="P16" t="str">
        <f t="shared" si="16"/>
        <v>PP_14</v>
      </c>
    </row>
    <row r="17" spans="4:16" x14ac:dyDescent="0.25">
      <c r="D17" t="str">
        <f t="shared" si="2"/>
        <v>PP_14</v>
      </c>
      <c r="E17" t="str">
        <f t="shared" ref="E17:P17" si="17">D17</f>
        <v>PP_14</v>
      </c>
      <c r="F17" t="str">
        <f t="shared" si="17"/>
        <v>PP_14</v>
      </c>
      <c r="G17" t="str">
        <f t="shared" si="17"/>
        <v>PP_14</v>
      </c>
      <c r="H17" t="str">
        <f t="shared" si="17"/>
        <v>PP_14</v>
      </c>
      <c r="I17" t="str">
        <f t="shared" si="17"/>
        <v>PP_14</v>
      </c>
      <c r="J17" t="str">
        <f t="shared" si="17"/>
        <v>PP_14</v>
      </c>
      <c r="K17" t="str">
        <f t="shared" si="17"/>
        <v>PP_14</v>
      </c>
      <c r="L17" t="str">
        <f t="shared" si="17"/>
        <v>PP_14</v>
      </c>
      <c r="M17" t="str">
        <f t="shared" si="17"/>
        <v>PP_14</v>
      </c>
      <c r="N17" t="str">
        <f t="shared" si="17"/>
        <v>PP_14</v>
      </c>
      <c r="O17" t="str">
        <f t="shared" si="17"/>
        <v>PP_14</v>
      </c>
      <c r="P17" t="str">
        <f t="shared" si="17"/>
        <v>PP_14</v>
      </c>
    </row>
    <row r="18" spans="4:16" x14ac:dyDescent="0.25">
      <c r="D18" t="str">
        <f t="shared" si="2"/>
        <v>PP_14</v>
      </c>
      <c r="E18" t="str">
        <f t="shared" ref="E18:P18" si="18">D18</f>
        <v>PP_14</v>
      </c>
      <c r="F18" t="str">
        <f t="shared" si="18"/>
        <v>PP_14</v>
      </c>
      <c r="G18" t="str">
        <f t="shared" si="18"/>
        <v>PP_14</v>
      </c>
      <c r="H18" t="str">
        <f t="shared" si="18"/>
        <v>PP_14</v>
      </c>
      <c r="I18" t="str">
        <f t="shared" si="18"/>
        <v>PP_14</v>
      </c>
      <c r="J18" t="str">
        <f t="shared" si="18"/>
        <v>PP_14</v>
      </c>
      <c r="K18" t="str">
        <f t="shared" si="18"/>
        <v>PP_14</v>
      </c>
      <c r="L18" t="str">
        <f t="shared" si="18"/>
        <v>PP_14</v>
      </c>
      <c r="M18" t="str">
        <f t="shared" si="18"/>
        <v>PP_14</v>
      </c>
      <c r="N18" t="str">
        <f t="shared" si="18"/>
        <v>PP_14</v>
      </c>
      <c r="O18" t="str">
        <f t="shared" si="18"/>
        <v>PP_14</v>
      </c>
      <c r="P18" t="str">
        <f t="shared" si="18"/>
        <v>PP_14</v>
      </c>
    </row>
    <row r="19" spans="4:16" x14ac:dyDescent="0.25">
      <c r="D19" t="str">
        <f t="shared" si="2"/>
        <v>PP_14</v>
      </c>
      <c r="E19" t="str">
        <f t="shared" ref="E19:P19" si="19">D19</f>
        <v>PP_14</v>
      </c>
      <c r="F19" t="str">
        <f t="shared" si="19"/>
        <v>PP_14</v>
      </c>
      <c r="G19" t="str">
        <f t="shared" si="19"/>
        <v>PP_14</v>
      </c>
      <c r="H19" t="str">
        <f t="shared" si="19"/>
        <v>PP_14</v>
      </c>
      <c r="I19" t="str">
        <f t="shared" si="19"/>
        <v>PP_14</v>
      </c>
      <c r="J19" t="str">
        <f t="shared" si="19"/>
        <v>PP_14</v>
      </c>
      <c r="K19" t="str">
        <f t="shared" si="19"/>
        <v>PP_14</v>
      </c>
      <c r="L19" t="str">
        <f t="shared" si="19"/>
        <v>PP_14</v>
      </c>
      <c r="M19" t="str">
        <f t="shared" si="19"/>
        <v>PP_14</v>
      </c>
      <c r="N19" t="str">
        <f t="shared" si="19"/>
        <v>PP_14</v>
      </c>
      <c r="O19" t="str">
        <f t="shared" si="19"/>
        <v>PP_14</v>
      </c>
      <c r="P19" t="str">
        <f t="shared" si="19"/>
        <v>PP_14</v>
      </c>
    </row>
    <row r="20" spans="4:16" x14ac:dyDescent="0.25">
      <c r="D20" t="str">
        <f t="shared" si="2"/>
        <v>PP_14</v>
      </c>
      <c r="E20" t="str">
        <f t="shared" ref="E20:P20" si="20">D20</f>
        <v>PP_14</v>
      </c>
      <c r="F20" t="str">
        <f t="shared" si="20"/>
        <v>PP_14</v>
      </c>
      <c r="G20" t="str">
        <f t="shared" si="20"/>
        <v>PP_14</v>
      </c>
      <c r="H20" t="str">
        <f t="shared" si="20"/>
        <v>PP_14</v>
      </c>
      <c r="I20" t="str">
        <f t="shared" si="20"/>
        <v>PP_14</v>
      </c>
      <c r="J20" t="str">
        <f t="shared" si="20"/>
        <v>PP_14</v>
      </c>
      <c r="K20" t="str">
        <f t="shared" si="20"/>
        <v>PP_14</v>
      </c>
      <c r="L20" t="str">
        <f t="shared" si="20"/>
        <v>PP_14</v>
      </c>
      <c r="M20" t="str">
        <f t="shared" si="20"/>
        <v>PP_14</v>
      </c>
      <c r="N20" t="str">
        <f t="shared" si="20"/>
        <v>PP_14</v>
      </c>
      <c r="O20" t="str">
        <f t="shared" si="20"/>
        <v>PP_14</v>
      </c>
      <c r="P20" t="str">
        <f t="shared" si="20"/>
        <v>PP_14</v>
      </c>
    </row>
    <row r="21" spans="4:16" x14ac:dyDescent="0.25">
      <c r="D21" t="str">
        <f t="shared" si="2"/>
        <v>PP_14</v>
      </c>
      <c r="E21" t="str">
        <f t="shared" ref="E21:P21" si="21">D21</f>
        <v>PP_14</v>
      </c>
      <c r="F21" t="str">
        <f t="shared" si="21"/>
        <v>PP_14</v>
      </c>
      <c r="G21" t="str">
        <f t="shared" si="21"/>
        <v>PP_14</v>
      </c>
      <c r="H21" t="str">
        <f t="shared" si="21"/>
        <v>PP_14</v>
      </c>
      <c r="I21" t="str">
        <f t="shared" si="21"/>
        <v>PP_14</v>
      </c>
      <c r="J21" t="str">
        <f t="shared" si="21"/>
        <v>PP_14</v>
      </c>
      <c r="K21" t="str">
        <f t="shared" si="21"/>
        <v>PP_14</v>
      </c>
      <c r="L21" t="str">
        <f t="shared" si="21"/>
        <v>PP_14</v>
      </c>
      <c r="M21" t="str">
        <f t="shared" si="21"/>
        <v>PP_14</v>
      </c>
      <c r="N21" t="str">
        <f t="shared" si="21"/>
        <v>PP_14</v>
      </c>
      <c r="O21" t="str">
        <f t="shared" si="21"/>
        <v>PP_14</v>
      </c>
      <c r="P21" t="str">
        <f t="shared" si="21"/>
        <v>PP_14</v>
      </c>
    </row>
    <row r="22" spans="4:16" x14ac:dyDescent="0.25">
      <c r="D22" t="str">
        <f t="shared" si="2"/>
        <v>PP_14</v>
      </c>
      <c r="E22" t="str">
        <f t="shared" ref="E22:P22" si="22">D22</f>
        <v>PP_14</v>
      </c>
      <c r="F22" t="str">
        <f t="shared" si="22"/>
        <v>PP_14</v>
      </c>
      <c r="G22" t="str">
        <f t="shared" si="22"/>
        <v>PP_14</v>
      </c>
      <c r="H22" t="str">
        <f t="shared" si="22"/>
        <v>PP_14</v>
      </c>
      <c r="I22" t="str">
        <f t="shared" si="22"/>
        <v>PP_14</v>
      </c>
      <c r="J22" t="str">
        <f t="shared" si="22"/>
        <v>PP_14</v>
      </c>
      <c r="K22" t="str">
        <f t="shared" si="22"/>
        <v>PP_14</v>
      </c>
      <c r="L22" t="str">
        <f t="shared" si="22"/>
        <v>PP_14</v>
      </c>
      <c r="M22" t="str">
        <f t="shared" si="22"/>
        <v>PP_14</v>
      </c>
      <c r="N22" t="str">
        <f t="shared" si="22"/>
        <v>PP_14</v>
      </c>
      <c r="O22" t="str">
        <f t="shared" si="22"/>
        <v>PP_14</v>
      </c>
      <c r="P22" t="str">
        <f t="shared" si="22"/>
        <v>PP_14</v>
      </c>
    </row>
    <row r="23" spans="4:16" x14ac:dyDescent="0.25">
      <c r="D23" t="str">
        <f t="shared" si="2"/>
        <v>PP_14</v>
      </c>
      <c r="E23" t="str">
        <f t="shared" ref="E23:P23" si="23">D23</f>
        <v>PP_14</v>
      </c>
      <c r="F23" t="str">
        <f t="shared" si="23"/>
        <v>PP_14</v>
      </c>
      <c r="G23" t="str">
        <f t="shared" si="23"/>
        <v>PP_14</v>
      </c>
      <c r="H23" t="str">
        <f t="shared" si="23"/>
        <v>PP_14</v>
      </c>
      <c r="I23" t="str">
        <f t="shared" si="23"/>
        <v>PP_14</v>
      </c>
      <c r="J23" t="str">
        <f t="shared" si="23"/>
        <v>PP_14</v>
      </c>
      <c r="K23" t="str">
        <f t="shared" si="23"/>
        <v>PP_14</v>
      </c>
      <c r="L23" t="str">
        <f t="shared" si="23"/>
        <v>PP_14</v>
      </c>
      <c r="M23" t="str">
        <f t="shared" si="23"/>
        <v>PP_14</v>
      </c>
      <c r="N23" t="str">
        <f t="shared" si="23"/>
        <v>PP_14</v>
      </c>
      <c r="O23" t="str">
        <f t="shared" si="23"/>
        <v>PP_14</v>
      </c>
      <c r="P23" t="str">
        <f t="shared" si="23"/>
        <v>PP_14</v>
      </c>
    </row>
    <row r="24" spans="4:16" x14ac:dyDescent="0.25">
      <c r="D24" t="str">
        <f t="shared" si="2"/>
        <v>PP_14</v>
      </c>
      <c r="E24" t="str">
        <f t="shared" ref="E24:P24" si="24">D24</f>
        <v>PP_14</v>
      </c>
      <c r="F24" t="str">
        <f t="shared" si="24"/>
        <v>PP_14</v>
      </c>
      <c r="G24" t="str">
        <f t="shared" si="24"/>
        <v>PP_14</v>
      </c>
      <c r="H24" t="str">
        <f t="shared" si="24"/>
        <v>PP_14</v>
      </c>
      <c r="I24" t="str">
        <f t="shared" si="24"/>
        <v>PP_14</v>
      </c>
      <c r="J24" t="str">
        <f t="shared" si="24"/>
        <v>PP_14</v>
      </c>
      <c r="K24" t="str">
        <f t="shared" si="24"/>
        <v>PP_14</v>
      </c>
      <c r="L24" t="str">
        <f t="shared" si="24"/>
        <v>PP_14</v>
      </c>
      <c r="M24" t="str">
        <f t="shared" si="24"/>
        <v>PP_14</v>
      </c>
      <c r="N24" t="str">
        <f t="shared" si="24"/>
        <v>PP_14</v>
      </c>
      <c r="O24" t="str">
        <f t="shared" si="24"/>
        <v>PP_14</v>
      </c>
      <c r="P24" t="str">
        <f t="shared" si="24"/>
        <v>PP_14</v>
      </c>
    </row>
    <row r="25" spans="4:16" x14ac:dyDescent="0.25">
      <c r="D25" t="str">
        <f t="shared" si="2"/>
        <v>PP_14</v>
      </c>
      <c r="E25" t="str">
        <f t="shared" ref="E25:P25" si="25">D25</f>
        <v>PP_14</v>
      </c>
      <c r="F25" t="str">
        <f t="shared" si="25"/>
        <v>PP_14</v>
      </c>
      <c r="G25" t="str">
        <f t="shared" si="25"/>
        <v>PP_14</v>
      </c>
      <c r="H25" t="str">
        <f t="shared" si="25"/>
        <v>PP_14</v>
      </c>
      <c r="I25" t="str">
        <f t="shared" si="25"/>
        <v>PP_14</v>
      </c>
      <c r="J25" t="str">
        <f t="shared" si="25"/>
        <v>PP_14</v>
      </c>
      <c r="K25" t="str">
        <f t="shared" si="25"/>
        <v>PP_14</v>
      </c>
      <c r="L25" t="str">
        <f t="shared" si="25"/>
        <v>PP_14</v>
      </c>
      <c r="M25" t="str">
        <f t="shared" si="25"/>
        <v>PP_14</v>
      </c>
      <c r="N25" t="str">
        <f t="shared" si="25"/>
        <v>PP_14</v>
      </c>
      <c r="O25" t="str">
        <f t="shared" si="25"/>
        <v>PP_14</v>
      </c>
      <c r="P25" t="str">
        <f t="shared" si="25"/>
        <v>PP_14</v>
      </c>
    </row>
    <row r="26" spans="4:16" x14ac:dyDescent="0.25">
      <c r="D26" t="str">
        <f t="shared" si="2"/>
        <v>PP_14</v>
      </c>
      <c r="E26" t="str">
        <f t="shared" ref="E26:P26" si="26">D26</f>
        <v>PP_14</v>
      </c>
      <c r="F26" t="str">
        <f t="shared" si="26"/>
        <v>PP_14</v>
      </c>
      <c r="G26" t="str">
        <f t="shared" si="26"/>
        <v>PP_14</v>
      </c>
      <c r="H26" t="str">
        <f t="shared" si="26"/>
        <v>PP_14</v>
      </c>
      <c r="I26" t="str">
        <f t="shared" si="26"/>
        <v>PP_14</v>
      </c>
      <c r="J26" t="str">
        <f t="shared" si="26"/>
        <v>PP_14</v>
      </c>
      <c r="K26" t="str">
        <f t="shared" si="26"/>
        <v>PP_14</v>
      </c>
      <c r="L26" t="str">
        <f t="shared" si="26"/>
        <v>PP_14</v>
      </c>
      <c r="M26" t="str">
        <f t="shared" si="26"/>
        <v>PP_14</v>
      </c>
      <c r="N26" t="str">
        <f t="shared" si="26"/>
        <v>PP_14</v>
      </c>
      <c r="O26" t="str">
        <f t="shared" si="26"/>
        <v>PP_14</v>
      </c>
      <c r="P26" t="str">
        <f t="shared" si="26"/>
        <v>PP_14</v>
      </c>
    </row>
    <row r="27" spans="4:16" x14ac:dyDescent="0.25">
      <c r="D27" t="str">
        <f t="shared" si="2"/>
        <v>PP_14</v>
      </c>
      <c r="E27" t="str">
        <f t="shared" ref="E27:P27" si="27">D27</f>
        <v>PP_14</v>
      </c>
      <c r="F27" t="str">
        <f t="shared" si="27"/>
        <v>PP_14</v>
      </c>
      <c r="G27" t="str">
        <f t="shared" si="27"/>
        <v>PP_14</v>
      </c>
      <c r="H27" t="str">
        <f t="shared" si="27"/>
        <v>PP_14</v>
      </c>
      <c r="I27" t="str">
        <f t="shared" si="27"/>
        <v>PP_14</v>
      </c>
      <c r="J27" t="str">
        <f t="shared" si="27"/>
        <v>PP_14</v>
      </c>
      <c r="K27" t="str">
        <f t="shared" si="27"/>
        <v>PP_14</v>
      </c>
      <c r="L27" t="str">
        <f t="shared" si="27"/>
        <v>PP_14</v>
      </c>
      <c r="M27" t="str">
        <f t="shared" si="27"/>
        <v>PP_14</v>
      </c>
      <c r="N27" t="str">
        <f t="shared" si="27"/>
        <v>PP_14</v>
      </c>
      <c r="O27" t="str">
        <f t="shared" si="27"/>
        <v>PP_14</v>
      </c>
      <c r="P27" t="str">
        <f t="shared" si="27"/>
        <v>PP_14</v>
      </c>
    </row>
    <row r="28" spans="4:16" x14ac:dyDescent="0.25">
      <c r="D28" t="str">
        <f t="shared" si="2"/>
        <v>PP_14</v>
      </c>
      <c r="E28" t="str">
        <f t="shared" ref="E28:P28" si="28">D28</f>
        <v>PP_14</v>
      </c>
      <c r="F28" t="str">
        <f t="shared" si="28"/>
        <v>PP_14</v>
      </c>
      <c r="G28" t="str">
        <f t="shared" si="28"/>
        <v>PP_14</v>
      </c>
      <c r="H28" t="str">
        <f t="shared" si="28"/>
        <v>PP_14</v>
      </c>
      <c r="I28" t="str">
        <f t="shared" si="28"/>
        <v>PP_14</v>
      </c>
      <c r="J28" t="str">
        <f t="shared" si="28"/>
        <v>PP_14</v>
      </c>
      <c r="K28" t="str">
        <f t="shared" si="28"/>
        <v>PP_14</v>
      </c>
      <c r="L28" t="str">
        <f t="shared" si="28"/>
        <v>PP_14</v>
      </c>
      <c r="M28" t="str">
        <f t="shared" si="28"/>
        <v>PP_14</v>
      </c>
      <c r="N28" t="str">
        <f t="shared" si="28"/>
        <v>PP_14</v>
      </c>
      <c r="O28" t="str">
        <f t="shared" si="28"/>
        <v>PP_14</v>
      </c>
      <c r="P28" t="str">
        <f t="shared" si="28"/>
        <v>PP_14</v>
      </c>
    </row>
    <row r="29" spans="4:16" x14ac:dyDescent="0.25">
      <c r="D29" t="str">
        <f t="shared" si="2"/>
        <v>PP_14</v>
      </c>
      <c r="E29" t="str">
        <f t="shared" ref="E29:P29" si="29">D29</f>
        <v>PP_14</v>
      </c>
      <c r="F29" t="str">
        <f t="shared" si="29"/>
        <v>PP_14</v>
      </c>
      <c r="G29" t="str">
        <f t="shared" si="29"/>
        <v>PP_14</v>
      </c>
      <c r="H29" t="str">
        <f t="shared" si="29"/>
        <v>PP_14</v>
      </c>
      <c r="I29" t="str">
        <f t="shared" si="29"/>
        <v>PP_14</v>
      </c>
      <c r="J29" t="str">
        <f t="shared" si="29"/>
        <v>PP_14</v>
      </c>
      <c r="K29" t="str">
        <f t="shared" si="29"/>
        <v>PP_14</v>
      </c>
      <c r="L29" t="str">
        <f t="shared" si="29"/>
        <v>PP_14</v>
      </c>
      <c r="M29" t="str">
        <f t="shared" si="29"/>
        <v>PP_14</v>
      </c>
      <c r="N29" t="str">
        <f t="shared" si="29"/>
        <v>PP_14</v>
      </c>
      <c r="O29" t="str">
        <f t="shared" si="29"/>
        <v>PP_14</v>
      </c>
      <c r="P29" t="str">
        <f t="shared" si="29"/>
        <v>PP_14</v>
      </c>
    </row>
    <row r="30" spans="4:16" x14ac:dyDescent="0.25">
      <c r="D30" t="str">
        <f t="shared" si="2"/>
        <v>PP_14</v>
      </c>
      <c r="E30" t="str">
        <f t="shared" ref="E30:P30" si="30">D30</f>
        <v>PP_14</v>
      </c>
      <c r="F30" t="str">
        <f t="shared" si="30"/>
        <v>PP_14</v>
      </c>
      <c r="G30" t="str">
        <f t="shared" si="30"/>
        <v>PP_14</v>
      </c>
      <c r="H30" t="str">
        <f t="shared" si="30"/>
        <v>PP_14</v>
      </c>
      <c r="I30" t="str">
        <f t="shared" si="30"/>
        <v>PP_14</v>
      </c>
      <c r="J30" t="str">
        <f t="shared" si="30"/>
        <v>PP_14</v>
      </c>
      <c r="K30" t="str">
        <f t="shared" si="30"/>
        <v>PP_14</v>
      </c>
      <c r="L30" t="str">
        <f t="shared" si="30"/>
        <v>PP_14</v>
      </c>
      <c r="M30" t="str">
        <f t="shared" si="30"/>
        <v>PP_14</v>
      </c>
      <c r="N30" t="str">
        <f t="shared" si="30"/>
        <v>PP_14</v>
      </c>
      <c r="O30" t="str">
        <f t="shared" si="30"/>
        <v>PP_14</v>
      </c>
      <c r="P30" t="str">
        <f t="shared" si="30"/>
        <v>PP_14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t="s">
        <v>248</v>
      </c>
      <c r="E1" t="str">
        <f>D1</f>
        <v>PP_15</v>
      </c>
      <c r="F1" t="str">
        <f t="shared" ref="F1:P1" si="0">E1</f>
        <v>PP_15</v>
      </c>
      <c r="G1" t="str">
        <f t="shared" si="0"/>
        <v>PP_15</v>
      </c>
      <c r="H1" t="str">
        <f t="shared" si="0"/>
        <v>PP_15</v>
      </c>
      <c r="I1" t="str">
        <f t="shared" si="0"/>
        <v>PP_15</v>
      </c>
      <c r="J1" t="str">
        <f t="shared" si="0"/>
        <v>PP_15</v>
      </c>
      <c r="K1" t="str">
        <f t="shared" si="0"/>
        <v>PP_15</v>
      </c>
      <c r="L1" t="str">
        <f t="shared" si="0"/>
        <v>PP_15</v>
      </c>
      <c r="M1" t="str">
        <f t="shared" si="0"/>
        <v>PP_15</v>
      </c>
      <c r="N1" t="str">
        <f t="shared" si="0"/>
        <v>PP_15</v>
      </c>
      <c r="O1" t="str">
        <f t="shared" si="0"/>
        <v>PP_15</v>
      </c>
      <c r="P1" t="str">
        <f t="shared" si="0"/>
        <v>PP_15</v>
      </c>
    </row>
    <row r="2" spans="1:16" ht="15.75" thickBot="1" x14ac:dyDescent="0.3">
      <c r="A2" s="108" t="s">
        <v>178</v>
      </c>
      <c r="B2" s="109" t="s">
        <v>247</v>
      </c>
      <c r="D2" t="str">
        <f>D1</f>
        <v>PP_15</v>
      </c>
      <c r="E2" t="str">
        <f t="shared" ref="E2:P2" si="1">D2</f>
        <v>PP_15</v>
      </c>
      <c r="F2" t="str">
        <f t="shared" si="1"/>
        <v>PP_15</v>
      </c>
      <c r="G2" t="str">
        <f t="shared" si="1"/>
        <v>PP_15</v>
      </c>
      <c r="H2" t="str">
        <f t="shared" si="1"/>
        <v>PP_15</v>
      </c>
      <c r="I2" t="str">
        <f t="shared" si="1"/>
        <v>PP_15</v>
      </c>
      <c r="J2" t="str">
        <f t="shared" si="1"/>
        <v>PP_15</v>
      </c>
      <c r="K2" t="str">
        <f t="shared" si="1"/>
        <v>PP_15</v>
      </c>
      <c r="L2" t="str">
        <f t="shared" si="1"/>
        <v>PP_15</v>
      </c>
      <c r="M2" t="str">
        <f t="shared" si="1"/>
        <v>PP_15</v>
      </c>
      <c r="N2" t="str">
        <f t="shared" si="1"/>
        <v>PP_15</v>
      </c>
      <c r="O2" t="str">
        <f t="shared" si="1"/>
        <v>PP_15</v>
      </c>
      <c r="P2" t="str">
        <f t="shared" si="1"/>
        <v>PP_15</v>
      </c>
    </row>
    <row r="3" spans="1:16" x14ac:dyDescent="0.25">
      <c r="A3" s="76"/>
      <c r="B3" s="72"/>
      <c r="D3" t="str">
        <f t="shared" ref="D3:D30" si="2">D2</f>
        <v>PP_15</v>
      </c>
      <c r="E3" t="str">
        <f t="shared" ref="E3:P3" si="3">D3</f>
        <v>PP_15</v>
      </c>
      <c r="F3" t="str">
        <f t="shared" si="3"/>
        <v>PP_15</v>
      </c>
      <c r="G3" t="str">
        <f t="shared" si="3"/>
        <v>PP_15</v>
      </c>
      <c r="H3" t="str">
        <f t="shared" si="3"/>
        <v>PP_15</v>
      </c>
      <c r="I3" t="str">
        <f t="shared" si="3"/>
        <v>PP_15</v>
      </c>
      <c r="J3" t="str">
        <f t="shared" si="3"/>
        <v>PP_15</v>
      </c>
      <c r="K3" t="str">
        <f t="shared" si="3"/>
        <v>PP_15</v>
      </c>
      <c r="L3" t="str">
        <f t="shared" si="3"/>
        <v>PP_15</v>
      </c>
      <c r="M3" t="str">
        <f t="shared" si="3"/>
        <v>PP_15</v>
      </c>
      <c r="N3" t="str">
        <f t="shared" si="3"/>
        <v>PP_15</v>
      </c>
      <c r="O3" t="str">
        <f t="shared" si="3"/>
        <v>PP_15</v>
      </c>
      <c r="P3" t="str">
        <f t="shared" si="3"/>
        <v>PP_15</v>
      </c>
    </row>
    <row r="4" spans="1:16" x14ac:dyDescent="0.25">
      <c r="A4" s="77"/>
      <c r="B4" s="78"/>
      <c r="D4" t="str">
        <f t="shared" si="2"/>
        <v>PP_15</v>
      </c>
      <c r="E4" t="str">
        <f t="shared" ref="E4:P4" si="4">D4</f>
        <v>PP_15</v>
      </c>
      <c r="F4" t="str">
        <f t="shared" si="4"/>
        <v>PP_15</v>
      </c>
      <c r="G4" t="str">
        <f t="shared" si="4"/>
        <v>PP_15</v>
      </c>
      <c r="H4" t="str">
        <f t="shared" si="4"/>
        <v>PP_15</v>
      </c>
      <c r="I4" t="str">
        <f t="shared" si="4"/>
        <v>PP_15</v>
      </c>
      <c r="J4" t="str">
        <f t="shared" si="4"/>
        <v>PP_15</v>
      </c>
      <c r="K4" t="str">
        <f t="shared" si="4"/>
        <v>PP_15</v>
      </c>
      <c r="L4" t="str">
        <f t="shared" si="4"/>
        <v>PP_15</v>
      </c>
      <c r="M4" t="str">
        <f t="shared" si="4"/>
        <v>PP_15</v>
      </c>
      <c r="N4" t="str">
        <f t="shared" si="4"/>
        <v>PP_15</v>
      </c>
      <c r="O4" t="str">
        <f t="shared" si="4"/>
        <v>PP_15</v>
      </c>
      <c r="P4" t="str">
        <f t="shared" si="4"/>
        <v>PP_15</v>
      </c>
    </row>
    <row r="5" spans="1:16" x14ac:dyDescent="0.25">
      <c r="A5" s="76"/>
      <c r="B5" s="72"/>
      <c r="D5" t="str">
        <f t="shared" si="2"/>
        <v>PP_15</v>
      </c>
      <c r="E5" t="str">
        <f t="shared" ref="E5:P5" si="5">D5</f>
        <v>PP_15</v>
      </c>
      <c r="F5" t="str">
        <f t="shared" si="5"/>
        <v>PP_15</v>
      </c>
      <c r="G5" t="str">
        <f t="shared" si="5"/>
        <v>PP_15</v>
      </c>
      <c r="H5" t="str">
        <f t="shared" si="5"/>
        <v>PP_15</v>
      </c>
      <c r="I5" t="str">
        <f t="shared" si="5"/>
        <v>PP_15</v>
      </c>
      <c r="J5" t="str">
        <f t="shared" si="5"/>
        <v>PP_15</v>
      </c>
      <c r="K5" t="str">
        <f t="shared" si="5"/>
        <v>PP_15</v>
      </c>
      <c r="L5" t="str">
        <f t="shared" si="5"/>
        <v>PP_15</v>
      </c>
      <c r="M5" t="str">
        <f t="shared" si="5"/>
        <v>PP_15</v>
      </c>
      <c r="N5" t="str">
        <f t="shared" si="5"/>
        <v>PP_15</v>
      </c>
      <c r="O5" t="str">
        <f t="shared" si="5"/>
        <v>PP_15</v>
      </c>
      <c r="P5" t="str">
        <f t="shared" si="5"/>
        <v>PP_15</v>
      </c>
    </row>
    <row r="6" spans="1:16" x14ac:dyDescent="0.25">
      <c r="A6" s="76"/>
      <c r="B6" s="72"/>
      <c r="D6" t="str">
        <f t="shared" si="2"/>
        <v>PP_15</v>
      </c>
      <c r="E6" t="str">
        <f t="shared" ref="E6:P6" si="6">D6</f>
        <v>PP_15</v>
      </c>
      <c r="F6" t="str">
        <f t="shared" si="6"/>
        <v>PP_15</v>
      </c>
      <c r="G6" t="str">
        <f t="shared" si="6"/>
        <v>PP_15</v>
      </c>
      <c r="H6" t="str">
        <f t="shared" si="6"/>
        <v>PP_15</v>
      </c>
      <c r="I6" t="str">
        <f t="shared" si="6"/>
        <v>PP_15</v>
      </c>
      <c r="J6" t="str">
        <f t="shared" si="6"/>
        <v>PP_15</v>
      </c>
      <c r="K6" t="str">
        <f t="shared" si="6"/>
        <v>PP_15</v>
      </c>
      <c r="L6" t="str">
        <f t="shared" si="6"/>
        <v>PP_15</v>
      </c>
      <c r="M6" t="str">
        <f t="shared" si="6"/>
        <v>PP_15</v>
      </c>
      <c r="N6" t="str">
        <f t="shared" si="6"/>
        <v>PP_15</v>
      </c>
      <c r="O6" t="str">
        <f t="shared" si="6"/>
        <v>PP_15</v>
      </c>
      <c r="P6" t="str">
        <f t="shared" si="6"/>
        <v>PP_15</v>
      </c>
    </row>
    <row r="7" spans="1:16" x14ac:dyDescent="0.25">
      <c r="D7" t="str">
        <f t="shared" si="2"/>
        <v>PP_15</v>
      </c>
      <c r="E7" t="str">
        <f t="shared" ref="E7:P7" si="7">D7</f>
        <v>PP_15</v>
      </c>
      <c r="F7" t="str">
        <f t="shared" si="7"/>
        <v>PP_15</v>
      </c>
      <c r="G7" t="str">
        <f t="shared" si="7"/>
        <v>PP_15</v>
      </c>
      <c r="H7" t="str">
        <f t="shared" si="7"/>
        <v>PP_15</v>
      </c>
      <c r="I7" t="str">
        <f t="shared" si="7"/>
        <v>PP_15</v>
      </c>
      <c r="J7" t="str">
        <f t="shared" si="7"/>
        <v>PP_15</v>
      </c>
      <c r="K7" t="str">
        <f t="shared" si="7"/>
        <v>PP_15</v>
      </c>
      <c r="L7" t="str">
        <f t="shared" si="7"/>
        <v>PP_15</v>
      </c>
      <c r="M7" t="str">
        <f t="shared" si="7"/>
        <v>PP_15</v>
      </c>
      <c r="N7" t="str">
        <f t="shared" si="7"/>
        <v>PP_15</v>
      </c>
      <c r="O7" t="str">
        <f t="shared" si="7"/>
        <v>PP_15</v>
      </c>
      <c r="P7" t="str">
        <f t="shared" si="7"/>
        <v>PP_15</v>
      </c>
    </row>
    <row r="8" spans="1:16" x14ac:dyDescent="0.25">
      <c r="D8" t="str">
        <f t="shared" si="2"/>
        <v>PP_15</v>
      </c>
      <c r="E8" t="str">
        <f t="shared" ref="E8:P8" si="8">D8</f>
        <v>PP_15</v>
      </c>
      <c r="F8" t="str">
        <f t="shared" si="8"/>
        <v>PP_15</v>
      </c>
      <c r="G8" t="str">
        <f t="shared" si="8"/>
        <v>PP_15</v>
      </c>
      <c r="H8" t="str">
        <f t="shared" si="8"/>
        <v>PP_15</v>
      </c>
      <c r="I8" t="str">
        <f t="shared" si="8"/>
        <v>PP_15</v>
      </c>
      <c r="J8" t="str">
        <f t="shared" si="8"/>
        <v>PP_15</v>
      </c>
      <c r="K8" t="str">
        <f t="shared" si="8"/>
        <v>PP_15</v>
      </c>
      <c r="L8" t="str">
        <f t="shared" si="8"/>
        <v>PP_15</v>
      </c>
      <c r="M8" t="str">
        <f t="shared" si="8"/>
        <v>PP_15</v>
      </c>
      <c r="N8" t="str">
        <f t="shared" si="8"/>
        <v>PP_15</v>
      </c>
      <c r="O8" t="str">
        <f t="shared" si="8"/>
        <v>PP_15</v>
      </c>
      <c r="P8" t="str">
        <f t="shared" si="8"/>
        <v>PP_15</v>
      </c>
    </row>
    <row r="9" spans="1:16" x14ac:dyDescent="0.25">
      <c r="D9" t="str">
        <f t="shared" si="2"/>
        <v>PP_15</v>
      </c>
      <c r="E9" t="str">
        <f t="shared" ref="E9:P9" si="9">D9</f>
        <v>PP_15</v>
      </c>
      <c r="F9" t="str">
        <f t="shared" si="9"/>
        <v>PP_15</v>
      </c>
      <c r="G9" t="str">
        <f t="shared" si="9"/>
        <v>PP_15</v>
      </c>
      <c r="H9" t="str">
        <f t="shared" si="9"/>
        <v>PP_15</v>
      </c>
      <c r="I9" t="str">
        <f t="shared" si="9"/>
        <v>PP_15</v>
      </c>
      <c r="J9" t="str">
        <f t="shared" si="9"/>
        <v>PP_15</v>
      </c>
      <c r="K9" t="str">
        <f t="shared" si="9"/>
        <v>PP_15</v>
      </c>
      <c r="L9" t="str">
        <f t="shared" si="9"/>
        <v>PP_15</v>
      </c>
      <c r="M9" t="str">
        <f t="shared" si="9"/>
        <v>PP_15</v>
      </c>
      <c r="N9" t="str">
        <f t="shared" si="9"/>
        <v>PP_15</v>
      </c>
      <c r="O9" t="str">
        <f t="shared" si="9"/>
        <v>PP_15</v>
      </c>
      <c r="P9" t="str">
        <f t="shared" si="9"/>
        <v>PP_15</v>
      </c>
    </row>
    <row r="10" spans="1:16" x14ac:dyDescent="0.25">
      <c r="D10" t="str">
        <f t="shared" si="2"/>
        <v>PP_15</v>
      </c>
      <c r="E10" t="str">
        <f t="shared" ref="E10:P10" si="10">D10</f>
        <v>PP_15</v>
      </c>
      <c r="F10" t="str">
        <f t="shared" si="10"/>
        <v>PP_15</v>
      </c>
      <c r="G10" t="str">
        <f t="shared" si="10"/>
        <v>PP_15</v>
      </c>
      <c r="H10" t="str">
        <f t="shared" si="10"/>
        <v>PP_15</v>
      </c>
      <c r="I10" t="str">
        <f t="shared" si="10"/>
        <v>PP_15</v>
      </c>
      <c r="J10" t="str">
        <f t="shared" si="10"/>
        <v>PP_15</v>
      </c>
      <c r="K10" t="str">
        <f t="shared" si="10"/>
        <v>PP_15</v>
      </c>
      <c r="L10" t="str">
        <f t="shared" si="10"/>
        <v>PP_15</v>
      </c>
      <c r="M10" t="str">
        <f t="shared" si="10"/>
        <v>PP_15</v>
      </c>
      <c r="N10" t="str">
        <f t="shared" si="10"/>
        <v>PP_15</v>
      </c>
      <c r="O10" t="str">
        <f t="shared" si="10"/>
        <v>PP_15</v>
      </c>
      <c r="P10" t="str">
        <f t="shared" si="10"/>
        <v>PP_15</v>
      </c>
    </row>
    <row r="11" spans="1:16" x14ac:dyDescent="0.25">
      <c r="D11" t="str">
        <f t="shared" si="2"/>
        <v>PP_15</v>
      </c>
      <c r="E11" t="str">
        <f t="shared" ref="E11:P11" si="11">D11</f>
        <v>PP_15</v>
      </c>
      <c r="F11" t="str">
        <f t="shared" si="11"/>
        <v>PP_15</v>
      </c>
      <c r="G11" t="str">
        <f t="shared" si="11"/>
        <v>PP_15</v>
      </c>
      <c r="H11" t="str">
        <f t="shared" si="11"/>
        <v>PP_15</v>
      </c>
      <c r="I11" t="str">
        <f t="shared" si="11"/>
        <v>PP_15</v>
      </c>
      <c r="J11" t="str">
        <f t="shared" si="11"/>
        <v>PP_15</v>
      </c>
      <c r="K11" t="str">
        <f t="shared" si="11"/>
        <v>PP_15</v>
      </c>
      <c r="L11" t="str">
        <f t="shared" si="11"/>
        <v>PP_15</v>
      </c>
      <c r="M11" t="str">
        <f t="shared" si="11"/>
        <v>PP_15</v>
      </c>
      <c r="N11" t="str">
        <f t="shared" si="11"/>
        <v>PP_15</v>
      </c>
      <c r="O11" t="str">
        <f t="shared" si="11"/>
        <v>PP_15</v>
      </c>
      <c r="P11" t="str">
        <f t="shared" si="11"/>
        <v>PP_15</v>
      </c>
    </row>
    <row r="12" spans="1:16" x14ac:dyDescent="0.25">
      <c r="D12" t="str">
        <f t="shared" si="2"/>
        <v>PP_15</v>
      </c>
      <c r="E12" t="str">
        <f t="shared" ref="E12:P12" si="12">D12</f>
        <v>PP_15</v>
      </c>
      <c r="F12" t="str">
        <f t="shared" si="12"/>
        <v>PP_15</v>
      </c>
      <c r="G12" t="str">
        <f t="shared" si="12"/>
        <v>PP_15</v>
      </c>
      <c r="H12" t="str">
        <f t="shared" si="12"/>
        <v>PP_15</v>
      </c>
      <c r="I12" t="str">
        <f t="shared" si="12"/>
        <v>PP_15</v>
      </c>
      <c r="J12" t="str">
        <f t="shared" si="12"/>
        <v>PP_15</v>
      </c>
      <c r="K12" t="str">
        <f t="shared" si="12"/>
        <v>PP_15</v>
      </c>
      <c r="L12" t="str">
        <f t="shared" si="12"/>
        <v>PP_15</v>
      </c>
      <c r="M12" t="str">
        <f t="shared" si="12"/>
        <v>PP_15</v>
      </c>
      <c r="N12" t="str">
        <f t="shared" si="12"/>
        <v>PP_15</v>
      </c>
      <c r="O12" t="str">
        <f t="shared" si="12"/>
        <v>PP_15</v>
      </c>
      <c r="P12" t="str">
        <f t="shared" si="12"/>
        <v>PP_15</v>
      </c>
    </row>
    <row r="13" spans="1:16" x14ac:dyDescent="0.25">
      <c r="D13" t="str">
        <f t="shared" si="2"/>
        <v>PP_15</v>
      </c>
      <c r="E13" t="str">
        <f t="shared" ref="E13:P13" si="13">D13</f>
        <v>PP_15</v>
      </c>
      <c r="F13" t="str">
        <f t="shared" si="13"/>
        <v>PP_15</v>
      </c>
      <c r="G13" t="str">
        <f t="shared" si="13"/>
        <v>PP_15</v>
      </c>
      <c r="H13" t="str">
        <f t="shared" si="13"/>
        <v>PP_15</v>
      </c>
      <c r="I13" t="str">
        <f t="shared" si="13"/>
        <v>PP_15</v>
      </c>
      <c r="J13" t="str">
        <f t="shared" si="13"/>
        <v>PP_15</v>
      </c>
      <c r="K13" t="str">
        <f t="shared" si="13"/>
        <v>PP_15</v>
      </c>
      <c r="L13" t="str">
        <f t="shared" si="13"/>
        <v>PP_15</v>
      </c>
      <c r="M13" t="str">
        <f t="shared" si="13"/>
        <v>PP_15</v>
      </c>
      <c r="N13" t="str">
        <f t="shared" si="13"/>
        <v>PP_15</v>
      </c>
      <c r="O13" t="str">
        <f t="shared" si="13"/>
        <v>PP_15</v>
      </c>
      <c r="P13" t="str">
        <f t="shared" si="13"/>
        <v>PP_15</v>
      </c>
    </row>
    <row r="14" spans="1:16" x14ac:dyDescent="0.25">
      <c r="D14" t="str">
        <f t="shared" si="2"/>
        <v>PP_15</v>
      </c>
      <c r="E14" t="str">
        <f t="shared" ref="E14:P14" si="14">D14</f>
        <v>PP_15</v>
      </c>
      <c r="F14" t="str">
        <f t="shared" si="14"/>
        <v>PP_15</v>
      </c>
      <c r="G14" t="str">
        <f t="shared" si="14"/>
        <v>PP_15</v>
      </c>
      <c r="H14" t="str">
        <f t="shared" si="14"/>
        <v>PP_15</v>
      </c>
      <c r="I14" t="str">
        <f t="shared" si="14"/>
        <v>PP_15</v>
      </c>
      <c r="J14" t="str">
        <f t="shared" si="14"/>
        <v>PP_15</v>
      </c>
      <c r="K14" t="str">
        <f t="shared" si="14"/>
        <v>PP_15</v>
      </c>
      <c r="L14" t="str">
        <f t="shared" si="14"/>
        <v>PP_15</v>
      </c>
      <c r="M14" t="str">
        <f t="shared" si="14"/>
        <v>PP_15</v>
      </c>
      <c r="N14" t="str">
        <f t="shared" si="14"/>
        <v>PP_15</v>
      </c>
      <c r="O14" t="str">
        <f t="shared" si="14"/>
        <v>PP_15</v>
      </c>
      <c r="P14" t="str">
        <f t="shared" si="14"/>
        <v>PP_15</v>
      </c>
    </row>
    <row r="15" spans="1:16" x14ac:dyDescent="0.25">
      <c r="D15" t="str">
        <f t="shared" si="2"/>
        <v>PP_15</v>
      </c>
      <c r="E15" t="str">
        <f t="shared" ref="E15:P15" si="15">D15</f>
        <v>PP_15</v>
      </c>
      <c r="F15" t="str">
        <f t="shared" si="15"/>
        <v>PP_15</v>
      </c>
      <c r="G15" t="str">
        <f t="shared" si="15"/>
        <v>PP_15</v>
      </c>
      <c r="H15" t="str">
        <f t="shared" si="15"/>
        <v>PP_15</v>
      </c>
      <c r="I15" t="str">
        <f t="shared" si="15"/>
        <v>PP_15</v>
      </c>
      <c r="J15" t="str">
        <f t="shared" si="15"/>
        <v>PP_15</v>
      </c>
      <c r="K15" t="str">
        <f t="shared" si="15"/>
        <v>PP_15</v>
      </c>
      <c r="L15" t="str">
        <f t="shared" si="15"/>
        <v>PP_15</v>
      </c>
      <c r="M15" t="str">
        <f t="shared" si="15"/>
        <v>PP_15</v>
      </c>
      <c r="N15" t="str">
        <f t="shared" si="15"/>
        <v>PP_15</v>
      </c>
      <c r="O15" t="str">
        <f t="shared" si="15"/>
        <v>PP_15</v>
      </c>
      <c r="P15" t="str">
        <f t="shared" si="15"/>
        <v>PP_15</v>
      </c>
    </row>
    <row r="16" spans="1:16" x14ac:dyDescent="0.25">
      <c r="D16" t="str">
        <f t="shared" si="2"/>
        <v>PP_15</v>
      </c>
      <c r="E16" t="str">
        <f t="shared" ref="E16:P16" si="16">D16</f>
        <v>PP_15</v>
      </c>
      <c r="F16" t="str">
        <f t="shared" si="16"/>
        <v>PP_15</v>
      </c>
      <c r="G16" t="str">
        <f t="shared" si="16"/>
        <v>PP_15</v>
      </c>
      <c r="H16" t="str">
        <f t="shared" si="16"/>
        <v>PP_15</v>
      </c>
      <c r="I16" t="str">
        <f t="shared" si="16"/>
        <v>PP_15</v>
      </c>
      <c r="J16" t="str">
        <f t="shared" si="16"/>
        <v>PP_15</v>
      </c>
      <c r="K16" t="str">
        <f t="shared" si="16"/>
        <v>PP_15</v>
      </c>
      <c r="L16" t="str">
        <f t="shared" si="16"/>
        <v>PP_15</v>
      </c>
      <c r="M16" t="str">
        <f t="shared" si="16"/>
        <v>PP_15</v>
      </c>
      <c r="N16" t="str">
        <f t="shared" si="16"/>
        <v>PP_15</v>
      </c>
      <c r="O16" t="str">
        <f t="shared" si="16"/>
        <v>PP_15</v>
      </c>
      <c r="P16" t="str">
        <f t="shared" si="16"/>
        <v>PP_15</v>
      </c>
    </row>
    <row r="17" spans="4:16" x14ac:dyDescent="0.25">
      <c r="D17" t="str">
        <f t="shared" si="2"/>
        <v>PP_15</v>
      </c>
      <c r="E17" t="str">
        <f t="shared" ref="E17:P17" si="17">D17</f>
        <v>PP_15</v>
      </c>
      <c r="F17" t="str">
        <f t="shared" si="17"/>
        <v>PP_15</v>
      </c>
      <c r="G17" t="str">
        <f t="shared" si="17"/>
        <v>PP_15</v>
      </c>
      <c r="H17" t="str">
        <f t="shared" si="17"/>
        <v>PP_15</v>
      </c>
      <c r="I17" t="str">
        <f t="shared" si="17"/>
        <v>PP_15</v>
      </c>
      <c r="J17" t="str">
        <f t="shared" si="17"/>
        <v>PP_15</v>
      </c>
      <c r="K17" t="str">
        <f t="shared" si="17"/>
        <v>PP_15</v>
      </c>
      <c r="L17" t="str">
        <f t="shared" si="17"/>
        <v>PP_15</v>
      </c>
      <c r="M17" t="str">
        <f t="shared" si="17"/>
        <v>PP_15</v>
      </c>
      <c r="N17" t="str">
        <f t="shared" si="17"/>
        <v>PP_15</v>
      </c>
      <c r="O17" t="str">
        <f t="shared" si="17"/>
        <v>PP_15</v>
      </c>
      <c r="P17" t="str">
        <f t="shared" si="17"/>
        <v>PP_15</v>
      </c>
    </row>
    <row r="18" spans="4:16" x14ac:dyDescent="0.25">
      <c r="D18" t="str">
        <f t="shared" si="2"/>
        <v>PP_15</v>
      </c>
      <c r="E18" t="str">
        <f t="shared" ref="E18:P18" si="18">D18</f>
        <v>PP_15</v>
      </c>
      <c r="F18" t="str">
        <f t="shared" si="18"/>
        <v>PP_15</v>
      </c>
      <c r="G18" t="str">
        <f t="shared" si="18"/>
        <v>PP_15</v>
      </c>
      <c r="H18" t="str">
        <f t="shared" si="18"/>
        <v>PP_15</v>
      </c>
      <c r="I18" t="str">
        <f t="shared" si="18"/>
        <v>PP_15</v>
      </c>
      <c r="J18" t="str">
        <f t="shared" si="18"/>
        <v>PP_15</v>
      </c>
      <c r="K18" t="str">
        <f t="shared" si="18"/>
        <v>PP_15</v>
      </c>
      <c r="L18" t="str">
        <f t="shared" si="18"/>
        <v>PP_15</v>
      </c>
      <c r="M18" t="str">
        <f t="shared" si="18"/>
        <v>PP_15</v>
      </c>
      <c r="N18" t="str">
        <f t="shared" si="18"/>
        <v>PP_15</v>
      </c>
      <c r="O18" t="str">
        <f t="shared" si="18"/>
        <v>PP_15</v>
      </c>
      <c r="P18" t="str">
        <f t="shared" si="18"/>
        <v>PP_15</v>
      </c>
    </row>
    <row r="19" spans="4:16" x14ac:dyDescent="0.25">
      <c r="D19" t="str">
        <f t="shared" si="2"/>
        <v>PP_15</v>
      </c>
      <c r="E19" t="str">
        <f t="shared" ref="E19:P19" si="19">D19</f>
        <v>PP_15</v>
      </c>
      <c r="F19" t="str">
        <f t="shared" si="19"/>
        <v>PP_15</v>
      </c>
      <c r="G19" t="str">
        <f t="shared" si="19"/>
        <v>PP_15</v>
      </c>
      <c r="H19" t="str">
        <f t="shared" si="19"/>
        <v>PP_15</v>
      </c>
      <c r="I19" t="str">
        <f t="shared" si="19"/>
        <v>PP_15</v>
      </c>
      <c r="J19" t="str">
        <f t="shared" si="19"/>
        <v>PP_15</v>
      </c>
      <c r="K19" t="str">
        <f t="shared" si="19"/>
        <v>PP_15</v>
      </c>
      <c r="L19" t="str">
        <f t="shared" si="19"/>
        <v>PP_15</v>
      </c>
      <c r="M19" t="str">
        <f t="shared" si="19"/>
        <v>PP_15</v>
      </c>
      <c r="N19" t="str">
        <f t="shared" si="19"/>
        <v>PP_15</v>
      </c>
      <c r="O19" t="str">
        <f t="shared" si="19"/>
        <v>PP_15</v>
      </c>
      <c r="P19" t="str">
        <f t="shared" si="19"/>
        <v>PP_15</v>
      </c>
    </row>
    <row r="20" spans="4:16" x14ac:dyDescent="0.25">
      <c r="D20" t="str">
        <f t="shared" si="2"/>
        <v>PP_15</v>
      </c>
      <c r="E20" t="str">
        <f t="shared" ref="E20:P20" si="20">D20</f>
        <v>PP_15</v>
      </c>
      <c r="F20" t="str">
        <f t="shared" si="20"/>
        <v>PP_15</v>
      </c>
      <c r="G20" t="str">
        <f t="shared" si="20"/>
        <v>PP_15</v>
      </c>
      <c r="H20" t="str">
        <f t="shared" si="20"/>
        <v>PP_15</v>
      </c>
      <c r="I20" t="str">
        <f t="shared" si="20"/>
        <v>PP_15</v>
      </c>
      <c r="J20" t="str">
        <f t="shared" si="20"/>
        <v>PP_15</v>
      </c>
      <c r="K20" t="str">
        <f t="shared" si="20"/>
        <v>PP_15</v>
      </c>
      <c r="L20" t="str">
        <f t="shared" si="20"/>
        <v>PP_15</v>
      </c>
      <c r="M20" t="str">
        <f t="shared" si="20"/>
        <v>PP_15</v>
      </c>
      <c r="N20" t="str">
        <f t="shared" si="20"/>
        <v>PP_15</v>
      </c>
      <c r="O20" t="str">
        <f t="shared" si="20"/>
        <v>PP_15</v>
      </c>
      <c r="P20" t="str">
        <f t="shared" si="20"/>
        <v>PP_15</v>
      </c>
    </row>
    <row r="21" spans="4:16" x14ac:dyDescent="0.25">
      <c r="D21" t="str">
        <f t="shared" si="2"/>
        <v>PP_15</v>
      </c>
      <c r="E21" t="str">
        <f t="shared" ref="E21:P21" si="21">D21</f>
        <v>PP_15</v>
      </c>
      <c r="F21" t="str">
        <f t="shared" si="21"/>
        <v>PP_15</v>
      </c>
      <c r="G21" t="str">
        <f t="shared" si="21"/>
        <v>PP_15</v>
      </c>
      <c r="H21" t="str">
        <f t="shared" si="21"/>
        <v>PP_15</v>
      </c>
      <c r="I21" t="str">
        <f t="shared" si="21"/>
        <v>PP_15</v>
      </c>
      <c r="J21" t="str">
        <f t="shared" si="21"/>
        <v>PP_15</v>
      </c>
      <c r="K21" t="str">
        <f t="shared" si="21"/>
        <v>PP_15</v>
      </c>
      <c r="L21" t="str">
        <f t="shared" si="21"/>
        <v>PP_15</v>
      </c>
      <c r="M21" t="str">
        <f t="shared" si="21"/>
        <v>PP_15</v>
      </c>
      <c r="N21" t="str">
        <f t="shared" si="21"/>
        <v>PP_15</v>
      </c>
      <c r="O21" t="str">
        <f t="shared" si="21"/>
        <v>PP_15</v>
      </c>
      <c r="P21" t="str">
        <f t="shared" si="21"/>
        <v>PP_15</v>
      </c>
    </row>
    <row r="22" spans="4:16" x14ac:dyDescent="0.25">
      <c r="D22" t="str">
        <f t="shared" si="2"/>
        <v>PP_15</v>
      </c>
      <c r="E22" t="str">
        <f t="shared" ref="E22:P22" si="22">D22</f>
        <v>PP_15</v>
      </c>
      <c r="F22" t="str">
        <f t="shared" si="22"/>
        <v>PP_15</v>
      </c>
      <c r="G22" t="str">
        <f t="shared" si="22"/>
        <v>PP_15</v>
      </c>
      <c r="H22" t="str">
        <f t="shared" si="22"/>
        <v>PP_15</v>
      </c>
      <c r="I22" t="str">
        <f t="shared" si="22"/>
        <v>PP_15</v>
      </c>
      <c r="J22" t="str">
        <f t="shared" si="22"/>
        <v>PP_15</v>
      </c>
      <c r="K22" t="str">
        <f t="shared" si="22"/>
        <v>PP_15</v>
      </c>
      <c r="L22" t="str">
        <f t="shared" si="22"/>
        <v>PP_15</v>
      </c>
      <c r="M22" t="str">
        <f t="shared" si="22"/>
        <v>PP_15</v>
      </c>
      <c r="N22" t="str">
        <f t="shared" si="22"/>
        <v>PP_15</v>
      </c>
      <c r="O22" t="str">
        <f t="shared" si="22"/>
        <v>PP_15</v>
      </c>
      <c r="P22" t="str">
        <f t="shared" si="22"/>
        <v>PP_15</v>
      </c>
    </row>
    <row r="23" spans="4:16" x14ac:dyDescent="0.25">
      <c r="D23" t="str">
        <f t="shared" si="2"/>
        <v>PP_15</v>
      </c>
      <c r="E23" t="str">
        <f t="shared" ref="E23:P23" si="23">D23</f>
        <v>PP_15</v>
      </c>
      <c r="F23" t="str">
        <f t="shared" si="23"/>
        <v>PP_15</v>
      </c>
      <c r="G23" t="str">
        <f t="shared" si="23"/>
        <v>PP_15</v>
      </c>
      <c r="H23" t="str">
        <f t="shared" si="23"/>
        <v>PP_15</v>
      </c>
      <c r="I23" t="str">
        <f t="shared" si="23"/>
        <v>PP_15</v>
      </c>
      <c r="J23" t="str">
        <f t="shared" si="23"/>
        <v>PP_15</v>
      </c>
      <c r="K23" t="str">
        <f t="shared" si="23"/>
        <v>PP_15</v>
      </c>
      <c r="L23" t="str">
        <f t="shared" si="23"/>
        <v>PP_15</v>
      </c>
      <c r="M23" t="str">
        <f t="shared" si="23"/>
        <v>PP_15</v>
      </c>
      <c r="N23" t="str">
        <f t="shared" si="23"/>
        <v>PP_15</v>
      </c>
      <c r="O23" t="str">
        <f t="shared" si="23"/>
        <v>PP_15</v>
      </c>
      <c r="P23" t="str">
        <f t="shared" si="23"/>
        <v>PP_15</v>
      </c>
    </row>
    <row r="24" spans="4:16" x14ac:dyDescent="0.25">
      <c r="D24" t="str">
        <f t="shared" si="2"/>
        <v>PP_15</v>
      </c>
      <c r="E24" t="str">
        <f t="shared" ref="E24:P24" si="24">D24</f>
        <v>PP_15</v>
      </c>
      <c r="F24" t="str">
        <f t="shared" si="24"/>
        <v>PP_15</v>
      </c>
      <c r="G24" t="str">
        <f t="shared" si="24"/>
        <v>PP_15</v>
      </c>
      <c r="H24" t="str">
        <f t="shared" si="24"/>
        <v>PP_15</v>
      </c>
      <c r="I24" t="str">
        <f t="shared" si="24"/>
        <v>PP_15</v>
      </c>
      <c r="J24" t="str">
        <f t="shared" si="24"/>
        <v>PP_15</v>
      </c>
      <c r="K24" t="str">
        <f t="shared" si="24"/>
        <v>PP_15</v>
      </c>
      <c r="L24" t="str">
        <f t="shared" si="24"/>
        <v>PP_15</v>
      </c>
      <c r="M24" t="str">
        <f t="shared" si="24"/>
        <v>PP_15</v>
      </c>
      <c r="N24" t="str">
        <f t="shared" si="24"/>
        <v>PP_15</v>
      </c>
      <c r="O24" t="str">
        <f t="shared" si="24"/>
        <v>PP_15</v>
      </c>
      <c r="P24" t="str">
        <f t="shared" si="24"/>
        <v>PP_15</v>
      </c>
    </row>
    <row r="25" spans="4:16" x14ac:dyDescent="0.25">
      <c r="D25" t="str">
        <f t="shared" si="2"/>
        <v>PP_15</v>
      </c>
      <c r="E25" t="str">
        <f t="shared" ref="E25:P25" si="25">D25</f>
        <v>PP_15</v>
      </c>
      <c r="F25" t="str">
        <f t="shared" si="25"/>
        <v>PP_15</v>
      </c>
      <c r="G25" t="str">
        <f t="shared" si="25"/>
        <v>PP_15</v>
      </c>
      <c r="H25" t="str">
        <f t="shared" si="25"/>
        <v>PP_15</v>
      </c>
      <c r="I25" t="str">
        <f t="shared" si="25"/>
        <v>PP_15</v>
      </c>
      <c r="J25" t="str">
        <f t="shared" si="25"/>
        <v>PP_15</v>
      </c>
      <c r="K25" t="str">
        <f t="shared" si="25"/>
        <v>PP_15</v>
      </c>
      <c r="L25" t="str">
        <f t="shared" si="25"/>
        <v>PP_15</v>
      </c>
      <c r="M25" t="str">
        <f t="shared" si="25"/>
        <v>PP_15</v>
      </c>
      <c r="N25" t="str">
        <f t="shared" si="25"/>
        <v>PP_15</v>
      </c>
      <c r="O25" t="str">
        <f t="shared" si="25"/>
        <v>PP_15</v>
      </c>
      <c r="P25" t="str">
        <f t="shared" si="25"/>
        <v>PP_15</v>
      </c>
    </row>
    <row r="26" spans="4:16" x14ac:dyDescent="0.25">
      <c r="D26" t="str">
        <f t="shared" si="2"/>
        <v>PP_15</v>
      </c>
      <c r="E26" t="str">
        <f t="shared" ref="E26:P26" si="26">D26</f>
        <v>PP_15</v>
      </c>
      <c r="F26" t="str">
        <f t="shared" si="26"/>
        <v>PP_15</v>
      </c>
      <c r="G26" t="str">
        <f t="shared" si="26"/>
        <v>PP_15</v>
      </c>
      <c r="H26" t="str">
        <f t="shared" si="26"/>
        <v>PP_15</v>
      </c>
      <c r="I26" t="str">
        <f t="shared" si="26"/>
        <v>PP_15</v>
      </c>
      <c r="J26" t="str">
        <f t="shared" si="26"/>
        <v>PP_15</v>
      </c>
      <c r="K26" t="str">
        <f t="shared" si="26"/>
        <v>PP_15</v>
      </c>
      <c r="L26" t="str">
        <f t="shared" si="26"/>
        <v>PP_15</v>
      </c>
      <c r="M26" t="str">
        <f t="shared" si="26"/>
        <v>PP_15</v>
      </c>
      <c r="N26" t="str">
        <f t="shared" si="26"/>
        <v>PP_15</v>
      </c>
      <c r="O26" t="str">
        <f t="shared" si="26"/>
        <v>PP_15</v>
      </c>
      <c r="P26" t="str">
        <f t="shared" si="26"/>
        <v>PP_15</v>
      </c>
    </row>
    <row r="27" spans="4:16" x14ac:dyDescent="0.25">
      <c r="D27" t="str">
        <f t="shared" si="2"/>
        <v>PP_15</v>
      </c>
      <c r="E27" t="str">
        <f t="shared" ref="E27:P27" si="27">D27</f>
        <v>PP_15</v>
      </c>
      <c r="F27" t="str">
        <f t="shared" si="27"/>
        <v>PP_15</v>
      </c>
      <c r="G27" t="str">
        <f t="shared" si="27"/>
        <v>PP_15</v>
      </c>
      <c r="H27" t="str">
        <f t="shared" si="27"/>
        <v>PP_15</v>
      </c>
      <c r="I27" t="str">
        <f t="shared" si="27"/>
        <v>PP_15</v>
      </c>
      <c r="J27" t="str">
        <f t="shared" si="27"/>
        <v>PP_15</v>
      </c>
      <c r="K27" t="str">
        <f t="shared" si="27"/>
        <v>PP_15</v>
      </c>
      <c r="L27" t="str">
        <f t="shared" si="27"/>
        <v>PP_15</v>
      </c>
      <c r="M27" t="str">
        <f t="shared" si="27"/>
        <v>PP_15</v>
      </c>
      <c r="N27" t="str">
        <f t="shared" si="27"/>
        <v>PP_15</v>
      </c>
      <c r="O27" t="str">
        <f t="shared" si="27"/>
        <v>PP_15</v>
      </c>
      <c r="P27" t="str">
        <f t="shared" si="27"/>
        <v>PP_15</v>
      </c>
    </row>
    <row r="28" spans="4:16" x14ac:dyDescent="0.25">
      <c r="D28" t="str">
        <f t="shared" si="2"/>
        <v>PP_15</v>
      </c>
      <c r="E28" t="str">
        <f t="shared" ref="E28:P28" si="28">D28</f>
        <v>PP_15</v>
      </c>
      <c r="F28" t="str">
        <f t="shared" si="28"/>
        <v>PP_15</v>
      </c>
      <c r="G28" t="str">
        <f t="shared" si="28"/>
        <v>PP_15</v>
      </c>
      <c r="H28" t="str">
        <f t="shared" si="28"/>
        <v>PP_15</v>
      </c>
      <c r="I28" t="str">
        <f t="shared" si="28"/>
        <v>PP_15</v>
      </c>
      <c r="J28" t="str">
        <f t="shared" si="28"/>
        <v>PP_15</v>
      </c>
      <c r="K28" t="str">
        <f t="shared" si="28"/>
        <v>PP_15</v>
      </c>
      <c r="L28" t="str">
        <f t="shared" si="28"/>
        <v>PP_15</v>
      </c>
      <c r="M28" t="str">
        <f t="shared" si="28"/>
        <v>PP_15</v>
      </c>
      <c r="N28" t="str">
        <f t="shared" si="28"/>
        <v>PP_15</v>
      </c>
      <c r="O28" t="str">
        <f t="shared" si="28"/>
        <v>PP_15</v>
      </c>
      <c r="P28" t="str">
        <f t="shared" si="28"/>
        <v>PP_15</v>
      </c>
    </row>
    <row r="29" spans="4:16" x14ac:dyDescent="0.25">
      <c r="D29" t="str">
        <f t="shared" si="2"/>
        <v>PP_15</v>
      </c>
      <c r="E29" t="str">
        <f t="shared" ref="E29:P29" si="29">D29</f>
        <v>PP_15</v>
      </c>
      <c r="F29" t="str">
        <f t="shared" si="29"/>
        <v>PP_15</v>
      </c>
      <c r="G29" t="str">
        <f t="shared" si="29"/>
        <v>PP_15</v>
      </c>
      <c r="H29" t="str">
        <f t="shared" si="29"/>
        <v>PP_15</v>
      </c>
      <c r="I29" t="str">
        <f t="shared" si="29"/>
        <v>PP_15</v>
      </c>
      <c r="J29" t="str">
        <f t="shared" si="29"/>
        <v>PP_15</v>
      </c>
      <c r="K29" t="str">
        <f t="shared" si="29"/>
        <v>PP_15</v>
      </c>
      <c r="L29" t="str">
        <f t="shared" si="29"/>
        <v>PP_15</v>
      </c>
      <c r="M29" t="str">
        <f t="shared" si="29"/>
        <v>PP_15</v>
      </c>
      <c r="N29" t="str">
        <f t="shared" si="29"/>
        <v>PP_15</v>
      </c>
      <c r="O29" t="str">
        <f t="shared" si="29"/>
        <v>PP_15</v>
      </c>
      <c r="P29" t="str">
        <f t="shared" si="29"/>
        <v>PP_15</v>
      </c>
    </row>
    <row r="30" spans="4:16" x14ac:dyDescent="0.25">
      <c r="D30" t="str">
        <f t="shared" si="2"/>
        <v>PP_15</v>
      </c>
      <c r="E30" t="str">
        <f t="shared" ref="E30:P30" si="30">D30</f>
        <v>PP_15</v>
      </c>
      <c r="F30" t="str">
        <f t="shared" si="30"/>
        <v>PP_15</v>
      </c>
      <c r="G30" t="str">
        <f t="shared" si="30"/>
        <v>PP_15</v>
      </c>
      <c r="H30" t="str">
        <f t="shared" si="30"/>
        <v>PP_15</v>
      </c>
      <c r="I30" t="str">
        <f t="shared" si="30"/>
        <v>PP_15</v>
      </c>
      <c r="J30" t="str">
        <f t="shared" si="30"/>
        <v>PP_15</v>
      </c>
      <c r="K30" t="str">
        <f t="shared" si="30"/>
        <v>PP_15</v>
      </c>
      <c r="L30" t="str">
        <f t="shared" si="30"/>
        <v>PP_15</v>
      </c>
      <c r="M30" t="str">
        <f t="shared" si="30"/>
        <v>PP_15</v>
      </c>
      <c r="N30" t="str">
        <f t="shared" si="30"/>
        <v>PP_15</v>
      </c>
      <c r="O30" t="str">
        <f t="shared" si="30"/>
        <v>PP_15</v>
      </c>
      <c r="P30" t="str">
        <f t="shared" si="30"/>
        <v>PP_15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t="s">
        <v>249</v>
      </c>
      <c r="E1" t="str">
        <f>D1</f>
        <v>PP_16</v>
      </c>
      <c r="F1" t="str">
        <f t="shared" ref="F1:P1" si="0">E1</f>
        <v>PP_16</v>
      </c>
      <c r="G1" t="str">
        <f t="shared" si="0"/>
        <v>PP_16</v>
      </c>
      <c r="H1" t="str">
        <f t="shared" si="0"/>
        <v>PP_16</v>
      </c>
      <c r="I1" t="str">
        <f t="shared" si="0"/>
        <v>PP_16</v>
      </c>
      <c r="J1" t="str">
        <f t="shared" si="0"/>
        <v>PP_16</v>
      </c>
      <c r="K1" t="str">
        <f t="shared" si="0"/>
        <v>PP_16</v>
      </c>
      <c r="L1" t="str">
        <f t="shared" si="0"/>
        <v>PP_16</v>
      </c>
      <c r="M1" t="str">
        <f t="shared" si="0"/>
        <v>PP_16</v>
      </c>
      <c r="N1" t="str">
        <f t="shared" si="0"/>
        <v>PP_16</v>
      </c>
      <c r="O1" t="str">
        <f t="shared" si="0"/>
        <v>PP_16</v>
      </c>
      <c r="P1" t="str">
        <f t="shared" si="0"/>
        <v>PP_16</v>
      </c>
    </row>
    <row r="2" spans="1:16" ht="15.75" thickBot="1" x14ac:dyDescent="0.3">
      <c r="A2" s="108" t="s">
        <v>178</v>
      </c>
      <c r="B2" s="109" t="s">
        <v>247</v>
      </c>
      <c r="D2" t="str">
        <f>D1</f>
        <v>PP_16</v>
      </c>
      <c r="E2" t="str">
        <f t="shared" ref="E2:P2" si="1">D2</f>
        <v>PP_16</v>
      </c>
      <c r="F2" t="str">
        <f t="shared" si="1"/>
        <v>PP_16</v>
      </c>
      <c r="G2" t="str">
        <f t="shared" si="1"/>
        <v>PP_16</v>
      </c>
      <c r="H2" t="str">
        <f t="shared" si="1"/>
        <v>PP_16</v>
      </c>
      <c r="I2" t="str">
        <f t="shared" si="1"/>
        <v>PP_16</v>
      </c>
      <c r="J2" t="str">
        <f t="shared" si="1"/>
        <v>PP_16</v>
      </c>
      <c r="K2" t="str">
        <f t="shared" si="1"/>
        <v>PP_16</v>
      </c>
      <c r="L2" t="str">
        <f t="shared" si="1"/>
        <v>PP_16</v>
      </c>
      <c r="M2" t="str">
        <f t="shared" si="1"/>
        <v>PP_16</v>
      </c>
      <c r="N2" t="str">
        <f t="shared" si="1"/>
        <v>PP_16</v>
      </c>
      <c r="O2" t="str">
        <f t="shared" si="1"/>
        <v>PP_16</v>
      </c>
      <c r="P2" t="str">
        <f t="shared" si="1"/>
        <v>PP_16</v>
      </c>
    </row>
    <row r="3" spans="1:16" x14ac:dyDescent="0.25">
      <c r="A3" s="76"/>
      <c r="B3" s="72"/>
      <c r="D3" t="str">
        <f t="shared" ref="D3:D30" si="2">D2</f>
        <v>PP_16</v>
      </c>
      <c r="E3" t="str">
        <f t="shared" ref="E3:P3" si="3">D3</f>
        <v>PP_16</v>
      </c>
      <c r="F3" t="str">
        <f t="shared" si="3"/>
        <v>PP_16</v>
      </c>
      <c r="G3" t="str">
        <f t="shared" si="3"/>
        <v>PP_16</v>
      </c>
      <c r="H3" t="str">
        <f t="shared" si="3"/>
        <v>PP_16</v>
      </c>
      <c r="I3" t="str">
        <f t="shared" si="3"/>
        <v>PP_16</v>
      </c>
      <c r="J3" t="str">
        <f t="shared" si="3"/>
        <v>PP_16</v>
      </c>
      <c r="K3" t="str">
        <f t="shared" si="3"/>
        <v>PP_16</v>
      </c>
      <c r="L3" t="str">
        <f t="shared" si="3"/>
        <v>PP_16</v>
      </c>
      <c r="M3" t="str">
        <f t="shared" si="3"/>
        <v>PP_16</v>
      </c>
      <c r="N3" t="str">
        <f t="shared" si="3"/>
        <v>PP_16</v>
      </c>
      <c r="O3" t="str">
        <f t="shared" si="3"/>
        <v>PP_16</v>
      </c>
      <c r="P3" t="str">
        <f t="shared" si="3"/>
        <v>PP_16</v>
      </c>
    </row>
    <row r="4" spans="1:16" x14ac:dyDescent="0.25">
      <c r="A4" s="77"/>
      <c r="B4" s="78"/>
      <c r="D4" t="str">
        <f t="shared" si="2"/>
        <v>PP_16</v>
      </c>
      <c r="E4" t="str">
        <f t="shared" ref="E4:P4" si="4">D4</f>
        <v>PP_16</v>
      </c>
      <c r="F4" t="str">
        <f t="shared" si="4"/>
        <v>PP_16</v>
      </c>
      <c r="G4" t="str">
        <f t="shared" si="4"/>
        <v>PP_16</v>
      </c>
      <c r="H4" t="str">
        <f t="shared" si="4"/>
        <v>PP_16</v>
      </c>
      <c r="I4" t="str">
        <f t="shared" si="4"/>
        <v>PP_16</v>
      </c>
      <c r="J4" t="str">
        <f t="shared" si="4"/>
        <v>PP_16</v>
      </c>
      <c r="K4" t="str">
        <f t="shared" si="4"/>
        <v>PP_16</v>
      </c>
      <c r="L4" t="str">
        <f t="shared" si="4"/>
        <v>PP_16</v>
      </c>
      <c r="M4" t="str">
        <f t="shared" si="4"/>
        <v>PP_16</v>
      </c>
      <c r="N4" t="str">
        <f t="shared" si="4"/>
        <v>PP_16</v>
      </c>
      <c r="O4" t="str">
        <f t="shared" si="4"/>
        <v>PP_16</v>
      </c>
      <c r="P4" t="str">
        <f t="shared" si="4"/>
        <v>PP_16</v>
      </c>
    </row>
    <row r="5" spans="1:16" x14ac:dyDescent="0.25">
      <c r="A5" s="76"/>
      <c r="B5" s="72"/>
      <c r="D5" t="str">
        <f t="shared" si="2"/>
        <v>PP_16</v>
      </c>
      <c r="E5" t="str">
        <f t="shared" ref="E5:P5" si="5">D5</f>
        <v>PP_16</v>
      </c>
      <c r="F5" t="str">
        <f t="shared" si="5"/>
        <v>PP_16</v>
      </c>
      <c r="G5" t="str">
        <f t="shared" si="5"/>
        <v>PP_16</v>
      </c>
      <c r="H5" t="str">
        <f t="shared" si="5"/>
        <v>PP_16</v>
      </c>
      <c r="I5" t="str">
        <f t="shared" si="5"/>
        <v>PP_16</v>
      </c>
      <c r="J5" t="str">
        <f t="shared" si="5"/>
        <v>PP_16</v>
      </c>
      <c r="K5" t="str">
        <f t="shared" si="5"/>
        <v>PP_16</v>
      </c>
      <c r="L5" t="str">
        <f t="shared" si="5"/>
        <v>PP_16</v>
      </c>
      <c r="M5" t="str">
        <f t="shared" si="5"/>
        <v>PP_16</v>
      </c>
      <c r="N5" t="str">
        <f t="shared" si="5"/>
        <v>PP_16</v>
      </c>
      <c r="O5" t="str">
        <f t="shared" si="5"/>
        <v>PP_16</v>
      </c>
      <c r="P5" t="str">
        <f t="shared" si="5"/>
        <v>PP_16</v>
      </c>
    </row>
    <row r="6" spans="1:16" x14ac:dyDescent="0.25">
      <c r="A6" s="76"/>
      <c r="B6" s="72"/>
      <c r="D6" t="str">
        <f t="shared" si="2"/>
        <v>PP_16</v>
      </c>
      <c r="E6" t="str">
        <f t="shared" ref="E6:P6" si="6">D6</f>
        <v>PP_16</v>
      </c>
      <c r="F6" t="str">
        <f t="shared" si="6"/>
        <v>PP_16</v>
      </c>
      <c r="G6" t="str">
        <f t="shared" si="6"/>
        <v>PP_16</v>
      </c>
      <c r="H6" t="str">
        <f t="shared" si="6"/>
        <v>PP_16</v>
      </c>
      <c r="I6" t="str">
        <f t="shared" si="6"/>
        <v>PP_16</v>
      </c>
      <c r="J6" t="str">
        <f t="shared" si="6"/>
        <v>PP_16</v>
      </c>
      <c r="K6" t="str">
        <f t="shared" si="6"/>
        <v>PP_16</v>
      </c>
      <c r="L6" t="str">
        <f t="shared" si="6"/>
        <v>PP_16</v>
      </c>
      <c r="M6" t="str">
        <f t="shared" si="6"/>
        <v>PP_16</v>
      </c>
      <c r="N6" t="str">
        <f t="shared" si="6"/>
        <v>PP_16</v>
      </c>
      <c r="O6" t="str">
        <f t="shared" si="6"/>
        <v>PP_16</v>
      </c>
      <c r="P6" t="str">
        <f t="shared" si="6"/>
        <v>PP_16</v>
      </c>
    </row>
    <row r="7" spans="1:16" x14ac:dyDescent="0.25">
      <c r="D7" t="str">
        <f t="shared" si="2"/>
        <v>PP_16</v>
      </c>
      <c r="E7" t="str">
        <f t="shared" ref="E7:P7" si="7">D7</f>
        <v>PP_16</v>
      </c>
      <c r="F7" t="str">
        <f t="shared" si="7"/>
        <v>PP_16</v>
      </c>
      <c r="G7" t="str">
        <f t="shared" si="7"/>
        <v>PP_16</v>
      </c>
      <c r="H7" t="str">
        <f t="shared" si="7"/>
        <v>PP_16</v>
      </c>
      <c r="I7" t="str">
        <f t="shared" si="7"/>
        <v>PP_16</v>
      </c>
      <c r="J7" t="str">
        <f t="shared" si="7"/>
        <v>PP_16</v>
      </c>
      <c r="K7" t="str">
        <f t="shared" si="7"/>
        <v>PP_16</v>
      </c>
      <c r="L7" t="str">
        <f t="shared" si="7"/>
        <v>PP_16</v>
      </c>
      <c r="M7" t="str">
        <f t="shared" si="7"/>
        <v>PP_16</v>
      </c>
      <c r="N7" t="str">
        <f t="shared" si="7"/>
        <v>PP_16</v>
      </c>
      <c r="O7" t="str">
        <f t="shared" si="7"/>
        <v>PP_16</v>
      </c>
      <c r="P7" t="str">
        <f t="shared" si="7"/>
        <v>PP_16</v>
      </c>
    </row>
    <row r="8" spans="1:16" x14ac:dyDescent="0.25">
      <c r="D8" t="str">
        <f t="shared" si="2"/>
        <v>PP_16</v>
      </c>
      <c r="E8" t="str">
        <f t="shared" ref="E8:P8" si="8">D8</f>
        <v>PP_16</v>
      </c>
      <c r="F8" t="str">
        <f t="shared" si="8"/>
        <v>PP_16</v>
      </c>
      <c r="G8" t="str">
        <f t="shared" si="8"/>
        <v>PP_16</v>
      </c>
      <c r="H8" t="str">
        <f t="shared" si="8"/>
        <v>PP_16</v>
      </c>
      <c r="I8" t="str">
        <f t="shared" si="8"/>
        <v>PP_16</v>
      </c>
      <c r="J8" t="str">
        <f t="shared" si="8"/>
        <v>PP_16</v>
      </c>
      <c r="K8" t="str">
        <f t="shared" si="8"/>
        <v>PP_16</v>
      </c>
      <c r="L8" t="str">
        <f t="shared" si="8"/>
        <v>PP_16</v>
      </c>
      <c r="M8" t="str">
        <f t="shared" si="8"/>
        <v>PP_16</v>
      </c>
      <c r="N8" t="str">
        <f t="shared" si="8"/>
        <v>PP_16</v>
      </c>
      <c r="O8" t="str">
        <f t="shared" si="8"/>
        <v>PP_16</v>
      </c>
      <c r="P8" t="str">
        <f t="shared" si="8"/>
        <v>PP_16</v>
      </c>
    </row>
    <row r="9" spans="1:16" x14ac:dyDescent="0.25">
      <c r="D9" t="str">
        <f t="shared" si="2"/>
        <v>PP_16</v>
      </c>
      <c r="E9" t="str">
        <f t="shared" ref="E9:P9" si="9">D9</f>
        <v>PP_16</v>
      </c>
      <c r="F9" t="str">
        <f t="shared" si="9"/>
        <v>PP_16</v>
      </c>
      <c r="G9" t="str">
        <f t="shared" si="9"/>
        <v>PP_16</v>
      </c>
      <c r="H9" t="str">
        <f t="shared" si="9"/>
        <v>PP_16</v>
      </c>
      <c r="I9" t="str">
        <f t="shared" si="9"/>
        <v>PP_16</v>
      </c>
      <c r="J9" t="str">
        <f t="shared" si="9"/>
        <v>PP_16</v>
      </c>
      <c r="K9" t="str">
        <f t="shared" si="9"/>
        <v>PP_16</v>
      </c>
      <c r="L9" t="str">
        <f t="shared" si="9"/>
        <v>PP_16</v>
      </c>
      <c r="M9" t="str">
        <f t="shared" si="9"/>
        <v>PP_16</v>
      </c>
      <c r="N9" t="str">
        <f t="shared" si="9"/>
        <v>PP_16</v>
      </c>
      <c r="O9" t="str">
        <f t="shared" si="9"/>
        <v>PP_16</v>
      </c>
      <c r="P9" t="str">
        <f t="shared" si="9"/>
        <v>PP_16</v>
      </c>
    </row>
    <row r="10" spans="1:16" x14ac:dyDescent="0.25">
      <c r="D10" t="str">
        <f t="shared" si="2"/>
        <v>PP_16</v>
      </c>
      <c r="E10" t="str">
        <f t="shared" ref="E10:P10" si="10">D10</f>
        <v>PP_16</v>
      </c>
      <c r="F10" t="str">
        <f t="shared" si="10"/>
        <v>PP_16</v>
      </c>
      <c r="G10" t="str">
        <f t="shared" si="10"/>
        <v>PP_16</v>
      </c>
      <c r="H10" t="str">
        <f t="shared" si="10"/>
        <v>PP_16</v>
      </c>
      <c r="I10" t="str">
        <f t="shared" si="10"/>
        <v>PP_16</v>
      </c>
      <c r="J10" t="str">
        <f t="shared" si="10"/>
        <v>PP_16</v>
      </c>
      <c r="K10" t="str">
        <f t="shared" si="10"/>
        <v>PP_16</v>
      </c>
      <c r="L10" t="str">
        <f t="shared" si="10"/>
        <v>PP_16</v>
      </c>
      <c r="M10" t="str">
        <f t="shared" si="10"/>
        <v>PP_16</v>
      </c>
      <c r="N10" t="str">
        <f t="shared" si="10"/>
        <v>PP_16</v>
      </c>
      <c r="O10" t="str">
        <f t="shared" si="10"/>
        <v>PP_16</v>
      </c>
      <c r="P10" t="str">
        <f t="shared" si="10"/>
        <v>PP_16</v>
      </c>
    </row>
    <row r="11" spans="1:16" x14ac:dyDescent="0.25">
      <c r="D11" t="str">
        <f t="shared" si="2"/>
        <v>PP_16</v>
      </c>
      <c r="E11" t="str">
        <f t="shared" ref="E11:P11" si="11">D11</f>
        <v>PP_16</v>
      </c>
      <c r="F11" t="str">
        <f t="shared" si="11"/>
        <v>PP_16</v>
      </c>
      <c r="G11" t="str">
        <f t="shared" si="11"/>
        <v>PP_16</v>
      </c>
      <c r="H11" t="str">
        <f t="shared" si="11"/>
        <v>PP_16</v>
      </c>
      <c r="I11" t="str">
        <f t="shared" si="11"/>
        <v>PP_16</v>
      </c>
      <c r="J11" t="str">
        <f t="shared" si="11"/>
        <v>PP_16</v>
      </c>
      <c r="K11" t="str">
        <f t="shared" si="11"/>
        <v>PP_16</v>
      </c>
      <c r="L11" t="str">
        <f t="shared" si="11"/>
        <v>PP_16</v>
      </c>
      <c r="M11" t="str">
        <f t="shared" si="11"/>
        <v>PP_16</v>
      </c>
      <c r="N11" t="str">
        <f t="shared" si="11"/>
        <v>PP_16</v>
      </c>
      <c r="O11" t="str">
        <f t="shared" si="11"/>
        <v>PP_16</v>
      </c>
      <c r="P11" t="str">
        <f t="shared" si="11"/>
        <v>PP_16</v>
      </c>
    </row>
    <row r="12" spans="1:16" x14ac:dyDescent="0.25">
      <c r="D12" t="str">
        <f t="shared" si="2"/>
        <v>PP_16</v>
      </c>
      <c r="E12" t="str">
        <f t="shared" ref="E12:P12" si="12">D12</f>
        <v>PP_16</v>
      </c>
      <c r="F12" t="str">
        <f t="shared" si="12"/>
        <v>PP_16</v>
      </c>
      <c r="G12" t="str">
        <f t="shared" si="12"/>
        <v>PP_16</v>
      </c>
      <c r="H12" t="str">
        <f t="shared" si="12"/>
        <v>PP_16</v>
      </c>
      <c r="I12" t="str">
        <f t="shared" si="12"/>
        <v>PP_16</v>
      </c>
      <c r="J12" t="str">
        <f t="shared" si="12"/>
        <v>PP_16</v>
      </c>
      <c r="K12" t="str">
        <f t="shared" si="12"/>
        <v>PP_16</v>
      </c>
      <c r="L12" t="str">
        <f t="shared" si="12"/>
        <v>PP_16</v>
      </c>
      <c r="M12" t="str">
        <f t="shared" si="12"/>
        <v>PP_16</v>
      </c>
      <c r="N12" t="str">
        <f t="shared" si="12"/>
        <v>PP_16</v>
      </c>
      <c r="O12" t="str">
        <f t="shared" si="12"/>
        <v>PP_16</v>
      </c>
      <c r="P12" t="str">
        <f t="shared" si="12"/>
        <v>PP_16</v>
      </c>
    </row>
    <row r="13" spans="1:16" x14ac:dyDescent="0.25">
      <c r="D13" t="str">
        <f t="shared" si="2"/>
        <v>PP_16</v>
      </c>
      <c r="E13" t="str">
        <f t="shared" ref="E13:P13" si="13">D13</f>
        <v>PP_16</v>
      </c>
      <c r="F13" t="str">
        <f t="shared" si="13"/>
        <v>PP_16</v>
      </c>
      <c r="G13" t="str">
        <f t="shared" si="13"/>
        <v>PP_16</v>
      </c>
      <c r="H13" t="str">
        <f t="shared" si="13"/>
        <v>PP_16</v>
      </c>
      <c r="I13" t="str">
        <f t="shared" si="13"/>
        <v>PP_16</v>
      </c>
      <c r="J13" t="str">
        <f t="shared" si="13"/>
        <v>PP_16</v>
      </c>
      <c r="K13" t="str">
        <f t="shared" si="13"/>
        <v>PP_16</v>
      </c>
      <c r="L13" t="str">
        <f t="shared" si="13"/>
        <v>PP_16</v>
      </c>
      <c r="M13" t="str">
        <f t="shared" si="13"/>
        <v>PP_16</v>
      </c>
      <c r="N13" t="str">
        <f t="shared" si="13"/>
        <v>PP_16</v>
      </c>
      <c r="O13" t="str">
        <f t="shared" si="13"/>
        <v>PP_16</v>
      </c>
      <c r="P13" t="str">
        <f t="shared" si="13"/>
        <v>PP_16</v>
      </c>
    </row>
    <row r="14" spans="1:16" x14ac:dyDescent="0.25">
      <c r="D14" t="str">
        <f t="shared" si="2"/>
        <v>PP_16</v>
      </c>
      <c r="E14" t="str">
        <f t="shared" ref="E14:P14" si="14">D14</f>
        <v>PP_16</v>
      </c>
      <c r="F14" t="str">
        <f t="shared" si="14"/>
        <v>PP_16</v>
      </c>
      <c r="G14" t="str">
        <f t="shared" si="14"/>
        <v>PP_16</v>
      </c>
      <c r="H14" t="str">
        <f t="shared" si="14"/>
        <v>PP_16</v>
      </c>
      <c r="I14" t="str">
        <f t="shared" si="14"/>
        <v>PP_16</v>
      </c>
      <c r="J14" t="str">
        <f t="shared" si="14"/>
        <v>PP_16</v>
      </c>
      <c r="K14" t="str">
        <f t="shared" si="14"/>
        <v>PP_16</v>
      </c>
      <c r="L14" t="str">
        <f t="shared" si="14"/>
        <v>PP_16</v>
      </c>
      <c r="M14" t="str">
        <f t="shared" si="14"/>
        <v>PP_16</v>
      </c>
      <c r="N14" t="str">
        <f t="shared" si="14"/>
        <v>PP_16</v>
      </c>
      <c r="O14" t="str">
        <f t="shared" si="14"/>
        <v>PP_16</v>
      </c>
      <c r="P14" t="str">
        <f t="shared" si="14"/>
        <v>PP_16</v>
      </c>
    </row>
    <row r="15" spans="1:16" x14ac:dyDescent="0.25">
      <c r="D15" t="str">
        <f t="shared" si="2"/>
        <v>PP_16</v>
      </c>
      <c r="E15" t="str">
        <f t="shared" ref="E15:P15" si="15">D15</f>
        <v>PP_16</v>
      </c>
      <c r="F15" t="str">
        <f t="shared" si="15"/>
        <v>PP_16</v>
      </c>
      <c r="G15" t="str">
        <f t="shared" si="15"/>
        <v>PP_16</v>
      </c>
      <c r="H15" t="str">
        <f t="shared" si="15"/>
        <v>PP_16</v>
      </c>
      <c r="I15" t="str">
        <f t="shared" si="15"/>
        <v>PP_16</v>
      </c>
      <c r="J15" t="str">
        <f t="shared" si="15"/>
        <v>PP_16</v>
      </c>
      <c r="K15" t="str">
        <f t="shared" si="15"/>
        <v>PP_16</v>
      </c>
      <c r="L15" t="str">
        <f t="shared" si="15"/>
        <v>PP_16</v>
      </c>
      <c r="M15" t="str">
        <f t="shared" si="15"/>
        <v>PP_16</v>
      </c>
      <c r="N15" t="str">
        <f t="shared" si="15"/>
        <v>PP_16</v>
      </c>
      <c r="O15" t="str">
        <f t="shared" si="15"/>
        <v>PP_16</v>
      </c>
      <c r="P15" t="str">
        <f t="shared" si="15"/>
        <v>PP_16</v>
      </c>
    </row>
    <row r="16" spans="1:16" x14ac:dyDescent="0.25">
      <c r="D16" t="str">
        <f t="shared" si="2"/>
        <v>PP_16</v>
      </c>
      <c r="E16" t="str">
        <f t="shared" ref="E16:P16" si="16">D16</f>
        <v>PP_16</v>
      </c>
      <c r="F16" t="str">
        <f t="shared" si="16"/>
        <v>PP_16</v>
      </c>
      <c r="G16" t="str">
        <f t="shared" si="16"/>
        <v>PP_16</v>
      </c>
      <c r="H16" t="str">
        <f t="shared" si="16"/>
        <v>PP_16</v>
      </c>
      <c r="I16" t="str">
        <f t="shared" si="16"/>
        <v>PP_16</v>
      </c>
      <c r="J16" t="str">
        <f t="shared" si="16"/>
        <v>PP_16</v>
      </c>
      <c r="K16" t="str">
        <f t="shared" si="16"/>
        <v>PP_16</v>
      </c>
      <c r="L16" t="str">
        <f t="shared" si="16"/>
        <v>PP_16</v>
      </c>
      <c r="M16" t="str">
        <f t="shared" si="16"/>
        <v>PP_16</v>
      </c>
      <c r="N16" t="str">
        <f t="shared" si="16"/>
        <v>PP_16</v>
      </c>
      <c r="O16" t="str">
        <f t="shared" si="16"/>
        <v>PP_16</v>
      </c>
      <c r="P16" t="str">
        <f t="shared" si="16"/>
        <v>PP_16</v>
      </c>
    </row>
    <row r="17" spans="4:16" x14ac:dyDescent="0.25">
      <c r="D17" t="str">
        <f t="shared" si="2"/>
        <v>PP_16</v>
      </c>
      <c r="E17" t="str">
        <f t="shared" ref="E17:P17" si="17">D17</f>
        <v>PP_16</v>
      </c>
      <c r="F17" t="str">
        <f t="shared" si="17"/>
        <v>PP_16</v>
      </c>
      <c r="G17" t="str">
        <f t="shared" si="17"/>
        <v>PP_16</v>
      </c>
      <c r="H17" t="str">
        <f t="shared" si="17"/>
        <v>PP_16</v>
      </c>
      <c r="I17" t="str">
        <f t="shared" si="17"/>
        <v>PP_16</v>
      </c>
      <c r="J17" t="str">
        <f t="shared" si="17"/>
        <v>PP_16</v>
      </c>
      <c r="K17" t="str">
        <f t="shared" si="17"/>
        <v>PP_16</v>
      </c>
      <c r="L17" t="str">
        <f t="shared" si="17"/>
        <v>PP_16</v>
      </c>
      <c r="M17" t="str">
        <f t="shared" si="17"/>
        <v>PP_16</v>
      </c>
      <c r="N17" t="str">
        <f t="shared" si="17"/>
        <v>PP_16</v>
      </c>
      <c r="O17" t="str">
        <f t="shared" si="17"/>
        <v>PP_16</v>
      </c>
      <c r="P17" t="str">
        <f t="shared" si="17"/>
        <v>PP_16</v>
      </c>
    </row>
    <row r="18" spans="4:16" x14ac:dyDescent="0.25">
      <c r="D18" t="str">
        <f t="shared" si="2"/>
        <v>PP_16</v>
      </c>
      <c r="E18" t="str">
        <f t="shared" ref="E18:P18" si="18">D18</f>
        <v>PP_16</v>
      </c>
      <c r="F18" t="str">
        <f t="shared" si="18"/>
        <v>PP_16</v>
      </c>
      <c r="G18" t="str">
        <f t="shared" si="18"/>
        <v>PP_16</v>
      </c>
      <c r="H18" t="str">
        <f t="shared" si="18"/>
        <v>PP_16</v>
      </c>
      <c r="I18" t="str">
        <f t="shared" si="18"/>
        <v>PP_16</v>
      </c>
      <c r="J18" t="str">
        <f t="shared" si="18"/>
        <v>PP_16</v>
      </c>
      <c r="K18" t="str">
        <f t="shared" si="18"/>
        <v>PP_16</v>
      </c>
      <c r="L18" t="str">
        <f t="shared" si="18"/>
        <v>PP_16</v>
      </c>
      <c r="M18" t="str">
        <f t="shared" si="18"/>
        <v>PP_16</v>
      </c>
      <c r="N18" t="str">
        <f t="shared" si="18"/>
        <v>PP_16</v>
      </c>
      <c r="O18" t="str">
        <f t="shared" si="18"/>
        <v>PP_16</v>
      </c>
      <c r="P18" t="str">
        <f t="shared" si="18"/>
        <v>PP_16</v>
      </c>
    </row>
    <row r="19" spans="4:16" x14ac:dyDescent="0.25">
      <c r="D19" t="str">
        <f t="shared" si="2"/>
        <v>PP_16</v>
      </c>
      <c r="E19" t="str">
        <f t="shared" ref="E19:P19" si="19">D19</f>
        <v>PP_16</v>
      </c>
      <c r="F19" t="str">
        <f t="shared" si="19"/>
        <v>PP_16</v>
      </c>
      <c r="G19" t="str">
        <f t="shared" si="19"/>
        <v>PP_16</v>
      </c>
      <c r="H19" t="str">
        <f t="shared" si="19"/>
        <v>PP_16</v>
      </c>
      <c r="I19" t="str">
        <f t="shared" si="19"/>
        <v>PP_16</v>
      </c>
      <c r="J19" t="str">
        <f t="shared" si="19"/>
        <v>PP_16</v>
      </c>
      <c r="K19" t="str">
        <f t="shared" si="19"/>
        <v>PP_16</v>
      </c>
      <c r="L19" t="str">
        <f t="shared" si="19"/>
        <v>PP_16</v>
      </c>
      <c r="M19" t="str">
        <f t="shared" si="19"/>
        <v>PP_16</v>
      </c>
      <c r="N19" t="str">
        <f t="shared" si="19"/>
        <v>PP_16</v>
      </c>
      <c r="O19" t="str">
        <f t="shared" si="19"/>
        <v>PP_16</v>
      </c>
      <c r="P19" t="str">
        <f t="shared" si="19"/>
        <v>PP_16</v>
      </c>
    </row>
    <row r="20" spans="4:16" x14ac:dyDescent="0.25">
      <c r="D20" t="str">
        <f t="shared" si="2"/>
        <v>PP_16</v>
      </c>
      <c r="E20" t="str">
        <f t="shared" ref="E20:P20" si="20">D20</f>
        <v>PP_16</v>
      </c>
      <c r="F20" t="str">
        <f t="shared" si="20"/>
        <v>PP_16</v>
      </c>
      <c r="G20" t="str">
        <f t="shared" si="20"/>
        <v>PP_16</v>
      </c>
      <c r="H20" t="str">
        <f t="shared" si="20"/>
        <v>PP_16</v>
      </c>
      <c r="I20" t="str">
        <f t="shared" si="20"/>
        <v>PP_16</v>
      </c>
      <c r="J20" t="str">
        <f t="shared" si="20"/>
        <v>PP_16</v>
      </c>
      <c r="K20" t="str">
        <f t="shared" si="20"/>
        <v>PP_16</v>
      </c>
      <c r="L20" t="str">
        <f t="shared" si="20"/>
        <v>PP_16</v>
      </c>
      <c r="M20" t="str">
        <f t="shared" si="20"/>
        <v>PP_16</v>
      </c>
      <c r="N20" t="str">
        <f t="shared" si="20"/>
        <v>PP_16</v>
      </c>
      <c r="O20" t="str">
        <f t="shared" si="20"/>
        <v>PP_16</v>
      </c>
      <c r="P20" t="str">
        <f t="shared" si="20"/>
        <v>PP_16</v>
      </c>
    </row>
    <row r="21" spans="4:16" x14ac:dyDescent="0.25">
      <c r="D21" t="str">
        <f t="shared" si="2"/>
        <v>PP_16</v>
      </c>
      <c r="E21" t="str">
        <f t="shared" ref="E21:P21" si="21">D21</f>
        <v>PP_16</v>
      </c>
      <c r="F21" t="str">
        <f t="shared" si="21"/>
        <v>PP_16</v>
      </c>
      <c r="G21" t="str">
        <f t="shared" si="21"/>
        <v>PP_16</v>
      </c>
      <c r="H21" t="str">
        <f t="shared" si="21"/>
        <v>PP_16</v>
      </c>
      <c r="I21" t="str">
        <f t="shared" si="21"/>
        <v>PP_16</v>
      </c>
      <c r="J21" t="str">
        <f t="shared" si="21"/>
        <v>PP_16</v>
      </c>
      <c r="K21" t="str">
        <f t="shared" si="21"/>
        <v>PP_16</v>
      </c>
      <c r="L21" t="str">
        <f t="shared" si="21"/>
        <v>PP_16</v>
      </c>
      <c r="M21" t="str">
        <f t="shared" si="21"/>
        <v>PP_16</v>
      </c>
      <c r="N21" t="str">
        <f t="shared" si="21"/>
        <v>PP_16</v>
      </c>
      <c r="O21" t="str">
        <f t="shared" si="21"/>
        <v>PP_16</v>
      </c>
      <c r="P21" t="str">
        <f t="shared" si="21"/>
        <v>PP_16</v>
      </c>
    </row>
    <row r="22" spans="4:16" x14ac:dyDescent="0.25">
      <c r="D22" t="str">
        <f t="shared" si="2"/>
        <v>PP_16</v>
      </c>
      <c r="E22" t="str">
        <f t="shared" ref="E22:P22" si="22">D22</f>
        <v>PP_16</v>
      </c>
      <c r="F22" t="str">
        <f t="shared" si="22"/>
        <v>PP_16</v>
      </c>
      <c r="G22" t="str">
        <f t="shared" si="22"/>
        <v>PP_16</v>
      </c>
      <c r="H22" t="str">
        <f t="shared" si="22"/>
        <v>PP_16</v>
      </c>
      <c r="I22" t="str">
        <f t="shared" si="22"/>
        <v>PP_16</v>
      </c>
      <c r="J22" t="str">
        <f t="shared" si="22"/>
        <v>PP_16</v>
      </c>
      <c r="K22" t="str">
        <f t="shared" si="22"/>
        <v>PP_16</v>
      </c>
      <c r="L22" t="str">
        <f t="shared" si="22"/>
        <v>PP_16</v>
      </c>
      <c r="M22" t="str">
        <f t="shared" si="22"/>
        <v>PP_16</v>
      </c>
      <c r="N22" t="str">
        <f t="shared" si="22"/>
        <v>PP_16</v>
      </c>
      <c r="O22" t="str">
        <f t="shared" si="22"/>
        <v>PP_16</v>
      </c>
      <c r="P22" t="str">
        <f t="shared" si="22"/>
        <v>PP_16</v>
      </c>
    </row>
    <row r="23" spans="4:16" x14ac:dyDescent="0.25">
      <c r="D23" t="str">
        <f t="shared" si="2"/>
        <v>PP_16</v>
      </c>
      <c r="E23" t="str">
        <f t="shared" ref="E23:P23" si="23">D23</f>
        <v>PP_16</v>
      </c>
      <c r="F23" t="str">
        <f t="shared" si="23"/>
        <v>PP_16</v>
      </c>
      <c r="G23" t="str">
        <f t="shared" si="23"/>
        <v>PP_16</v>
      </c>
      <c r="H23" t="str">
        <f t="shared" si="23"/>
        <v>PP_16</v>
      </c>
      <c r="I23" t="str">
        <f t="shared" si="23"/>
        <v>PP_16</v>
      </c>
      <c r="J23" t="str">
        <f t="shared" si="23"/>
        <v>PP_16</v>
      </c>
      <c r="K23" t="str">
        <f t="shared" si="23"/>
        <v>PP_16</v>
      </c>
      <c r="L23" t="str">
        <f t="shared" si="23"/>
        <v>PP_16</v>
      </c>
      <c r="M23" t="str">
        <f t="shared" si="23"/>
        <v>PP_16</v>
      </c>
      <c r="N23" t="str">
        <f t="shared" si="23"/>
        <v>PP_16</v>
      </c>
      <c r="O23" t="str">
        <f t="shared" si="23"/>
        <v>PP_16</v>
      </c>
      <c r="P23" t="str">
        <f t="shared" si="23"/>
        <v>PP_16</v>
      </c>
    </row>
    <row r="24" spans="4:16" x14ac:dyDescent="0.25">
      <c r="D24" t="str">
        <f t="shared" si="2"/>
        <v>PP_16</v>
      </c>
      <c r="E24" t="str">
        <f t="shared" ref="E24:P24" si="24">D24</f>
        <v>PP_16</v>
      </c>
      <c r="F24" t="str">
        <f t="shared" si="24"/>
        <v>PP_16</v>
      </c>
      <c r="G24" t="str">
        <f t="shared" si="24"/>
        <v>PP_16</v>
      </c>
      <c r="H24" t="str">
        <f t="shared" si="24"/>
        <v>PP_16</v>
      </c>
      <c r="I24" t="str">
        <f t="shared" si="24"/>
        <v>PP_16</v>
      </c>
      <c r="J24" t="str">
        <f t="shared" si="24"/>
        <v>PP_16</v>
      </c>
      <c r="K24" t="str">
        <f t="shared" si="24"/>
        <v>PP_16</v>
      </c>
      <c r="L24" t="str">
        <f t="shared" si="24"/>
        <v>PP_16</v>
      </c>
      <c r="M24" t="str">
        <f t="shared" si="24"/>
        <v>PP_16</v>
      </c>
      <c r="N24" t="str">
        <f t="shared" si="24"/>
        <v>PP_16</v>
      </c>
      <c r="O24" t="str">
        <f t="shared" si="24"/>
        <v>PP_16</v>
      </c>
      <c r="P24" t="str">
        <f t="shared" si="24"/>
        <v>PP_16</v>
      </c>
    </row>
    <row r="25" spans="4:16" x14ac:dyDescent="0.25">
      <c r="D25" t="str">
        <f t="shared" si="2"/>
        <v>PP_16</v>
      </c>
      <c r="E25" t="str">
        <f t="shared" ref="E25:P25" si="25">D25</f>
        <v>PP_16</v>
      </c>
      <c r="F25" t="str">
        <f t="shared" si="25"/>
        <v>PP_16</v>
      </c>
      <c r="G25" t="str">
        <f t="shared" si="25"/>
        <v>PP_16</v>
      </c>
      <c r="H25" t="str">
        <f t="shared" si="25"/>
        <v>PP_16</v>
      </c>
      <c r="I25" t="str">
        <f t="shared" si="25"/>
        <v>PP_16</v>
      </c>
      <c r="J25" t="str">
        <f t="shared" si="25"/>
        <v>PP_16</v>
      </c>
      <c r="K25" t="str">
        <f t="shared" si="25"/>
        <v>PP_16</v>
      </c>
      <c r="L25" t="str">
        <f t="shared" si="25"/>
        <v>PP_16</v>
      </c>
      <c r="M25" t="str">
        <f t="shared" si="25"/>
        <v>PP_16</v>
      </c>
      <c r="N25" t="str">
        <f t="shared" si="25"/>
        <v>PP_16</v>
      </c>
      <c r="O25" t="str">
        <f t="shared" si="25"/>
        <v>PP_16</v>
      </c>
      <c r="P25" t="str">
        <f t="shared" si="25"/>
        <v>PP_16</v>
      </c>
    </row>
    <row r="26" spans="4:16" x14ac:dyDescent="0.25">
      <c r="D26" t="str">
        <f t="shared" si="2"/>
        <v>PP_16</v>
      </c>
      <c r="E26" t="str">
        <f t="shared" ref="E26:P26" si="26">D26</f>
        <v>PP_16</v>
      </c>
      <c r="F26" t="str">
        <f t="shared" si="26"/>
        <v>PP_16</v>
      </c>
      <c r="G26" t="str">
        <f t="shared" si="26"/>
        <v>PP_16</v>
      </c>
      <c r="H26" t="str">
        <f t="shared" si="26"/>
        <v>PP_16</v>
      </c>
      <c r="I26" t="str">
        <f t="shared" si="26"/>
        <v>PP_16</v>
      </c>
      <c r="J26" t="str">
        <f t="shared" si="26"/>
        <v>PP_16</v>
      </c>
      <c r="K26" t="str">
        <f t="shared" si="26"/>
        <v>PP_16</v>
      </c>
      <c r="L26" t="str">
        <f t="shared" si="26"/>
        <v>PP_16</v>
      </c>
      <c r="M26" t="str">
        <f t="shared" si="26"/>
        <v>PP_16</v>
      </c>
      <c r="N26" t="str">
        <f t="shared" si="26"/>
        <v>PP_16</v>
      </c>
      <c r="O26" t="str">
        <f t="shared" si="26"/>
        <v>PP_16</v>
      </c>
      <c r="P26" t="str">
        <f t="shared" si="26"/>
        <v>PP_16</v>
      </c>
    </row>
    <row r="27" spans="4:16" x14ac:dyDescent="0.25">
      <c r="D27" t="str">
        <f t="shared" si="2"/>
        <v>PP_16</v>
      </c>
      <c r="E27" t="str">
        <f t="shared" ref="E27:P27" si="27">D27</f>
        <v>PP_16</v>
      </c>
      <c r="F27" t="str">
        <f t="shared" si="27"/>
        <v>PP_16</v>
      </c>
      <c r="G27" t="str">
        <f t="shared" si="27"/>
        <v>PP_16</v>
      </c>
      <c r="H27" t="str">
        <f t="shared" si="27"/>
        <v>PP_16</v>
      </c>
      <c r="I27" t="str">
        <f t="shared" si="27"/>
        <v>PP_16</v>
      </c>
      <c r="J27" t="str">
        <f t="shared" si="27"/>
        <v>PP_16</v>
      </c>
      <c r="K27" t="str">
        <f t="shared" si="27"/>
        <v>PP_16</v>
      </c>
      <c r="L27" t="str">
        <f t="shared" si="27"/>
        <v>PP_16</v>
      </c>
      <c r="M27" t="str">
        <f t="shared" si="27"/>
        <v>PP_16</v>
      </c>
      <c r="N27" t="str">
        <f t="shared" si="27"/>
        <v>PP_16</v>
      </c>
      <c r="O27" t="str">
        <f t="shared" si="27"/>
        <v>PP_16</v>
      </c>
      <c r="P27" t="str">
        <f t="shared" si="27"/>
        <v>PP_16</v>
      </c>
    </row>
    <row r="28" spans="4:16" x14ac:dyDescent="0.25">
      <c r="D28" t="str">
        <f t="shared" si="2"/>
        <v>PP_16</v>
      </c>
      <c r="E28" t="str">
        <f t="shared" ref="E28:P28" si="28">D28</f>
        <v>PP_16</v>
      </c>
      <c r="F28" t="str">
        <f t="shared" si="28"/>
        <v>PP_16</v>
      </c>
      <c r="G28" t="str">
        <f t="shared" si="28"/>
        <v>PP_16</v>
      </c>
      <c r="H28" t="str">
        <f t="shared" si="28"/>
        <v>PP_16</v>
      </c>
      <c r="I28" t="str">
        <f t="shared" si="28"/>
        <v>PP_16</v>
      </c>
      <c r="J28" t="str">
        <f t="shared" si="28"/>
        <v>PP_16</v>
      </c>
      <c r="K28" t="str">
        <f t="shared" si="28"/>
        <v>PP_16</v>
      </c>
      <c r="L28" t="str">
        <f t="shared" si="28"/>
        <v>PP_16</v>
      </c>
      <c r="M28" t="str">
        <f t="shared" si="28"/>
        <v>PP_16</v>
      </c>
      <c r="N28" t="str">
        <f t="shared" si="28"/>
        <v>PP_16</v>
      </c>
      <c r="O28" t="str">
        <f t="shared" si="28"/>
        <v>PP_16</v>
      </c>
      <c r="P28" t="str">
        <f t="shared" si="28"/>
        <v>PP_16</v>
      </c>
    </row>
    <row r="29" spans="4:16" x14ac:dyDescent="0.25">
      <c r="D29" t="str">
        <f t="shared" si="2"/>
        <v>PP_16</v>
      </c>
      <c r="E29" t="str">
        <f t="shared" ref="E29:P29" si="29">D29</f>
        <v>PP_16</v>
      </c>
      <c r="F29" t="str">
        <f t="shared" si="29"/>
        <v>PP_16</v>
      </c>
      <c r="G29" t="str">
        <f t="shared" si="29"/>
        <v>PP_16</v>
      </c>
      <c r="H29" t="str">
        <f t="shared" si="29"/>
        <v>PP_16</v>
      </c>
      <c r="I29" t="str">
        <f t="shared" si="29"/>
        <v>PP_16</v>
      </c>
      <c r="J29" t="str">
        <f t="shared" si="29"/>
        <v>PP_16</v>
      </c>
      <c r="K29" t="str">
        <f t="shared" si="29"/>
        <v>PP_16</v>
      </c>
      <c r="L29" t="str">
        <f t="shared" si="29"/>
        <v>PP_16</v>
      </c>
      <c r="M29" t="str">
        <f t="shared" si="29"/>
        <v>PP_16</v>
      </c>
      <c r="N29" t="str">
        <f t="shared" si="29"/>
        <v>PP_16</v>
      </c>
      <c r="O29" t="str">
        <f t="shared" si="29"/>
        <v>PP_16</v>
      </c>
      <c r="P29" t="str">
        <f t="shared" si="29"/>
        <v>PP_16</v>
      </c>
    </row>
    <row r="30" spans="4:16" x14ac:dyDescent="0.25">
      <c r="D30" t="str">
        <f t="shared" si="2"/>
        <v>PP_16</v>
      </c>
      <c r="E30" t="str">
        <f t="shared" ref="E30:P30" si="30">D30</f>
        <v>PP_16</v>
      </c>
      <c r="F30" t="str">
        <f t="shared" si="30"/>
        <v>PP_16</v>
      </c>
      <c r="G30" t="str">
        <f t="shared" si="30"/>
        <v>PP_16</v>
      </c>
      <c r="H30" t="str">
        <f t="shared" si="30"/>
        <v>PP_16</v>
      </c>
      <c r="I30" t="str">
        <f t="shared" si="30"/>
        <v>PP_16</v>
      </c>
      <c r="J30" t="str">
        <f t="shared" si="30"/>
        <v>PP_16</v>
      </c>
      <c r="K30" t="str">
        <f t="shared" si="30"/>
        <v>PP_16</v>
      </c>
      <c r="L30" t="str">
        <f t="shared" si="30"/>
        <v>PP_16</v>
      </c>
      <c r="M30" t="str">
        <f t="shared" si="30"/>
        <v>PP_16</v>
      </c>
      <c r="N30" t="str">
        <f t="shared" si="30"/>
        <v>PP_16</v>
      </c>
      <c r="O30" t="str">
        <f t="shared" si="30"/>
        <v>PP_16</v>
      </c>
      <c r="P30" t="str">
        <f t="shared" si="30"/>
        <v>PP_16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t="s">
        <v>250</v>
      </c>
      <c r="E1" t="str">
        <f>D1</f>
        <v>PP_17</v>
      </c>
      <c r="F1" t="str">
        <f t="shared" ref="F1:P1" si="0">E1</f>
        <v>PP_17</v>
      </c>
      <c r="G1" t="str">
        <f t="shared" si="0"/>
        <v>PP_17</v>
      </c>
      <c r="H1" t="str">
        <f t="shared" si="0"/>
        <v>PP_17</v>
      </c>
      <c r="I1" t="str">
        <f t="shared" si="0"/>
        <v>PP_17</v>
      </c>
      <c r="J1" t="str">
        <f t="shared" si="0"/>
        <v>PP_17</v>
      </c>
      <c r="K1" t="str">
        <f t="shared" si="0"/>
        <v>PP_17</v>
      </c>
      <c r="L1" t="str">
        <f t="shared" si="0"/>
        <v>PP_17</v>
      </c>
      <c r="M1" t="str">
        <f t="shared" si="0"/>
        <v>PP_17</v>
      </c>
      <c r="N1" t="str">
        <f t="shared" si="0"/>
        <v>PP_17</v>
      </c>
      <c r="O1" t="str">
        <f t="shared" si="0"/>
        <v>PP_17</v>
      </c>
      <c r="P1" t="str">
        <f t="shared" si="0"/>
        <v>PP_17</v>
      </c>
    </row>
    <row r="2" spans="1:16" ht="15.75" thickBot="1" x14ac:dyDescent="0.3">
      <c r="A2" s="108" t="s">
        <v>178</v>
      </c>
      <c r="B2" s="109" t="s">
        <v>247</v>
      </c>
      <c r="D2" t="str">
        <f>D1</f>
        <v>PP_17</v>
      </c>
      <c r="E2" t="str">
        <f t="shared" ref="E2:P2" si="1">D2</f>
        <v>PP_17</v>
      </c>
      <c r="F2" t="str">
        <f t="shared" si="1"/>
        <v>PP_17</v>
      </c>
      <c r="G2" t="str">
        <f t="shared" si="1"/>
        <v>PP_17</v>
      </c>
      <c r="H2" t="str">
        <f t="shared" si="1"/>
        <v>PP_17</v>
      </c>
      <c r="I2" t="str">
        <f t="shared" si="1"/>
        <v>PP_17</v>
      </c>
      <c r="J2" t="str">
        <f t="shared" si="1"/>
        <v>PP_17</v>
      </c>
      <c r="K2" t="str">
        <f t="shared" si="1"/>
        <v>PP_17</v>
      </c>
      <c r="L2" t="str">
        <f t="shared" si="1"/>
        <v>PP_17</v>
      </c>
      <c r="M2" t="str">
        <f t="shared" si="1"/>
        <v>PP_17</v>
      </c>
      <c r="N2" t="str">
        <f t="shared" si="1"/>
        <v>PP_17</v>
      </c>
      <c r="O2" t="str">
        <f t="shared" si="1"/>
        <v>PP_17</v>
      </c>
      <c r="P2" t="str">
        <f t="shared" si="1"/>
        <v>PP_17</v>
      </c>
    </row>
    <row r="3" spans="1:16" x14ac:dyDescent="0.25">
      <c r="A3" s="76"/>
      <c r="B3" s="72"/>
      <c r="D3" t="str">
        <f t="shared" ref="D3:D30" si="2">D2</f>
        <v>PP_17</v>
      </c>
      <c r="E3" t="str">
        <f t="shared" ref="E3:P3" si="3">D3</f>
        <v>PP_17</v>
      </c>
      <c r="F3" t="str">
        <f t="shared" si="3"/>
        <v>PP_17</v>
      </c>
      <c r="G3" t="str">
        <f t="shared" si="3"/>
        <v>PP_17</v>
      </c>
      <c r="H3" t="str">
        <f t="shared" si="3"/>
        <v>PP_17</v>
      </c>
      <c r="I3" t="str">
        <f t="shared" si="3"/>
        <v>PP_17</v>
      </c>
      <c r="J3" t="str">
        <f t="shared" si="3"/>
        <v>PP_17</v>
      </c>
      <c r="K3" t="str">
        <f t="shared" si="3"/>
        <v>PP_17</v>
      </c>
      <c r="L3" t="str">
        <f t="shared" si="3"/>
        <v>PP_17</v>
      </c>
      <c r="M3" t="str">
        <f t="shared" si="3"/>
        <v>PP_17</v>
      </c>
      <c r="N3" t="str">
        <f t="shared" si="3"/>
        <v>PP_17</v>
      </c>
      <c r="O3" t="str">
        <f t="shared" si="3"/>
        <v>PP_17</v>
      </c>
      <c r="P3" t="str">
        <f t="shared" si="3"/>
        <v>PP_17</v>
      </c>
    </row>
    <row r="4" spans="1:16" x14ac:dyDescent="0.25">
      <c r="A4" s="77"/>
      <c r="B4" s="78"/>
      <c r="D4" t="str">
        <f t="shared" si="2"/>
        <v>PP_17</v>
      </c>
      <c r="E4" t="str">
        <f t="shared" ref="E4:P4" si="4">D4</f>
        <v>PP_17</v>
      </c>
      <c r="F4" t="str">
        <f t="shared" si="4"/>
        <v>PP_17</v>
      </c>
      <c r="G4" t="str">
        <f t="shared" si="4"/>
        <v>PP_17</v>
      </c>
      <c r="H4" t="str">
        <f t="shared" si="4"/>
        <v>PP_17</v>
      </c>
      <c r="I4" t="str">
        <f t="shared" si="4"/>
        <v>PP_17</v>
      </c>
      <c r="J4" t="str">
        <f t="shared" si="4"/>
        <v>PP_17</v>
      </c>
      <c r="K4" t="str">
        <f t="shared" si="4"/>
        <v>PP_17</v>
      </c>
      <c r="L4" t="str">
        <f t="shared" si="4"/>
        <v>PP_17</v>
      </c>
      <c r="M4" t="str">
        <f t="shared" si="4"/>
        <v>PP_17</v>
      </c>
      <c r="N4" t="str">
        <f t="shared" si="4"/>
        <v>PP_17</v>
      </c>
      <c r="O4" t="str">
        <f t="shared" si="4"/>
        <v>PP_17</v>
      </c>
      <c r="P4" t="str">
        <f t="shared" si="4"/>
        <v>PP_17</v>
      </c>
    </row>
    <row r="5" spans="1:16" x14ac:dyDescent="0.25">
      <c r="A5" s="76"/>
      <c r="B5" s="72"/>
      <c r="D5" t="str">
        <f t="shared" si="2"/>
        <v>PP_17</v>
      </c>
      <c r="E5" t="str">
        <f t="shared" ref="E5:P5" si="5">D5</f>
        <v>PP_17</v>
      </c>
      <c r="F5" t="str">
        <f t="shared" si="5"/>
        <v>PP_17</v>
      </c>
      <c r="G5" t="str">
        <f t="shared" si="5"/>
        <v>PP_17</v>
      </c>
      <c r="H5" t="str">
        <f t="shared" si="5"/>
        <v>PP_17</v>
      </c>
      <c r="I5" t="str">
        <f t="shared" si="5"/>
        <v>PP_17</v>
      </c>
      <c r="J5" t="str">
        <f t="shared" si="5"/>
        <v>PP_17</v>
      </c>
      <c r="K5" t="str">
        <f t="shared" si="5"/>
        <v>PP_17</v>
      </c>
      <c r="L5" t="str">
        <f t="shared" si="5"/>
        <v>PP_17</v>
      </c>
      <c r="M5" t="str">
        <f t="shared" si="5"/>
        <v>PP_17</v>
      </c>
      <c r="N5" t="str">
        <f t="shared" si="5"/>
        <v>PP_17</v>
      </c>
      <c r="O5" t="str">
        <f t="shared" si="5"/>
        <v>PP_17</v>
      </c>
      <c r="P5" t="str">
        <f t="shared" si="5"/>
        <v>PP_17</v>
      </c>
    </row>
    <row r="6" spans="1:16" x14ac:dyDescent="0.25">
      <c r="A6" s="76"/>
      <c r="B6" s="72"/>
      <c r="D6" t="str">
        <f t="shared" si="2"/>
        <v>PP_17</v>
      </c>
      <c r="E6" t="str">
        <f t="shared" ref="E6:P6" si="6">D6</f>
        <v>PP_17</v>
      </c>
      <c r="F6" t="str">
        <f t="shared" si="6"/>
        <v>PP_17</v>
      </c>
      <c r="G6" t="str">
        <f t="shared" si="6"/>
        <v>PP_17</v>
      </c>
      <c r="H6" t="str">
        <f t="shared" si="6"/>
        <v>PP_17</v>
      </c>
      <c r="I6" t="str">
        <f t="shared" si="6"/>
        <v>PP_17</v>
      </c>
      <c r="J6" t="str">
        <f t="shared" si="6"/>
        <v>PP_17</v>
      </c>
      <c r="K6" t="str">
        <f t="shared" si="6"/>
        <v>PP_17</v>
      </c>
      <c r="L6" t="str">
        <f t="shared" si="6"/>
        <v>PP_17</v>
      </c>
      <c r="M6" t="str">
        <f t="shared" si="6"/>
        <v>PP_17</v>
      </c>
      <c r="N6" t="str">
        <f t="shared" si="6"/>
        <v>PP_17</v>
      </c>
      <c r="O6" t="str">
        <f t="shared" si="6"/>
        <v>PP_17</v>
      </c>
      <c r="P6" t="str">
        <f t="shared" si="6"/>
        <v>PP_17</v>
      </c>
    </row>
    <row r="7" spans="1:16" x14ac:dyDescent="0.25">
      <c r="D7" t="str">
        <f t="shared" si="2"/>
        <v>PP_17</v>
      </c>
      <c r="E7" t="str">
        <f t="shared" ref="E7:P7" si="7">D7</f>
        <v>PP_17</v>
      </c>
      <c r="F7" t="str">
        <f t="shared" si="7"/>
        <v>PP_17</v>
      </c>
      <c r="G7" t="str">
        <f t="shared" si="7"/>
        <v>PP_17</v>
      </c>
      <c r="H7" t="str">
        <f t="shared" si="7"/>
        <v>PP_17</v>
      </c>
      <c r="I7" t="str">
        <f t="shared" si="7"/>
        <v>PP_17</v>
      </c>
      <c r="J7" t="str">
        <f t="shared" si="7"/>
        <v>PP_17</v>
      </c>
      <c r="K7" t="str">
        <f t="shared" si="7"/>
        <v>PP_17</v>
      </c>
      <c r="L7" t="str">
        <f t="shared" si="7"/>
        <v>PP_17</v>
      </c>
      <c r="M7" t="str">
        <f t="shared" si="7"/>
        <v>PP_17</v>
      </c>
      <c r="N7" t="str">
        <f t="shared" si="7"/>
        <v>PP_17</v>
      </c>
      <c r="O7" t="str">
        <f t="shared" si="7"/>
        <v>PP_17</v>
      </c>
      <c r="P7" t="str">
        <f t="shared" si="7"/>
        <v>PP_17</v>
      </c>
    </row>
    <row r="8" spans="1:16" x14ac:dyDescent="0.25">
      <c r="D8" t="str">
        <f t="shared" si="2"/>
        <v>PP_17</v>
      </c>
      <c r="E8" t="str">
        <f t="shared" ref="E8:P8" si="8">D8</f>
        <v>PP_17</v>
      </c>
      <c r="F8" t="str">
        <f t="shared" si="8"/>
        <v>PP_17</v>
      </c>
      <c r="G8" t="str">
        <f t="shared" si="8"/>
        <v>PP_17</v>
      </c>
      <c r="H8" t="str">
        <f t="shared" si="8"/>
        <v>PP_17</v>
      </c>
      <c r="I8" t="str">
        <f t="shared" si="8"/>
        <v>PP_17</v>
      </c>
      <c r="J8" t="str">
        <f t="shared" si="8"/>
        <v>PP_17</v>
      </c>
      <c r="K8" t="str">
        <f t="shared" si="8"/>
        <v>PP_17</v>
      </c>
      <c r="L8" t="str">
        <f t="shared" si="8"/>
        <v>PP_17</v>
      </c>
      <c r="M8" t="str">
        <f t="shared" si="8"/>
        <v>PP_17</v>
      </c>
      <c r="N8" t="str">
        <f t="shared" si="8"/>
        <v>PP_17</v>
      </c>
      <c r="O8" t="str">
        <f t="shared" si="8"/>
        <v>PP_17</v>
      </c>
      <c r="P8" t="str">
        <f t="shared" si="8"/>
        <v>PP_17</v>
      </c>
    </row>
    <row r="9" spans="1:16" x14ac:dyDescent="0.25">
      <c r="D9" t="str">
        <f t="shared" si="2"/>
        <v>PP_17</v>
      </c>
      <c r="E9" t="str">
        <f t="shared" ref="E9:P9" si="9">D9</f>
        <v>PP_17</v>
      </c>
      <c r="F9" t="str">
        <f t="shared" si="9"/>
        <v>PP_17</v>
      </c>
      <c r="G9" t="str">
        <f t="shared" si="9"/>
        <v>PP_17</v>
      </c>
      <c r="H9" t="str">
        <f t="shared" si="9"/>
        <v>PP_17</v>
      </c>
      <c r="I9" t="str">
        <f t="shared" si="9"/>
        <v>PP_17</v>
      </c>
      <c r="J9" t="str">
        <f t="shared" si="9"/>
        <v>PP_17</v>
      </c>
      <c r="K9" t="str">
        <f t="shared" si="9"/>
        <v>PP_17</v>
      </c>
      <c r="L9" t="str">
        <f t="shared" si="9"/>
        <v>PP_17</v>
      </c>
      <c r="M9" t="str">
        <f t="shared" si="9"/>
        <v>PP_17</v>
      </c>
      <c r="N9" t="str">
        <f t="shared" si="9"/>
        <v>PP_17</v>
      </c>
      <c r="O9" t="str">
        <f t="shared" si="9"/>
        <v>PP_17</v>
      </c>
      <c r="P9" t="str">
        <f t="shared" si="9"/>
        <v>PP_17</v>
      </c>
    </row>
    <row r="10" spans="1:16" x14ac:dyDescent="0.25">
      <c r="D10" t="str">
        <f t="shared" si="2"/>
        <v>PP_17</v>
      </c>
      <c r="E10" t="str">
        <f t="shared" ref="E10:P10" si="10">D10</f>
        <v>PP_17</v>
      </c>
      <c r="F10" t="str">
        <f t="shared" si="10"/>
        <v>PP_17</v>
      </c>
      <c r="G10" t="str">
        <f t="shared" si="10"/>
        <v>PP_17</v>
      </c>
      <c r="H10" t="str">
        <f t="shared" si="10"/>
        <v>PP_17</v>
      </c>
      <c r="I10" t="str">
        <f t="shared" si="10"/>
        <v>PP_17</v>
      </c>
      <c r="J10" t="str">
        <f t="shared" si="10"/>
        <v>PP_17</v>
      </c>
      <c r="K10" t="str">
        <f t="shared" si="10"/>
        <v>PP_17</v>
      </c>
      <c r="L10" t="str">
        <f t="shared" si="10"/>
        <v>PP_17</v>
      </c>
      <c r="M10" t="str">
        <f t="shared" si="10"/>
        <v>PP_17</v>
      </c>
      <c r="N10" t="str">
        <f t="shared" si="10"/>
        <v>PP_17</v>
      </c>
      <c r="O10" t="str">
        <f t="shared" si="10"/>
        <v>PP_17</v>
      </c>
      <c r="P10" t="str">
        <f t="shared" si="10"/>
        <v>PP_17</v>
      </c>
    </row>
    <row r="11" spans="1:16" x14ac:dyDescent="0.25">
      <c r="D11" t="str">
        <f t="shared" si="2"/>
        <v>PP_17</v>
      </c>
      <c r="E11" t="str">
        <f t="shared" ref="E11:P11" si="11">D11</f>
        <v>PP_17</v>
      </c>
      <c r="F11" t="str">
        <f t="shared" si="11"/>
        <v>PP_17</v>
      </c>
      <c r="G11" t="str">
        <f t="shared" si="11"/>
        <v>PP_17</v>
      </c>
      <c r="H11" t="str">
        <f t="shared" si="11"/>
        <v>PP_17</v>
      </c>
      <c r="I11" t="str">
        <f t="shared" si="11"/>
        <v>PP_17</v>
      </c>
      <c r="J11" t="str">
        <f t="shared" si="11"/>
        <v>PP_17</v>
      </c>
      <c r="K11" t="str">
        <f t="shared" si="11"/>
        <v>PP_17</v>
      </c>
      <c r="L11" t="str">
        <f t="shared" si="11"/>
        <v>PP_17</v>
      </c>
      <c r="M11" t="str">
        <f t="shared" si="11"/>
        <v>PP_17</v>
      </c>
      <c r="N11" t="str">
        <f t="shared" si="11"/>
        <v>PP_17</v>
      </c>
      <c r="O11" t="str">
        <f t="shared" si="11"/>
        <v>PP_17</v>
      </c>
      <c r="P11" t="str">
        <f t="shared" si="11"/>
        <v>PP_17</v>
      </c>
    </row>
    <row r="12" spans="1:16" x14ac:dyDescent="0.25">
      <c r="D12" t="str">
        <f t="shared" si="2"/>
        <v>PP_17</v>
      </c>
      <c r="E12" t="str">
        <f t="shared" ref="E12:P12" si="12">D12</f>
        <v>PP_17</v>
      </c>
      <c r="F12" t="str">
        <f t="shared" si="12"/>
        <v>PP_17</v>
      </c>
      <c r="G12" t="str">
        <f t="shared" si="12"/>
        <v>PP_17</v>
      </c>
      <c r="H12" t="str">
        <f t="shared" si="12"/>
        <v>PP_17</v>
      </c>
      <c r="I12" t="str">
        <f t="shared" si="12"/>
        <v>PP_17</v>
      </c>
      <c r="J12" t="str">
        <f t="shared" si="12"/>
        <v>PP_17</v>
      </c>
      <c r="K12" t="str">
        <f t="shared" si="12"/>
        <v>PP_17</v>
      </c>
      <c r="L12" t="str">
        <f t="shared" si="12"/>
        <v>PP_17</v>
      </c>
      <c r="M12" t="str">
        <f t="shared" si="12"/>
        <v>PP_17</v>
      </c>
      <c r="N12" t="str">
        <f t="shared" si="12"/>
        <v>PP_17</v>
      </c>
      <c r="O12" t="str">
        <f t="shared" si="12"/>
        <v>PP_17</v>
      </c>
      <c r="P12" t="str">
        <f t="shared" si="12"/>
        <v>PP_17</v>
      </c>
    </row>
    <row r="13" spans="1:16" x14ac:dyDescent="0.25">
      <c r="D13" t="str">
        <f t="shared" si="2"/>
        <v>PP_17</v>
      </c>
      <c r="E13" t="str">
        <f t="shared" ref="E13:P13" si="13">D13</f>
        <v>PP_17</v>
      </c>
      <c r="F13" t="str">
        <f t="shared" si="13"/>
        <v>PP_17</v>
      </c>
      <c r="G13" t="str">
        <f t="shared" si="13"/>
        <v>PP_17</v>
      </c>
      <c r="H13" t="str">
        <f t="shared" si="13"/>
        <v>PP_17</v>
      </c>
      <c r="I13" t="str">
        <f t="shared" si="13"/>
        <v>PP_17</v>
      </c>
      <c r="J13" t="str">
        <f t="shared" si="13"/>
        <v>PP_17</v>
      </c>
      <c r="K13" t="str">
        <f t="shared" si="13"/>
        <v>PP_17</v>
      </c>
      <c r="L13" t="str">
        <f t="shared" si="13"/>
        <v>PP_17</v>
      </c>
      <c r="M13" t="str">
        <f t="shared" si="13"/>
        <v>PP_17</v>
      </c>
      <c r="N13" t="str">
        <f t="shared" si="13"/>
        <v>PP_17</v>
      </c>
      <c r="O13" t="str">
        <f t="shared" si="13"/>
        <v>PP_17</v>
      </c>
      <c r="P13" t="str">
        <f t="shared" si="13"/>
        <v>PP_17</v>
      </c>
    </row>
    <row r="14" spans="1:16" x14ac:dyDescent="0.25">
      <c r="D14" t="str">
        <f t="shared" si="2"/>
        <v>PP_17</v>
      </c>
      <c r="E14" t="str">
        <f t="shared" ref="E14:P14" si="14">D14</f>
        <v>PP_17</v>
      </c>
      <c r="F14" t="str">
        <f t="shared" si="14"/>
        <v>PP_17</v>
      </c>
      <c r="G14" t="str">
        <f t="shared" si="14"/>
        <v>PP_17</v>
      </c>
      <c r="H14" t="str">
        <f t="shared" si="14"/>
        <v>PP_17</v>
      </c>
      <c r="I14" t="str">
        <f t="shared" si="14"/>
        <v>PP_17</v>
      </c>
      <c r="J14" t="str">
        <f t="shared" si="14"/>
        <v>PP_17</v>
      </c>
      <c r="K14" t="str">
        <f t="shared" si="14"/>
        <v>PP_17</v>
      </c>
      <c r="L14" t="str">
        <f t="shared" si="14"/>
        <v>PP_17</v>
      </c>
      <c r="M14" t="str">
        <f t="shared" si="14"/>
        <v>PP_17</v>
      </c>
      <c r="N14" t="str">
        <f t="shared" si="14"/>
        <v>PP_17</v>
      </c>
      <c r="O14" t="str">
        <f t="shared" si="14"/>
        <v>PP_17</v>
      </c>
      <c r="P14" t="str">
        <f t="shared" si="14"/>
        <v>PP_17</v>
      </c>
    </row>
    <row r="15" spans="1:16" x14ac:dyDescent="0.25">
      <c r="D15" t="str">
        <f t="shared" si="2"/>
        <v>PP_17</v>
      </c>
      <c r="E15" t="str">
        <f t="shared" ref="E15:P15" si="15">D15</f>
        <v>PP_17</v>
      </c>
      <c r="F15" t="str">
        <f t="shared" si="15"/>
        <v>PP_17</v>
      </c>
      <c r="G15" t="str">
        <f t="shared" si="15"/>
        <v>PP_17</v>
      </c>
      <c r="H15" t="str">
        <f t="shared" si="15"/>
        <v>PP_17</v>
      </c>
      <c r="I15" t="str">
        <f t="shared" si="15"/>
        <v>PP_17</v>
      </c>
      <c r="J15" t="str">
        <f t="shared" si="15"/>
        <v>PP_17</v>
      </c>
      <c r="K15" t="str">
        <f t="shared" si="15"/>
        <v>PP_17</v>
      </c>
      <c r="L15" t="str">
        <f t="shared" si="15"/>
        <v>PP_17</v>
      </c>
      <c r="M15" t="str">
        <f t="shared" si="15"/>
        <v>PP_17</v>
      </c>
      <c r="N15" t="str">
        <f t="shared" si="15"/>
        <v>PP_17</v>
      </c>
      <c r="O15" t="str">
        <f t="shared" si="15"/>
        <v>PP_17</v>
      </c>
      <c r="P15" t="str">
        <f t="shared" si="15"/>
        <v>PP_17</v>
      </c>
    </row>
    <row r="16" spans="1:16" x14ac:dyDescent="0.25">
      <c r="D16" t="str">
        <f t="shared" si="2"/>
        <v>PP_17</v>
      </c>
      <c r="E16" t="str">
        <f t="shared" ref="E16:P16" si="16">D16</f>
        <v>PP_17</v>
      </c>
      <c r="F16" t="str">
        <f t="shared" si="16"/>
        <v>PP_17</v>
      </c>
      <c r="G16" t="str">
        <f t="shared" si="16"/>
        <v>PP_17</v>
      </c>
      <c r="H16" t="str">
        <f t="shared" si="16"/>
        <v>PP_17</v>
      </c>
      <c r="I16" t="str">
        <f t="shared" si="16"/>
        <v>PP_17</v>
      </c>
      <c r="J16" t="str">
        <f t="shared" si="16"/>
        <v>PP_17</v>
      </c>
      <c r="K16" t="str">
        <f t="shared" si="16"/>
        <v>PP_17</v>
      </c>
      <c r="L16" t="str">
        <f t="shared" si="16"/>
        <v>PP_17</v>
      </c>
      <c r="M16" t="str">
        <f t="shared" si="16"/>
        <v>PP_17</v>
      </c>
      <c r="N16" t="str">
        <f t="shared" si="16"/>
        <v>PP_17</v>
      </c>
      <c r="O16" t="str">
        <f t="shared" si="16"/>
        <v>PP_17</v>
      </c>
      <c r="P16" t="str">
        <f t="shared" si="16"/>
        <v>PP_17</v>
      </c>
    </row>
    <row r="17" spans="4:16" x14ac:dyDescent="0.25">
      <c r="D17" t="str">
        <f t="shared" si="2"/>
        <v>PP_17</v>
      </c>
      <c r="E17" t="str">
        <f t="shared" ref="E17:P17" si="17">D17</f>
        <v>PP_17</v>
      </c>
      <c r="F17" t="str">
        <f t="shared" si="17"/>
        <v>PP_17</v>
      </c>
      <c r="G17" t="str">
        <f t="shared" si="17"/>
        <v>PP_17</v>
      </c>
      <c r="H17" t="str">
        <f t="shared" si="17"/>
        <v>PP_17</v>
      </c>
      <c r="I17" t="str">
        <f t="shared" si="17"/>
        <v>PP_17</v>
      </c>
      <c r="J17" t="str">
        <f t="shared" si="17"/>
        <v>PP_17</v>
      </c>
      <c r="K17" t="str">
        <f t="shared" si="17"/>
        <v>PP_17</v>
      </c>
      <c r="L17" t="str">
        <f t="shared" si="17"/>
        <v>PP_17</v>
      </c>
      <c r="M17" t="str">
        <f t="shared" si="17"/>
        <v>PP_17</v>
      </c>
      <c r="N17" t="str">
        <f t="shared" si="17"/>
        <v>PP_17</v>
      </c>
      <c r="O17" t="str">
        <f t="shared" si="17"/>
        <v>PP_17</v>
      </c>
      <c r="P17" t="str">
        <f t="shared" si="17"/>
        <v>PP_17</v>
      </c>
    </row>
    <row r="18" spans="4:16" x14ac:dyDescent="0.25">
      <c r="D18" t="str">
        <f t="shared" si="2"/>
        <v>PP_17</v>
      </c>
      <c r="E18" t="str">
        <f t="shared" ref="E18:P18" si="18">D18</f>
        <v>PP_17</v>
      </c>
      <c r="F18" t="str">
        <f t="shared" si="18"/>
        <v>PP_17</v>
      </c>
      <c r="G18" t="str">
        <f t="shared" si="18"/>
        <v>PP_17</v>
      </c>
      <c r="H18" t="str">
        <f t="shared" si="18"/>
        <v>PP_17</v>
      </c>
      <c r="I18" t="str">
        <f t="shared" si="18"/>
        <v>PP_17</v>
      </c>
      <c r="J18" t="str">
        <f t="shared" si="18"/>
        <v>PP_17</v>
      </c>
      <c r="K18" t="str">
        <f t="shared" si="18"/>
        <v>PP_17</v>
      </c>
      <c r="L18" t="str">
        <f t="shared" si="18"/>
        <v>PP_17</v>
      </c>
      <c r="M18" t="str">
        <f t="shared" si="18"/>
        <v>PP_17</v>
      </c>
      <c r="N18" t="str">
        <f t="shared" si="18"/>
        <v>PP_17</v>
      </c>
      <c r="O18" t="str">
        <f t="shared" si="18"/>
        <v>PP_17</v>
      </c>
      <c r="P18" t="str">
        <f t="shared" si="18"/>
        <v>PP_17</v>
      </c>
    </row>
    <row r="19" spans="4:16" x14ac:dyDescent="0.25">
      <c r="D19" t="str">
        <f t="shared" si="2"/>
        <v>PP_17</v>
      </c>
      <c r="E19" t="str">
        <f t="shared" ref="E19:P19" si="19">D19</f>
        <v>PP_17</v>
      </c>
      <c r="F19" t="str">
        <f t="shared" si="19"/>
        <v>PP_17</v>
      </c>
      <c r="G19" t="str">
        <f t="shared" si="19"/>
        <v>PP_17</v>
      </c>
      <c r="H19" t="str">
        <f t="shared" si="19"/>
        <v>PP_17</v>
      </c>
      <c r="I19" t="str">
        <f t="shared" si="19"/>
        <v>PP_17</v>
      </c>
      <c r="J19" t="str">
        <f t="shared" si="19"/>
        <v>PP_17</v>
      </c>
      <c r="K19" t="str">
        <f t="shared" si="19"/>
        <v>PP_17</v>
      </c>
      <c r="L19" t="str">
        <f t="shared" si="19"/>
        <v>PP_17</v>
      </c>
      <c r="M19" t="str">
        <f t="shared" si="19"/>
        <v>PP_17</v>
      </c>
      <c r="N19" t="str">
        <f t="shared" si="19"/>
        <v>PP_17</v>
      </c>
      <c r="O19" t="str">
        <f t="shared" si="19"/>
        <v>PP_17</v>
      </c>
      <c r="P19" t="str">
        <f t="shared" si="19"/>
        <v>PP_17</v>
      </c>
    </row>
    <row r="20" spans="4:16" x14ac:dyDescent="0.25">
      <c r="D20" t="str">
        <f t="shared" si="2"/>
        <v>PP_17</v>
      </c>
      <c r="E20" t="str">
        <f t="shared" ref="E20:P20" si="20">D20</f>
        <v>PP_17</v>
      </c>
      <c r="F20" t="str">
        <f t="shared" si="20"/>
        <v>PP_17</v>
      </c>
      <c r="G20" t="str">
        <f t="shared" si="20"/>
        <v>PP_17</v>
      </c>
      <c r="H20" t="str">
        <f t="shared" si="20"/>
        <v>PP_17</v>
      </c>
      <c r="I20" t="str">
        <f t="shared" si="20"/>
        <v>PP_17</v>
      </c>
      <c r="J20" t="str">
        <f t="shared" si="20"/>
        <v>PP_17</v>
      </c>
      <c r="K20" t="str">
        <f t="shared" si="20"/>
        <v>PP_17</v>
      </c>
      <c r="L20" t="str">
        <f t="shared" si="20"/>
        <v>PP_17</v>
      </c>
      <c r="M20" t="str">
        <f t="shared" si="20"/>
        <v>PP_17</v>
      </c>
      <c r="N20" t="str">
        <f t="shared" si="20"/>
        <v>PP_17</v>
      </c>
      <c r="O20" t="str">
        <f t="shared" si="20"/>
        <v>PP_17</v>
      </c>
      <c r="P20" t="str">
        <f t="shared" si="20"/>
        <v>PP_17</v>
      </c>
    </row>
    <row r="21" spans="4:16" x14ac:dyDescent="0.25">
      <c r="D21" t="str">
        <f t="shared" si="2"/>
        <v>PP_17</v>
      </c>
      <c r="E21" t="str">
        <f t="shared" ref="E21:P21" si="21">D21</f>
        <v>PP_17</v>
      </c>
      <c r="F21" t="str">
        <f t="shared" si="21"/>
        <v>PP_17</v>
      </c>
      <c r="G21" t="str">
        <f t="shared" si="21"/>
        <v>PP_17</v>
      </c>
      <c r="H21" t="str">
        <f t="shared" si="21"/>
        <v>PP_17</v>
      </c>
      <c r="I21" t="str">
        <f t="shared" si="21"/>
        <v>PP_17</v>
      </c>
      <c r="J21" t="str">
        <f t="shared" si="21"/>
        <v>PP_17</v>
      </c>
      <c r="K21" t="str">
        <f t="shared" si="21"/>
        <v>PP_17</v>
      </c>
      <c r="L21" t="str">
        <f t="shared" si="21"/>
        <v>PP_17</v>
      </c>
      <c r="M21" t="str">
        <f t="shared" si="21"/>
        <v>PP_17</v>
      </c>
      <c r="N21" t="str">
        <f t="shared" si="21"/>
        <v>PP_17</v>
      </c>
      <c r="O21" t="str">
        <f t="shared" si="21"/>
        <v>PP_17</v>
      </c>
      <c r="P21" t="str">
        <f t="shared" si="21"/>
        <v>PP_17</v>
      </c>
    </row>
    <row r="22" spans="4:16" x14ac:dyDescent="0.25">
      <c r="D22" t="str">
        <f t="shared" si="2"/>
        <v>PP_17</v>
      </c>
      <c r="E22" t="str">
        <f t="shared" ref="E22:P22" si="22">D22</f>
        <v>PP_17</v>
      </c>
      <c r="F22" t="str">
        <f t="shared" si="22"/>
        <v>PP_17</v>
      </c>
      <c r="G22" t="str">
        <f t="shared" si="22"/>
        <v>PP_17</v>
      </c>
      <c r="H22" t="str">
        <f t="shared" si="22"/>
        <v>PP_17</v>
      </c>
      <c r="I22" t="str">
        <f t="shared" si="22"/>
        <v>PP_17</v>
      </c>
      <c r="J22" t="str">
        <f t="shared" si="22"/>
        <v>PP_17</v>
      </c>
      <c r="K22" t="str">
        <f t="shared" si="22"/>
        <v>PP_17</v>
      </c>
      <c r="L22" t="str">
        <f t="shared" si="22"/>
        <v>PP_17</v>
      </c>
      <c r="M22" t="str">
        <f t="shared" si="22"/>
        <v>PP_17</v>
      </c>
      <c r="N22" t="str">
        <f t="shared" si="22"/>
        <v>PP_17</v>
      </c>
      <c r="O22" t="str">
        <f t="shared" si="22"/>
        <v>PP_17</v>
      </c>
      <c r="P22" t="str">
        <f t="shared" si="22"/>
        <v>PP_17</v>
      </c>
    </row>
    <row r="23" spans="4:16" x14ac:dyDescent="0.25">
      <c r="D23" t="str">
        <f t="shared" si="2"/>
        <v>PP_17</v>
      </c>
      <c r="E23" t="str">
        <f t="shared" ref="E23:P23" si="23">D23</f>
        <v>PP_17</v>
      </c>
      <c r="F23" t="str">
        <f t="shared" si="23"/>
        <v>PP_17</v>
      </c>
      <c r="G23" t="str">
        <f t="shared" si="23"/>
        <v>PP_17</v>
      </c>
      <c r="H23" t="str">
        <f t="shared" si="23"/>
        <v>PP_17</v>
      </c>
      <c r="I23" t="str">
        <f t="shared" si="23"/>
        <v>PP_17</v>
      </c>
      <c r="J23" t="str">
        <f t="shared" si="23"/>
        <v>PP_17</v>
      </c>
      <c r="K23" t="str">
        <f t="shared" si="23"/>
        <v>PP_17</v>
      </c>
      <c r="L23" t="str">
        <f t="shared" si="23"/>
        <v>PP_17</v>
      </c>
      <c r="M23" t="str">
        <f t="shared" si="23"/>
        <v>PP_17</v>
      </c>
      <c r="N23" t="str">
        <f t="shared" si="23"/>
        <v>PP_17</v>
      </c>
      <c r="O23" t="str">
        <f t="shared" si="23"/>
        <v>PP_17</v>
      </c>
      <c r="P23" t="str">
        <f t="shared" si="23"/>
        <v>PP_17</v>
      </c>
    </row>
    <row r="24" spans="4:16" x14ac:dyDescent="0.25">
      <c r="D24" t="str">
        <f t="shared" si="2"/>
        <v>PP_17</v>
      </c>
      <c r="E24" t="str">
        <f t="shared" ref="E24:P24" si="24">D24</f>
        <v>PP_17</v>
      </c>
      <c r="F24" t="str">
        <f t="shared" si="24"/>
        <v>PP_17</v>
      </c>
      <c r="G24" t="str">
        <f t="shared" si="24"/>
        <v>PP_17</v>
      </c>
      <c r="H24" t="str">
        <f t="shared" si="24"/>
        <v>PP_17</v>
      </c>
      <c r="I24" t="str">
        <f t="shared" si="24"/>
        <v>PP_17</v>
      </c>
      <c r="J24" t="str">
        <f t="shared" si="24"/>
        <v>PP_17</v>
      </c>
      <c r="K24" t="str">
        <f t="shared" si="24"/>
        <v>PP_17</v>
      </c>
      <c r="L24" t="str">
        <f t="shared" si="24"/>
        <v>PP_17</v>
      </c>
      <c r="M24" t="str">
        <f t="shared" si="24"/>
        <v>PP_17</v>
      </c>
      <c r="N24" t="str">
        <f t="shared" si="24"/>
        <v>PP_17</v>
      </c>
      <c r="O24" t="str">
        <f t="shared" si="24"/>
        <v>PP_17</v>
      </c>
      <c r="P24" t="str">
        <f t="shared" si="24"/>
        <v>PP_17</v>
      </c>
    </row>
    <row r="25" spans="4:16" x14ac:dyDescent="0.25">
      <c r="D25" t="str">
        <f t="shared" si="2"/>
        <v>PP_17</v>
      </c>
      <c r="E25" t="str">
        <f t="shared" ref="E25:P25" si="25">D25</f>
        <v>PP_17</v>
      </c>
      <c r="F25" t="str">
        <f t="shared" si="25"/>
        <v>PP_17</v>
      </c>
      <c r="G25" t="str">
        <f t="shared" si="25"/>
        <v>PP_17</v>
      </c>
      <c r="H25" t="str">
        <f t="shared" si="25"/>
        <v>PP_17</v>
      </c>
      <c r="I25" t="str">
        <f t="shared" si="25"/>
        <v>PP_17</v>
      </c>
      <c r="J25" t="str">
        <f t="shared" si="25"/>
        <v>PP_17</v>
      </c>
      <c r="K25" t="str">
        <f t="shared" si="25"/>
        <v>PP_17</v>
      </c>
      <c r="L25" t="str">
        <f t="shared" si="25"/>
        <v>PP_17</v>
      </c>
      <c r="M25" t="str">
        <f t="shared" si="25"/>
        <v>PP_17</v>
      </c>
      <c r="N25" t="str">
        <f t="shared" si="25"/>
        <v>PP_17</v>
      </c>
      <c r="O25" t="str">
        <f t="shared" si="25"/>
        <v>PP_17</v>
      </c>
      <c r="P25" t="str">
        <f t="shared" si="25"/>
        <v>PP_17</v>
      </c>
    </row>
    <row r="26" spans="4:16" x14ac:dyDescent="0.25">
      <c r="D26" t="str">
        <f t="shared" si="2"/>
        <v>PP_17</v>
      </c>
      <c r="E26" t="str">
        <f t="shared" ref="E26:P26" si="26">D26</f>
        <v>PP_17</v>
      </c>
      <c r="F26" t="str">
        <f t="shared" si="26"/>
        <v>PP_17</v>
      </c>
      <c r="G26" t="str">
        <f t="shared" si="26"/>
        <v>PP_17</v>
      </c>
      <c r="H26" t="str">
        <f t="shared" si="26"/>
        <v>PP_17</v>
      </c>
      <c r="I26" t="str">
        <f t="shared" si="26"/>
        <v>PP_17</v>
      </c>
      <c r="J26" t="str">
        <f t="shared" si="26"/>
        <v>PP_17</v>
      </c>
      <c r="K26" t="str">
        <f t="shared" si="26"/>
        <v>PP_17</v>
      </c>
      <c r="L26" t="str">
        <f t="shared" si="26"/>
        <v>PP_17</v>
      </c>
      <c r="M26" t="str">
        <f t="shared" si="26"/>
        <v>PP_17</v>
      </c>
      <c r="N26" t="str">
        <f t="shared" si="26"/>
        <v>PP_17</v>
      </c>
      <c r="O26" t="str">
        <f t="shared" si="26"/>
        <v>PP_17</v>
      </c>
      <c r="P26" t="str">
        <f t="shared" si="26"/>
        <v>PP_17</v>
      </c>
    </row>
    <row r="27" spans="4:16" x14ac:dyDescent="0.25">
      <c r="D27" t="str">
        <f t="shared" si="2"/>
        <v>PP_17</v>
      </c>
      <c r="E27" t="str">
        <f t="shared" ref="E27:P27" si="27">D27</f>
        <v>PP_17</v>
      </c>
      <c r="F27" t="str">
        <f t="shared" si="27"/>
        <v>PP_17</v>
      </c>
      <c r="G27" t="str">
        <f t="shared" si="27"/>
        <v>PP_17</v>
      </c>
      <c r="H27" t="str">
        <f t="shared" si="27"/>
        <v>PP_17</v>
      </c>
      <c r="I27" t="str">
        <f t="shared" si="27"/>
        <v>PP_17</v>
      </c>
      <c r="J27" t="str">
        <f t="shared" si="27"/>
        <v>PP_17</v>
      </c>
      <c r="K27" t="str">
        <f t="shared" si="27"/>
        <v>PP_17</v>
      </c>
      <c r="L27" t="str">
        <f t="shared" si="27"/>
        <v>PP_17</v>
      </c>
      <c r="M27" t="str">
        <f t="shared" si="27"/>
        <v>PP_17</v>
      </c>
      <c r="N27" t="str">
        <f t="shared" si="27"/>
        <v>PP_17</v>
      </c>
      <c r="O27" t="str">
        <f t="shared" si="27"/>
        <v>PP_17</v>
      </c>
      <c r="P27" t="str">
        <f t="shared" si="27"/>
        <v>PP_17</v>
      </c>
    </row>
    <row r="28" spans="4:16" x14ac:dyDescent="0.25">
      <c r="D28" t="str">
        <f t="shared" si="2"/>
        <v>PP_17</v>
      </c>
      <c r="E28" t="str">
        <f t="shared" ref="E28:P28" si="28">D28</f>
        <v>PP_17</v>
      </c>
      <c r="F28" t="str">
        <f t="shared" si="28"/>
        <v>PP_17</v>
      </c>
      <c r="G28" t="str">
        <f t="shared" si="28"/>
        <v>PP_17</v>
      </c>
      <c r="H28" t="str">
        <f t="shared" si="28"/>
        <v>PP_17</v>
      </c>
      <c r="I28" t="str">
        <f t="shared" si="28"/>
        <v>PP_17</v>
      </c>
      <c r="J28" t="str">
        <f t="shared" si="28"/>
        <v>PP_17</v>
      </c>
      <c r="K28" t="str">
        <f t="shared" si="28"/>
        <v>PP_17</v>
      </c>
      <c r="L28" t="str">
        <f t="shared" si="28"/>
        <v>PP_17</v>
      </c>
      <c r="M28" t="str">
        <f t="shared" si="28"/>
        <v>PP_17</v>
      </c>
      <c r="N28" t="str">
        <f t="shared" si="28"/>
        <v>PP_17</v>
      </c>
      <c r="O28" t="str">
        <f t="shared" si="28"/>
        <v>PP_17</v>
      </c>
      <c r="P28" t="str">
        <f t="shared" si="28"/>
        <v>PP_17</v>
      </c>
    </row>
    <row r="29" spans="4:16" x14ac:dyDescent="0.25">
      <c r="D29" t="str">
        <f t="shared" si="2"/>
        <v>PP_17</v>
      </c>
      <c r="E29" t="str">
        <f t="shared" ref="E29:P29" si="29">D29</f>
        <v>PP_17</v>
      </c>
      <c r="F29" t="str">
        <f t="shared" si="29"/>
        <v>PP_17</v>
      </c>
      <c r="G29" t="str">
        <f t="shared" si="29"/>
        <v>PP_17</v>
      </c>
      <c r="H29" t="str">
        <f t="shared" si="29"/>
        <v>PP_17</v>
      </c>
      <c r="I29" t="str">
        <f t="shared" si="29"/>
        <v>PP_17</v>
      </c>
      <c r="J29" t="str">
        <f t="shared" si="29"/>
        <v>PP_17</v>
      </c>
      <c r="K29" t="str">
        <f t="shared" si="29"/>
        <v>PP_17</v>
      </c>
      <c r="L29" t="str">
        <f t="shared" si="29"/>
        <v>PP_17</v>
      </c>
      <c r="M29" t="str">
        <f t="shared" si="29"/>
        <v>PP_17</v>
      </c>
      <c r="N29" t="str">
        <f t="shared" si="29"/>
        <v>PP_17</v>
      </c>
      <c r="O29" t="str">
        <f t="shared" si="29"/>
        <v>PP_17</v>
      </c>
      <c r="P29" t="str">
        <f t="shared" si="29"/>
        <v>PP_17</v>
      </c>
    </row>
    <row r="30" spans="4:16" x14ac:dyDescent="0.25">
      <c r="D30" t="str">
        <f t="shared" si="2"/>
        <v>PP_17</v>
      </c>
      <c r="E30" t="str">
        <f t="shared" ref="E30:P30" si="30">D30</f>
        <v>PP_17</v>
      </c>
      <c r="F30" t="str">
        <f t="shared" si="30"/>
        <v>PP_17</v>
      </c>
      <c r="G30" t="str">
        <f t="shared" si="30"/>
        <v>PP_17</v>
      </c>
      <c r="H30" t="str">
        <f t="shared" si="30"/>
        <v>PP_17</v>
      </c>
      <c r="I30" t="str">
        <f t="shared" si="30"/>
        <v>PP_17</v>
      </c>
      <c r="J30" t="str">
        <f t="shared" si="30"/>
        <v>PP_17</v>
      </c>
      <c r="K30" t="str">
        <f t="shared" si="30"/>
        <v>PP_17</v>
      </c>
      <c r="L30" t="str">
        <f t="shared" si="30"/>
        <v>PP_17</v>
      </c>
      <c r="M30" t="str">
        <f t="shared" si="30"/>
        <v>PP_17</v>
      </c>
      <c r="N30" t="str">
        <f t="shared" si="30"/>
        <v>PP_17</v>
      </c>
      <c r="O30" t="str">
        <f t="shared" si="30"/>
        <v>PP_17</v>
      </c>
      <c r="P30" t="str">
        <f t="shared" si="30"/>
        <v>PP_17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79998168889431442"/>
  </sheetPr>
  <dimension ref="A1:L2"/>
  <sheetViews>
    <sheetView workbookViewId="0"/>
  </sheetViews>
  <sheetFormatPr defaultRowHeight="15" x14ac:dyDescent="0.25"/>
  <sheetData>
    <row r="1" spans="1:12" x14ac:dyDescent="0.25">
      <c r="A1" t="s">
        <v>112</v>
      </c>
      <c r="B1" t="s">
        <v>129</v>
      </c>
      <c r="C1" t="s">
        <v>171</v>
      </c>
      <c r="D1" t="s">
        <v>130</v>
      </c>
      <c r="E1" t="s">
        <v>134</v>
      </c>
      <c r="F1" t="s">
        <v>172</v>
      </c>
      <c r="G1" t="s">
        <v>173</v>
      </c>
      <c r="H1" t="s">
        <v>174</v>
      </c>
      <c r="I1" t="s">
        <v>175</v>
      </c>
      <c r="J1" t="s">
        <v>123</v>
      </c>
      <c r="K1" t="s">
        <v>176</v>
      </c>
      <c r="L1" t="s">
        <v>177</v>
      </c>
    </row>
    <row r="2" spans="1:12" x14ac:dyDescent="0.25">
      <c r="A2" s="54">
        <v>0.01</v>
      </c>
      <c r="B2" s="54">
        <v>0.01</v>
      </c>
      <c r="C2" s="54">
        <v>0.01</v>
      </c>
      <c r="D2" s="54">
        <v>0.01</v>
      </c>
      <c r="E2" s="54">
        <v>0.01</v>
      </c>
      <c r="F2" s="54">
        <v>0.01</v>
      </c>
      <c r="G2" s="54">
        <v>0.01</v>
      </c>
      <c r="H2" s="54">
        <v>0.01</v>
      </c>
      <c r="I2" s="54">
        <v>0.01</v>
      </c>
      <c r="J2" s="54">
        <v>0.01</v>
      </c>
      <c r="K2" s="54">
        <v>0.01</v>
      </c>
      <c r="L2" s="54">
        <v>0.01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79998168889431442"/>
  </sheetPr>
  <dimension ref="A1:CL3"/>
  <sheetViews>
    <sheetView zoomScaleNormal="100" workbookViewId="0">
      <selection sqref="A1:AD1"/>
    </sheetView>
  </sheetViews>
  <sheetFormatPr defaultRowHeight="15" x14ac:dyDescent="0.25"/>
  <cols>
    <col min="1" max="1" width="18.42578125" bestFit="1" customWidth="1"/>
    <col min="2" max="2" width="9" bestFit="1" customWidth="1"/>
    <col min="3" max="3" width="51.85546875" bestFit="1" customWidth="1"/>
    <col min="4" max="4" width="10.85546875" bestFit="1" customWidth="1"/>
    <col min="5" max="5" width="12.140625" bestFit="1" customWidth="1"/>
    <col min="6" max="6" width="14" bestFit="1" customWidth="1"/>
    <col min="7" max="8" width="20.5703125" bestFit="1" customWidth="1"/>
    <col min="9" max="9" width="25.5703125" bestFit="1" customWidth="1"/>
    <col min="10" max="10" width="7.85546875" bestFit="1" customWidth="1"/>
    <col min="11" max="11" width="7.5703125" bestFit="1" customWidth="1"/>
    <col min="12" max="12" width="7.28515625" bestFit="1" customWidth="1"/>
    <col min="13" max="13" width="7.7109375" bestFit="1" customWidth="1"/>
    <col min="14" max="14" width="7.140625" bestFit="1" customWidth="1"/>
    <col min="15" max="15" width="8" bestFit="1" customWidth="1"/>
    <col min="16" max="17" width="7" bestFit="1" customWidth="1"/>
    <col min="18" max="18" width="7.42578125" bestFit="1" customWidth="1"/>
    <col min="19" max="19" width="7" bestFit="1" customWidth="1"/>
    <col min="20" max="20" width="6.85546875" bestFit="1" customWidth="1"/>
    <col min="21" max="21" width="7.5703125" bestFit="1" customWidth="1"/>
    <col min="22" max="22" width="6.85546875" bestFit="1" customWidth="1"/>
    <col min="23" max="23" width="14.140625" bestFit="1" customWidth="1"/>
    <col min="24" max="24" width="12.85546875" bestFit="1" customWidth="1"/>
    <col min="25" max="25" width="23.85546875" bestFit="1" customWidth="1"/>
    <col min="26" max="27" width="19" bestFit="1" customWidth="1"/>
    <col min="28" max="28" width="20.85546875" bestFit="1" customWidth="1"/>
    <col min="29" max="29" width="21.42578125" bestFit="1" customWidth="1"/>
    <col min="30" max="30" width="19.28515625" bestFit="1" customWidth="1"/>
    <col min="31" max="31" width="7.7109375" bestFit="1" customWidth="1"/>
    <col min="32" max="32" width="20.5703125" bestFit="1" customWidth="1"/>
    <col min="33" max="33" width="22.140625" bestFit="1" customWidth="1"/>
    <col min="34" max="34" width="20.28515625" bestFit="1" customWidth="1"/>
    <col min="35" max="35" width="20.42578125" bestFit="1" customWidth="1"/>
    <col min="36" max="36" width="24" bestFit="1" customWidth="1"/>
    <col min="37" max="37" width="11" bestFit="1" customWidth="1"/>
    <col min="38" max="38" width="20.140625" bestFit="1" customWidth="1"/>
    <col min="39" max="39" width="17.5703125" bestFit="1" customWidth="1"/>
    <col min="40" max="40" width="13" bestFit="1" customWidth="1"/>
    <col min="41" max="41" width="13.5703125" bestFit="1" customWidth="1"/>
    <col min="42" max="42" width="22.85546875" bestFit="1" customWidth="1"/>
    <col min="43" max="43" width="11.85546875" bestFit="1" customWidth="1"/>
    <col min="44" max="44" width="10.5703125" bestFit="1" customWidth="1"/>
    <col min="45" max="45" width="11.85546875" bestFit="1" customWidth="1"/>
    <col min="46" max="46" width="12.5703125" bestFit="1" customWidth="1"/>
    <col min="47" max="47" width="11.140625" bestFit="1" customWidth="1"/>
    <col min="48" max="48" width="21" bestFit="1" customWidth="1"/>
    <col min="49" max="49" width="13" bestFit="1" customWidth="1"/>
    <col min="50" max="50" width="15" bestFit="1" customWidth="1"/>
    <col min="51" max="51" width="12.28515625" bestFit="1" customWidth="1"/>
    <col min="52" max="52" width="15.7109375" bestFit="1" customWidth="1"/>
    <col min="53" max="53" width="14.42578125" bestFit="1" customWidth="1"/>
    <col min="54" max="54" width="19.28515625" bestFit="1" customWidth="1"/>
    <col min="55" max="55" width="11.7109375" bestFit="1" customWidth="1"/>
    <col min="56" max="56" width="6.5703125" bestFit="1" customWidth="1"/>
    <col min="57" max="57" width="6.28515625" bestFit="1" customWidth="1"/>
    <col min="58" max="58" width="6.7109375" bestFit="1" customWidth="1"/>
    <col min="59" max="59" width="6.140625" bestFit="1" customWidth="1"/>
    <col min="60" max="60" width="7" bestFit="1" customWidth="1"/>
    <col min="61" max="62" width="6" bestFit="1" customWidth="1"/>
    <col min="63" max="63" width="6.42578125" bestFit="1" customWidth="1"/>
    <col min="64" max="64" width="6" bestFit="1" customWidth="1"/>
    <col min="65" max="65" width="5.85546875" bestFit="1" customWidth="1"/>
    <col min="66" max="66" width="6.5703125" bestFit="1" customWidth="1"/>
    <col min="67" max="68" width="5.85546875" bestFit="1" customWidth="1"/>
    <col min="69" max="69" width="11.42578125" bestFit="1" customWidth="1"/>
    <col min="70" max="70" width="18.140625" bestFit="1" customWidth="1"/>
    <col min="71" max="71" width="6.140625" bestFit="1" customWidth="1"/>
    <col min="72" max="72" width="12.85546875" bestFit="1" customWidth="1"/>
    <col min="73" max="73" width="16.140625" bestFit="1" customWidth="1"/>
    <col min="74" max="74" width="12" bestFit="1" customWidth="1"/>
    <col min="75" max="75" width="18.5703125" bestFit="1" customWidth="1"/>
    <col min="76" max="76" width="20.5703125" bestFit="1" customWidth="1"/>
    <col min="77" max="77" width="47" bestFit="1" customWidth="1"/>
    <col min="78" max="78" width="16.85546875" bestFit="1" customWidth="1"/>
    <col min="79" max="79" width="26.28515625" bestFit="1" customWidth="1"/>
    <col min="80" max="80" width="27.85546875" bestFit="1" customWidth="1"/>
    <col min="81" max="81" width="40.7109375" bestFit="1" customWidth="1"/>
    <col min="82" max="82" width="19.5703125" bestFit="1" customWidth="1"/>
    <col min="83" max="83" width="15.5703125" bestFit="1" customWidth="1"/>
    <col min="84" max="85" width="11" bestFit="1" customWidth="1"/>
    <col min="86" max="86" width="10.42578125" bestFit="1" customWidth="1"/>
    <col min="87" max="87" width="15.42578125" bestFit="1" customWidth="1"/>
    <col min="89" max="89" width="7.42578125" bestFit="1" customWidth="1"/>
    <col min="90" max="90" width="22" bestFit="1" customWidth="1"/>
  </cols>
  <sheetData>
    <row r="1" spans="1:90" ht="15.75" thickBot="1" x14ac:dyDescent="0.3">
      <c r="A1" s="115" t="s">
        <v>217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7"/>
      <c r="AE1" s="122" t="s">
        <v>221</v>
      </c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3"/>
      <c r="BK1" s="123"/>
      <c r="BL1" s="123"/>
      <c r="BM1" s="123"/>
      <c r="BN1" s="123"/>
      <c r="BO1" s="123"/>
      <c r="BP1" s="123"/>
      <c r="BQ1" s="123"/>
      <c r="BR1" s="123"/>
      <c r="BS1" s="123"/>
      <c r="BT1" s="123"/>
      <c r="BU1" s="123"/>
      <c r="BV1" s="123"/>
      <c r="BW1" s="123"/>
      <c r="BX1" s="123"/>
      <c r="BY1" s="123"/>
      <c r="BZ1" s="123"/>
      <c r="CA1" s="123"/>
      <c r="CB1" s="123"/>
      <c r="CC1" s="123"/>
      <c r="CD1" s="123"/>
      <c r="CE1" s="123"/>
      <c r="CF1" s="123"/>
      <c r="CG1" s="123"/>
      <c r="CH1" s="123"/>
      <c r="CI1" s="123"/>
      <c r="CJ1" s="123"/>
      <c r="CK1" s="123"/>
      <c r="CL1" s="124"/>
    </row>
    <row r="2" spans="1:90" s="1" customFormat="1" x14ac:dyDescent="0.25">
      <c r="A2" s="75" t="s">
        <v>0</v>
      </c>
      <c r="B2" s="75" t="s">
        <v>1</v>
      </c>
      <c r="C2" s="75" t="s">
        <v>2</v>
      </c>
      <c r="D2" s="75" t="s">
        <v>3</v>
      </c>
      <c r="E2" s="75" t="s">
        <v>4</v>
      </c>
      <c r="F2" s="75" t="s">
        <v>5</v>
      </c>
      <c r="G2" s="75" t="s">
        <v>6</v>
      </c>
      <c r="H2" s="75" t="s">
        <v>7</v>
      </c>
      <c r="I2" s="75" t="s">
        <v>8</v>
      </c>
      <c r="J2" s="75" t="s">
        <v>9</v>
      </c>
      <c r="K2" s="75" t="s">
        <v>10</v>
      </c>
      <c r="L2" s="75" t="s">
        <v>11</v>
      </c>
      <c r="M2" s="75" t="s">
        <v>12</v>
      </c>
      <c r="N2" s="75" t="s">
        <v>13</v>
      </c>
      <c r="O2" s="75" t="s">
        <v>14</v>
      </c>
      <c r="P2" s="75" t="s">
        <v>15</v>
      </c>
      <c r="Q2" s="75" t="s">
        <v>16</v>
      </c>
      <c r="R2" s="75" t="s">
        <v>17</v>
      </c>
      <c r="S2" s="75" t="s">
        <v>18</v>
      </c>
      <c r="T2" s="75" t="s">
        <v>19</v>
      </c>
      <c r="U2" s="75" t="s">
        <v>20</v>
      </c>
      <c r="V2" s="75" t="s">
        <v>21</v>
      </c>
      <c r="W2" s="75" t="s">
        <v>22</v>
      </c>
      <c r="X2" s="75" t="s">
        <v>23</v>
      </c>
      <c r="Y2" s="75" t="s">
        <v>24</v>
      </c>
      <c r="Z2" s="75" t="s">
        <v>25</v>
      </c>
      <c r="AA2" s="75" t="s">
        <v>26</v>
      </c>
      <c r="AB2" s="75" t="s">
        <v>27</v>
      </c>
      <c r="AC2" s="75" t="s">
        <v>28</v>
      </c>
      <c r="AD2" s="75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K2" s="1" t="s">
        <v>88</v>
      </c>
      <c r="CL2" s="1" t="s">
        <v>89</v>
      </c>
    </row>
    <row r="3" spans="1:90" x14ac:dyDescent="0.25">
      <c r="A3" t="str">
        <f>IF(  UPPER(LEFT( tabSuperdettagli[[#This Row],[nostro perimetro]],1) ) = "S",  "sì",  "no"   )</f>
        <v>sì</v>
      </c>
      <c r="B3">
        <f>tabSuperdettagli[[#This Row],[anno]]*1</f>
        <v>2019</v>
      </c>
      <c r="C3">
        <v>2019</v>
      </c>
      <c r="D3" t="str">
        <f>LEFT(tabSuperdettagli[[#This Row],[WBS Element]], 10)</f>
        <v>A005.05949</v>
      </c>
      <c r="E3" t="str">
        <f>LEFT(tabSuperdettagli[[#This Row],[WBS Element]], 1)</f>
        <v>A</v>
      </c>
      <c r="F3" t="str">
        <f>LOWER(TRIM( tabSuperdettagli[[#This Row],[Distinzione produttive indirette vs improduttive]] ))</f>
        <v/>
      </c>
      <c r="G3" t="str">
        <f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f>
        <v>C A R E</v>
      </c>
      <c r="H3" t="str">
        <f>IF( OR( tabSuperdettagli[[#This Row],[ProjType_]]="A", tabSuperdettagli[[#This Row],[ProjType_]]="R", tabSuperdettagli[[#This Row],[ProjType_]]="E"),
       "A R E",
        tabSuperdettagli[[#This Row],[ProjType_]])</f>
        <v>A R E</v>
      </c>
      <c r="I3" t="str">
        <f>IF(  TRIM(tabSuperdettagli[[#This Row],[RAGGR X BUSINESS 4]])&gt; "", TRIM(tabSuperdettagli[[#This Row],[RAGGR X BUSINESS 4]]), TRIM(tabSuperdettagli[[#This Row],[RAGGR X BUSINESS ]] ) )</f>
        <v>TOB</v>
      </c>
      <c r="J3">
        <f>tabSuperdettagli[[#This Row],[tot]]</f>
        <v>8</v>
      </c>
      <c r="K3">
        <f>tabSuperdettagli[[#This Row],[gen]]</f>
        <v>0</v>
      </c>
      <c r="L3">
        <f>tabSuperdettagli[[#This Row],[feb]]</f>
        <v>0</v>
      </c>
      <c r="M3">
        <f>tabSuperdettagli[[#This Row],[mar]]</f>
        <v>0</v>
      </c>
      <c r="N3">
        <f>tabSuperdettagli[[#This Row],[apr]]</f>
        <v>0</v>
      </c>
      <c r="O3">
        <f>tabSuperdettagli[[#This Row],[mag]]</f>
        <v>0</v>
      </c>
      <c r="P3">
        <f>tabSuperdettagli[[#This Row],[giu]]</f>
        <v>0</v>
      </c>
      <c r="Q3">
        <f>tabSuperdettagli[[#This Row],[lug]]</f>
        <v>0</v>
      </c>
      <c r="R3">
        <f>tabSuperdettagli[[#This Row],[ago]]</f>
        <v>8</v>
      </c>
      <c r="S3">
        <f>tabSuperdettagli[[#This Row],[set]]</f>
        <v>0</v>
      </c>
      <c r="T3">
        <f>tabSuperdettagli[[#This Row],[ott]]</f>
        <v>0</v>
      </c>
      <c r="U3">
        <f>tabSuperdettagli[[#This Row],[nov]]</f>
        <v>0</v>
      </c>
      <c r="V3">
        <f>tabSuperdettagli[[#This Row],[dic]]</f>
        <v>0</v>
      </c>
      <c r="W3" t="str">
        <f>tabSuperdettagli[[#This Row],[tipo Risorsa]]</f>
        <v>int</v>
      </c>
      <c r="X3" t="str">
        <f>tabSuperdettagli[[#This Row],[Resp 1°liv]]&amp;""</f>
        <v>Ferrari M.</v>
      </c>
      <c r="Y3" t="e">
        <f>INDEX(     tab_resp1liv[EngUnit area cluster 1_],
                    MATCH(   SUBSTITUTE(tabSuperdettagli[[#This Row],[Resp 1°liv]],  " ", ""),
                                      tab_resp1liv[SearchKey],0))</f>
        <v>#N/A</v>
      </c>
      <c r="Z3" t="str">
        <f>tabSuperdettagli[[#This Row],[Project Description]]&amp;""</f>
        <v/>
      </c>
      <c r="AA3">
        <f>tabSuperdettagli[[#This Row],[descrizione WBE]]</f>
        <v>0</v>
      </c>
      <c r="AB3" t="s">
        <v>92</v>
      </c>
      <c r="AC3" t="str">
        <f>IF( tabSuperdettagli[[#This Row],[ProjType_]]="M",  IF(  AND(tabSuperdettagli[[#This Row],[Resp 1°liv_]]="Guidotti C.", tabSuperdettagli[[#This Row],[WBE description_]]="Machine Mgmt"), "Documentation", tabSuperdettagli[[#This Row],[WBE description_]]),  "" )</f>
        <v/>
      </c>
      <c r="AD3" t="str">
        <f>LEFT(tabSuperdettagli[[#This Row],[WBS Element]], 18 )</f>
        <v>A005.05949.PKFM01.</v>
      </c>
      <c r="AE3">
        <v>2019</v>
      </c>
      <c r="AF3" t="s">
        <v>98</v>
      </c>
      <c r="AG3" t="s">
        <v>211</v>
      </c>
      <c r="AH3" t="s">
        <v>99</v>
      </c>
      <c r="AJ3" t="s">
        <v>100</v>
      </c>
      <c r="AK3" t="s">
        <v>101</v>
      </c>
      <c r="AL3" t="s">
        <v>102</v>
      </c>
      <c r="AM3" t="s">
        <v>103</v>
      </c>
      <c r="AN3" t="s">
        <v>90</v>
      </c>
      <c r="AO3" t="s">
        <v>95</v>
      </c>
      <c r="AP3" t="s">
        <v>104</v>
      </c>
      <c r="AR3">
        <v>676</v>
      </c>
      <c r="AS3" t="s">
        <v>96</v>
      </c>
      <c r="AT3" t="s">
        <v>105</v>
      </c>
      <c r="AU3" t="s">
        <v>106</v>
      </c>
      <c r="AV3" t="s">
        <v>94</v>
      </c>
      <c r="AW3" t="s">
        <v>107</v>
      </c>
      <c r="AX3" t="s">
        <v>91</v>
      </c>
      <c r="AZ3" t="s">
        <v>108</v>
      </c>
      <c r="BA3" t="s">
        <v>109</v>
      </c>
      <c r="BB3" t="s">
        <v>110</v>
      </c>
      <c r="BC3" t="s">
        <v>111</v>
      </c>
      <c r="BK3">
        <v>8</v>
      </c>
      <c r="BP3">
        <v>8</v>
      </c>
      <c r="BQ3" t="s">
        <v>112</v>
      </c>
      <c r="BS3" t="s">
        <v>113</v>
      </c>
      <c r="BT3" t="s">
        <v>96</v>
      </c>
      <c r="BU3" t="s">
        <v>114</v>
      </c>
      <c r="BV3" t="s">
        <v>90</v>
      </c>
      <c r="BW3" t="s">
        <v>115</v>
      </c>
      <c r="BX3" t="s">
        <v>92</v>
      </c>
      <c r="BY3" t="s">
        <v>92</v>
      </c>
      <c r="CA3" t="s">
        <v>97</v>
      </c>
      <c r="CB3" t="s">
        <v>92</v>
      </c>
      <c r="CC3" t="s">
        <v>116</v>
      </c>
      <c r="CD3" t="s">
        <v>117</v>
      </c>
      <c r="CE3" t="s">
        <v>118</v>
      </c>
      <c r="CF3" t="s">
        <v>92</v>
      </c>
      <c r="CG3" t="s">
        <v>119</v>
      </c>
      <c r="CH3">
        <v>782</v>
      </c>
      <c r="CI3" t="s">
        <v>107</v>
      </c>
      <c r="CL3" t="s">
        <v>94</v>
      </c>
    </row>
  </sheetData>
  <mergeCells count="2">
    <mergeCell ref="A1:AD1"/>
    <mergeCell ref="AE1:CL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</sheetPr>
  <dimension ref="A1:I15"/>
  <sheetViews>
    <sheetView workbookViewId="0"/>
  </sheetViews>
  <sheetFormatPr defaultRowHeight="15" x14ac:dyDescent="0.25"/>
  <cols>
    <col min="1" max="1" width="12.7109375" bestFit="1" customWidth="1"/>
    <col min="6" max="6" width="17.5703125" bestFit="1" customWidth="1"/>
    <col min="7" max="7" width="11.42578125" bestFit="1" customWidth="1"/>
    <col min="8" max="8" width="20.140625" bestFit="1" customWidth="1"/>
    <col min="9" max="9" width="29.7109375" customWidth="1"/>
  </cols>
  <sheetData>
    <row r="1" spans="1:9" x14ac:dyDescent="0.25">
      <c r="A1" s="1" t="s">
        <v>216</v>
      </c>
      <c r="F1" s="71" t="s">
        <v>212</v>
      </c>
      <c r="G1" s="71" t="s">
        <v>213</v>
      </c>
      <c r="H1" s="71" t="s">
        <v>214</v>
      </c>
      <c r="I1" s="71" t="s">
        <v>215</v>
      </c>
    </row>
    <row r="2" spans="1:9" x14ac:dyDescent="0.25">
      <c r="F2" s="72" t="s">
        <v>91</v>
      </c>
      <c r="G2" s="72" t="s">
        <v>91</v>
      </c>
      <c r="H2" s="72" t="s">
        <v>91</v>
      </c>
      <c r="I2" s="72" t="s">
        <v>91</v>
      </c>
    </row>
    <row r="3" spans="1:9" x14ac:dyDescent="0.25">
      <c r="F3" s="72" t="s">
        <v>91</v>
      </c>
      <c r="G3" s="72" t="s">
        <v>91</v>
      </c>
      <c r="H3" s="72" t="s">
        <v>91</v>
      </c>
      <c r="I3" s="72" t="s">
        <v>91</v>
      </c>
    </row>
    <row r="4" spans="1:9" x14ac:dyDescent="0.25">
      <c r="F4" s="72" t="s">
        <v>91</v>
      </c>
      <c r="G4" s="72" t="s">
        <v>91</v>
      </c>
      <c r="H4" s="72" t="s">
        <v>91</v>
      </c>
      <c r="I4" s="72" t="s">
        <v>91</v>
      </c>
    </row>
    <row r="5" spans="1:9" x14ac:dyDescent="0.25">
      <c r="F5" s="72" t="s">
        <v>91</v>
      </c>
      <c r="G5" s="72" t="s">
        <v>91</v>
      </c>
      <c r="H5" s="72" t="s">
        <v>91</v>
      </c>
      <c r="I5" s="72" t="s">
        <v>91</v>
      </c>
    </row>
    <row r="6" spans="1:9" x14ac:dyDescent="0.25">
      <c r="F6" s="72" t="s">
        <v>91</v>
      </c>
      <c r="G6" s="72" t="s">
        <v>91</v>
      </c>
      <c r="H6" s="72" t="s">
        <v>91</v>
      </c>
      <c r="I6" s="72" t="s">
        <v>91</v>
      </c>
    </row>
    <row r="7" spans="1:9" x14ac:dyDescent="0.25">
      <c r="F7" s="72" t="s">
        <v>91</v>
      </c>
      <c r="G7" s="72" t="s">
        <v>91</v>
      </c>
      <c r="H7" s="72" t="s">
        <v>91</v>
      </c>
      <c r="I7" s="72" t="s">
        <v>91</v>
      </c>
    </row>
    <row r="8" spans="1:9" x14ac:dyDescent="0.25">
      <c r="F8" s="72" t="s">
        <v>91</v>
      </c>
      <c r="G8" s="72" t="s">
        <v>91</v>
      </c>
      <c r="H8" s="72" t="s">
        <v>91</v>
      </c>
      <c r="I8" s="72" t="s">
        <v>91</v>
      </c>
    </row>
    <row r="9" spans="1:9" x14ac:dyDescent="0.25">
      <c r="F9" s="72" t="s">
        <v>91</v>
      </c>
      <c r="G9" s="72" t="s">
        <v>91</v>
      </c>
      <c r="H9" s="72" t="s">
        <v>91</v>
      </c>
      <c r="I9" s="72" t="s">
        <v>91</v>
      </c>
    </row>
    <row r="10" spans="1:9" x14ac:dyDescent="0.25">
      <c r="F10" s="72" t="s">
        <v>91</v>
      </c>
      <c r="G10" s="72" t="s">
        <v>91</v>
      </c>
      <c r="H10" s="72" t="s">
        <v>91</v>
      </c>
      <c r="I10" s="72" t="s">
        <v>91</v>
      </c>
    </row>
    <row r="11" spans="1:9" x14ac:dyDescent="0.25">
      <c r="F11" s="72" t="s">
        <v>91</v>
      </c>
      <c r="G11" s="72" t="s">
        <v>91</v>
      </c>
      <c r="H11" s="72" t="s">
        <v>91</v>
      </c>
      <c r="I11" s="72" t="s">
        <v>91</v>
      </c>
    </row>
    <row r="12" spans="1:9" x14ac:dyDescent="0.25">
      <c r="F12" s="72" t="s">
        <v>91</v>
      </c>
      <c r="G12" s="72" t="s">
        <v>91</v>
      </c>
      <c r="H12" s="72" t="s">
        <v>91</v>
      </c>
      <c r="I12" s="72" t="s">
        <v>91</v>
      </c>
    </row>
    <row r="13" spans="1:9" x14ac:dyDescent="0.25">
      <c r="F13" s="72" t="s">
        <v>91</v>
      </c>
      <c r="G13" s="72" t="s">
        <v>91</v>
      </c>
      <c r="H13" s="72" t="s">
        <v>91</v>
      </c>
      <c r="I13" s="72" t="s">
        <v>91</v>
      </c>
    </row>
    <row r="14" spans="1:9" x14ac:dyDescent="0.25">
      <c r="F14" s="72" t="s">
        <v>91</v>
      </c>
      <c r="G14" s="72" t="s">
        <v>91</v>
      </c>
      <c r="H14" s="72" t="s">
        <v>91</v>
      </c>
      <c r="I14" s="72" t="s">
        <v>91</v>
      </c>
    </row>
    <row r="15" spans="1:9" x14ac:dyDescent="0.25">
      <c r="F15" s="72" t="s">
        <v>91</v>
      </c>
      <c r="G15" s="72" t="s">
        <v>91</v>
      </c>
      <c r="H15" s="72" t="s">
        <v>91</v>
      </c>
      <c r="I15" s="72" t="s">
        <v>91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79998168889431442"/>
  </sheetPr>
  <dimension ref="A1:I21"/>
  <sheetViews>
    <sheetView workbookViewId="0"/>
  </sheetViews>
  <sheetFormatPr defaultRowHeight="15" x14ac:dyDescent="0.25"/>
  <cols>
    <col min="1" max="1" width="21" bestFit="1" customWidth="1"/>
    <col min="6" max="6" width="21.140625" bestFit="1" customWidth="1"/>
    <col min="7" max="7" width="11.5703125" bestFit="1" customWidth="1"/>
    <col min="8" max="9" width="19.5703125" bestFit="1" customWidth="1"/>
  </cols>
  <sheetData>
    <row r="1" spans="1:9" x14ac:dyDescent="0.25">
      <c r="A1" s="1" t="s">
        <v>218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F2" t="s">
        <v>239</v>
      </c>
      <c r="G2" t="s">
        <v>239</v>
      </c>
      <c r="H2" t="s">
        <v>239</v>
      </c>
      <c r="I2" t="s">
        <v>239</v>
      </c>
    </row>
    <row r="3" spans="1:9" x14ac:dyDescent="0.25">
      <c r="F3" t="s">
        <v>239</v>
      </c>
      <c r="G3" t="s">
        <v>239</v>
      </c>
      <c r="H3" t="s">
        <v>239</v>
      </c>
      <c r="I3" t="s">
        <v>239</v>
      </c>
    </row>
    <row r="4" spans="1:9" x14ac:dyDescent="0.25">
      <c r="F4" t="s">
        <v>239</v>
      </c>
      <c r="G4" t="s">
        <v>239</v>
      </c>
      <c r="H4" t="s">
        <v>239</v>
      </c>
      <c r="I4" t="s">
        <v>239</v>
      </c>
    </row>
    <row r="5" spans="1:9" x14ac:dyDescent="0.25">
      <c r="F5" t="s">
        <v>239</v>
      </c>
      <c r="G5" t="s">
        <v>239</v>
      </c>
      <c r="H5" t="s">
        <v>239</v>
      </c>
      <c r="I5" t="s">
        <v>239</v>
      </c>
    </row>
    <row r="6" spans="1:9" x14ac:dyDescent="0.25">
      <c r="F6" t="s">
        <v>239</v>
      </c>
      <c r="G6" t="s">
        <v>239</v>
      </c>
      <c r="H6" t="s">
        <v>239</v>
      </c>
      <c r="I6" t="s">
        <v>239</v>
      </c>
    </row>
    <row r="7" spans="1:9" x14ac:dyDescent="0.25">
      <c r="F7" t="s">
        <v>239</v>
      </c>
      <c r="G7" t="s">
        <v>239</v>
      </c>
      <c r="H7" t="s">
        <v>239</v>
      </c>
      <c r="I7" t="s">
        <v>239</v>
      </c>
    </row>
    <row r="8" spans="1:9" x14ac:dyDescent="0.25">
      <c r="F8" t="s">
        <v>239</v>
      </c>
      <c r="G8" t="s">
        <v>239</v>
      </c>
      <c r="H8" t="s">
        <v>239</v>
      </c>
      <c r="I8" t="s">
        <v>239</v>
      </c>
    </row>
    <row r="9" spans="1:9" x14ac:dyDescent="0.25">
      <c r="F9" t="s">
        <v>239</v>
      </c>
      <c r="G9" t="s">
        <v>239</v>
      </c>
      <c r="H9" t="s">
        <v>239</v>
      </c>
      <c r="I9" t="s">
        <v>239</v>
      </c>
    </row>
    <row r="10" spans="1:9" x14ac:dyDescent="0.25">
      <c r="F10" t="s">
        <v>239</v>
      </c>
      <c r="G10" t="s">
        <v>239</v>
      </c>
      <c r="H10" t="s">
        <v>239</v>
      </c>
      <c r="I10" t="s">
        <v>239</v>
      </c>
    </row>
    <row r="11" spans="1:9" x14ac:dyDescent="0.25">
      <c r="F11" t="s">
        <v>239</v>
      </c>
      <c r="G11" t="s">
        <v>239</v>
      </c>
      <c r="H11" t="s">
        <v>239</v>
      </c>
      <c r="I11" t="s">
        <v>239</v>
      </c>
    </row>
    <row r="12" spans="1:9" x14ac:dyDescent="0.25">
      <c r="F12" t="s">
        <v>239</v>
      </c>
      <c r="G12" t="s">
        <v>239</v>
      </c>
      <c r="H12" t="s">
        <v>239</v>
      </c>
      <c r="I12" t="s">
        <v>239</v>
      </c>
    </row>
    <row r="13" spans="1:9" x14ac:dyDescent="0.25">
      <c r="F13" t="s">
        <v>239</v>
      </c>
      <c r="G13" t="s">
        <v>239</v>
      </c>
      <c r="H13" t="s">
        <v>239</v>
      </c>
      <c r="I13" t="s">
        <v>239</v>
      </c>
    </row>
    <row r="14" spans="1:9" x14ac:dyDescent="0.25">
      <c r="F14" t="s">
        <v>239</v>
      </c>
      <c r="G14" t="s">
        <v>239</v>
      </c>
      <c r="H14" t="s">
        <v>239</v>
      </c>
      <c r="I14" t="s">
        <v>239</v>
      </c>
    </row>
    <row r="15" spans="1:9" x14ac:dyDescent="0.25">
      <c r="F15" t="s">
        <v>239</v>
      </c>
      <c r="G15" t="s">
        <v>239</v>
      </c>
      <c r="H15" t="s">
        <v>239</v>
      </c>
      <c r="I15" t="s">
        <v>239</v>
      </c>
    </row>
    <row r="16" spans="1:9" x14ac:dyDescent="0.25">
      <c r="F16" t="s">
        <v>239</v>
      </c>
      <c r="G16" t="s">
        <v>239</v>
      </c>
      <c r="H16" t="s">
        <v>239</v>
      </c>
      <c r="I16" t="s">
        <v>239</v>
      </c>
    </row>
    <row r="17" spans="6:9" x14ac:dyDescent="0.25">
      <c r="F17" t="s">
        <v>239</v>
      </c>
      <c r="G17" t="s">
        <v>239</v>
      </c>
      <c r="H17" t="s">
        <v>239</v>
      </c>
      <c r="I17" t="s">
        <v>239</v>
      </c>
    </row>
    <row r="18" spans="6:9" x14ac:dyDescent="0.25">
      <c r="F18" t="s">
        <v>239</v>
      </c>
      <c r="G18" t="s">
        <v>239</v>
      </c>
      <c r="H18" t="s">
        <v>239</v>
      </c>
      <c r="I18" t="s">
        <v>239</v>
      </c>
    </row>
    <row r="19" spans="6:9" x14ac:dyDescent="0.25">
      <c r="F19" t="s">
        <v>239</v>
      </c>
      <c r="G19" t="s">
        <v>239</v>
      </c>
      <c r="H19" t="s">
        <v>239</v>
      </c>
      <c r="I19" t="s">
        <v>239</v>
      </c>
    </row>
    <row r="20" spans="6:9" x14ac:dyDescent="0.25">
      <c r="F20" t="s">
        <v>239</v>
      </c>
      <c r="G20" t="s">
        <v>239</v>
      </c>
      <c r="H20" t="s">
        <v>239</v>
      </c>
      <c r="I20" t="s">
        <v>239</v>
      </c>
    </row>
    <row r="21" spans="6:9" x14ac:dyDescent="0.25">
      <c r="F21" t="s">
        <v>239</v>
      </c>
      <c r="G21" t="s">
        <v>239</v>
      </c>
      <c r="H21" t="s">
        <v>239</v>
      </c>
      <c r="I21" t="s">
        <v>239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79998168889431442"/>
  </sheetPr>
  <dimension ref="A1:E27"/>
  <sheetViews>
    <sheetView workbookViewId="0"/>
  </sheetViews>
  <sheetFormatPr defaultRowHeight="15" x14ac:dyDescent="0.25"/>
  <cols>
    <col min="1" max="1" width="14.42578125" bestFit="1" customWidth="1"/>
    <col min="2" max="2" width="15.140625" bestFit="1" customWidth="1"/>
    <col min="3" max="3" width="23.85546875" bestFit="1" customWidth="1"/>
    <col min="5" max="5" width="21.5703125" bestFit="1" customWidth="1"/>
  </cols>
  <sheetData>
    <row r="1" spans="1:5" x14ac:dyDescent="0.25">
      <c r="A1" s="70" t="s">
        <v>219</v>
      </c>
      <c r="B1" t="s">
        <v>71</v>
      </c>
      <c r="C1" t="s">
        <v>24</v>
      </c>
      <c r="E1" s="68" t="s">
        <v>220</v>
      </c>
    </row>
    <row r="2" spans="1:5" x14ac:dyDescent="0.25">
      <c r="A2" t="s">
        <v>120</v>
      </c>
      <c r="B2" t="s">
        <v>120</v>
      </c>
      <c r="C2" t="s">
        <v>120</v>
      </c>
      <c r="E2" s="73" t="s">
        <v>121</v>
      </c>
    </row>
    <row r="3" spans="1:5" x14ac:dyDescent="0.25">
      <c r="A3" t="s">
        <v>120</v>
      </c>
      <c r="B3" t="s">
        <v>120</v>
      </c>
      <c r="C3" t="s">
        <v>120</v>
      </c>
      <c r="E3" s="73" t="s">
        <v>121</v>
      </c>
    </row>
    <row r="4" spans="1:5" x14ac:dyDescent="0.25">
      <c r="A4" t="s">
        <v>120</v>
      </c>
      <c r="B4" t="s">
        <v>120</v>
      </c>
      <c r="C4" t="s">
        <v>120</v>
      </c>
      <c r="E4" s="73" t="s">
        <v>121</v>
      </c>
    </row>
    <row r="5" spans="1:5" x14ac:dyDescent="0.25">
      <c r="A5" t="s">
        <v>120</v>
      </c>
      <c r="B5" t="s">
        <v>120</v>
      </c>
      <c r="C5" t="s">
        <v>120</v>
      </c>
      <c r="E5" s="73" t="s">
        <v>121</v>
      </c>
    </row>
    <row r="6" spans="1:5" x14ac:dyDescent="0.25">
      <c r="A6" t="s">
        <v>120</v>
      </c>
      <c r="B6" t="s">
        <v>120</v>
      </c>
      <c r="C6" t="s">
        <v>120</v>
      </c>
      <c r="E6" s="73" t="s">
        <v>121</v>
      </c>
    </row>
    <row r="7" spans="1:5" x14ac:dyDescent="0.25">
      <c r="A7" t="s">
        <v>120</v>
      </c>
      <c r="B7" t="s">
        <v>120</v>
      </c>
      <c r="C7" t="s">
        <v>120</v>
      </c>
      <c r="E7" s="73" t="s">
        <v>121</v>
      </c>
    </row>
    <row r="8" spans="1:5" x14ac:dyDescent="0.25">
      <c r="A8" t="s">
        <v>120</v>
      </c>
      <c r="B8" t="s">
        <v>120</v>
      </c>
      <c r="C8" t="s">
        <v>120</v>
      </c>
      <c r="E8" s="73" t="s">
        <v>121</v>
      </c>
    </row>
    <row r="9" spans="1:5" x14ac:dyDescent="0.25">
      <c r="A9" t="s">
        <v>120</v>
      </c>
      <c r="B9" t="s">
        <v>120</v>
      </c>
      <c r="C9" t="s">
        <v>120</v>
      </c>
      <c r="E9" s="73" t="s">
        <v>121</v>
      </c>
    </row>
    <row r="10" spans="1:5" x14ac:dyDescent="0.25">
      <c r="A10" t="s">
        <v>120</v>
      </c>
      <c r="B10" t="s">
        <v>120</v>
      </c>
      <c r="C10" t="s">
        <v>120</v>
      </c>
      <c r="E10" s="73" t="s">
        <v>121</v>
      </c>
    </row>
    <row r="11" spans="1:5" x14ac:dyDescent="0.25">
      <c r="A11" t="s">
        <v>120</v>
      </c>
      <c r="B11" t="s">
        <v>120</v>
      </c>
      <c r="C11" t="s">
        <v>120</v>
      </c>
      <c r="E11" s="73" t="s">
        <v>121</v>
      </c>
    </row>
    <row r="12" spans="1:5" x14ac:dyDescent="0.25">
      <c r="A12" t="s">
        <v>120</v>
      </c>
      <c r="B12" t="s">
        <v>120</v>
      </c>
      <c r="C12" t="s">
        <v>120</v>
      </c>
      <c r="E12" s="73" t="s">
        <v>121</v>
      </c>
    </row>
    <row r="13" spans="1:5" x14ac:dyDescent="0.25">
      <c r="A13" t="s">
        <v>120</v>
      </c>
      <c r="B13" t="s">
        <v>120</v>
      </c>
      <c r="C13" t="s">
        <v>120</v>
      </c>
      <c r="E13" s="73" t="s">
        <v>121</v>
      </c>
    </row>
    <row r="14" spans="1:5" x14ac:dyDescent="0.25">
      <c r="A14" t="s">
        <v>120</v>
      </c>
      <c r="B14" t="s">
        <v>120</v>
      </c>
      <c r="C14" t="s">
        <v>120</v>
      </c>
      <c r="E14" s="73" t="s">
        <v>121</v>
      </c>
    </row>
    <row r="15" spans="1:5" x14ac:dyDescent="0.25">
      <c r="A15" t="s">
        <v>120</v>
      </c>
      <c r="B15" t="s">
        <v>120</v>
      </c>
      <c r="C15" t="s">
        <v>120</v>
      </c>
      <c r="E15" s="73" t="s">
        <v>121</v>
      </c>
    </row>
    <row r="16" spans="1:5" x14ac:dyDescent="0.25">
      <c r="A16" t="s">
        <v>120</v>
      </c>
      <c r="B16" t="s">
        <v>120</v>
      </c>
      <c r="C16" t="s">
        <v>120</v>
      </c>
      <c r="E16" s="73" t="s">
        <v>121</v>
      </c>
    </row>
    <row r="17" spans="1:5" x14ac:dyDescent="0.25">
      <c r="A17" t="s">
        <v>120</v>
      </c>
      <c r="B17" t="s">
        <v>120</v>
      </c>
      <c r="C17" t="s">
        <v>120</v>
      </c>
      <c r="E17" s="73" t="s">
        <v>121</v>
      </c>
    </row>
    <row r="18" spans="1:5" x14ac:dyDescent="0.25">
      <c r="A18" t="s">
        <v>120</v>
      </c>
      <c r="B18" t="s">
        <v>120</v>
      </c>
      <c r="C18" t="s">
        <v>120</v>
      </c>
      <c r="E18" s="73" t="s">
        <v>121</v>
      </c>
    </row>
    <row r="19" spans="1:5" x14ac:dyDescent="0.25">
      <c r="A19" t="s">
        <v>120</v>
      </c>
      <c r="B19" t="s">
        <v>120</v>
      </c>
      <c r="C19" t="s">
        <v>120</v>
      </c>
      <c r="E19" s="73" t="s">
        <v>121</v>
      </c>
    </row>
    <row r="20" spans="1:5" x14ac:dyDescent="0.25">
      <c r="A20" t="s">
        <v>120</v>
      </c>
      <c r="B20" t="s">
        <v>120</v>
      </c>
      <c r="C20" t="s">
        <v>120</v>
      </c>
      <c r="E20" s="73" t="s">
        <v>121</v>
      </c>
    </row>
    <row r="21" spans="1:5" x14ac:dyDescent="0.25">
      <c r="A21" t="s">
        <v>120</v>
      </c>
      <c r="B21" t="s">
        <v>120</v>
      </c>
      <c r="C21" t="s">
        <v>120</v>
      </c>
      <c r="E21" s="73" t="s">
        <v>121</v>
      </c>
    </row>
    <row r="22" spans="1:5" x14ac:dyDescent="0.25">
      <c r="A22" t="s">
        <v>120</v>
      </c>
      <c r="B22" t="s">
        <v>120</v>
      </c>
      <c r="C22" t="s">
        <v>120</v>
      </c>
      <c r="E22" s="73" t="s">
        <v>121</v>
      </c>
    </row>
    <row r="23" spans="1:5" x14ac:dyDescent="0.25">
      <c r="A23" t="s">
        <v>120</v>
      </c>
      <c r="B23" t="s">
        <v>120</v>
      </c>
      <c r="C23" t="s">
        <v>120</v>
      </c>
      <c r="E23" s="73" t="s">
        <v>121</v>
      </c>
    </row>
    <row r="24" spans="1:5" x14ac:dyDescent="0.25">
      <c r="A24" t="s">
        <v>120</v>
      </c>
      <c r="B24" t="s">
        <v>120</v>
      </c>
      <c r="C24" t="s">
        <v>120</v>
      </c>
      <c r="E24" s="73" t="s">
        <v>121</v>
      </c>
    </row>
    <row r="25" spans="1:5" x14ac:dyDescent="0.25">
      <c r="A25" t="s">
        <v>120</v>
      </c>
      <c r="B25" t="s">
        <v>120</v>
      </c>
      <c r="C25" t="s">
        <v>120</v>
      </c>
      <c r="E25" s="73" t="s">
        <v>121</v>
      </c>
    </row>
    <row r="26" spans="1:5" x14ac:dyDescent="0.25">
      <c r="A26" t="s">
        <v>120</v>
      </c>
      <c r="B26" t="s">
        <v>120</v>
      </c>
      <c r="C26" t="s">
        <v>120</v>
      </c>
      <c r="E26" s="73" t="s">
        <v>121</v>
      </c>
    </row>
    <row r="27" spans="1:5" x14ac:dyDescent="0.25">
      <c r="A27" t="s">
        <v>120</v>
      </c>
      <c r="B27" t="s">
        <v>120</v>
      </c>
      <c r="C27" t="s">
        <v>120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79998168889431442"/>
  </sheetPr>
  <dimension ref="A3:B363"/>
  <sheetViews>
    <sheetView workbookViewId="0"/>
  </sheetViews>
  <sheetFormatPr defaultRowHeight="15" x14ac:dyDescent="0.25"/>
  <cols>
    <col min="1" max="1" width="14.5703125" bestFit="1" customWidth="1"/>
    <col min="2" max="2" width="40" bestFit="1" customWidth="1"/>
  </cols>
  <sheetData>
    <row r="3" spans="1:2" x14ac:dyDescent="0.25">
      <c r="A3" t="s">
        <v>222</v>
      </c>
      <c r="B3" t="s">
        <v>223</v>
      </c>
    </row>
    <row r="4" spans="1:2" x14ac:dyDescent="0.25">
      <c r="A4" t="s">
        <v>240</v>
      </c>
      <c r="B4" t="s">
        <v>240</v>
      </c>
    </row>
    <row r="5" spans="1:2" x14ac:dyDescent="0.25">
      <c r="A5" t="s">
        <v>240</v>
      </c>
      <c r="B5" t="s">
        <v>240</v>
      </c>
    </row>
    <row r="6" spans="1:2" x14ac:dyDescent="0.25">
      <c r="A6" t="s">
        <v>240</v>
      </c>
      <c r="B6" t="s">
        <v>240</v>
      </c>
    </row>
    <row r="7" spans="1:2" x14ac:dyDescent="0.25">
      <c r="A7" t="s">
        <v>240</v>
      </c>
      <c r="B7" t="s">
        <v>240</v>
      </c>
    </row>
    <row r="8" spans="1:2" x14ac:dyDescent="0.25">
      <c r="A8" t="s">
        <v>240</v>
      </c>
      <c r="B8" t="s">
        <v>240</v>
      </c>
    </row>
    <row r="9" spans="1:2" x14ac:dyDescent="0.25">
      <c r="A9" t="s">
        <v>240</v>
      </c>
      <c r="B9" t="s">
        <v>240</v>
      </c>
    </row>
    <row r="10" spans="1:2" x14ac:dyDescent="0.25">
      <c r="A10" t="s">
        <v>240</v>
      </c>
      <c r="B10" t="s">
        <v>240</v>
      </c>
    </row>
    <row r="11" spans="1:2" x14ac:dyDescent="0.25">
      <c r="A11" t="s">
        <v>240</v>
      </c>
      <c r="B11" t="s">
        <v>240</v>
      </c>
    </row>
    <row r="12" spans="1:2" x14ac:dyDescent="0.25">
      <c r="A12" t="s">
        <v>240</v>
      </c>
      <c r="B12" t="s">
        <v>240</v>
      </c>
    </row>
    <row r="13" spans="1:2" x14ac:dyDescent="0.25">
      <c r="A13" t="s">
        <v>240</v>
      </c>
      <c r="B13" t="s">
        <v>240</v>
      </c>
    </row>
    <row r="14" spans="1:2" x14ac:dyDescent="0.25">
      <c r="A14" t="s">
        <v>240</v>
      </c>
      <c r="B14" t="s">
        <v>240</v>
      </c>
    </row>
    <row r="15" spans="1:2" x14ac:dyDescent="0.25">
      <c r="A15" t="s">
        <v>240</v>
      </c>
      <c r="B15" t="s">
        <v>240</v>
      </c>
    </row>
    <row r="16" spans="1:2" x14ac:dyDescent="0.25">
      <c r="A16" t="s">
        <v>240</v>
      </c>
      <c r="B16" t="s">
        <v>240</v>
      </c>
    </row>
    <row r="17" spans="1:2" x14ac:dyDescent="0.25">
      <c r="A17" t="s">
        <v>240</v>
      </c>
      <c r="B17" t="s">
        <v>240</v>
      </c>
    </row>
    <row r="18" spans="1:2" x14ac:dyDescent="0.25">
      <c r="A18" t="s">
        <v>240</v>
      </c>
      <c r="B18" t="s">
        <v>240</v>
      </c>
    </row>
    <row r="19" spans="1:2" x14ac:dyDescent="0.25">
      <c r="A19" t="s">
        <v>240</v>
      </c>
      <c r="B19" t="s">
        <v>240</v>
      </c>
    </row>
    <row r="20" spans="1:2" x14ac:dyDescent="0.25">
      <c r="A20" t="s">
        <v>240</v>
      </c>
      <c r="B20" t="s">
        <v>240</v>
      </c>
    </row>
    <row r="21" spans="1:2" x14ac:dyDescent="0.25">
      <c r="A21" t="s">
        <v>240</v>
      </c>
      <c r="B21" t="s">
        <v>240</v>
      </c>
    </row>
    <row r="22" spans="1:2" x14ac:dyDescent="0.25">
      <c r="A22" t="s">
        <v>240</v>
      </c>
      <c r="B22" t="s">
        <v>240</v>
      </c>
    </row>
    <row r="23" spans="1:2" x14ac:dyDescent="0.25">
      <c r="A23" t="s">
        <v>240</v>
      </c>
      <c r="B23" t="s">
        <v>240</v>
      </c>
    </row>
    <row r="24" spans="1:2" x14ac:dyDescent="0.25">
      <c r="A24" t="s">
        <v>240</v>
      </c>
      <c r="B24" t="s">
        <v>240</v>
      </c>
    </row>
    <row r="25" spans="1:2" x14ac:dyDescent="0.25">
      <c r="A25" t="s">
        <v>240</v>
      </c>
      <c r="B25" t="s">
        <v>240</v>
      </c>
    </row>
    <row r="26" spans="1:2" x14ac:dyDescent="0.25">
      <c r="A26" t="s">
        <v>240</v>
      </c>
      <c r="B26" t="s">
        <v>240</v>
      </c>
    </row>
    <row r="27" spans="1:2" x14ac:dyDescent="0.25">
      <c r="A27" t="s">
        <v>240</v>
      </c>
      <c r="B27" t="s">
        <v>240</v>
      </c>
    </row>
    <row r="28" spans="1:2" x14ac:dyDescent="0.25">
      <c r="A28" t="s">
        <v>240</v>
      </c>
      <c r="B28" t="s">
        <v>240</v>
      </c>
    </row>
    <row r="29" spans="1:2" x14ac:dyDescent="0.25">
      <c r="A29" t="s">
        <v>240</v>
      </c>
      <c r="B29" t="s">
        <v>240</v>
      </c>
    </row>
    <row r="30" spans="1:2" x14ac:dyDescent="0.25">
      <c r="A30" t="s">
        <v>240</v>
      </c>
      <c r="B30" t="s">
        <v>240</v>
      </c>
    </row>
    <row r="31" spans="1:2" x14ac:dyDescent="0.25">
      <c r="A31" t="s">
        <v>240</v>
      </c>
      <c r="B31" t="s">
        <v>240</v>
      </c>
    </row>
    <row r="32" spans="1:2" x14ac:dyDescent="0.25">
      <c r="A32" t="s">
        <v>240</v>
      </c>
      <c r="B32" t="s">
        <v>240</v>
      </c>
    </row>
    <row r="33" spans="1:2" x14ac:dyDescent="0.25">
      <c r="A33" t="s">
        <v>240</v>
      </c>
      <c r="B33" t="s">
        <v>240</v>
      </c>
    </row>
    <row r="34" spans="1:2" x14ac:dyDescent="0.25">
      <c r="A34" t="s">
        <v>240</v>
      </c>
      <c r="B34" t="s">
        <v>240</v>
      </c>
    </row>
    <row r="35" spans="1:2" x14ac:dyDescent="0.25">
      <c r="A35" t="s">
        <v>240</v>
      </c>
      <c r="B35" t="s">
        <v>240</v>
      </c>
    </row>
    <row r="36" spans="1:2" x14ac:dyDescent="0.25">
      <c r="A36" t="s">
        <v>240</v>
      </c>
      <c r="B36" t="s">
        <v>240</v>
      </c>
    </row>
    <row r="37" spans="1:2" x14ac:dyDescent="0.25">
      <c r="A37" t="s">
        <v>240</v>
      </c>
      <c r="B37" t="s">
        <v>240</v>
      </c>
    </row>
    <row r="38" spans="1:2" x14ac:dyDescent="0.25">
      <c r="A38" t="s">
        <v>240</v>
      </c>
      <c r="B38" t="s">
        <v>240</v>
      </c>
    </row>
    <row r="39" spans="1:2" x14ac:dyDescent="0.25">
      <c r="A39" t="s">
        <v>240</v>
      </c>
      <c r="B39" t="s">
        <v>240</v>
      </c>
    </row>
    <row r="40" spans="1:2" x14ac:dyDescent="0.25">
      <c r="A40" t="s">
        <v>240</v>
      </c>
      <c r="B40" t="s">
        <v>240</v>
      </c>
    </row>
    <row r="41" spans="1:2" x14ac:dyDescent="0.25">
      <c r="A41" t="s">
        <v>240</v>
      </c>
      <c r="B41" t="s">
        <v>240</v>
      </c>
    </row>
    <row r="42" spans="1:2" x14ac:dyDescent="0.25">
      <c r="A42" t="s">
        <v>240</v>
      </c>
      <c r="B42" t="s">
        <v>240</v>
      </c>
    </row>
    <row r="43" spans="1:2" x14ac:dyDescent="0.25">
      <c r="A43" t="s">
        <v>240</v>
      </c>
      <c r="B43" t="s">
        <v>240</v>
      </c>
    </row>
    <row r="44" spans="1:2" x14ac:dyDescent="0.25">
      <c r="A44" t="s">
        <v>240</v>
      </c>
      <c r="B44" t="s">
        <v>240</v>
      </c>
    </row>
    <row r="45" spans="1:2" x14ac:dyDescent="0.25">
      <c r="A45" t="s">
        <v>240</v>
      </c>
      <c r="B45" t="s">
        <v>240</v>
      </c>
    </row>
    <row r="46" spans="1:2" x14ac:dyDescent="0.25">
      <c r="A46" t="s">
        <v>240</v>
      </c>
      <c r="B46" t="s">
        <v>240</v>
      </c>
    </row>
    <row r="47" spans="1:2" x14ac:dyDescent="0.25">
      <c r="A47" t="s">
        <v>240</v>
      </c>
      <c r="B47" t="s">
        <v>240</v>
      </c>
    </row>
    <row r="48" spans="1:2" x14ac:dyDescent="0.25">
      <c r="A48" t="s">
        <v>240</v>
      </c>
      <c r="B48" t="s">
        <v>240</v>
      </c>
    </row>
    <row r="49" spans="1:2" x14ac:dyDescent="0.25">
      <c r="A49" t="s">
        <v>240</v>
      </c>
      <c r="B49" t="s">
        <v>240</v>
      </c>
    </row>
    <row r="50" spans="1:2" x14ac:dyDescent="0.25">
      <c r="A50" t="s">
        <v>240</v>
      </c>
      <c r="B50" t="s">
        <v>240</v>
      </c>
    </row>
    <row r="51" spans="1:2" x14ac:dyDescent="0.25">
      <c r="A51" t="s">
        <v>240</v>
      </c>
      <c r="B51" t="s">
        <v>240</v>
      </c>
    </row>
    <row r="52" spans="1:2" x14ac:dyDescent="0.25">
      <c r="A52" t="s">
        <v>240</v>
      </c>
      <c r="B52" t="s">
        <v>240</v>
      </c>
    </row>
    <row r="53" spans="1:2" x14ac:dyDescent="0.25">
      <c r="A53" t="s">
        <v>240</v>
      </c>
      <c r="B53" t="s">
        <v>240</v>
      </c>
    </row>
    <row r="54" spans="1:2" x14ac:dyDescent="0.25">
      <c r="A54" t="s">
        <v>240</v>
      </c>
      <c r="B54" t="s">
        <v>240</v>
      </c>
    </row>
    <row r="55" spans="1:2" x14ac:dyDescent="0.25">
      <c r="A55" t="s">
        <v>240</v>
      </c>
      <c r="B55" t="s">
        <v>240</v>
      </c>
    </row>
    <row r="56" spans="1:2" x14ac:dyDescent="0.25">
      <c r="A56" t="s">
        <v>240</v>
      </c>
      <c r="B56" t="s">
        <v>240</v>
      </c>
    </row>
    <row r="57" spans="1:2" x14ac:dyDescent="0.25">
      <c r="A57" t="s">
        <v>240</v>
      </c>
      <c r="B57" t="s">
        <v>240</v>
      </c>
    </row>
    <row r="58" spans="1:2" x14ac:dyDescent="0.25">
      <c r="A58" t="s">
        <v>240</v>
      </c>
      <c r="B58" t="s">
        <v>240</v>
      </c>
    </row>
    <row r="59" spans="1:2" x14ac:dyDescent="0.25">
      <c r="A59" t="s">
        <v>240</v>
      </c>
      <c r="B59" t="s">
        <v>240</v>
      </c>
    </row>
    <row r="60" spans="1:2" x14ac:dyDescent="0.25">
      <c r="A60" t="s">
        <v>240</v>
      </c>
      <c r="B60" t="s">
        <v>240</v>
      </c>
    </row>
    <row r="61" spans="1:2" x14ac:dyDescent="0.25">
      <c r="A61" t="s">
        <v>240</v>
      </c>
      <c r="B61" t="s">
        <v>240</v>
      </c>
    </row>
    <row r="62" spans="1:2" x14ac:dyDescent="0.25">
      <c r="A62" t="s">
        <v>240</v>
      </c>
      <c r="B62" t="s">
        <v>240</v>
      </c>
    </row>
    <row r="63" spans="1:2" x14ac:dyDescent="0.25">
      <c r="A63" t="s">
        <v>240</v>
      </c>
      <c r="B63" t="s">
        <v>240</v>
      </c>
    </row>
    <row r="64" spans="1:2" x14ac:dyDescent="0.25">
      <c r="A64" t="s">
        <v>240</v>
      </c>
      <c r="B64" t="s">
        <v>240</v>
      </c>
    </row>
    <row r="65" spans="1:2" x14ac:dyDescent="0.25">
      <c r="A65" t="s">
        <v>240</v>
      </c>
      <c r="B65" t="s">
        <v>240</v>
      </c>
    </row>
    <row r="66" spans="1:2" x14ac:dyDescent="0.25">
      <c r="A66" t="s">
        <v>240</v>
      </c>
      <c r="B66" t="s">
        <v>240</v>
      </c>
    </row>
    <row r="67" spans="1:2" x14ac:dyDescent="0.25">
      <c r="A67" t="s">
        <v>240</v>
      </c>
      <c r="B67" t="s">
        <v>240</v>
      </c>
    </row>
    <row r="68" spans="1:2" x14ac:dyDescent="0.25">
      <c r="A68" t="s">
        <v>240</v>
      </c>
      <c r="B68" t="s">
        <v>240</v>
      </c>
    </row>
    <row r="69" spans="1:2" x14ac:dyDescent="0.25">
      <c r="A69" t="s">
        <v>240</v>
      </c>
      <c r="B69" t="s">
        <v>240</v>
      </c>
    </row>
    <row r="70" spans="1:2" x14ac:dyDescent="0.25">
      <c r="A70" t="s">
        <v>240</v>
      </c>
      <c r="B70" t="s">
        <v>240</v>
      </c>
    </row>
    <row r="71" spans="1:2" x14ac:dyDescent="0.25">
      <c r="A71" t="s">
        <v>240</v>
      </c>
      <c r="B71" t="s">
        <v>240</v>
      </c>
    </row>
    <row r="72" spans="1:2" x14ac:dyDescent="0.25">
      <c r="A72" t="s">
        <v>240</v>
      </c>
      <c r="B72" t="s">
        <v>240</v>
      </c>
    </row>
    <row r="73" spans="1:2" x14ac:dyDescent="0.25">
      <c r="A73" t="s">
        <v>240</v>
      </c>
      <c r="B73" t="s">
        <v>240</v>
      </c>
    </row>
    <row r="74" spans="1:2" x14ac:dyDescent="0.25">
      <c r="A74" t="s">
        <v>240</v>
      </c>
      <c r="B74" t="s">
        <v>240</v>
      </c>
    </row>
    <row r="75" spans="1:2" x14ac:dyDescent="0.25">
      <c r="A75" t="s">
        <v>240</v>
      </c>
      <c r="B75" t="s">
        <v>240</v>
      </c>
    </row>
    <row r="76" spans="1:2" x14ac:dyDescent="0.25">
      <c r="A76" t="s">
        <v>240</v>
      </c>
      <c r="B76" t="s">
        <v>240</v>
      </c>
    </row>
    <row r="77" spans="1:2" x14ac:dyDescent="0.25">
      <c r="A77" t="s">
        <v>240</v>
      </c>
      <c r="B77" t="s">
        <v>240</v>
      </c>
    </row>
    <row r="78" spans="1:2" x14ac:dyDescent="0.25">
      <c r="A78" t="s">
        <v>240</v>
      </c>
      <c r="B78" t="s">
        <v>240</v>
      </c>
    </row>
    <row r="79" spans="1:2" x14ac:dyDescent="0.25">
      <c r="A79" t="s">
        <v>240</v>
      </c>
      <c r="B79" t="s">
        <v>240</v>
      </c>
    </row>
    <row r="80" spans="1:2" x14ac:dyDescent="0.25">
      <c r="A80" t="s">
        <v>240</v>
      </c>
      <c r="B80" t="s">
        <v>240</v>
      </c>
    </row>
    <row r="81" spans="1:2" x14ac:dyDescent="0.25">
      <c r="A81" t="s">
        <v>240</v>
      </c>
      <c r="B81" t="s">
        <v>240</v>
      </c>
    </row>
    <row r="82" spans="1:2" x14ac:dyDescent="0.25">
      <c r="A82" t="s">
        <v>240</v>
      </c>
      <c r="B82" t="s">
        <v>240</v>
      </c>
    </row>
    <row r="83" spans="1:2" x14ac:dyDescent="0.25">
      <c r="A83" t="s">
        <v>240</v>
      </c>
      <c r="B83" t="s">
        <v>240</v>
      </c>
    </row>
    <row r="84" spans="1:2" x14ac:dyDescent="0.25">
      <c r="A84" t="s">
        <v>240</v>
      </c>
      <c r="B84" t="s">
        <v>240</v>
      </c>
    </row>
    <row r="85" spans="1:2" x14ac:dyDescent="0.25">
      <c r="A85" t="s">
        <v>240</v>
      </c>
      <c r="B85" t="s">
        <v>240</v>
      </c>
    </row>
    <row r="86" spans="1:2" x14ac:dyDescent="0.25">
      <c r="A86" t="s">
        <v>240</v>
      </c>
      <c r="B86" t="s">
        <v>240</v>
      </c>
    </row>
    <row r="87" spans="1:2" x14ac:dyDescent="0.25">
      <c r="A87" t="s">
        <v>240</v>
      </c>
      <c r="B87" t="s">
        <v>240</v>
      </c>
    </row>
    <row r="88" spans="1:2" x14ac:dyDescent="0.25">
      <c r="A88" t="s">
        <v>240</v>
      </c>
      <c r="B88" t="s">
        <v>240</v>
      </c>
    </row>
    <row r="89" spans="1:2" x14ac:dyDescent="0.25">
      <c r="A89" t="s">
        <v>240</v>
      </c>
      <c r="B89" t="s">
        <v>240</v>
      </c>
    </row>
    <row r="90" spans="1:2" x14ac:dyDescent="0.25">
      <c r="A90" t="s">
        <v>240</v>
      </c>
      <c r="B90" t="s">
        <v>240</v>
      </c>
    </row>
    <row r="91" spans="1:2" x14ac:dyDescent="0.25">
      <c r="A91" t="s">
        <v>240</v>
      </c>
      <c r="B91" t="s">
        <v>240</v>
      </c>
    </row>
    <row r="92" spans="1:2" x14ac:dyDescent="0.25">
      <c r="A92" t="s">
        <v>240</v>
      </c>
      <c r="B92" t="s">
        <v>240</v>
      </c>
    </row>
    <row r="93" spans="1:2" x14ac:dyDescent="0.25">
      <c r="A93" t="s">
        <v>240</v>
      </c>
      <c r="B93" t="s">
        <v>240</v>
      </c>
    </row>
    <row r="94" spans="1:2" x14ac:dyDescent="0.25">
      <c r="A94" t="s">
        <v>240</v>
      </c>
      <c r="B94" t="s">
        <v>240</v>
      </c>
    </row>
    <row r="95" spans="1:2" x14ac:dyDescent="0.25">
      <c r="A95" t="s">
        <v>240</v>
      </c>
      <c r="B95" t="s">
        <v>240</v>
      </c>
    </row>
    <row r="96" spans="1:2" x14ac:dyDescent="0.25">
      <c r="A96" t="s">
        <v>240</v>
      </c>
      <c r="B96" t="s">
        <v>240</v>
      </c>
    </row>
    <row r="97" spans="1:2" x14ac:dyDescent="0.25">
      <c r="A97" t="s">
        <v>240</v>
      </c>
      <c r="B97" t="s">
        <v>240</v>
      </c>
    </row>
    <row r="98" spans="1:2" x14ac:dyDescent="0.25">
      <c r="A98" t="s">
        <v>240</v>
      </c>
      <c r="B98" t="s">
        <v>240</v>
      </c>
    </row>
    <row r="99" spans="1:2" x14ac:dyDescent="0.25">
      <c r="A99" t="s">
        <v>240</v>
      </c>
      <c r="B99" t="s">
        <v>240</v>
      </c>
    </row>
    <row r="100" spans="1:2" x14ac:dyDescent="0.25">
      <c r="A100" t="s">
        <v>240</v>
      </c>
      <c r="B100" t="s">
        <v>240</v>
      </c>
    </row>
    <row r="101" spans="1:2" x14ac:dyDescent="0.25">
      <c r="A101" t="s">
        <v>240</v>
      </c>
      <c r="B101" t="s">
        <v>240</v>
      </c>
    </row>
    <row r="102" spans="1:2" x14ac:dyDescent="0.25">
      <c r="A102" t="s">
        <v>240</v>
      </c>
      <c r="B102" t="s">
        <v>240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240</v>
      </c>
      <c r="B104" t="s">
        <v>240</v>
      </c>
    </row>
    <row r="105" spans="1:2" x14ac:dyDescent="0.25">
      <c r="A105" t="s">
        <v>240</v>
      </c>
      <c r="B105" t="s">
        <v>240</v>
      </c>
    </row>
    <row r="106" spans="1:2" x14ac:dyDescent="0.25">
      <c r="A106" t="s">
        <v>240</v>
      </c>
      <c r="B106" t="s">
        <v>240</v>
      </c>
    </row>
    <row r="107" spans="1:2" x14ac:dyDescent="0.25">
      <c r="A107" t="s">
        <v>240</v>
      </c>
      <c r="B107" t="s">
        <v>240</v>
      </c>
    </row>
    <row r="108" spans="1:2" x14ac:dyDescent="0.25">
      <c r="A108" t="s">
        <v>240</v>
      </c>
      <c r="B108" t="s">
        <v>240</v>
      </c>
    </row>
    <row r="109" spans="1:2" x14ac:dyDescent="0.25">
      <c r="A109" t="s">
        <v>240</v>
      </c>
      <c r="B109" t="s">
        <v>240</v>
      </c>
    </row>
    <row r="110" spans="1:2" x14ac:dyDescent="0.25">
      <c r="A110" t="s">
        <v>240</v>
      </c>
      <c r="B110" t="s">
        <v>240</v>
      </c>
    </row>
    <row r="111" spans="1:2" x14ac:dyDescent="0.25">
      <c r="A111" t="s">
        <v>240</v>
      </c>
      <c r="B111" t="s">
        <v>240</v>
      </c>
    </row>
    <row r="112" spans="1:2" x14ac:dyDescent="0.25">
      <c r="A112" t="s">
        <v>240</v>
      </c>
      <c r="B112" t="s">
        <v>240</v>
      </c>
    </row>
    <row r="113" spans="1:2" x14ac:dyDescent="0.25">
      <c r="A113" t="s">
        <v>240</v>
      </c>
      <c r="B113" t="s">
        <v>240</v>
      </c>
    </row>
    <row r="114" spans="1:2" x14ac:dyDescent="0.25">
      <c r="A114" t="s">
        <v>240</v>
      </c>
      <c r="B114" t="s">
        <v>240</v>
      </c>
    </row>
    <row r="115" spans="1:2" x14ac:dyDescent="0.25">
      <c r="A115" t="s">
        <v>240</v>
      </c>
      <c r="B115" t="s">
        <v>240</v>
      </c>
    </row>
    <row r="116" spans="1:2" x14ac:dyDescent="0.25">
      <c r="A116" t="s">
        <v>240</v>
      </c>
      <c r="B116" t="s">
        <v>240</v>
      </c>
    </row>
    <row r="117" spans="1:2" x14ac:dyDescent="0.25">
      <c r="A117" t="s">
        <v>240</v>
      </c>
      <c r="B117" t="s">
        <v>240</v>
      </c>
    </row>
    <row r="118" spans="1:2" x14ac:dyDescent="0.25">
      <c r="A118" t="s">
        <v>240</v>
      </c>
      <c r="B118" t="s">
        <v>240</v>
      </c>
    </row>
    <row r="119" spans="1:2" x14ac:dyDescent="0.25">
      <c r="A119" t="s">
        <v>240</v>
      </c>
      <c r="B119" t="s">
        <v>240</v>
      </c>
    </row>
    <row r="120" spans="1:2" x14ac:dyDescent="0.25">
      <c r="A120" t="s">
        <v>240</v>
      </c>
      <c r="B120" t="s">
        <v>240</v>
      </c>
    </row>
    <row r="121" spans="1:2" x14ac:dyDescent="0.25">
      <c r="A121" t="s">
        <v>240</v>
      </c>
      <c r="B121" t="s">
        <v>240</v>
      </c>
    </row>
    <row r="122" spans="1:2" x14ac:dyDescent="0.25">
      <c r="A122" t="s">
        <v>240</v>
      </c>
      <c r="B122" t="s">
        <v>240</v>
      </c>
    </row>
    <row r="123" spans="1:2" x14ac:dyDescent="0.25">
      <c r="A123" t="s">
        <v>240</v>
      </c>
      <c r="B123" t="s">
        <v>240</v>
      </c>
    </row>
    <row r="124" spans="1:2" x14ac:dyDescent="0.25">
      <c r="A124" t="s">
        <v>240</v>
      </c>
      <c r="B124" t="s">
        <v>240</v>
      </c>
    </row>
    <row r="125" spans="1:2" x14ac:dyDescent="0.25">
      <c r="A125" t="s">
        <v>240</v>
      </c>
      <c r="B125" t="s">
        <v>240</v>
      </c>
    </row>
    <row r="126" spans="1:2" x14ac:dyDescent="0.25">
      <c r="A126" t="s">
        <v>240</v>
      </c>
      <c r="B126" t="s">
        <v>240</v>
      </c>
    </row>
    <row r="127" spans="1:2" x14ac:dyDescent="0.25">
      <c r="A127" t="s">
        <v>240</v>
      </c>
      <c r="B127" t="s">
        <v>240</v>
      </c>
    </row>
    <row r="128" spans="1:2" x14ac:dyDescent="0.25">
      <c r="A128" t="s">
        <v>240</v>
      </c>
      <c r="B128" t="s">
        <v>240</v>
      </c>
    </row>
    <row r="129" spans="1:2" x14ac:dyDescent="0.25">
      <c r="A129" t="s">
        <v>240</v>
      </c>
      <c r="B129" t="s">
        <v>240</v>
      </c>
    </row>
    <row r="130" spans="1:2" x14ac:dyDescent="0.25">
      <c r="A130" t="s">
        <v>240</v>
      </c>
      <c r="B130" t="s">
        <v>240</v>
      </c>
    </row>
    <row r="131" spans="1:2" x14ac:dyDescent="0.25">
      <c r="A131" t="s">
        <v>240</v>
      </c>
      <c r="B131" t="s">
        <v>240</v>
      </c>
    </row>
    <row r="132" spans="1:2" x14ac:dyDescent="0.25">
      <c r="A132" t="s">
        <v>240</v>
      </c>
      <c r="B132" t="s">
        <v>240</v>
      </c>
    </row>
    <row r="133" spans="1:2" x14ac:dyDescent="0.25">
      <c r="A133" t="s">
        <v>240</v>
      </c>
      <c r="B133" t="s">
        <v>240</v>
      </c>
    </row>
    <row r="134" spans="1:2" x14ac:dyDescent="0.25">
      <c r="A134" t="s">
        <v>240</v>
      </c>
      <c r="B134" t="s">
        <v>240</v>
      </c>
    </row>
    <row r="135" spans="1:2" x14ac:dyDescent="0.25">
      <c r="A135" t="s">
        <v>240</v>
      </c>
      <c r="B135" t="s">
        <v>240</v>
      </c>
    </row>
    <row r="136" spans="1:2" x14ac:dyDescent="0.25">
      <c r="A136" t="s">
        <v>240</v>
      </c>
      <c r="B136" t="s">
        <v>240</v>
      </c>
    </row>
    <row r="137" spans="1:2" x14ac:dyDescent="0.25">
      <c r="A137" t="s">
        <v>240</v>
      </c>
      <c r="B137" t="s">
        <v>240</v>
      </c>
    </row>
    <row r="138" spans="1:2" x14ac:dyDescent="0.25">
      <c r="A138" t="s">
        <v>240</v>
      </c>
      <c r="B138" t="s">
        <v>240</v>
      </c>
    </row>
    <row r="139" spans="1:2" x14ac:dyDescent="0.25">
      <c r="A139" t="s">
        <v>240</v>
      </c>
      <c r="B139" t="s">
        <v>240</v>
      </c>
    </row>
    <row r="140" spans="1:2" x14ac:dyDescent="0.25">
      <c r="A140" t="s">
        <v>240</v>
      </c>
      <c r="B140" t="s">
        <v>240</v>
      </c>
    </row>
    <row r="141" spans="1:2" x14ac:dyDescent="0.25">
      <c r="A141" t="s">
        <v>240</v>
      </c>
      <c r="B141" t="s">
        <v>240</v>
      </c>
    </row>
    <row r="142" spans="1:2" x14ac:dyDescent="0.25">
      <c r="A142" t="s">
        <v>240</v>
      </c>
      <c r="B142" t="s">
        <v>240</v>
      </c>
    </row>
    <row r="143" spans="1:2" x14ac:dyDescent="0.25">
      <c r="A143" t="s">
        <v>240</v>
      </c>
      <c r="B143" t="s">
        <v>240</v>
      </c>
    </row>
    <row r="144" spans="1:2" x14ac:dyDescent="0.25">
      <c r="A144" t="s">
        <v>240</v>
      </c>
      <c r="B144" t="s">
        <v>240</v>
      </c>
    </row>
    <row r="145" spans="1:2" x14ac:dyDescent="0.25">
      <c r="A145" t="s">
        <v>240</v>
      </c>
      <c r="B145" t="s">
        <v>240</v>
      </c>
    </row>
    <row r="146" spans="1:2" x14ac:dyDescent="0.25">
      <c r="A146" t="s">
        <v>240</v>
      </c>
      <c r="B146" t="s">
        <v>240</v>
      </c>
    </row>
    <row r="147" spans="1:2" x14ac:dyDescent="0.25">
      <c r="A147" t="s">
        <v>240</v>
      </c>
      <c r="B147" t="s">
        <v>240</v>
      </c>
    </row>
    <row r="148" spans="1:2" x14ac:dyDescent="0.25">
      <c r="A148" t="s">
        <v>240</v>
      </c>
      <c r="B148" t="s">
        <v>240</v>
      </c>
    </row>
    <row r="149" spans="1:2" x14ac:dyDescent="0.25">
      <c r="A149" t="s">
        <v>240</v>
      </c>
      <c r="B149" t="s">
        <v>240</v>
      </c>
    </row>
    <row r="150" spans="1:2" x14ac:dyDescent="0.25">
      <c r="A150" t="s">
        <v>240</v>
      </c>
      <c r="B150" t="s">
        <v>240</v>
      </c>
    </row>
    <row r="151" spans="1:2" x14ac:dyDescent="0.25">
      <c r="A151" t="s">
        <v>240</v>
      </c>
      <c r="B151" t="s">
        <v>240</v>
      </c>
    </row>
    <row r="152" spans="1:2" x14ac:dyDescent="0.25">
      <c r="A152" t="s">
        <v>240</v>
      </c>
      <c r="B152" t="s">
        <v>240</v>
      </c>
    </row>
    <row r="153" spans="1:2" x14ac:dyDescent="0.25">
      <c r="A153" t="s">
        <v>240</v>
      </c>
      <c r="B153" t="s">
        <v>240</v>
      </c>
    </row>
    <row r="154" spans="1:2" x14ac:dyDescent="0.25">
      <c r="A154" t="s">
        <v>240</v>
      </c>
      <c r="B154" t="s">
        <v>240</v>
      </c>
    </row>
    <row r="155" spans="1:2" x14ac:dyDescent="0.25">
      <c r="A155" t="s">
        <v>240</v>
      </c>
      <c r="B155" t="s">
        <v>240</v>
      </c>
    </row>
    <row r="156" spans="1:2" x14ac:dyDescent="0.25">
      <c r="A156" t="s">
        <v>240</v>
      </c>
      <c r="B156" t="s">
        <v>240</v>
      </c>
    </row>
    <row r="157" spans="1:2" x14ac:dyDescent="0.25">
      <c r="A157" t="s">
        <v>240</v>
      </c>
      <c r="B157" t="s">
        <v>240</v>
      </c>
    </row>
    <row r="158" spans="1:2" x14ac:dyDescent="0.25">
      <c r="A158" t="s">
        <v>240</v>
      </c>
      <c r="B158" t="s">
        <v>240</v>
      </c>
    </row>
    <row r="159" spans="1:2" x14ac:dyDescent="0.25">
      <c r="A159" t="s">
        <v>240</v>
      </c>
      <c r="B159" t="s">
        <v>240</v>
      </c>
    </row>
    <row r="160" spans="1:2" x14ac:dyDescent="0.25">
      <c r="A160" t="s">
        <v>240</v>
      </c>
      <c r="B160" t="s">
        <v>240</v>
      </c>
    </row>
    <row r="161" spans="1:2" x14ac:dyDescent="0.25">
      <c r="A161" t="s">
        <v>240</v>
      </c>
      <c r="B161" t="s">
        <v>240</v>
      </c>
    </row>
    <row r="162" spans="1:2" x14ac:dyDescent="0.25">
      <c r="A162" t="s">
        <v>240</v>
      </c>
      <c r="B162" t="s">
        <v>240</v>
      </c>
    </row>
    <row r="163" spans="1:2" x14ac:dyDescent="0.25">
      <c r="A163" t="s">
        <v>240</v>
      </c>
      <c r="B163" t="s">
        <v>240</v>
      </c>
    </row>
    <row r="164" spans="1:2" x14ac:dyDescent="0.25">
      <c r="A164" t="s">
        <v>240</v>
      </c>
      <c r="B164" t="s">
        <v>240</v>
      </c>
    </row>
    <row r="165" spans="1:2" x14ac:dyDescent="0.25">
      <c r="A165" t="s">
        <v>240</v>
      </c>
      <c r="B165" t="s">
        <v>240</v>
      </c>
    </row>
    <row r="166" spans="1:2" x14ac:dyDescent="0.25">
      <c r="A166" t="s">
        <v>240</v>
      </c>
      <c r="B166" t="s">
        <v>240</v>
      </c>
    </row>
    <row r="167" spans="1:2" x14ac:dyDescent="0.25">
      <c r="A167" t="s">
        <v>240</v>
      </c>
      <c r="B167" t="s">
        <v>240</v>
      </c>
    </row>
    <row r="168" spans="1:2" x14ac:dyDescent="0.25">
      <c r="A168" t="s">
        <v>240</v>
      </c>
      <c r="B168" t="s">
        <v>240</v>
      </c>
    </row>
    <row r="169" spans="1:2" x14ac:dyDescent="0.25">
      <c r="A169" t="s">
        <v>240</v>
      </c>
      <c r="B169" t="s">
        <v>240</v>
      </c>
    </row>
    <row r="170" spans="1:2" x14ac:dyDescent="0.25">
      <c r="A170" t="s">
        <v>240</v>
      </c>
      <c r="B170" t="s">
        <v>240</v>
      </c>
    </row>
    <row r="171" spans="1:2" x14ac:dyDescent="0.25">
      <c r="A171" t="s">
        <v>240</v>
      </c>
      <c r="B171" t="s">
        <v>240</v>
      </c>
    </row>
    <row r="172" spans="1:2" x14ac:dyDescent="0.25">
      <c r="A172" t="s">
        <v>240</v>
      </c>
      <c r="B172" t="s">
        <v>240</v>
      </c>
    </row>
    <row r="173" spans="1:2" x14ac:dyDescent="0.25">
      <c r="A173" t="s">
        <v>240</v>
      </c>
      <c r="B173" t="s">
        <v>240</v>
      </c>
    </row>
    <row r="174" spans="1:2" x14ac:dyDescent="0.25">
      <c r="A174" t="s">
        <v>240</v>
      </c>
      <c r="B174" t="s">
        <v>240</v>
      </c>
    </row>
    <row r="175" spans="1:2" x14ac:dyDescent="0.25">
      <c r="A175" t="s">
        <v>240</v>
      </c>
      <c r="B175" t="s">
        <v>240</v>
      </c>
    </row>
    <row r="176" spans="1:2" x14ac:dyDescent="0.25">
      <c r="A176" t="s">
        <v>240</v>
      </c>
      <c r="B176" t="s">
        <v>240</v>
      </c>
    </row>
    <row r="177" spans="1:2" x14ac:dyDescent="0.25">
      <c r="A177" t="s">
        <v>240</v>
      </c>
      <c r="B177" t="s">
        <v>240</v>
      </c>
    </row>
    <row r="178" spans="1:2" x14ac:dyDescent="0.25">
      <c r="A178" t="s">
        <v>240</v>
      </c>
      <c r="B178" t="s">
        <v>240</v>
      </c>
    </row>
    <row r="179" spans="1:2" x14ac:dyDescent="0.25">
      <c r="A179" t="s">
        <v>240</v>
      </c>
      <c r="B179" t="s">
        <v>240</v>
      </c>
    </row>
    <row r="180" spans="1:2" x14ac:dyDescent="0.25">
      <c r="A180" t="s">
        <v>240</v>
      </c>
      <c r="B180" t="s">
        <v>240</v>
      </c>
    </row>
    <row r="181" spans="1:2" x14ac:dyDescent="0.25">
      <c r="A181" t="s">
        <v>240</v>
      </c>
      <c r="B181" t="s">
        <v>240</v>
      </c>
    </row>
    <row r="182" spans="1:2" x14ac:dyDescent="0.25">
      <c r="A182" t="s">
        <v>240</v>
      </c>
      <c r="B182" t="s">
        <v>240</v>
      </c>
    </row>
    <row r="183" spans="1:2" x14ac:dyDescent="0.25">
      <c r="A183" t="s">
        <v>240</v>
      </c>
      <c r="B183" t="s">
        <v>240</v>
      </c>
    </row>
    <row r="184" spans="1:2" x14ac:dyDescent="0.25">
      <c r="A184" t="s">
        <v>240</v>
      </c>
      <c r="B184" t="s">
        <v>240</v>
      </c>
    </row>
    <row r="185" spans="1:2" x14ac:dyDescent="0.25">
      <c r="A185" t="s">
        <v>240</v>
      </c>
      <c r="B185" t="s">
        <v>240</v>
      </c>
    </row>
    <row r="186" spans="1:2" x14ac:dyDescent="0.25">
      <c r="A186" t="s">
        <v>240</v>
      </c>
      <c r="B186" t="s">
        <v>240</v>
      </c>
    </row>
    <row r="187" spans="1:2" x14ac:dyDescent="0.25">
      <c r="A187" t="s">
        <v>240</v>
      </c>
      <c r="B187" t="s">
        <v>240</v>
      </c>
    </row>
    <row r="188" spans="1:2" x14ac:dyDescent="0.25">
      <c r="A188" t="s">
        <v>240</v>
      </c>
      <c r="B188" t="s">
        <v>240</v>
      </c>
    </row>
    <row r="189" spans="1:2" x14ac:dyDescent="0.25">
      <c r="A189" t="s">
        <v>240</v>
      </c>
      <c r="B189" t="s">
        <v>240</v>
      </c>
    </row>
    <row r="190" spans="1:2" x14ac:dyDescent="0.25">
      <c r="A190" t="s">
        <v>240</v>
      </c>
      <c r="B190" t="s">
        <v>240</v>
      </c>
    </row>
    <row r="191" spans="1:2" x14ac:dyDescent="0.25">
      <c r="A191" t="s">
        <v>240</v>
      </c>
      <c r="B191" t="s">
        <v>240</v>
      </c>
    </row>
    <row r="192" spans="1:2" x14ac:dyDescent="0.25">
      <c r="A192" t="s">
        <v>240</v>
      </c>
      <c r="B192" t="s">
        <v>240</v>
      </c>
    </row>
    <row r="193" spans="1:2" x14ac:dyDescent="0.25">
      <c r="A193" t="s">
        <v>240</v>
      </c>
      <c r="B193" t="s">
        <v>240</v>
      </c>
    </row>
    <row r="194" spans="1:2" x14ac:dyDescent="0.25">
      <c r="A194" t="s">
        <v>240</v>
      </c>
      <c r="B194" t="s">
        <v>240</v>
      </c>
    </row>
    <row r="195" spans="1:2" x14ac:dyDescent="0.25">
      <c r="A195" t="s">
        <v>240</v>
      </c>
      <c r="B195" t="s">
        <v>240</v>
      </c>
    </row>
    <row r="196" spans="1:2" x14ac:dyDescent="0.25">
      <c r="A196" t="s">
        <v>240</v>
      </c>
      <c r="B196" t="s">
        <v>240</v>
      </c>
    </row>
    <row r="197" spans="1:2" x14ac:dyDescent="0.25">
      <c r="A197" t="s">
        <v>240</v>
      </c>
      <c r="B197" t="s">
        <v>240</v>
      </c>
    </row>
    <row r="198" spans="1:2" x14ac:dyDescent="0.25">
      <c r="A198" t="s">
        <v>240</v>
      </c>
      <c r="B198" t="s">
        <v>240</v>
      </c>
    </row>
    <row r="199" spans="1:2" x14ac:dyDescent="0.25">
      <c r="A199" t="s">
        <v>240</v>
      </c>
      <c r="B199" t="s">
        <v>240</v>
      </c>
    </row>
    <row r="200" spans="1:2" x14ac:dyDescent="0.25">
      <c r="A200" t="s">
        <v>240</v>
      </c>
      <c r="B200" t="s">
        <v>240</v>
      </c>
    </row>
    <row r="201" spans="1:2" x14ac:dyDescent="0.25">
      <c r="A201" t="s">
        <v>240</v>
      </c>
      <c r="B201" t="s">
        <v>240</v>
      </c>
    </row>
    <row r="202" spans="1:2" x14ac:dyDescent="0.25">
      <c r="A202" t="s">
        <v>240</v>
      </c>
      <c r="B202" t="s">
        <v>240</v>
      </c>
    </row>
    <row r="203" spans="1:2" x14ac:dyDescent="0.25">
      <c r="A203" t="s">
        <v>240</v>
      </c>
      <c r="B203" t="s">
        <v>240</v>
      </c>
    </row>
    <row r="204" spans="1:2" x14ac:dyDescent="0.25">
      <c r="A204" t="s">
        <v>240</v>
      </c>
      <c r="B204" t="s">
        <v>240</v>
      </c>
    </row>
    <row r="205" spans="1:2" x14ac:dyDescent="0.25">
      <c r="A205" t="s">
        <v>240</v>
      </c>
      <c r="B205" t="s">
        <v>240</v>
      </c>
    </row>
    <row r="206" spans="1:2" x14ac:dyDescent="0.25">
      <c r="A206" t="s">
        <v>240</v>
      </c>
      <c r="B206" t="s">
        <v>240</v>
      </c>
    </row>
    <row r="207" spans="1:2" x14ac:dyDescent="0.25">
      <c r="A207" t="s">
        <v>240</v>
      </c>
      <c r="B207" t="s">
        <v>240</v>
      </c>
    </row>
    <row r="208" spans="1:2" x14ac:dyDescent="0.25">
      <c r="A208" t="s">
        <v>240</v>
      </c>
      <c r="B208" t="s">
        <v>240</v>
      </c>
    </row>
    <row r="209" spans="1:2" x14ac:dyDescent="0.25">
      <c r="A209" t="s">
        <v>240</v>
      </c>
      <c r="B209" t="s">
        <v>240</v>
      </c>
    </row>
    <row r="210" spans="1:2" x14ac:dyDescent="0.25">
      <c r="A210" t="s">
        <v>240</v>
      </c>
      <c r="B210" t="s">
        <v>240</v>
      </c>
    </row>
    <row r="211" spans="1:2" x14ac:dyDescent="0.25">
      <c r="A211" t="s">
        <v>240</v>
      </c>
      <c r="B211" t="s">
        <v>240</v>
      </c>
    </row>
    <row r="212" spans="1:2" x14ac:dyDescent="0.25">
      <c r="A212" t="s">
        <v>240</v>
      </c>
      <c r="B212" t="s">
        <v>240</v>
      </c>
    </row>
    <row r="213" spans="1:2" x14ac:dyDescent="0.25">
      <c r="A213" t="s">
        <v>240</v>
      </c>
      <c r="B213" t="s">
        <v>240</v>
      </c>
    </row>
    <row r="214" spans="1:2" x14ac:dyDescent="0.25">
      <c r="A214" t="s">
        <v>240</v>
      </c>
      <c r="B214" t="s">
        <v>240</v>
      </c>
    </row>
    <row r="215" spans="1:2" x14ac:dyDescent="0.25">
      <c r="A215" t="s">
        <v>240</v>
      </c>
      <c r="B215" t="s">
        <v>240</v>
      </c>
    </row>
    <row r="216" spans="1:2" x14ac:dyDescent="0.25">
      <c r="A216" t="s">
        <v>240</v>
      </c>
      <c r="B216" t="s">
        <v>240</v>
      </c>
    </row>
    <row r="217" spans="1:2" x14ac:dyDescent="0.25">
      <c r="A217" t="s">
        <v>240</v>
      </c>
      <c r="B217" t="s">
        <v>240</v>
      </c>
    </row>
    <row r="218" spans="1:2" x14ac:dyDescent="0.25">
      <c r="A218" t="s">
        <v>240</v>
      </c>
      <c r="B218" t="s">
        <v>240</v>
      </c>
    </row>
    <row r="219" spans="1:2" x14ac:dyDescent="0.25">
      <c r="A219" t="s">
        <v>240</v>
      </c>
      <c r="B219" t="s">
        <v>240</v>
      </c>
    </row>
    <row r="220" spans="1:2" x14ac:dyDescent="0.25">
      <c r="A220" t="s">
        <v>240</v>
      </c>
      <c r="B220" t="s">
        <v>240</v>
      </c>
    </row>
    <row r="221" spans="1:2" x14ac:dyDescent="0.25">
      <c r="A221" t="s">
        <v>240</v>
      </c>
      <c r="B221" t="s">
        <v>240</v>
      </c>
    </row>
    <row r="222" spans="1:2" x14ac:dyDescent="0.25">
      <c r="A222" t="s">
        <v>240</v>
      </c>
      <c r="B222" t="s">
        <v>240</v>
      </c>
    </row>
    <row r="223" spans="1:2" x14ac:dyDescent="0.25">
      <c r="A223" t="s">
        <v>240</v>
      </c>
      <c r="B223" t="s">
        <v>240</v>
      </c>
    </row>
    <row r="224" spans="1:2" x14ac:dyDescent="0.25">
      <c r="A224" t="s">
        <v>240</v>
      </c>
      <c r="B224" t="s">
        <v>240</v>
      </c>
    </row>
    <row r="225" spans="1:2" x14ac:dyDescent="0.25">
      <c r="A225" t="s">
        <v>240</v>
      </c>
      <c r="B225" t="s">
        <v>240</v>
      </c>
    </row>
    <row r="226" spans="1:2" x14ac:dyDescent="0.25">
      <c r="A226" t="s">
        <v>240</v>
      </c>
      <c r="B226" t="s">
        <v>240</v>
      </c>
    </row>
    <row r="227" spans="1:2" x14ac:dyDescent="0.25">
      <c r="A227" t="s">
        <v>240</v>
      </c>
      <c r="B227" t="s">
        <v>240</v>
      </c>
    </row>
    <row r="228" spans="1:2" x14ac:dyDescent="0.25">
      <c r="A228" t="s">
        <v>240</v>
      </c>
      <c r="B228" t="s">
        <v>240</v>
      </c>
    </row>
    <row r="229" spans="1:2" x14ac:dyDescent="0.25">
      <c r="A229" t="s">
        <v>240</v>
      </c>
      <c r="B229" t="s">
        <v>240</v>
      </c>
    </row>
    <row r="230" spans="1:2" x14ac:dyDescent="0.25">
      <c r="A230" t="s">
        <v>240</v>
      </c>
      <c r="B230" t="s">
        <v>240</v>
      </c>
    </row>
    <row r="231" spans="1:2" x14ac:dyDescent="0.25">
      <c r="A231" t="s">
        <v>240</v>
      </c>
      <c r="B231" t="s">
        <v>240</v>
      </c>
    </row>
    <row r="232" spans="1:2" x14ac:dyDescent="0.25">
      <c r="A232" t="s">
        <v>240</v>
      </c>
      <c r="B232" t="s">
        <v>240</v>
      </c>
    </row>
    <row r="233" spans="1:2" x14ac:dyDescent="0.25">
      <c r="A233" t="s">
        <v>240</v>
      </c>
      <c r="B233" t="s">
        <v>240</v>
      </c>
    </row>
    <row r="234" spans="1:2" x14ac:dyDescent="0.25">
      <c r="A234" t="s">
        <v>240</v>
      </c>
      <c r="B234" t="s">
        <v>240</v>
      </c>
    </row>
    <row r="235" spans="1:2" x14ac:dyDescent="0.25">
      <c r="A235" t="s">
        <v>240</v>
      </c>
      <c r="B235" t="s">
        <v>240</v>
      </c>
    </row>
    <row r="236" spans="1:2" x14ac:dyDescent="0.25">
      <c r="A236" t="s">
        <v>240</v>
      </c>
      <c r="B236" t="s">
        <v>240</v>
      </c>
    </row>
    <row r="237" spans="1:2" x14ac:dyDescent="0.25">
      <c r="A237" t="s">
        <v>240</v>
      </c>
      <c r="B237" t="s">
        <v>240</v>
      </c>
    </row>
    <row r="238" spans="1:2" x14ac:dyDescent="0.25">
      <c r="A238" t="s">
        <v>240</v>
      </c>
      <c r="B238" t="s">
        <v>240</v>
      </c>
    </row>
    <row r="239" spans="1:2" x14ac:dyDescent="0.25">
      <c r="A239" t="s">
        <v>240</v>
      </c>
      <c r="B239" t="s">
        <v>240</v>
      </c>
    </row>
    <row r="240" spans="1:2" x14ac:dyDescent="0.25">
      <c r="A240" t="s">
        <v>240</v>
      </c>
      <c r="B240" t="s">
        <v>240</v>
      </c>
    </row>
    <row r="241" spans="1:2" x14ac:dyDescent="0.25">
      <c r="A241" t="s">
        <v>240</v>
      </c>
      <c r="B241" t="s">
        <v>240</v>
      </c>
    </row>
    <row r="242" spans="1:2" x14ac:dyDescent="0.25">
      <c r="A242" t="s">
        <v>240</v>
      </c>
      <c r="B242" t="s">
        <v>240</v>
      </c>
    </row>
    <row r="243" spans="1:2" x14ac:dyDescent="0.25">
      <c r="A243" t="s">
        <v>240</v>
      </c>
      <c r="B243" t="s">
        <v>240</v>
      </c>
    </row>
    <row r="244" spans="1:2" x14ac:dyDescent="0.25">
      <c r="A244" t="s">
        <v>240</v>
      </c>
      <c r="B244" t="s">
        <v>240</v>
      </c>
    </row>
    <row r="245" spans="1:2" x14ac:dyDescent="0.25">
      <c r="A245" t="s">
        <v>240</v>
      </c>
      <c r="B245" t="s">
        <v>240</v>
      </c>
    </row>
    <row r="246" spans="1:2" x14ac:dyDescent="0.25">
      <c r="A246" t="s">
        <v>240</v>
      </c>
      <c r="B246" t="s">
        <v>240</v>
      </c>
    </row>
    <row r="247" spans="1:2" x14ac:dyDescent="0.25">
      <c r="A247" t="s">
        <v>240</v>
      </c>
      <c r="B247" t="s">
        <v>240</v>
      </c>
    </row>
    <row r="248" spans="1:2" x14ac:dyDescent="0.25">
      <c r="A248" t="s">
        <v>240</v>
      </c>
      <c r="B248" t="s">
        <v>240</v>
      </c>
    </row>
    <row r="249" spans="1:2" x14ac:dyDescent="0.25">
      <c r="A249" t="s">
        <v>240</v>
      </c>
      <c r="B249" t="s">
        <v>240</v>
      </c>
    </row>
    <row r="250" spans="1:2" x14ac:dyDescent="0.25">
      <c r="A250" t="s">
        <v>240</v>
      </c>
      <c r="B250" t="s">
        <v>240</v>
      </c>
    </row>
    <row r="251" spans="1:2" x14ac:dyDescent="0.25">
      <c r="A251" t="s">
        <v>240</v>
      </c>
      <c r="B251" t="s">
        <v>240</v>
      </c>
    </row>
    <row r="252" spans="1:2" x14ac:dyDescent="0.25">
      <c r="A252" t="s">
        <v>240</v>
      </c>
      <c r="B252" t="s">
        <v>240</v>
      </c>
    </row>
    <row r="253" spans="1:2" x14ac:dyDescent="0.25">
      <c r="A253" t="s">
        <v>240</v>
      </c>
      <c r="B253" t="s">
        <v>240</v>
      </c>
    </row>
    <row r="254" spans="1:2" x14ac:dyDescent="0.25">
      <c r="A254" t="s">
        <v>240</v>
      </c>
      <c r="B254" t="s">
        <v>240</v>
      </c>
    </row>
    <row r="255" spans="1:2" x14ac:dyDescent="0.25">
      <c r="A255" t="s">
        <v>240</v>
      </c>
      <c r="B255" t="s">
        <v>240</v>
      </c>
    </row>
    <row r="256" spans="1:2" x14ac:dyDescent="0.25">
      <c r="A256" t="s">
        <v>240</v>
      </c>
      <c r="B256" t="s">
        <v>240</v>
      </c>
    </row>
    <row r="257" spans="1:2" x14ac:dyDescent="0.25">
      <c r="A257" t="s">
        <v>240</v>
      </c>
      <c r="B257" t="s">
        <v>240</v>
      </c>
    </row>
    <row r="258" spans="1:2" x14ac:dyDescent="0.25">
      <c r="A258" t="s">
        <v>240</v>
      </c>
      <c r="B258" t="s">
        <v>240</v>
      </c>
    </row>
    <row r="259" spans="1:2" x14ac:dyDescent="0.25">
      <c r="A259" t="s">
        <v>240</v>
      </c>
      <c r="B259" t="s">
        <v>240</v>
      </c>
    </row>
    <row r="260" spans="1:2" x14ac:dyDescent="0.25">
      <c r="A260" t="s">
        <v>240</v>
      </c>
      <c r="B260" t="s">
        <v>240</v>
      </c>
    </row>
    <row r="261" spans="1:2" x14ac:dyDescent="0.25">
      <c r="A261" t="s">
        <v>240</v>
      </c>
      <c r="B261" t="s">
        <v>240</v>
      </c>
    </row>
    <row r="262" spans="1:2" x14ac:dyDescent="0.25">
      <c r="A262" t="s">
        <v>240</v>
      </c>
      <c r="B262" t="s">
        <v>240</v>
      </c>
    </row>
    <row r="263" spans="1:2" x14ac:dyDescent="0.25">
      <c r="A263" t="s">
        <v>240</v>
      </c>
      <c r="B263" t="s">
        <v>240</v>
      </c>
    </row>
    <row r="264" spans="1:2" x14ac:dyDescent="0.25">
      <c r="A264" t="s">
        <v>240</v>
      </c>
      <c r="B264" t="s">
        <v>240</v>
      </c>
    </row>
    <row r="265" spans="1:2" x14ac:dyDescent="0.25">
      <c r="A265" t="s">
        <v>240</v>
      </c>
      <c r="B265" t="s">
        <v>240</v>
      </c>
    </row>
    <row r="266" spans="1:2" x14ac:dyDescent="0.25">
      <c r="A266" t="s">
        <v>240</v>
      </c>
      <c r="B266" t="s">
        <v>240</v>
      </c>
    </row>
    <row r="267" spans="1:2" x14ac:dyDescent="0.25">
      <c r="A267" t="s">
        <v>240</v>
      </c>
      <c r="B267" t="s">
        <v>240</v>
      </c>
    </row>
    <row r="268" spans="1:2" x14ac:dyDescent="0.25">
      <c r="A268" t="s">
        <v>240</v>
      </c>
      <c r="B268" t="s">
        <v>240</v>
      </c>
    </row>
    <row r="269" spans="1:2" x14ac:dyDescent="0.25">
      <c r="A269" t="s">
        <v>240</v>
      </c>
      <c r="B269" t="s">
        <v>240</v>
      </c>
    </row>
    <row r="270" spans="1:2" x14ac:dyDescent="0.25">
      <c r="A270" t="s">
        <v>240</v>
      </c>
      <c r="B270" t="s">
        <v>240</v>
      </c>
    </row>
    <row r="271" spans="1:2" x14ac:dyDescent="0.25">
      <c r="A271" t="s">
        <v>240</v>
      </c>
      <c r="B271" t="s">
        <v>240</v>
      </c>
    </row>
    <row r="272" spans="1:2" x14ac:dyDescent="0.25">
      <c r="A272" t="s">
        <v>240</v>
      </c>
      <c r="B272" t="s">
        <v>240</v>
      </c>
    </row>
    <row r="273" spans="1:2" x14ac:dyDescent="0.25">
      <c r="A273" t="s">
        <v>240</v>
      </c>
      <c r="B273" t="s">
        <v>240</v>
      </c>
    </row>
    <row r="274" spans="1:2" x14ac:dyDescent="0.25">
      <c r="A274" t="s">
        <v>240</v>
      </c>
      <c r="B274" t="s">
        <v>240</v>
      </c>
    </row>
    <row r="275" spans="1:2" x14ac:dyDescent="0.25">
      <c r="A275" t="s">
        <v>240</v>
      </c>
      <c r="B275" t="s">
        <v>240</v>
      </c>
    </row>
    <row r="276" spans="1:2" x14ac:dyDescent="0.25">
      <c r="A276" t="s">
        <v>240</v>
      </c>
      <c r="B276" t="s">
        <v>240</v>
      </c>
    </row>
    <row r="277" spans="1:2" x14ac:dyDescent="0.25">
      <c r="A277" t="s">
        <v>240</v>
      </c>
      <c r="B277" t="s">
        <v>240</v>
      </c>
    </row>
    <row r="278" spans="1:2" x14ac:dyDescent="0.25">
      <c r="A278" t="s">
        <v>240</v>
      </c>
      <c r="B278" t="s">
        <v>240</v>
      </c>
    </row>
    <row r="279" spans="1:2" x14ac:dyDescent="0.25">
      <c r="A279" t="s">
        <v>240</v>
      </c>
      <c r="B279" t="s">
        <v>240</v>
      </c>
    </row>
    <row r="280" spans="1:2" x14ac:dyDescent="0.25">
      <c r="A280" t="s">
        <v>240</v>
      </c>
      <c r="B280" t="s">
        <v>240</v>
      </c>
    </row>
    <row r="281" spans="1:2" x14ac:dyDescent="0.25">
      <c r="A281" t="s">
        <v>240</v>
      </c>
      <c r="B281" t="s">
        <v>240</v>
      </c>
    </row>
    <row r="282" spans="1:2" x14ac:dyDescent="0.25">
      <c r="A282" t="s">
        <v>240</v>
      </c>
      <c r="B282" t="s">
        <v>240</v>
      </c>
    </row>
    <row r="283" spans="1:2" x14ac:dyDescent="0.25">
      <c r="A283" t="s">
        <v>240</v>
      </c>
      <c r="B283" t="s">
        <v>240</v>
      </c>
    </row>
    <row r="284" spans="1:2" x14ac:dyDescent="0.25">
      <c r="A284" t="s">
        <v>240</v>
      </c>
      <c r="B284" t="s">
        <v>240</v>
      </c>
    </row>
    <row r="285" spans="1:2" x14ac:dyDescent="0.25">
      <c r="A285" t="s">
        <v>240</v>
      </c>
      <c r="B285" t="s">
        <v>240</v>
      </c>
    </row>
    <row r="286" spans="1:2" x14ac:dyDescent="0.25">
      <c r="A286" t="s">
        <v>240</v>
      </c>
      <c r="B286" t="s">
        <v>240</v>
      </c>
    </row>
    <row r="287" spans="1:2" x14ac:dyDescent="0.25">
      <c r="A287" t="s">
        <v>240</v>
      </c>
      <c r="B287" t="s">
        <v>240</v>
      </c>
    </row>
    <row r="288" spans="1:2" x14ac:dyDescent="0.25">
      <c r="A288" t="s">
        <v>240</v>
      </c>
      <c r="B288" t="s">
        <v>240</v>
      </c>
    </row>
    <row r="289" spans="1:2" x14ac:dyDescent="0.25">
      <c r="A289" t="s">
        <v>240</v>
      </c>
      <c r="B289" t="s">
        <v>240</v>
      </c>
    </row>
    <row r="290" spans="1:2" x14ac:dyDescent="0.25">
      <c r="A290" t="s">
        <v>240</v>
      </c>
      <c r="B290" t="s">
        <v>240</v>
      </c>
    </row>
    <row r="291" spans="1:2" x14ac:dyDescent="0.25">
      <c r="A291" t="s">
        <v>240</v>
      </c>
      <c r="B291" t="s">
        <v>240</v>
      </c>
    </row>
    <row r="292" spans="1:2" x14ac:dyDescent="0.25">
      <c r="A292" t="s">
        <v>240</v>
      </c>
      <c r="B292" t="s">
        <v>240</v>
      </c>
    </row>
    <row r="293" spans="1:2" x14ac:dyDescent="0.25">
      <c r="A293" t="s">
        <v>240</v>
      </c>
      <c r="B293" t="s">
        <v>240</v>
      </c>
    </row>
    <row r="294" spans="1:2" x14ac:dyDescent="0.25">
      <c r="A294" t="s">
        <v>240</v>
      </c>
      <c r="B294" t="s">
        <v>240</v>
      </c>
    </row>
    <row r="295" spans="1:2" x14ac:dyDescent="0.25">
      <c r="A295" t="s">
        <v>240</v>
      </c>
      <c r="B295" t="s">
        <v>240</v>
      </c>
    </row>
    <row r="296" spans="1:2" x14ac:dyDescent="0.25">
      <c r="A296" t="s">
        <v>240</v>
      </c>
      <c r="B296" t="s">
        <v>240</v>
      </c>
    </row>
    <row r="297" spans="1:2" x14ac:dyDescent="0.25">
      <c r="A297" t="s">
        <v>240</v>
      </c>
      <c r="B297" t="s">
        <v>240</v>
      </c>
    </row>
    <row r="298" spans="1:2" x14ac:dyDescent="0.25">
      <c r="A298" t="s">
        <v>240</v>
      </c>
      <c r="B298" t="s">
        <v>240</v>
      </c>
    </row>
    <row r="299" spans="1:2" x14ac:dyDescent="0.25">
      <c r="A299" t="s">
        <v>240</v>
      </c>
      <c r="B299" t="s">
        <v>240</v>
      </c>
    </row>
    <row r="300" spans="1:2" x14ac:dyDescent="0.25">
      <c r="A300" t="s">
        <v>240</v>
      </c>
      <c r="B300" t="s">
        <v>240</v>
      </c>
    </row>
    <row r="301" spans="1:2" x14ac:dyDescent="0.25">
      <c r="A301" t="s">
        <v>240</v>
      </c>
      <c r="B301" t="s">
        <v>240</v>
      </c>
    </row>
    <row r="302" spans="1:2" x14ac:dyDescent="0.25">
      <c r="A302" t="s">
        <v>240</v>
      </c>
      <c r="B302" t="s">
        <v>240</v>
      </c>
    </row>
    <row r="303" spans="1:2" x14ac:dyDescent="0.25">
      <c r="A303" t="s">
        <v>240</v>
      </c>
      <c r="B303" t="s">
        <v>240</v>
      </c>
    </row>
    <row r="304" spans="1:2" x14ac:dyDescent="0.25">
      <c r="A304" t="s">
        <v>240</v>
      </c>
      <c r="B304" t="s">
        <v>240</v>
      </c>
    </row>
    <row r="305" spans="1:2" x14ac:dyDescent="0.25">
      <c r="A305" t="s">
        <v>240</v>
      </c>
      <c r="B305" t="s">
        <v>240</v>
      </c>
    </row>
    <row r="306" spans="1:2" x14ac:dyDescent="0.25">
      <c r="A306" t="s">
        <v>240</v>
      </c>
      <c r="B306" t="s">
        <v>240</v>
      </c>
    </row>
    <row r="307" spans="1:2" x14ac:dyDescent="0.25">
      <c r="A307" t="s">
        <v>240</v>
      </c>
      <c r="B307" t="s">
        <v>240</v>
      </c>
    </row>
    <row r="308" spans="1:2" x14ac:dyDescent="0.25">
      <c r="A308" t="s">
        <v>240</v>
      </c>
      <c r="B308" t="s">
        <v>240</v>
      </c>
    </row>
    <row r="309" spans="1:2" x14ac:dyDescent="0.25">
      <c r="A309" t="s">
        <v>240</v>
      </c>
      <c r="B309" t="s">
        <v>240</v>
      </c>
    </row>
    <row r="310" spans="1:2" x14ac:dyDescent="0.25">
      <c r="A310" t="s">
        <v>240</v>
      </c>
      <c r="B310" t="s">
        <v>240</v>
      </c>
    </row>
    <row r="311" spans="1:2" x14ac:dyDescent="0.25">
      <c r="A311" t="s">
        <v>240</v>
      </c>
      <c r="B311" t="s">
        <v>240</v>
      </c>
    </row>
    <row r="312" spans="1:2" x14ac:dyDescent="0.25">
      <c r="A312" t="s">
        <v>240</v>
      </c>
      <c r="B312" t="s">
        <v>240</v>
      </c>
    </row>
    <row r="313" spans="1:2" x14ac:dyDescent="0.25">
      <c r="A313" t="s">
        <v>240</v>
      </c>
      <c r="B313" t="s">
        <v>240</v>
      </c>
    </row>
    <row r="314" spans="1:2" x14ac:dyDescent="0.25">
      <c r="A314" t="s">
        <v>240</v>
      </c>
      <c r="B314" t="s">
        <v>240</v>
      </c>
    </row>
    <row r="315" spans="1:2" x14ac:dyDescent="0.25">
      <c r="A315" t="s">
        <v>240</v>
      </c>
      <c r="B315" t="s">
        <v>240</v>
      </c>
    </row>
    <row r="316" spans="1:2" x14ac:dyDescent="0.25">
      <c r="A316" t="s">
        <v>240</v>
      </c>
      <c r="B316" t="s">
        <v>240</v>
      </c>
    </row>
    <row r="317" spans="1:2" x14ac:dyDescent="0.25">
      <c r="A317" t="s">
        <v>240</v>
      </c>
      <c r="B317" t="s">
        <v>240</v>
      </c>
    </row>
    <row r="318" spans="1:2" x14ac:dyDescent="0.25">
      <c r="A318" t="s">
        <v>240</v>
      </c>
      <c r="B318" t="s">
        <v>240</v>
      </c>
    </row>
    <row r="319" spans="1:2" x14ac:dyDescent="0.25">
      <c r="A319" t="s">
        <v>240</v>
      </c>
      <c r="B319" t="s">
        <v>240</v>
      </c>
    </row>
    <row r="320" spans="1:2" x14ac:dyDescent="0.25">
      <c r="A320" t="s">
        <v>240</v>
      </c>
      <c r="B320" t="s">
        <v>240</v>
      </c>
    </row>
    <row r="321" spans="1:2" x14ac:dyDescent="0.25">
      <c r="A321" t="s">
        <v>240</v>
      </c>
      <c r="B321" t="s">
        <v>240</v>
      </c>
    </row>
    <row r="322" spans="1:2" x14ac:dyDescent="0.25">
      <c r="A322" t="s">
        <v>240</v>
      </c>
      <c r="B322" t="s">
        <v>240</v>
      </c>
    </row>
    <row r="323" spans="1:2" x14ac:dyDescent="0.25">
      <c r="A323" t="s">
        <v>240</v>
      </c>
      <c r="B323" t="s">
        <v>240</v>
      </c>
    </row>
    <row r="324" spans="1:2" x14ac:dyDescent="0.25">
      <c r="A324" t="s">
        <v>240</v>
      </c>
      <c r="B324" t="s">
        <v>240</v>
      </c>
    </row>
    <row r="325" spans="1:2" x14ac:dyDescent="0.25">
      <c r="A325" t="s">
        <v>240</v>
      </c>
      <c r="B325" t="s">
        <v>240</v>
      </c>
    </row>
    <row r="326" spans="1:2" x14ac:dyDescent="0.25">
      <c r="A326" t="s">
        <v>240</v>
      </c>
      <c r="B326" t="s">
        <v>240</v>
      </c>
    </row>
    <row r="327" spans="1:2" x14ac:dyDescent="0.25">
      <c r="A327" t="s">
        <v>240</v>
      </c>
      <c r="B327" t="s">
        <v>240</v>
      </c>
    </row>
    <row r="328" spans="1:2" x14ac:dyDescent="0.25">
      <c r="A328" t="s">
        <v>240</v>
      </c>
      <c r="B328" t="s">
        <v>240</v>
      </c>
    </row>
    <row r="329" spans="1:2" x14ac:dyDescent="0.25">
      <c r="A329" t="s">
        <v>240</v>
      </c>
      <c r="B329" t="s">
        <v>240</v>
      </c>
    </row>
    <row r="330" spans="1:2" x14ac:dyDescent="0.25">
      <c r="A330" t="s">
        <v>240</v>
      </c>
      <c r="B330" t="s">
        <v>240</v>
      </c>
    </row>
    <row r="331" spans="1:2" x14ac:dyDescent="0.25">
      <c r="A331" t="s">
        <v>240</v>
      </c>
      <c r="B331" t="s">
        <v>240</v>
      </c>
    </row>
    <row r="332" spans="1:2" x14ac:dyDescent="0.25">
      <c r="A332" t="s">
        <v>240</v>
      </c>
      <c r="B332" t="s">
        <v>240</v>
      </c>
    </row>
    <row r="333" spans="1:2" x14ac:dyDescent="0.25">
      <c r="A333" t="s">
        <v>240</v>
      </c>
      <c r="B333" t="s">
        <v>240</v>
      </c>
    </row>
    <row r="334" spans="1:2" x14ac:dyDescent="0.25">
      <c r="A334" t="s">
        <v>240</v>
      </c>
      <c r="B334" t="s">
        <v>240</v>
      </c>
    </row>
    <row r="335" spans="1:2" x14ac:dyDescent="0.25">
      <c r="A335" t="s">
        <v>240</v>
      </c>
      <c r="B335" t="s">
        <v>240</v>
      </c>
    </row>
    <row r="336" spans="1:2" x14ac:dyDescent="0.25">
      <c r="A336" t="s">
        <v>240</v>
      </c>
      <c r="B336" t="s">
        <v>240</v>
      </c>
    </row>
    <row r="337" spans="1:2" x14ac:dyDescent="0.25">
      <c r="A337" t="s">
        <v>240</v>
      </c>
      <c r="B337" t="s">
        <v>240</v>
      </c>
    </row>
    <row r="338" spans="1:2" x14ac:dyDescent="0.25">
      <c r="A338" t="s">
        <v>240</v>
      </c>
      <c r="B338" t="s">
        <v>240</v>
      </c>
    </row>
    <row r="339" spans="1:2" x14ac:dyDescent="0.25">
      <c r="A339" t="s">
        <v>240</v>
      </c>
      <c r="B339" t="s">
        <v>240</v>
      </c>
    </row>
    <row r="340" spans="1:2" x14ac:dyDescent="0.25">
      <c r="A340" t="s">
        <v>240</v>
      </c>
      <c r="B340" t="s">
        <v>240</v>
      </c>
    </row>
    <row r="341" spans="1:2" x14ac:dyDescent="0.25">
      <c r="A341" t="s">
        <v>240</v>
      </c>
      <c r="B341" t="s">
        <v>240</v>
      </c>
    </row>
    <row r="342" spans="1:2" x14ac:dyDescent="0.25">
      <c r="A342" t="s">
        <v>240</v>
      </c>
      <c r="B342" t="s">
        <v>240</v>
      </c>
    </row>
    <row r="343" spans="1:2" x14ac:dyDescent="0.25">
      <c r="A343" t="s">
        <v>240</v>
      </c>
      <c r="B343" t="s">
        <v>240</v>
      </c>
    </row>
    <row r="344" spans="1:2" x14ac:dyDescent="0.25">
      <c r="A344" t="s">
        <v>240</v>
      </c>
      <c r="B344" t="s">
        <v>240</v>
      </c>
    </row>
    <row r="345" spans="1:2" x14ac:dyDescent="0.25">
      <c r="A345" t="s">
        <v>240</v>
      </c>
      <c r="B345" t="s">
        <v>240</v>
      </c>
    </row>
    <row r="346" spans="1:2" x14ac:dyDescent="0.25">
      <c r="A346" t="s">
        <v>240</v>
      </c>
      <c r="B346" t="s">
        <v>240</v>
      </c>
    </row>
    <row r="347" spans="1:2" x14ac:dyDescent="0.25">
      <c r="A347" t="s">
        <v>240</v>
      </c>
      <c r="B347" t="s">
        <v>240</v>
      </c>
    </row>
    <row r="348" spans="1:2" x14ac:dyDescent="0.25">
      <c r="A348" t="s">
        <v>240</v>
      </c>
      <c r="B348" t="s">
        <v>240</v>
      </c>
    </row>
    <row r="349" spans="1:2" x14ac:dyDescent="0.25">
      <c r="A349" t="s">
        <v>240</v>
      </c>
      <c r="B349" t="s">
        <v>240</v>
      </c>
    </row>
    <row r="350" spans="1:2" x14ac:dyDescent="0.25">
      <c r="A350" t="s">
        <v>240</v>
      </c>
      <c r="B350" t="s">
        <v>240</v>
      </c>
    </row>
    <row r="351" spans="1:2" x14ac:dyDescent="0.25">
      <c r="A351" t="s">
        <v>240</v>
      </c>
      <c r="B351" t="s">
        <v>240</v>
      </c>
    </row>
    <row r="352" spans="1:2" x14ac:dyDescent="0.25">
      <c r="A352" t="s">
        <v>240</v>
      </c>
      <c r="B352" t="s">
        <v>240</v>
      </c>
    </row>
    <row r="353" spans="1:2" x14ac:dyDescent="0.25">
      <c r="A353" t="s">
        <v>240</v>
      </c>
      <c r="B353" t="s">
        <v>240</v>
      </c>
    </row>
    <row r="354" spans="1:2" x14ac:dyDescent="0.25">
      <c r="A354" t="s">
        <v>240</v>
      </c>
      <c r="B354" t="s">
        <v>240</v>
      </c>
    </row>
    <row r="355" spans="1:2" x14ac:dyDescent="0.25">
      <c r="A355" t="s">
        <v>240</v>
      </c>
      <c r="B355" t="s">
        <v>240</v>
      </c>
    </row>
    <row r="356" spans="1:2" x14ac:dyDescent="0.25">
      <c r="A356" t="s">
        <v>240</v>
      </c>
      <c r="B356" t="s">
        <v>240</v>
      </c>
    </row>
    <row r="357" spans="1:2" x14ac:dyDescent="0.25">
      <c r="A357" t="s">
        <v>240</v>
      </c>
      <c r="B357" t="s">
        <v>240</v>
      </c>
    </row>
    <row r="358" spans="1:2" x14ac:dyDescent="0.25">
      <c r="A358" t="s">
        <v>240</v>
      </c>
      <c r="B358" t="s">
        <v>240</v>
      </c>
    </row>
    <row r="359" spans="1:2" x14ac:dyDescent="0.25">
      <c r="A359" t="s">
        <v>240</v>
      </c>
      <c r="B359" t="s">
        <v>240</v>
      </c>
    </row>
    <row r="360" spans="1:2" x14ac:dyDescent="0.25">
      <c r="A360" t="s">
        <v>240</v>
      </c>
      <c r="B360" t="s">
        <v>240</v>
      </c>
    </row>
    <row r="361" spans="1:2" x14ac:dyDescent="0.25">
      <c r="A361" t="s">
        <v>240</v>
      </c>
      <c r="B361" t="s">
        <v>240</v>
      </c>
    </row>
    <row r="362" spans="1:2" x14ac:dyDescent="0.25">
      <c r="A362" t="s">
        <v>240</v>
      </c>
      <c r="B362" t="s">
        <v>240</v>
      </c>
    </row>
    <row r="363" spans="1:2" x14ac:dyDescent="0.25">
      <c r="A363" t="s">
        <v>240</v>
      </c>
      <c r="B363" t="s">
        <v>240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M82"/>
  <sheetViews>
    <sheetView zoomScaleNormal="100" workbookViewId="0">
      <selection sqref="A1:F2"/>
    </sheetView>
  </sheetViews>
  <sheetFormatPr defaultRowHeight="15" x14ac:dyDescent="0.25"/>
  <cols>
    <col min="1" max="1" width="30.7109375" customWidth="1"/>
    <col min="2" max="2" width="40.7109375" customWidth="1"/>
    <col min="3" max="6" width="12.7109375" customWidth="1"/>
    <col min="11" max="11" width="17.42578125" customWidth="1"/>
    <col min="12" max="12" width="30.140625" customWidth="1"/>
  </cols>
  <sheetData>
    <row r="1" spans="1:13" ht="26.25" customHeight="1" x14ac:dyDescent="0.25">
      <c r="A1" s="125" t="s">
        <v>201</v>
      </c>
      <c r="B1" s="125"/>
      <c r="C1" s="125"/>
      <c r="D1" s="125"/>
      <c r="E1" s="125"/>
      <c r="F1" s="125"/>
      <c r="G1" s="67"/>
      <c r="H1" s="67"/>
      <c r="I1" s="67"/>
      <c r="J1" s="67"/>
      <c r="K1" s="126" t="s">
        <v>202</v>
      </c>
      <c r="L1" s="126"/>
      <c r="M1" s="67"/>
    </row>
    <row r="2" spans="1:13" ht="15" customHeight="1" x14ac:dyDescent="0.25">
      <c r="A2" s="125"/>
      <c r="B2" s="125"/>
      <c r="C2" s="125"/>
      <c r="D2" s="125"/>
      <c r="E2" s="125"/>
      <c r="F2" s="125"/>
      <c r="G2" s="65"/>
      <c r="H2" s="65"/>
      <c r="I2" s="65"/>
      <c r="J2" s="65"/>
      <c r="K2" s="126"/>
      <c r="L2" s="126"/>
      <c r="M2" s="65"/>
    </row>
    <row r="3" spans="1:13" ht="15.95" customHeight="1" thickBot="1" x14ac:dyDescent="0.3">
      <c r="A3" s="66" t="s">
        <v>203</v>
      </c>
      <c r="B3" s="66" t="s">
        <v>237</v>
      </c>
      <c r="C3" s="66" t="s">
        <v>204</v>
      </c>
      <c r="D3" s="66" t="s">
        <v>205</v>
      </c>
      <c r="E3" s="66" t="s">
        <v>206</v>
      </c>
      <c r="F3" s="66" t="s">
        <v>128</v>
      </c>
      <c r="G3" s="65"/>
      <c r="H3" s="65"/>
      <c r="I3" s="65"/>
      <c r="J3" s="65"/>
      <c r="K3" s="90" t="s">
        <v>207</v>
      </c>
      <c r="L3" s="90" t="s">
        <v>199</v>
      </c>
      <c r="M3" s="65"/>
    </row>
    <row r="4" spans="1:13" ht="15.95" customHeight="1" x14ac:dyDescent="0.25">
      <c r="A4" s="57" t="s">
        <v>181</v>
      </c>
      <c r="B4" s="57" t="s">
        <v>179</v>
      </c>
      <c r="C4" s="89" t="s">
        <v>182</v>
      </c>
      <c r="D4" s="89"/>
      <c r="E4" s="89"/>
      <c r="F4" s="91"/>
      <c r="G4" s="65"/>
      <c r="H4" s="65" t="s">
        <v>209</v>
      </c>
      <c r="I4" s="65"/>
      <c r="J4" s="65"/>
      <c r="K4" t="s">
        <v>197</v>
      </c>
      <c r="L4" t="s">
        <v>7</v>
      </c>
      <c r="M4" s="65"/>
    </row>
    <row r="5" spans="1:13" ht="15.95" customHeight="1" x14ac:dyDescent="0.25">
      <c r="A5" t="s">
        <v>181</v>
      </c>
      <c r="B5" t="s">
        <v>224</v>
      </c>
      <c r="C5" s="66" t="s">
        <v>183</v>
      </c>
      <c r="D5" s="66"/>
      <c r="E5" s="66"/>
      <c r="F5" s="90"/>
      <c r="G5" s="65"/>
      <c r="H5" s="65"/>
      <c r="I5" s="65"/>
      <c r="J5" s="65"/>
      <c r="K5" t="s">
        <v>197</v>
      </c>
      <c r="L5" t="s">
        <v>8</v>
      </c>
      <c r="M5" s="65"/>
    </row>
    <row r="6" spans="1:13" ht="15.95" customHeight="1" x14ac:dyDescent="0.25">
      <c r="A6" t="s">
        <v>181</v>
      </c>
      <c r="B6" t="s">
        <v>225</v>
      </c>
      <c r="C6" s="66" t="s">
        <v>184</v>
      </c>
      <c r="D6" s="66"/>
      <c r="E6" s="66"/>
      <c r="F6" s="90"/>
      <c r="G6" s="65"/>
      <c r="H6" s="65"/>
      <c r="I6" s="65"/>
      <c r="J6" s="65"/>
      <c r="K6" t="s">
        <v>198</v>
      </c>
      <c r="L6" t="s">
        <v>150</v>
      </c>
      <c r="M6" s="65"/>
    </row>
    <row r="7" spans="1:13" ht="15.95" customHeight="1" x14ac:dyDescent="0.25">
      <c r="A7" t="s">
        <v>181</v>
      </c>
      <c r="B7" t="s">
        <v>226</v>
      </c>
      <c r="C7" s="66" t="s">
        <v>185</v>
      </c>
      <c r="D7" s="66"/>
      <c r="E7" s="66"/>
      <c r="F7" s="90"/>
      <c r="G7" s="65"/>
      <c r="H7" s="65"/>
      <c r="I7" s="65"/>
      <c r="J7" s="65"/>
      <c r="K7" t="s">
        <v>198</v>
      </c>
      <c r="L7" t="s">
        <v>151</v>
      </c>
      <c r="M7" s="65"/>
    </row>
    <row r="8" spans="1:13" ht="15.95" customHeight="1" x14ac:dyDescent="0.25">
      <c r="A8" t="s">
        <v>181</v>
      </c>
      <c r="B8" t="s">
        <v>227</v>
      </c>
      <c r="C8" s="66" t="s">
        <v>186</v>
      </c>
      <c r="D8" s="66"/>
      <c r="E8" s="66"/>
      <c r="F8" s="90"/>
      <c r="G8" s="65"/>
      <c r="H8" s="65"/>
      <c r="I8" s="65"/>
      <c r="J8" s="65"/>
      <c r="K8" t="s">
        <v>197</v>
      </c>
      <c r="L8" t="s">
        <v>86</v>
      </c>
      <c r="M8" s="65"/>
    </row>
    <row r="9" spans="1:13" ht="15.95" customHeight="1" x14ac:dyDescent="0.25">
      <c r="A9" t="s">
        <v>181</v>
      </c>
      <c r="B9" t="s">
        <v>228</v>
      </c>
      <c r="C9" s="66" t="s">
        <v>187</v>
      </c>
      <c r="D9" s="66"/>
      <c r="E9" s="66"/>
      <c r="F9" s="90"/>
      <c r="G9" s="65"/>
      <c r="H9" s="65"/>
      <c r="I9" s="65"/>
      <c r="J9" s="65"/>
      <c r="K9" t="s">
        <v>197</v>
      </c>
      <c r="L9" t="s">
        <v>4</v>
      </c>
      <c r="M9" s="65"/>
    </row>
    <row r="10" spans="1:13" ht="15.95" customHeight="1" x14ac:dyDescent="0.25">
      <c r="A10" t="s">
        <v>181</v>
      </c>
      <c r="B10" t="s">
        <v>229</v>
      </c>
      <c r="C10" s="66" t="s">
        <v>188</v>
      </c>
      <c r="D10" s="66"/>
      <c r="E10" s="66"/>
      <c r="F10" s="90"/>
      <c r="G10" s="65"/>
      <c r="H10" s="65" t="s">
        <v>210</v>
      </c>
      <c r="I10" s="65"/>
      <c r="J10" s="65"/>
      <c r="K10" t="s">
        <v>200</v>
      </c>
      <c r="L10" t="s">
        <v>24</v>
      </c>
      <c r="M10" s="65"/>
    </row>
    <row r="11" spans="1:13" ht="15.95" customHeight="1" x14ac:dyDescent="0.25">
      <c r="A11" t="s">
        <v>181</v>
      </c>
      <c r="B11" t="s">
        <v>230</v>
      </c>
      <c r="C11" s="66" t="s">
        <v>189</v>
      </c>
      <c r="D11" s="66"/>
      <c r="E11" s="66"/>
      <c r="F11" s="90"/>
      <c r="G11" s="65"/>
      <c r="H11" s="65"/>
      <c r="I11" s="65"/>
      <c r="J11" s="65"/>
      <c r="M11" s="65"/>
    </row>
    <row r="12" spans="1:13" ht="15.95" customHeight="1" x14ac:dyDescent="0.25">
      <c r="A12" t="s">
        <v>181</v>
      </c>
      <c r="B12" t="s">
        <v>231</v>
      </c>
      <c r="C12" s="66" t="s">
        <v>190</v>
      </c>
      <c r="D12" s="66"/>
      <c r="E12" s="66"/>
      <c r="F12" s="90"/>
      <c r="G12" s="65"/>
      <c r="H12" s="65"/>
      <c r="I12" s="65"/>
      <c r="J12" s="65"/>
      <c r="M12" s="65"/>
    </row>
    <row r="13" spans="1:13" ht="15.95" customHeight="1" x14ac:dyDescent="0.25">
      <c r="A13" t="s">
        <v>181</v>
      </c>
      <c r="B13" t="s">
        <v>232</v>
      </c>
      <c r="C13" s="66" t="s">
        <v>191</v>
      </c>
      <c r="D13" s="66"/>
      <c r="E13" s="66"/>
      <c r="F13" s="90"/>
      <c r="G13" s="65"/>
      <c r="H13" s="65"/>
      <c r="I13" s="65"/>
      <c r="J13" s="65"/>
      <c r="M13" s="65"/>
    </row>
    <row r="14" spans="1:13" ht="15.95" customHeight="1" x14ac:dyDescent="0.25">
      <c r="A14" t="s">
        <v>181</v>
      </c>
      <c r="B14" t="s">
        <v>233</v>
      </c>
      <c r="C14" s="66" t="s">
        <v>192</v>
      </c>
      <c r="D14" s="66"/>
      <c r="E14" s="66"/>
      <c r="F14" s="90"/>
      <c r="G14" s="65"/>
      <c r="H14" s="65"/>
      <c r="I14" s="65"/>
      <c r="J14" s="65"/>
      <c r="M14" s="65"/>
    </row>
    <row r="15" spans="1:13" ht="15.95" customHeight="1" x14ac:dyDescent="0.25">
      <c r="A15" t="s">
        <v>181</v>
      </c>
      <c r="B15" t="s">
        <v>234</v>
      </c>
      <c r="C15" s="66" t="s">
        <v>193</v>
      </c>
      <c r="D15" s="90"/>
      <c r="E15" s="90"/>
      <c r="F15" s="90"/>
      <c r="G15" s="65"/>
      <c r="H15" s="65"/>
      <c r="I15" s="65"/>
      <c r="J15" s="65"/>
      <c r="M15" s="65"/>
    </row>
    <row r="16" spans="1:13" ht="15.95" customHeight="1" x14ac:dyDescent="0.25">
      <c r="A16" t="s">
        <v>181</v>
      </c>
      <c r="B16" t="s">
        <v>235</v>
      </c>
      <c r="C16" s="66" t="s">
        <v>194</v>
      </c>
      <c r="D16" s="90"/>
      <c r="E16" s="90"/>
      <c r="F16" s="90"/>
      <c r="G16" s="65"/>
      <c r="H16" s="65"/>
      <c r="I16" s="65"/>
      <c r="J16" s="65"/>
      <c r="K16" s="65"/>
      <c r="L16" s="65"/>
      <c r="M16" s="65"/>
    </row>
    <row r="17" spans="1:13" ht="15.95" customHeight="1" thickBot="1" x14ac:dyDescent="0.3">
      <c r="A17" t="s">
        <v>181</v>
      </c>
      <c r="B17" t="s">
        <v>236</v>
      </c>
      <c r="C17" s="66" t="s">
        <v>195</v>
      </c>
      <c r="D17" s="90"/>
      <c r="E17" s="90"/>
      <c r="F17" s="90"/>
      <c r="G17" s="65"/>
      <c r="H17" s="65"/>
      <c r="I17" s="65"/>
      <c r="J17" s="65"/>
      <c r="K17" s="65"/>
      <c r="L17" s="65"/>
      <c r="M17" s="65"/>
    </row>
    <row r="18" spans="1:13" ht="15.95" customHeight="1" x14ac:dyDescent="0.25">
      <c r="A18" s="57" t="s">
        <v>246</v>
      </c>
      <c r="B18" s="57" t="s">
        <v>251</v>
      </c>
      <c r="C18" s="89" t="s">
        <v>182</v>
      </c>
      <c r="D18" s="89"/>
      <c r="E18" s="89"/>
      <c r="F18" s="91"/>
      <c r="G18" s="65"/>
      <c r="H18" s="65"/>
      <c r="I18" s="65"/>
      <c r="J18" s="65"/>
      <c r="K18" s="65"/>
      <c r="L18" s="65"/>
      <c r="M18" s="65"/>
    </row>
    <row r="19" spans="1:13" ht="15.95" customHeight="1" x14ac:dyDescent="0.25">
      <c r="A19" t="s">
        <v>246</v>
      </c>
      <c r="B19" t="str">
        <f>tblIndexPowerpoint7[[#This Row],[Content 1]]&amp; " " &amp;tblIndexPowerpoint7[[#This Row],[Content 2]] &amp; " " &amp;tblIndexPowerpoint7[[#This Row],[Content 3]]&amp; " " &amp;tblIndexPowerpoint7[[#This Row],[Layout]]</f>
        <v>PP_01 PP_02  Vertical</v>
      </c>
      <c r="C19" s="66" t="s">
        <v>182</v>
      </c>
      <c r="D19" s="66" t="s">
        <v>183</v>
      </c>
      <c r="E19" s="66"/>
      <c r="F19" s="90" t="s">
        <v>208</v>
      </c>
      <c r="G19" s="65"/>
      <c r="H19" s="65"/>
      <c r="I19" s="65"/>
      <c r="J19" s="65"/>
      <c r="K19" s="65"/>
      <c r="L19" s="65"/>
      <c r="M19" s="65"/>
    </row>
    <row r="20" spans="1:13" ht="15.95" customHeight="1" x14ac:dyDescent="0.25">
      <c r="A20" t="s">
        <v>246</v>
      </c>
      <c r="B20" t="str">
        <f>tblIndexPowerpoint7[[#This Row],[Content 1]]&amp; " " &amp;tblIndexPowerpoint7[[#This Row],[Content 2]] &amp; " " &amp;tblIndexPowerpoint7[[#This Row],[Content 3]]&amp; " " &amp;tblIndexPowerpoint7[[#This Row],[Layout]]</f>
        <v>PP_02 PP_03  Vertical</v>
      </c>
      <c r="C20" s="66" t="s">
        <v>183</v>
      </c>
      <c r="D20" s="66" t="s">
        <v>184</v>
      </c>
      <c r="E20" s="66"/>
      <c r="F20" s="90" t="s">
        <v>208</v>
      </c>
      <c r="G20" s="65"/>
      <c r="H20" s="65"/>
      <c r="I20" s="65"/>
      <c r="J20" s="65"/>
      <c r="K20" s="65"/>
      <c r="L20" s="65"/>
      <c r="M20" s="65"/>
    </row>
    <row r="21" spans="1:13" ht="15.95" customHeight="1" x14ac:dyDescent="0.25">
      <c r="A21" t="s">
        <v>246</v>
      </c>
      <c r="B21" t="str">
        <f>tblIndexPowerpoint7[[#This Row],[Content 1]]&amp; " " &amp;tblIndexPowerpoint7[[#This Row],[Content 2]] &amp; " " &amp;tblIndexPowerpoint7[[#This Row],[Content 3]]&amp; " " &amp;tblIndexPowerpoint7[[#This Row],[Layout]]</f>
        <v>PP_03 PP_04  Vertical</v>
      </c>
      <c r="C21" s="66" t="s">
        <v>184</v>
      </c>
      <c r="D21" s="66" t="s">
        <v>185</v>
      </c>
      <c r="E21" s="66"/>
      <c r="F21" s="90" t="s">
        <v>208</v>
      </c>
      <c r="G21" s="65"/>
      <c r="H21" s="65"/>
      <c r="I21" s="65"/>
      <c r="J21" s="65"/>
      <c r="K21" s="65"/>
      <c r="L21" s="65"/>
      <c r="M21" s="65"/>
    </row>
    <row r="22" spans="1:13" ht="15.95" customHeight="1" x14ac:dyDescent="0.25">
      <c r="A22" t="s">
        <v>246</v>
      </c>
      <c r="B22" t="str">
        <f>tblIndexPowerpoint7[[#This Row],[Content 1]]&amp; " " &amp;tblIndexPowerpoint7[[#This Row],[Content 2]] &amp; " " &amp;tblIndexPowerpoint7[[#This Row],[Content 3]]&amp; " " &amp;tblIndexPowerpoint7[[#This Row],[Layout]]</f>
        <v>PP_05 PP_06  Vertical</v>
      </c>
      <c r="C22" s="66" t="s">
        <v>186</v>
      </c>
      <c r="D22" s="66" t="s">
        <v>187</v>
      </c>
      <c r="E22" s="66"/>
      <c r="F22" s="90" t="s">
        <v>208</v>
      </c>
      <c r="G22" s="65"/>
      <c r="H22" s="65"/>
      <c r="I22" s="65"/>
      <c r="J22" s="65"/>
      <c r="K22" s="65"/>
      <c r="L22" s="65"/>
      <c r="M22" s="65"/>
    </row>
    <row r="23" spans="1:13" ht="15.95" customHeight="1" x14ac:dyDescent="0.25">
      <c r="A23" t="s">
        <v>246</v>
      </c>
      <c r="B23" t="str">
        <f>tblIndexPowerpoint7[[#This Row],[Content 1]]&amp; " " &amp;tblIndexPowerpoint7[[#This Row],[Content 2]] &amp; " " &amp;tblIndexPowerpoint7[[#This Row],[Content 3]]&amp; " " &amp;tblIndexPowerpoint7[[#This Row],[Layout]]</f>
        <v>PP_06 PP_07  Vertical</v>
      </c>
      <c r="C23" s="66" t="s">
        <v>187</v>
      </c>
      <c r="D23" s="66" t="s">
        <v>188</v>
      </c>
      <c r="E23" s="90"/>
      <c r="F23" s="90" t="s">
        <v>208</v>
      </c>
      <c r="G23" s="65"/>
      <c r="H23" s="65"/>
      <c r="I23" s="65"/>
      <c r="J23" s="65"/>
      <c r="K23" s="65"/>
      <c r="L23" s="65"/>
      <c r="M23" s="65"/>
    </row>
    <row r="24" spans="1:13" ht="15.95" customHeight="1" x14ac:dyDescent="0.25">
      <c r="A24" t="s">
        <v>246</v>
      </c>
      <c r="B24" t="str">
        <f>tblIndexPowerpoint7[[#This Row],[Content 1]]&amp; " " &amp;tblIndexPowerpoint7[[#This Row],[Content 2]] &amp; " " &amp;tblIndexPowerpoint7[[#This Row],[Content 3]]&amp; " " &amp;tblIndexPowerpoint7[[#This Row],[Layout]]</f>
        <v>PP_01 PP_02  Horizontal</v>
      </c>
      <c r="C24" s="66" t="s">
        <v>182</v>
      </c>
      <c r="D24" s="66" t="s">
        <v>183</v>
      </c>
      <c r="E24" s="90"/>
      <c r="F24" s="90" t="s">
        <v>196</v>
      </c>
      <c r="G24" s="65"/>
      <c r="H24" s="65"/>
      <c r="I24" s="65"/>
      <c r="J24" s="65"/>
      <c r="K24" s="65"/>
      <c r="L24" s="65"/>
      <c r="M24" s="65"/>
    </row>
    <row r="25" spans="1:13" ht="15.95" customHeight="1" x14ac:dyDescent="0.25">
      <c r="A25" t="s">
        <v>246</v>
      </c>
      <c r="B25" t="str">
        <f>tblIndexPowerpoint7[[#This Row],[Content 1]]&amp; " " &amp;tblIndexPowerpoint7[[#This Row],[Content 2]] &amp; " " &amp;tblIndexPowerpoint7[[#This Row],[Content 3]]&amp; " " &amp;tblIndexPowerpoint7[[#This Row],[Layout]]</f>
        <v>PP_02 PP_03  Horizontal</v>
      </c>
      <c r="C25" s="66" t="s">
        <v>183</v>
      </c>
      <c r="D25" s="66" t="s">
        <v>184</v>
      </c>
      <c r="E25" s="90"/>
      <c r="F25" s="90" t="s">
        <v>196</v>
      </c>
      <c r="G25" s="65"/>
      <c r="H25" s="65"/>
      <c r="I25" s="65"/>
      <c r="J25" s="65"/>
      <c r="K25" s="65"/>
      <c r="L25" s="65"/>
      <c r="M25" s="65"/>
    </row>
    <row r="26" spans="1:13" ht="15.95" customHeight="1" x14ac:dyDescent="0.25">
      <c r="A26" t="s">
        <v>246</v>
      </c>
      <c r="B26" t="str">
        <f>tblIndexPowerpoint7[[#This Row],[Content 1]]&amp; " " &amp;tblIndexPowerpoint7[[#This Row],[Content 2]] &amp; " " &amp;tblIndexPowerpoint7[[#This Row],[Content 3]]&amp; " " &amp;tblIndexPowerpoint7[[#This Row],[Layout]]</f>
        <v>PP_03 PP_04  Horizontal</v>
      </c>
      <c r="C26" s="66" t="s">
        <v>184</v>
      </c>
      <c r="D26" s="66" t="s">
        <v>185</v>
      </c>
      <c r="E26" s="90"/>
      <c r="F26" s="90" t="s">
        <v>196</v>
      </c>
      <c r="G26" s="65"/>
      <c r="H26" s="65"/>
      <c r="I26" s="65"/>
      <c r="J26" s="65"/>
      <c r="K26" s="65"/>
      <c r="L26" s="65"/>
      <c r="M26" s="65"/>
    </row>
    <row r="27" spans="1:13" ht="15.95" customHeight="1" x14ac:dyDescent="0.25">
      <c r="A27" t="s">
        <v>246</v>
      </c>
      <c r="B27" t="str">
        <f>tblIndexPowerpoint7[[#This Row],[Content 1]]&amp; " " &amp;tblIndexPowerpoint7[[#This Row],[Content 2]] &amp; " " &amp;tblIndexPowerpoint7[[#This Row],[Content 3]]&amp; " " &amp;tblIndexPowerpoint7[[#This Row],[Layout]]</f>
        <v>PP_05 PP_06  Horizontal</v>
      </c>
      <c r="C27" s="66" t="s">
        <v>186</v>
      </c>
      <c r="D27" s="66" t="s">
        <v>187</v>
      </c>
      <c r="E27" s="90"/>
      <c r="F27" s="90" t="s">
        <v>196</v>
      </c>
      <c r="G27" s="65"/>
      <c r="H27" s="65"/>
      <c r="I27" s="65"/>
      <c r="J27" s="65"/>
      <c r="K27" s="65"/>
      <c r="L27" s="65"/>
      <c r="M27" s="65"/>
    </row>
    <row r="28" spans="1:13" ht="15.95" customHeight="1" x14ac:dyDescent="0.25">
      <c r="A28" t="s">
        <v>246</v>
      </c>
      <c r="B28" t="str">
        <f>tblIndexPowerpoint7[[#This Row],[Content 1]]&amp; " " &amp;tblIndexPowerpoint7[[#This Row],[Content 2]] &amp; " " &amp;tblIndexPowerpoint7[[#This Row],[Content 3]]&amp; " " &amp;tblIndexPowerpoint7[[#This Row],[Layout]]</f>
        <v>PP_06 PP_07  Horizontal</v>
      </c>
      <c r="C28" s="66" t="s">
        <v>187</v>
      </c>
      <c r="D28" s="66" t="s">
        <v>188</v>
      </c>
      <c r="E28" s="90"/>
      <c r="F28" s="90" t="s">
        <v>196</v>
      </c>
      <c r="G28" s="65"/>
      <c r="H28" s="65"/>
      <c r="I28" s="65"/>
      <c r="J28" s="65"/>
      <c r="K28" s="65"/>
      <c r="L28" s="65"/>
      <c r="M28" s="65"/>
    </row>
    <row r="29" spans="1:13" ht="15.95" customHeight="1" x14ac:dyDescent="0.25">
      <c r="A29" t="s">
        <v>246</v>
      </c>
      <c r="B29" t="str">
        <f>tblIndexPowerpoint7[[#This Row],[Content 1]]&amp; " " &amp;tblIndexPowerpoint7[[#This Row],[Content 2]] &amp; " " &amp;tblIndexPowerpoint7[[#This Row],[Content 3]]&amp; " " &amp;tblIndexPowerpoint7[[#This Row],[Layout]]</f>
        <v>PP_01 PP_02 PP_03 Vertical</v>
      </c>
      <c r="C29" s="66" t="s">
        <v>182</v>
      </c>
      <c r="D29" s="66" t="s">
        <v>183</v>
      </c>
      <c r="E29" s="66" t="s">
        <v>184</v>
      </c>
      <c r="F29" s="90" t="s">
        <v>208</v>
      </c>
      <c r="G29" s="65"/>
      <c r="H29" s="65"/>
      <c r="I29" s="65"/>
      <c r="J29" s="65"/>
      <c r="K29" s="65"/>
      <c r="L29" s="65"/>
      <c r="M29" s="65"/>
    </row>
    <row r="30" spans="1:13" ht="15.95" customHeight="1" x14ac:dyDescent="0.25">
      <c r="A30" t="s">
        <v>246</v>
      </c>
      <c r="B30" t="str">
        <f>tblIndexPowerpoint7[[#This Row],[Content 1]]&amp; " " &amp;tblIndexPowerpoint7[[#This Row],[Content 2]] &amp; " " &amp;tblIndexPowerpoint7[[#This Row],[Content 3]]&amp; " " &amp;tblIndexPowerpoint7[[#This Row],[Layout]]</f>
        <v>PP_04 PP_05 PP_06 Vertical</v>
      </c>
      <c r="C30" s="66" t="s">
        <v>185</v>
      </c>
      <c r="D30" s="66" t="s">
        <v>186</v>
      </c>
      <c r="E30" s="66" t="s">
        <v>187</v>
      </c>
      <c r="F30" s="90" t="s">
        <v>208</v>
      </c>
      <c r="G30" s="65"/>
      <c r="H30" s="65"/>
      <c r="I30" s="65"/>
      <c r="J30" s="65"/>
      <c r="K30" s="65"/>
      <c r="L30" s="65"/>
      <c r="M30" s="65"/>
    </row>
    <row r="31" spans="1:13" ht="15.95" customHeight="1" x14ac:dyDescent="0.25">
      <c r="A31" t="s">
        <v>246</v>
      </c>
      <c r="B31" t="str">
        <f>tblIndexPowerpoint7[[#This Row],[Content 1]]&amp; " " &amp;tblIndexPowerpoint7[[#This Row],[Content 2]] &amp; " " &amp;tblIndexPowerpoint7[[#This Row],[Content 3]]&amp; " " &amp;tblIndexPowerpoint7[[#This Row],[Layout]]</f>
        <v>PP_01 PP_02 PP_03 Horizontal</v>
      </c>
      <c r="C31" s="66" t="s">
        <v>182</v>
      </c>
      <c r="D31" s="66" t="s">
        <v>183</v>
      </c>
      <c r="E31" s="66" t="s">
        <v>184</v>
      </c>
      <c r="F31" s="90" t="s">
        <v>196</v>
      </c>
      <c r="G31" s="65"/>
      <c r="H31" s="65"/>
      <c r="I31" s="65"/>
      <c r="J31" s="65"/>
      <c r="K31" s="65"/>
      <c r="L31" s="65"/>
      <c r="M31" s="65"/>
    </row>
    <row r="32" spans="1:13" ht="15.95" customHeight="1" thickBot="1" x14ac:dyDescent="0.3">
      <c r="A32" t="s">
        <v>246</v>
      </c>
      <c r="B32" t="str">
        <f>tblIndexPowerpoint7[[#This Row],[Content 1]]&amp; " " &amp;tblIndexPowerpoint7[[#This Row],[Content 2]] &amp; " " &amp;tblIndexPowerpoint7[[#This Row],[Content 3]]&amp; " " &amp;tblIndexPowerpoint7[[#This Row],[Layout]]</f>
        <v>PP_04 PP_05 PP_06 Horizontal</v>
      </c>
      <c r="C32" s="66" t="s">
        <v>185</v>
      </c>
      <c r="D32" s="66" t="s">
        <v>186</v>
      </c>
      <c r="E32" s="66" t="s">
        <v>187</v>
      </c>
      <c r="F32" s="90" t="s">
        <v>196</v>
      </c>
      <c r="G32" s="65"/>
      <c r="H32" s="65"/>
      <c r="I32" s="65"/>
      <c r="J32" s="65"/>
      <c r="K32" s="65"/>
      <c r="L32" s="65"/>
      <c r="M32" s="65"/>
    </row>
    <row r="33" spans="1:13" ht="15.95" customHeight="1" x14ac:dyDescent="0.25">
      <c r="A33" s="57" t="s">
        <v>257</v>
      </c>
      <c r="B33" s="57" t="s">
        <v>251</v>
      </c>
      <c r="C33" s="89" t="s">
        <v>182</v>
      </c>
      <c r="D33" s="89"/>
      <c r="E33" s="89"/>
      <c r="F33" s="91"/>
      <c r="G33" s="65"/>
      <c r="H33" s="65"/>
      <c r="I33" s="65"/>
      <c r="J33" s="65"/>
      <c r="K33" s="65"/>
      <c r="L33" s="65"/>
      <c r="M33" s="65"/>
    </row>
    <row r="34" spans="1:13" ht="15.95" customHeight="1" x14ac:dyDescent="0.25">
      <c r="A34" t="s">
        <v>257</v>
      </c>
      <c r="B34" t="str">
        <f>tblIndexPowerpoint7[[#This Row],[Content 1]]&amp; " " &amp;tblIndexPowerpoint7[[#This Row],[Content 2]] &amp; " " &amp;tblIndexPowerpoint7[[#This Row],[Content 3]]&amp; " " &amp;tblIndexPowerpoint7[[#This Row],[Layout]]</f>
        <v>PP_01 PP_01  Vertical</v>
      </c>
      <c r="C34" s="66" t="s">
        <v>182</v>
      </c>
      <c r="D34" s="66" t="s">
        <v>182</v>
      </c>
      <c r="E34" s="66"/>
      <c r="F34" s="90" t="s">
        <v>208</v>
      </c>
      <c r="G34" s="65"/>
      <c r="H34" s="65"/>
      <c r="I34" s="65"/>
      <c r="J34" s="65"/>
      <c r="K34" s="65"/>
      <c r="L34" s="65"/>
      <c r="M34" s="65"/>
    </row>
    <row r="35" spans="1:13" ht="15.95" customHeight="1" x14ac:dyDescent="0.25">
      <c r="A35" t="s">
        <v>257</v>
      </c>
      <c r="B35" t="str">
        <f>tblIndexPowerpoint7[[#This Row],[Content 1]]&amp; " " &amp;tblIndexPowerpoint7[[#This Row],[Content 2]] &amp; " " &amp;tblIndexPowerpoint7[[#This Row],[Content 3]]&amp; " " &amp;tblIndexPowerpoint7[[#This Row],[Layout]]</f>
        <v>PP_01 PP_01  Horizontal</v>
      </c>
      <c r="C35" s="66" t="s">
        <v>182</v>
      </c>
      <c r="D35" s="66" t="s">
        <v>182</v>
      </c>
      <c r="E35" s="66"/>
      <c r="F35" s="90" t="s">
        <v>196</v>
      </c>
      <c r="G35" s="65"/>
      <c r="H35" s="65"/>
      <c r="I35" s="65"/>
      <c r="J35" s="65"/>
      <c r="K35" s="65"/>
      <c r="L35" s="65"/>
      <c r="M35" s="65"/>
    </row>
    <row r="36" spans="1:13" ht="15.95" customHeight="1" x14ac:dyDescent="0.25">
      <c r="A36" t="s">
        <v>257</v>
      </c>
      <c r="B36" t="str">
        <f>tblIndexPowerpoint7[[#This Row],[Content 1]]&amp; " " &amp;tblIndexPowerpoint7[[#This Row],[Content 2]] &amp; " " &amp;tblIndexPowerpoint7[[#This Row],[Content 3]]&amp; " " &amp;tblIndexPowerpoint7[[#This Row],[Layout]]</f>
        <v>PP_01 PP_01 PP_01 Vertical</v>
      </c>
      <c r="C36" s="66" t="s">
        <v>182</v>
      </c>
      <c r="D36" s="66" t="s">
        <v>182</v>
      </c>
      <c r="E36" s="66" t="s">
        <v>182</v>
      </c>
      <c r="F36" s="90" t="s">
        <v>208</v>
      </c>
      <c r="G36" s="65"/>
      <c r="H36" s="65"/>
      <c r="I36" s="65"/>
      <c r="J36" s="65"/>
      <c r="K36" s="65"/>
      <c r="L36" s="65"/>
      <c r="M36" s="65"/>
    </row>
    <row r="37" spans="1:13" ht="15.95" customHeight="1" x14ac:dyDescent="0.25">
      <c r="A37" t="s">
        <v>257</v>
      </c>
      <c r="B37" t="str">
        <f>tblIndexPowerpoint7[[#This Row],[Content 1]]&amp; " " &amp;tblIndexPowerpoint7[[#This Row],[Content 2]] &amp; " " &amp;tblIndexPowerpoint7[[#This Row],[Content 3]]&amp; " " &amp;tblIndexPowerpoint7[[#This Row],[Layout]]</f>
        <v>PP_01 PP_01 PP_01 Horizontal</v>
      </c>
      <c r="C37" s="66" t="s">
        <v>182</v>
      </c>
      <c r="D37" s="66" t="s">
        <v>182</v>
      </c>
      <c r="E37" s="66" t="s">
        <v>182</v>
      </c>
      <c r="F37" s="90" t="s">
        <v>196</v>
      </c>
      <c r="G37" s="65"/>
      <c r="H37" s="65"/>
      <c r="I37" s="65"/>
      <c r="J37" s="65"/>
      <c r="K37" s="65"/>
      <c r="L37" s="65"/>
      <c r="M37" s="65"/>
    </row>
    <row r="38" spans="1:13" ht="15.95" customHeight="1" x14ac:dyDescent="0.25">
      <c r="C38" s="66"/>
      <c r="D38" s="66"/>
      <c r="E38" s="66"/>
      <c r="F38" s="90"/>
      <c r="G38" s="65"/>
      <c r="H38" s="65"/>
      <c r="I38" s="65"/>
      <c r="J38" s="65"/>
      <c r="K38" s="65"/>
      <c r="L38" s="65"/>
      <c r="M38" s="65"/>
    </row>
    <row r="39" spans="1:13" ht="15.95" customHeight="1" x14ac:dyDescent="0.25">
      <c r="C39" s="66"/>
      <c r="D39" s="66"/>
      <c r="E39" s="66"/>
      <c r="F39" s="90"/>
      <c r="G39" s="65"/>
      <c r="H39" s="65"/>
      <c r="I39" s="65"/>
      <c r="J39" s="65"/>
      <c r="K39" s="65"/>
      <c r="L39" s="65"/>
      <c r="M39" s="65"/>
    </row>
    <row r="40" spans="1:13" ht="15.95" customHeight="1" x14ac:dyDescent="0.25">
      <c r="C40" s="66"/>
      <c r="D40" s="90"/>
      <c r="E40" s="90"/>
      <c r="F40" s="90"/>
      <c r="G40" s="65"/>
      <c r="H40" s="65"/>
      <c r="I40" s="65"/>
      <c r="J40" s="65"/>
      <c r="K40" s="65"/>
      <c r="L40" s="65"/>
      <c r="M40" s="65"/>
    </row>
    <row r="41" spans="1:13" ht="15.95" customHeight="1" x14ac:dyDescent="0.25">
      <c r="C41" s="66"/>
      <c r="D41" s="90"/>
      <c r="E41" s="90"/>
      <c r="F41" s="90"/>
      <c r="G41" s="65"/>
      <c r="H41" s="65"/>
      <c r="I41" s="65"/>
      <c r="J41" s="65"/>
      <c r="K41" s="65"/>
      <c r="L41" s="65"/>
      <c r="M41" s="65"/>
    </row>
    <row r="42" spans="1:13" ht="15.95" customHeight="1" x14ac:dyDescent="0.25">
      <c r="C42" s="66"/>
      <c r="D42" s="90"/>
      <c r="E42" s="90"/>
      <c r="F42" s="90"/>
      <c r="G42" s="65"/>
      <c r="H42" s="65"/>
      <c r="I42" s="65"/>
      <c r="J42" s="65"/>
      <c r="K42" s="65"/>
      <c r="L42" s="65"/>
      <c r="M42" s="65"/>
    </row>
    <row r="43" spans="1:13" ht="15.95" customHeight="1" x14ac:dyDescent="0.25">
      <c r="C43" s="66"/>
      <c r="D43" s="90"/>
      <c r="E43" s="90"/>
      <c r="F43" s="90"/>
      <c r="G43" s="65"/>
      <c r="H43" s="65"/>
      <c r="I43" s="65"/>
      <c r="J43" s="65"/>
      <c r="K43" s="65"/>
      <c r="L43" s="65"/>
      <c r="M43" s="65"/>
    </row>
    <row r="44" spans="1:13" ht="15.95" customHeight="1" x14ac:dyDescent="0.25">
      <c r="C44" s="66"/>
      <c r="D44" s="90"/>
      <c r="E44" s="90"/>
      <c r="F44" s="90"/>
      <c r="G44" s="65"/>
      <c r="H44" s="65"/>
      <c r="I44" s="65"/>
      <c r="J44" s="65"/>
      <c r="K44" s="65"/>
      <c r="L44" s="65"/>
      <c r="M44" s="65"/>
    </row>
    <row r="45" spans="1:13" ht="15.95" customHeight="1" x14ac:dyDescent="0.25">
      <c r="C45" s="66"/>
      <c r="D45" s="90"/>
      <c r="E45" s="90"/>
      <c r="F45" s="90"/>
      <c r="G45" s="65"/>
      <c r="H45" s="65"/>
      <c r="I45" s="65"/>
      <c r="J45" s="65"/>
      <c r="K45" s="65"/>
      <c r="L45" s="65"/>
      <c r="M45" s="65"/>
    </row>
    <row r="46" spans="1:13" ht="15.95" customHeight="1" x14ac:dyDescent="0.25">
      <c r="C46" s="66"/>
      <c r="D46" s="90"/>
      <c r="E46" s="90"/>
      <c r="F46" s="90"/>
      <c r="G46" s="65"/>
      <c r="H46" s="65"/>
      <c r="I46" s="65"/>
      <c r="J46" s="65"/>
      <c r="K46" s="65"/>
      <c r="L46" s="65"/>
      <c r="M46" s="65"/>
    </row>
    <row r="47" spans="1:13" ht="15.95" customHeight="1" x14ac:dyDescent="0.25">
      <c r="C47" s="66"/>
      <c r="D47" s="90"/>
      <c r="E47" s="90"/>
      <c r="F47" s="90"/>
      <c r="G47" s="65"/>
      <c r="H47" s="65"/>
      <c r="I47" s="65"/>
      <c r="J47" s="65"/>
      <c r="K47" s="65"/>
      <c r="L47" s="65"/>
      <c r="M47" s="65"/>
    </row>
    <row r="48" spans="1:13" ht="15.95" customHeight="1" x14ac:dyDescent="0.25">
      <c r="C48" s="66"/>
      <c r="D48" s="90"/>
      <c r="E48" s="90"/>
      <c r="F48" s="90"/>
      <c r="G48" s="65"/>
      <c r="H48" s="65"/>
      <c r="I48" s="65"/>
      <c r="J48" s="65"/>
      <c r="K48" s="65"/>
      <c r="L48" s="65"/>
      <c r="M48" s="65"/>
    </row>
    <row r="49" spans="3:13" ht="15.95" customHeight="1" x14ac:dyDescent="0.25">
      <c r="C49" s="66"/>
      <c r="D49" s="90"/>
      <c r="E49" s="90"/>
      <c r="F49" s="90"/>
      <c r="G49" s="65"/>
      <c r="H49" s="65"/>
      <c r="I49" s="65"/>
      <c r="J49" s="65"/>
      <c r="K49" s="65"/>
      <c r="L49" s="65"/>
      <c r="M49" s="65"/>
    </row>
    <row r="50" spans="3:13" ht="15.95" customHeight="1" x14ac:dyDescent="0.25">
      <c r="C50" s="66"/>
      <c r="D50" s="90"/>
      <c r="E50" s="90"/>
      <c r="F50" s="90"/>
      <c r="G50" s="65"/>
      <c r="H50" s="65"/>
      <c r="I50" s="65"/>
      <c r="J50" s="65"/>
      <c r="K50" s="65"/>
      <c r="L50" s="65"/>
      <c r="M50" s="65"/>
    </row>
    <row r="51" spans="3:13" ht="15.95" customHeight="1" x14ac:dyDescent="0.25">
      <c r="C51" s="66"/>
      <c r="D51" s="90"/>
      <c r="E51" s="90"/>
      <c r="F51" s="90"/>
      <c r="G51" s="65"/>
      <c r="H51" s="65"/>
      <c r="I51" s="65"/>
      <c r="J51" s="65"/>
      <c r="K51" s="65"/>
      <c r="L51" s="65"/>
      <c r="M51" s="65"/>
    </row>
    <row r="52" spans="3:13" ht="15.95" customHeight="1" x14ac:dyDescent="0.25">
      <c r="C52" s="66"/>
      <c r="D52" s="90"/>
      <c r="E52" s="90"/>
      <c r="F52" s="90"/>
      <c r="G52" s="65"/>
      <c r="H52" s="65"/>
      <c r="I52" s="65"/>
      <c r="J52" s="65"/>
      <c r="K52" s="65"/>
      <c r="L52" s="65"/>
      <c r="M52" s="65"/>
    </row>
    <row r="53" spans="3:13" ht="15.95" customHeight="1" x14ac:dyDescent="0.25">
      <c r="C53" s="66"/>
      <c r="D53" s="90"/>
      <c r="E53" s="90"/>
      <c r="F53" s="90"/>
      <c r="G53" s="65"/>
      <c r="H53" s="65"/>
      <c r="I53" s="65"/>
      <c r="J53" s="65"/>
      <c r="K53" s="65"/>
      <c r="L53" s="65"/>
      <c r="M53" s="65"/>
    </row>
    <row r="54" spans="3:13" ht="15.95" customHeight="1" x14ac:dyDescent="0.25">
      <c r="C54" s="66"/>
      <c r="D54" s="90"/>
      <c r="E54" s="90"/>
      <c r="F54" s="90"/>
      <c r="G54" s="65"/>
      <c r="H54" s="65"/>
      <c r="I54" s="65"/>
      <c r="J54" s="65"/>
      <c r="K54" s="65"/>
      <c r="L54" s="65"/>
      <c r="M54" s="65"/>
    </row>
    <row r="55" spans="3:13" ht="15.95" customHeight="1" x14ac:dyDescent="0.25">
      <c r="C55" s="66"/>
      <c r="D55" s="90"/>
      <c r="E55" s="90"/>
      <c r="F55" s="90"/>
      <c r="G55" s="65"/>
      <c r="H55" s="65"/>
      <c r="I55" s="65"/>
      <c r="J55" s="65"/>
      <c r="K55" s="65"/>
      <c r="L55" s="65"/>
      <c r="M55" s="65"/>
    </row>
    <row r="56" spans="3:13" ht="15.95" customHeight="1" x14ac:dyDescent="0.25">
      <c r="C56" s="66"/>
      <c r="D56" s="90"/>
      <c r="E56" s="90"/>
      <c r="F56" s="90"/>
      <c r="G56" s="65"/>
      <c r="H56" s="65"/>
      <c r="I56" s="65"/>
      <c r="J56" s="65"/>
      <c r="K56" s="65"/>
      <c r="L56" s="65"/>
      <c r="M56" s="65"/>
    </row>
    <row r="57" spans="3:13" ht="15.95" customHeight="1" x14ac:dyDescent="0.25">
      <c r="C57" s="66"/>
      <c r="D57" s="90"/>
      <c r="E57" s="90"/>
      <c r="F57" s="90"/>
      <c r="G57" s="65"/>
      <c r="H57" s="65"/>
      <c r="I57" s="65"/>
      <c r="J57" s="65"/>
      <c r="K57" s="65"/>
      <c r="L57" s="65"/>
      <c r="M57" s="65"/>
    </row>
    <row r="58" spans="3:13" ht="15.95" customHeight="1" x14ac:dyDescent="0.25">
      <c r="C58" s="66"/>
      <c r="D58" s="90"/>
      <c r="E58" s="90"/>
      <c r="F58" s="90"/>
      <c r="G58" s="65"/>
      <c r="H58" s="65"/>
      <c r="I58" s="65"/>
      <c r="J58" s="65"/>
      <c r="K58" s="65"/>
      <c r="L58" s="65"/>
      <c r="M58" s="65"/>
    </row>
    <row r="59" spans="3:13" ht="15.95" customHeight="1" x14ac:dyDescent="0.25">
      <c r="C59" s="66"/>
      <c r="D59" s="90"/>
      <c r="E59" s="90"/>
      <c r="F59" s="90"/>
      <c r="G59" s="65"/>
      <c r="H59" s="65"/>
      <c r="I59" s="65"/>
      <c r="J59" s="65"/>
      <c r="K59" s="65"/>
      <c r="L59" s="65"/>
      <c r="M59" s="65"/>
    </row>
    <row r="60" spans="3:13" ht="15.95" customHeight="1" x14ac:dyDescent="0.25">
      <c r="C60" s="66"/>
      <c r="D60" s="90"/>
      <c r="E60" s="90"/>
      <c r="F60" s="90"/>
      <c r="G60" s="65"/>
      <c r="H60" s="65"/>
      <c r="I60" s="65"/>
      <c r="J60" s="65"/>
      <c r="K60" s="65"/>
      <c r="L60" s="65"/>
      <c r="M60" s="65"/>
    </row>
    <row r="61" spans="3:13" ht="15.95" customHeight="1" x14ac:dyDescent="0.25">
      <c r="C61" s="66"/>
      <c r="D61" s="90"/>
      <c r="E61" s="90"/>
      <c r="F61" s="90"/>
      <c r="G61" s="65"/>
      <c r="H61" s="65"/>
      <c r="I61" s="65"/>
      <c r="J61" s="65"/>
      <c r="K61" s="65"/>
      <c r="L61" s="65"/>
      <c r="M61" s="65"/>
    </row>
    <row r="62" spans="3:13" ht="15.95" customHeight="1" x14ac:dyDescent="0.25">
      <c r="C62" s="66"/>
      <c r="D62" s="90"/>
      <c r="E62" s="90"/>
      <c r="F62" s="90"/>
      <c r="G62" s="65"/>
      <c r="H62" s="65"/>
      <c r="I62" s="65"/>
      <c r="J62" s="65"/>
      <c r="K62" s="65"/>
      <c r="L62" s="65"/>
      <c r="M62" s="65"/>
    </row>
    <row r="63" spans="3:13" ht="15.95" customHeight="1" x14ac:dyDescent="0.25">
      <c r="C63" s="66"/>
      <c r="D63" s="90"/>
      <c r="E63" s="90"/>
      <c r="F63" s="90"/>
      <c r="G63" s="65"/>
      <c r="H63" s="65"/>
      <c r="I63" s="65"/>
      <c r="J63" s="65"/>
      <c r="K63" s="65"/>
      <c r="L63" s="65"/>
      <c r="M63" s="65"/>
    </row>
    <row r="64" spans="3:13" ht="15.95" customHeight="1" x14ac:dyDescent="0.25">
      <c r="C64" s="66"/>
      <c r="D64" s="90"/>
      <c r="E64" s="90"/>
      <c r="F64" s="90"/>
      <c r="G64" s="65"/>
      <c r="H64" s="65"/>
      <c r="I64" s="65"/>
      <c r="J64" s="65"/>
      <c r="K64" s="65"/>
      <c r="L64" s="65"/>
      <c r="M64" s="65"/>
    </row>
    <row r="65" spans="3:13" ht="15.95" customHeight="1" x14ac:dyDescent="0.25">
      <c r="C65" s="66"/>
      <c r="D65" s="90"/>
      <c r="E65" s="90"/>
      <c r="F65" s="90"/>
      <c r="G65" s="65"/>
      <c r="H65" s="65"/>
      <c r="I65" s="65"/>
      <c r="J65" s="65"/>
      <c r="K65" s="65"/>
      <c r="L65" s="65"/>
      <c r="M65" s="65"/>
    </row>
    <row r="66" spans="3:13" ht="15.95" customHeight="1" x14ac:dyDescent="0.25">
      <c r="C66" s="66"/>
      <c r="D66" s="90"/>
      <c r="E66" s="90"/>
      <c r="F66" s="90"/>
      <c r="G66" s="65"/>
      <c r="H66" s="65"/>
      <c r="I66" s="65"/>
      <c r="J66" s="65"/>
      <c r="K66" s="65"/>
      <c r="L66" s="65"/>
      <c r="M66" s="65"/>
    </row>
    <row r="67" spans="3:13" ht="15.95" customHeight="1" x14ac:dyDescent="0.25">
      <c r="C67" s="66"/>
      <c r="D67" s="90"/>
      <c r="E67" s="90"/>
      <c r="F67" s="90"/>
      <c r="G67" s="65"/>
      <c r="H67" s="65"/>
      <c r="I67" s="65"/>
      <c r="J67" s="65"/>
      <c r="K67" s="65"/>
      <c r="L67" s="65"/>
      <c r="M67" s="65"/>
    </row>
    <row r="68" spans="3:13" ht="15.95" customHeight="1" x14ac:dyDescent="0.25">
      <c r="C68" s="66"/>
      <c r="D68" s="90"/>
      <c r="E68" s="90"/>
      <c r="F68" s="90"/>
      <c r="G68" s="65"/>
      <c r="H68" s="65"/>
      <c r="I68" s="65"/>
      <c r="J68" s="65"/>
      <c r="K68" s="65"/>
      <c r="L68" s="65"/>
      <c r="M68" s="65"/>
    </row>
    <row r="69" spans="3:13" ht="15.95" customHeight="1" x14ac:dyDescent="0.25">
      <c r="C69" s="66"/>
      <c r="D69" s="90"/>
      <c r="E69" s="90"/>
      <c r="F69" s="90"/>
      <c r="G69" s="65"/>
      <c r="H69" s="65"/>
      <c r="I69" s="65"/>
      <c r="J69" s="65"/>
      <c r="K69" s="65"/>
      <c r="L69" s="65"/>
      <c r="M69" s="65"/>
    </row>
    <row r="70" spans="3:13" ht="15.95" customHeight="1" x14ac:dyDescent="0.25">
      <c r="C70" s="66"/>
      <c r="D70" s="90"/>
      <c r="E70" s="90"/>
      <c r="F70" s="90"/>
      <c r="G70" s="65"/>
      <c r="H70" s="65"/>
      <c r="I70" s="65"/>
      <c r="J70" s="65"/>
      <c r="K70" s="65"/>
      <c r="L70" s="65"/>
      <c r="M70" s="65"/>
    </row>
    <row r="71" spans="3:13" ht="15.95" customHeight="1" x14ac:dyDescent="0.25">
      <c r="C71" s="66"/>
      <c r="D71" s="90"/>
      <c r="E71" s="90"/>
      <c r="F71" s="90"/>
      <c r="G71" s="65"/>
      <c r="H71" s="65"/>
      <c r="I71" s="65"/>
      <c r="J71" s="65"/>
      <c r="K71" s="65"/>
      <c r="L71" s="65"/>
      <c r="M71" s="65"/>
    </row>
    <row r="72" spans="3:13" ht="15.95" customHeight="1" x14ac:dyDescent="0.25">
      <c r="C72" s="66"/>
      <c r="D72" s="90"/>
      <c r="E72" s="90"/>
      <c r="F72" s="90"/>
      <c r="G72" s="65"/>
      <c r="H72" s="65"/>
      <c r="I72" s="65"/>
      <c r="J72" s="65"/>
      <c r="K72" s="65"/>
      <c r="L72" s="65"/>
      <c r="M72" s="65"/>
    </row>
    <row r="73" spans="3:13" ht="15.95" customHeight="1" x14ac:dyDescent="0.25">
      <c r="C73" s="66"/>
      <c r="D73" s="90"/>
      <c r="E73" s="90"/>
      <c r="F73" s="90"/>
      <c r="G73" s="65"/>
      <c r="H73" s="65"/>
      <c r="I73" s="65"/>
      <c r="J73" s="65"/>
      <c r="K73" s="65"/>
      <c r="L73" s="65"/>
      <c r="M73" s="65"/>
    </row>
    <row r="74" spans="3:13" ht="15.95" customHeight="1" x14ac:dyDescent="0.25">
      <c r="C74" s="66"/>
      <c r="D74" s="90"/>
      <c r="E74" s="90"/>
      <c r="F74" s="90"/>
      <c r="G74" s="65"/>
      <c r="H74" s="65"/>
      <c r="I74" s="65"/>
      <c r="J74" s="65"/>
      <c r="K74" s="65"/>
      <c r="L74" s="65"/>
      <c r="M74" s="65"/>
    </row>
    <row r="75" spans="3:13" ht="15.95" customHeight="1" x14ac:dyDescent="0.25">
      <c r="C75" s="66"/>
      <c r="D75" s="90"/>
      <c r="E75" s="90"/>
      <c r="F75" s="90"/>
      <c r="G75" s="65"/>
      <c r="H75" s="65"/>
      <c r="I75" s="65"/>
      <c r="J75" s="65"/>
      <c r="K75" s="65"/>
      <c r="L75" s="65"/>
      <c r="M75" s="65"/>
    </row>
    <row r="76" spans="3:13" ht="15.95" customHeight="1" x14ac:dyDescent="0.25">
      <c r="C76" s="66"/>
      <c r="D76" s="90"/>
      <c r="E76" s="90"/>
      <c r="F76" s="90"/>
      <c r="G76" s="65"/>
      <c r="H76" s="65"/>
      <c r="I76" s="65"/>
      <c r="J76" s="65"/>
      <c r="K76" s="65"/>
      <c r="L76" s="65"/>
      <c r="M76" s="65"/>
    </row>
    <row r="77" spans="3:13" ht="15.95" customHeight="1" x14ac:dyDescent="0.25">
      <c r="C77" s="66"/>
      <c r="D77" s="90"/>
      <c r="E77" s="90"/>
      <c r="F77" s="90"/>
      <c r="G77" s="65"/>
      <c r="H77" s="65"/>
      <c r="I77" s="65"/>
      <c r="J77" s="65"/>
      <c r="K77" s="65"/>
      <c r="L77" s="65"/>
      <c r="M77" s="65"/>
    </row>
    <row r="78" spans="3:13" ht="15.95" customHeight="1" x14ac:dyDescent="0.25">
      <c r="C78" s="66"/>
      <c r="D78" s="90"/>
      <c r="E78" s="90"/>
      <c r="F78" s="90"/>
      <c r="G78" s="65"/>
      <c r="H78" s="65"/>
      <c r="I78" s="65"/>
      <c r="J78" s="65"/>
      <c r="K78" s="65"/>
      <c r="L78" s="65"/>
      <c r="M78" s="65"/>
    </row>
    <row r="79" spans="3:13" ht="15.95" customHeight="1" x14ac:dyDescent="0.25">
      <c r="C79" s="66"/>
      <c r="D79" s="90"/>
      <c r="E79" s="90"/>
      <c r="F79" s="90"/>
      <c r="G79" s="65"/>
      <c r="H79" s="65"/>
      <c r="I79" s="65"/>
      <c r="J79" s="65"/>
      <c r="K79" s="65"/>
      <c r="L79" s="65"/>
      <c r="M79" s="65"/>
    </row>
    <row r="80" spans="3:13" ht="15.95" customHeight="1" x14ac:dyDescent="0.25">
      <c r="C80" s="66"/>
      <c r="D80" s="90"/>
      <c r="E80" s="90"/>
      <c r="F80" s="90"/>
      <c r="G80" s="65"/>
      <c r="H80" s="65"/>
      <c r="I80" s="65"/>
      <c r="J80" s="65"/>
      <c r="K80" s="65"/>
      <c r="L80" s="65"/>
      <c r="M80" s="65"/>
    </row>
    <row r="81" spans="3:13" ht="15.95" customHeight="1" x14ac:dyDescent="0.25">
      <c r="C81" s="66"/>
      <c r="D81" s="90"/>
      <c r="E81" s="90"/>
      <c r="F81" s="90"/>
      <c r="G81" s="65"/>
      <c r="H81" s="65"/>
      <c r="I81" s="65"/>
      <c r="J81" s="65"/>
      <c r="K81" s="65"/>
      <c r="L81" s="65"/>
      <c r="M81" s="65"/>
    </row>
    <row r="82" spans="3:13" ht="15.95" customHeight="1" x14ac:dyDescent="0.25">
      <c r="C82" s="66"/>
      <c r="D82" s="90"/>
      <c r="E82" s="90"/>
      <c r="F82" s="90"/>
      <c r="G82" s="65"/>
      <c r="H82" s="65"/>
      <c r="I82" s="65"/>
      <c r="J82" s="65"/>
      <c r="K82" s="65"/>
      <c r="L82" s="65"/>
      <c r="M82" s="65"/>
    </row>
  </sheetData>
  <mergeCells count="2">
    <mergeCell ref="A1:F2"/>
    <mergeCell ref="K1:L2"/>
  </mergeCells>
  <dataValidations count="2">
    <dataValidation type="list" allowBlank="1" showInputMessage="1" showErrorMessage="1" sqref="F4:F14 F18:F82" xr:uid="{00000000-0002-0000-0800-000000000000}">
      <formula1>"Horizontal,Vertical"</formula1>
    </dataValidation>
    <dataValidation type="list" allowBlank="1" showInputMessage="1" showErrorMessage="1" sqref="K4:K15" xr:uid="{00000000-0002-0000-0800-000001000000}">
      <formula1>"SUPERDETTAGLI,BUDGET,FORECAST,RUNRATE"</formula1>
    </dataValidation>
  </dataValidation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Budget</vt:lpstr>
      <vt:lpstr>Forecast</vt:lpstr>
      <vt:lpstr>RunRate</vt:lpstr>
      <vt:lpstr>Superdettagli</vt:lpstr>
      <vt:lpstr>table_tabProjType</vt:lpstr>
      <vt:lpstr>table_tabProjTypeCluster</vt:lpstr>
      <vt:lpstr>table_CommonTable</vt:lpstr>
      <vt:lpstr>table_tabProgettiD</vt:lpstr>
      <vt:lpstr>Powerpoint Configuration</vt:lpstr>
      <vt:lpstr>Alias-Business TMP</vt:lpstr>
      <vt:lpstr>Alias-Categoria</vt:lpstr>
      <vt:lpstr>PP_Template</vt:lpstr>
      <vt:lpstr>PP_01</vt:lpstr>
      <vt:lpstr>PP_02</vt:lpstr>
      <vt:lpstr>PP_03</vt:lpstr>
      <vt:lpstr>PP_04</vt:lpstr>
      <vt:lpstr>PP_05</vt:lpstr>
      <vt:lpstr>PP_06</vt:lpstr>
      <vt:lpstr>PP_07</vt:lpstr>
      <vt:lpstr>PP_08</vt:lpstr>
      <vt:lpstr>PP_09</vt:lpstr>
      <vt:lpstr>PP_10</vt:lpstr>
      <vt:lpstr>PP_11</vt:lpstr>
      <vt:lpstr>PP_12</vt:lpstr>
      <vt:lpstr>PP_13</vt:lpstr>
      <vt:lpstr>PP_14</vt:lpstr>
      <vt:lpstr>PP_15</vt:lpstr>
      <vt:lpstr>PP_16</vt:lpstr>
      <vt:lpstr>PP_17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Perrino, Francesco</dc:creator>
  <cp:lastModifiedBy>Michele Fosco</cp:lastModifiedBy>
  <dcterms:created xsi:type="dcterms:W3CDTF">2015-06-05T18:17:20Z</dcterms:created>
  <dcterms:modified xsi:type="dcterms:W3CDTF">2025-10-31T13:23:10Z</dcterms:modified>
</cp:coreProperties>
</file>