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AC7DAF1-A26C-4EA4-A083-7A37B6711D04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3" l="1"/>
  <c r="D31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<sst xmlns="http://schemas.openxmlformats.org/spreadsheetml/2006/main" count="2022" uniqueCount="324">
  <si>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</si>
  <si>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</si>
  <si>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</si>
  <si>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</si>
  <si>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</si>
  <si>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</si>
  <si>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</si>
  <si>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</si>
  <si>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</si>
  <si>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</si>
  <si>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</si>
  <si>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</si>
  <si>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</si>
  <si>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</si>
  <si>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</si>
  <si>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</si>
  <si>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</si>
  <si>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</si>
  <si>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</si>
  <si>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</si>
  <si>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</si>
  <si>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</si>
  <si>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</si>
  <si>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</si>
  <si>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</si>
  <si>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</si>
  <si>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</si>
  <si>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</si>
  <si>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</si>
  <si>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</si>
  <si>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</si>
  <si>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</si>
  <si>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</si>
  <si>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</si>
  <si>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</si>
  <si>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</si>
  <si>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</si>
  <si>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</si>
  <si>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</si>
  <si>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</si>
  <si>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</si>
  <si>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</si>
  <si>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</si>
  <si>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</si>
  <si>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</si>
  <si>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</si>
  <si>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</si>
  <si>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</si>
  <si>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</si>
  <si>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</si>
  <si>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</si>
  <si>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</si>
  <si>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</si>
  <si>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</si>
  <si>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</si>
  <si>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</si>
  <si>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</si>
  <si>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</si>
  <si>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</si>
  <si>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</si>
  <si>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</si>
  <si>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</si>
  <si>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</si>
  <si>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</si>
  <si>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</si>
  <si>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</si>
  <si>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</si>
  <si>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</si>
  <si>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</si>
  <si>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</si>
  <si>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</si>
  <si>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</si>
  <si>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</si>
  <si>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</si>
  <si>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</si>
  <si>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</si>
  <si>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</si>
  <si>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</si>
  <si>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</si>
  <si>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</si>
  <si>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</si>
  <si>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</si>
  <si>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</si>
  <si>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</si>
  <si>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</si>
  <si>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</si>
  <si>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</si>
  <si>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</si>
  <si>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</si>
  <si>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</si>
  <si>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</si>
  <si>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</si>
  <si>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</si>
  <si>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</si>
  <si>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</si>
  <si>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</si>
  <si>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</si>
  <si>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</si>
  <si>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</si>
  <si>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</si>
  <si>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</si>
  <si>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</si>
  <si>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</si>
  <si>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</si>
  <si>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</si>
  <si>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</si>
  <si>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</si>
  <si>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</si>
  <si>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</si>
  <si>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</si>
  <si>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</si>
  <si>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</si>
  <si>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</si>
  <si>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</si>
  <si>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</si>
  <si>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</si>
  <si>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</si>
  <si>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</si>
  <si>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</si>
  <si>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</si>
  <si>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</si>
  <si>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</si>
  <si>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</si>
  <si>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</si>
  <si>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</si>
  <si>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</si>
  <si>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</si>
  <si>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</si>
  <si>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</si>
  <si>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</si>
  <si>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</si>
  <si>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</si>
  <si>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</si>
  <si>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</si>
  <si>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</si>
  <si>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</si>
  <si>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</si>
  <si>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</si>
  <si>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</si>
  <si>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</si>
  <si>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</si>
  <si>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</si>
  <si>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</si>
  <si>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</si>
  <si>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</si>
  <si>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</si>
  <si>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</si>
  <si>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</si>
  <si>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</si>
  <si>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</si>
  <si>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</si>
  <si>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</si>
  <si>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</si>
  <si>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</si>
  <si>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</si>
  <si>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</si>
  <si>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</si>
  <si>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</si>
  <si>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</si>
  <si>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</si>
  <si>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</si>
  <si>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</si>
  <si>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</si>
  <si>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</si>
  <si>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</si>
  <si>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</si>
  <si>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</si>
  <si>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</si>
  <si>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</si>
  <si>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</si>
  <si>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</si>
  <si>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</si>
  <si>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</si>
  <si>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</si>
  <si>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</si>
  <si>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</si>
  <si>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</si>
  <si>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</si>
  <si>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</si>
  <si>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</si>
  <si>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</si>
  <si>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</si>
  <si>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</si>
  <si>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</si>
  <si>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</si>
  <si>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</si>
  <si>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</si>
  <si>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</si>
  <si>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</si>
  <si>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</si>
  <si>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</si>
  <si>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</si>
  <si>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</si>
  <si>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</si>
  <si>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</si>
  <si>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</si>
  <si>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</si>
  <si>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</si>
  <si>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</si>
  <si>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</si>
  <si>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</si>
  <si>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</si>
  <si>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</si>
  <si>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</si>
  <si>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</si>
  <si>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</si>
  <si>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</si>
  <si>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</si>
  <si>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</si>
  <si>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</si>
  <si>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</si>
  <si>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</si>
  <si>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</si>
  <si>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</si>
  <si>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</si>
  <si>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</si>
  <si>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</si>
  <si>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</si>
  <si>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</si>
  <si>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</si>
  <si>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</si>
  <si>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</si>
  <si>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</si>
  <si>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</si>
  <si>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</si>
  <si>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</si>
  <si>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</si>
  <si>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</si>
  <si>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</si>
  <si>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</si>
  <si>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</si>
  <si>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</si>
  <si>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</si>
  <si>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</si>
  <si>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</si>
  <si>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</si>
  <si>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</si>
  <si>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</si>
  <si>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</si>
  <si>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</si>
  <si>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</si>
  <si>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</si>
  <si>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</si>
  <si>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</si>
  <si>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</si>
  <si>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</si>
  <si>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</si>
  <si>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</si>
  <si>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</si>
  <si>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</si>
  <si>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</si>
  <si>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</si>
  <si>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</si>
  <si>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</si>
  <si>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</si>
  <si>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</si>
  <si>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</si>
  <si>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</si>
  <si>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</si>
  <si>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</si>
  <si>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</si>
  <si>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</si>
  <si>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</si>
  <si>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</si>
  <si>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</si>
  <si>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</si>
  <si>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</si>
  <si>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</si>
  <si>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</si>
  <si>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</si>
  <si>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</si>
  <si>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</si>
  <si>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</si>
  <si>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</si>
  <si>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</si>
  <si>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</si>
  <si>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</si>
  <si>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</si>
  <si>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</si>
  <si>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</si>
  <si>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</si>
  <si>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</si>
  <si>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</si>
  <si>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</si>
  <si>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</si>
  <si>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</si>
  <si>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</si>
  <si>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</si>
  <si>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</si>
  <si>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</si>
  <si>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</si>
  <si>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</si>
  <si>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</si>
  <si>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</si>
  <si>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</si>
  <si>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</si>
  <si>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</si>
  <si>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</si>
  <si>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</si>
  <si>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</si>
  <si>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</si>
  <si>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</si>
  <si>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</si>
  <si>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</si>
  <si>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</si>
  <si>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</si>
  <si>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</si>
  <si>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</si>
  <si>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</si>
  <si>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</si>
  <si>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</si>
  <si>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</si>
  <si>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</si>
  <si>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</si>
  <si>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autorenovação</t>
  </si>
  <si>
    <r>
      <rPr>
        <b/>
        <sz val="11"/>
        <color theme="1"/>
        <rFont val="Aptos Narrow"/>
        <family val="2"/>
        <scheme val="minor"/>
      </rPr>
      <t>pergunta de negócio 1</t>
    </r>
    <r>
      <rPr>
        <sz val="11"/>
        <color theme="1"/>
        <rFont val="Aptos Narrow"/>
        <family val="2"/>
        <scheme val="minor"/>
      </rPr>
      <t xml:space="preserve"> - qual o faturamento</t>
    </r>
    <r>
      <rPr>
        <b/>
        <sz val="11"/>
        <color theme="1"/>
        <rFont val="Aptos Narrow"/>
        <family val="2"/>
        <scheme val="minor"/>
      </rPr>
      <t xml:space="preserve"> total de vendas </t>
    </r>
    <r>
      <rPr>
        <sz val="11"/>
        <color theme="1"/>
        <rFont val="Aptos Narrow"/>
        <family val="2"/>
        <scheme val="minor"/>
      </rPr>
      <t xml:space="preserve">dos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contendo </t>
    </r>
    <r>
      <rPr>
        <b/>
        <sz val="11"/>
        <color theme="1"/>
        <rFont val="Aptos Narrow"/>
        <family val="2"/>
        <scheme val="minor"/>
      </rPr>
      <t>todas as assinaturas</t>
    </r>
    <r>
      <rPr>
        <sz val="11"/>
        <color theme="1"/>
        <rFont val="Aptos Narrow"/>
        <family val="2"/>
        <scheme val="minor"/>
      </rPr>
      <t xml:space="preserve"> agregadas</t>
    </r>
  </si>
  <si>
    <r>
      <rPr>
        <b/>
        <sz val="11"/>
        <color theme="1"/>
        <rFont val="Aptos Narrow"/>
        <family val="2"/>
        <scheme val="minor"/>
      </rPr>
      <t>pergunta de negócio 2</t>
    </r>
    <r>
      <rPr>
        <sz val="11"/>
        <color theme="1"/>
        <rFont val="Aptos Narrow"/>
        <family val="2"/>
        <scheme val="minor"/>
      </rPr>
      <t xml:space="preserve">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separado por </t>
    </r>
    <r>
      <rPr>
        <b/>
        <sz val="11"/>
        <color theme="1"/>
        <rFont val="Aptos Narrow"/>
        <family val="2"/>
        <scheme val="minor"/>
      </rPr>
      <t>autorenovação</t>
    </r>
    <r>
      <rPr>
        <sz val="11"/>
        <color theme="1"/>
        <rFont val="Aptos Narrow"/>
        <family val="2"/>
        <scheme val="minor"/>
      </rPr>
      <t xml:space="preserve"> e </t>
    </r>
    <r>
      <rPr>
        <b/>
        <sz val="11"/>
        <color theme="1"/>
        <rFont val="Aptos Narrow"/>
        <family val="2"/>
        <scheme val="minor"/>
      </rPr>
      <t>não autorenovação</t>
    </r>
  </si>
  <si>
    <t>valor</t>
  </si>
  <si>
    <t>XBOX GAME PASS SUBSCRIPTION SALES</t>
  </si>
  <si>
    <t>Soma de EA Play Season Pass</t>
  </si>
  <si>
    <t>Soma de Minecraft Season Pass Price</t>
  </si>
  <si>
    <r>
      <rPr>
        <b/>
        <sz val="11"/>
        <color theme="1"/>
        <rFont val="Aptos Narrow"/>
        <family val="2"/>
        <scheme val="minor"/>
      </rPr>
      <t>pergunta de negócio 3</t>
    </r>
    <r>
      <rPr>
        <sz val="11"/>
        <color theme="1"/>
        <rFont val="Aptos Narrow"/>
        <family val="2"/>
        <scheme val="minor"/>
      </rPr>
      <t xml:space="preserve"> - total de vendasEA season pass</t>
    </r>
  </si>
  <si>
    <r>
      <rPr>
        <b/>
        <sz val="11"/>
        <color theme="1"/>
        <rFont val="Aptos Narrow"/>
        <family val="2"/>
        <scheme val="minor"/>
      </rPr>
      <t>pergunta de negócio 3</t>
    </r>
    <r>
      <rPr>
        <sz val="11"/>
        <color theme="1"/>
        <rFont val="Aptos Narrow"/>
        <family val="2"/>
        <scheme val="minor"/>
      </rPr>
      <t xml:space="preserve"> - total de vendas MINECRAFT</t>
    </r>
  </si>
  <si>
    <t>calculation period: 01/01/2024 a 31/12/2024 |ultimate date: 25/12/2024 22:30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</si>
</sst>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24"/>
      <color rgb="FF22C55E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2" xfId="0" applyBorder="1" applyAlignment="1">
      <alignment vertical="top"/>
    </xf>
    <xf numFmtId="0" fontId="0" fillId="0" borderId="2" xfId="0" applyBorder="1"/>
    <xf numFmtId="0" fontId="5" fillId="0" borderId="2" xfId="0" applyFont="1" applyBorder="1" applyAlignment="1">
      <alignment horizontal="left" vertical="top" indent="4"/>
    </xf>
    <xf numFmtId="0" fontId="4" fillId="7" borderId="0" xfId="0" applyFont="1" applyFill="1"/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43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  <name val="Aptos Narrow"/>
        <family val="2"/>
        <scheme val="none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EBDE8338-C306-451E-933E-E3C2825D13AD}">
      <tableStyleElement type="wholeTable" dxfId="27"/>
      <tableStyleElement type="headerRow" dxfId="26"/>
    </tableStyle>
  </tableStyles>
  <colors>
    <mruColors>
      <color rgb="FF000000"/>
      <color rgb="FFE8E6E9"/>
      <color rgb="FF2AE6B1"/>
      <color rgb="FFFFFFFF"/>
      <color rgb="FF22C55E"/>
      <color rgb="FFF7F8FC"/>
      <color rgb="FF5BF6A8"/>
      <color rgb="FFE0E0E0"/>
      <color rgb="FFEDEDED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(1).xlsx]C̳álculos!valor 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28708114610673668"/>
          <c:y val="0.23406969962088073"/>
          <c:w val="0.59069663167104114"/>
          <c:h val="0.594634004082823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C̳álculos!$D$12:$D$14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C̳álculos!$E$12:$E$14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0-4C29-AD5E-08BC510A7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8693776"/>
        <c:axId val="438695440"/>
      </c:barChart>
      <c:catAx>
        <c:axId val="43869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695440"/>
        <c:crosses val="autoZero"/>
        <c:auto val="1"/>
        <c:lblAlgn val="ctr"/>
        <c:lblOffset val="100"/>
        <c:noMultiLvlLbl val="0"/>
      </c:catAx>
      <c:valAx>
        <c:axId val="4386954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386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176402</xdr:rowOff>
    </xdr:from>
    <xdr:to>
      <xdr:col>3</xdr:col>
      <xdr:colOff>500471</xdr:colOff>
      <xdr:row>15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6052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2793" y="5414681"/>
          <a:ext cx="1536029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654845</xdr:colOff>
      <xdr:row>0</xdr:row>
      <xdr:rowOff>178594</xdr:rowOff>
    </xdr:from>
    <xdr:to>
      <xdr:col>0</xdr:col>
      <xdr:colOff>1154907</xdr:colOff>
      <xdr:row>2</xdr:row>
      <xdr:rowOff>47624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EAD465-15D0-4CFC-9C44-49215D1B6F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676" b="-557"/>
        <a:stretch/>
      </xdr:blipFill>
      <xdr:spPr>
        <a:xfrm>
          <a:off x="654845" y="178594"/>
          <a:ext cx="500062" cy="464343"/>
        </a:xfrm>
        <a:prstGeom prst="rect">
          <a:avLst/>
        </a:prstGeom>
      </xdr:spPr>
    </xdr:pic>
    <xdr:clientData/>
  </xdr:twoCellAnchor>
  <xdr:twoCellAnchor editAs="oneCell">
    <xdr:from>
      <xdr:col>0</xdr:col>
      <xdr:colOff>64293</xdr:colOff>
      <xdr:row>5</xdr:row>
      <xdr:rowOff>97632</xdr:rowOff>
    </xdr:from>
    <xdr:to>
      <xdr:col>0</xdr:col>
      <xdr:colOff>1809750</xdr:colOff>
      <xdr:row>11</xdr:row>
      <xdr:rowOff>145257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4E7EDCC-EB8E-4371-8B1E-C6EF10FC2A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93" y="1072811"/>
              <a:ext cx="1745457" cy="1306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404811</xdr:colOff>
      <xdr:row>5</xdr:row>
      <xdr:rowOff>76200</xdr:rowOff>
    </xdr:from>
    <xdr:to>
      <xdr:col>8</xdr:col>
      <xdr:colOff>59530</xdr:colOff>
      <xdr:row>11</xdr:row>
      <xdr:rowOff>183357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D7ADFDF-AAB9-7BF7-3DBD-0520D1A22E94}"/>
            </a:ext>
          </a:extLst>
        </xdr:cNvPr>
        <xdr:cNvGrpSpPr/>
      </xdr:nvGrpSpPr>
      <xdr:grpSpPr>
        <a:xfrm>
          <a:off x="2513918" y="1051379"/>
          <a:ext cx="3328648" cy="1365817"/>
          <a:chOff x="2524124" y="976312"/>
          <a:chExt cx="3298031" cy="1345407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9339121C-C3B2-69A9-8849-77D7F0AF248A}"/>
              </a:ext>
            </a:extLst>
          </xdr:cNvPr>
          <xdr:cNvGrpSpPr/>
        </xdr:nvGrpSpPr>
        <xdr:grpSpPr>
          <a:xfrm>
            <a:off x="2524124" y="976312"/>
            <a:ext cx="3298031" cy="1345407"/>
            <a:chOff x="7667624" y="1012031"/>
            <a:chExt cx="3298031" cy="1345407"/>
          </a:xfrm>
        </xdr:grpSpPr>
        <xdr:sp macro="" textlink="C̳álculos!D19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8E7EB702-19C1-485C-86BF-234C03EBDF0F}"/>
                </a:ext>
              </a:extLst>
            </xdr:cNvPr>
            <xdr:cNvSpPr/>
          </xdr:nvSpPr>
          <xdr:spPr>
            <a:xfrm>
              <a:off x="7677150" y="1450181"/>
              <a:ext cx="3276600" cy="907257"/>
            </a:xfrm>
            <a:prstGeom prst="roundRect">
              <a:avLst>
                <a:gd name="adj" fmla="val 884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fld id="{D71A501C-DCFC-474B-85C1-96B52EC0CFAD}" type="TxLink">
                <a:rPr lang="en-US" sz="2800" b="0" i="0" u="none" strike="noStrike">
                  <a:solidFill>
                    <a:srgbClr val="00B050"/>
                  </a:solidFill>
                  <a:latin typeface="Aptos Narrow"/>
                </a:rPr>
                <a:pPr algn="r"/>
                <a:t>R$ 990,00</a:t>
              </a:fld>
              <a:endParaRPr lang="pt-BR" sz="2800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C3479D53-CD55-129E-E98C-2F7D71FA5E95}"/>
                </a:ext>
              </a:extLst>
            </xdr:cNvPr>
            <xdr:cNvSpPr/>
          </xdr:nvSpPr>
          <xdr:spPr>
            <a:xfrm>
              <a:off x="7667624" y="1012031"/>
              <a:ext cx="3298031" cy="559594"/>
            </a:xfrm>
            <a:prstGeom prst="round2Same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SUBSCRIPTION EA PLAY SEASON PASS</a:t>
              </a:r>
              <a:endParaRPr lang="pt-BR" sz="1100" b="1"/>
            </a:p>
          </xdr:txBody>
        </xdr:sp>
      </xdr:grp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4BE45DB8-3EF0-492A-A36B-A6C2FECBDED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2460" b="21876"/>
          <a:stretch/>
        </xdr:blipFill>
        <xdr:spPr>
          <a:xfrm>
            <a:off x="2595563" y="1559719"/>
            <a:ext cx="1210235" cy="678656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533399</xdr:colOff>
      <xdr:row>5</xdr:row>
      <xdr:rowOff>76200</xdr:rowOff>
    </xdr:from>
    <xdr:to>
      <xdr:col>14</xdr:col>
      <xdr:colOff>354805</xdr:colOff>
      <xdr:row>11</xdr:row>
      <xdr:rowOff>183357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1ECCD67A-9ACC-11E9-EFB7-7124B70AD270}"/>
            </a:ext>
          </a:extLst>
        </xdr:cNvPr>
        <xdr:cNvGrpSpPr/>
      </xdr:nvGrpSpPr>
      <xdr:grpSpPr>
        <a:xfrm>
          <a:off x="6316435" y="1051379"/>
          <a:ext cx="3325245" cy="1365817"/>
          <a:chOff x="6296024" y="981075"/>
          <a:chExt cx="3298031" cy="1345407"/>
        </a:xfrm>
      </xdr:grpSpPr>
      <xdr:sp macro="" textlink="C̳álculos!D31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AB5ABDD7-8B25-5871-46F5-C0634FE7E2BC}"/>
              </a:ext>
            </a:extLst>
          </xdr:cNvPr>
          <xdr:cNvSpPr/>
        </xdr:nvSpPr>
        <xdr:spPr>
          <a:xfrm>
            <a:off x="6305550" y="1419225"/>
            <a:ext cx="3276600" cy="907257"/>
          </a:xfrm>
          <a:prstGeom prst="roundRect">
            <a:avLst>
              <a:gd name="adj" fmla="val 884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5D463EE0-231D-48C8-A663-643BDB2D6D10}" type="TxLink">
              <a:rPr lang="en-US" sz="2800" b="0" i="0" u="none" strike="noStrike">
                <a:solidFill>
                  <a:srgbClr val="00B050"/>
                </a:solidFill>
                <a:latin typeface="Aptos Narrow"/>
              </a:rPr>
              <a:t>R$ 1.140,00</a:t>
            </a:fld>
            <a:endParaRPr lang="pt-BR" sz="2800">
              <a:solidFill>
                <a:srgbClr val="00B050"/>
              </a:solidFill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95DBAEBA-F35E-60F6-499C-F34F9C70FCC5}"/>
              </a:ext>
            </a:extLst>
          </xdr:cNvPr>
          <xdr:cNvSpPr/>
        </xdr:nvSpPr>
        <xdr:spPr>
          <a:xfrm>
            <a:off x="6296024" y="981075"/>
            <a:ext cx="3298031" cy="559594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 MINECRAFT SEASON PASS</a:t>
            </a:r>
            <a:endParaRPr lang="pt-BR" sz="1100" b="1"/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D2BF49D0-E526-4474-8C03-5E35EEFC9497}"/>
              </a:ext>
            </a:extLst>
          </xdr:cNvPr>
          <xdr:cNvGrpSpPr/>
        </xdr:nvGrpSpPr>
        <xdr:grpSpPr>
          <a:xfrm>
            <a:off x="6477000" y="1590675"/>
            <a:ext cx="1131093" cy="666750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98F9B3F1-20E1-121A-BC05-4F90B8ABAA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B5B0127B-87AB-938B-0802-A0A902FED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381000</xdr:colOff>
      <xdr:row>12</xdr:row>
      <xdr:rowOff>169068</xdr:rowOff>
    </xdr:from>
    <xdr:to>
      <xdr:col>14</xdr:col>
      <xdr:colOff>404813</xdr:colOff>
      <xdr:row>26</xdr:row>
      <xdr:rowOff>119062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B32FA5C4-4370-97A7-DC29-260662A1ECE4}"/>
            </a:ext>
          </a:extLst>
        </xdr:cNvPr>
        <xdr:cNvGrpSpPr/>
      </xdr:nvGrpSpPr>
      <xdr:grpSpPr>
        <a:xfrm>
          <a:off x="2490107" y="2595675"/>
          <a:ext cx="7201581" cy="2648744"/>
          <a:chOff x="2440781" y="2574131"/>
          <a:chExt cx="7143750" cy="2616994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CE081EF2-FAEC-866F-CE10-CEE7442202F8}"/>
              </a:ext>
            </a:extLst>
          </xdr:cNvPr>
          <xdr:cNvGrpSpPr/>
        </xdr:nvGrpSpPr>
        <xdr:grpSpPr>
          <a:xfrm>
            <a:off x="2440781" y="2940844"/>
            <a:ext cx="7131844" cy="2250281"/>
            <a:chOff x="2345531" y="4202906"/>
            <a:chExt cx="5095875" cy="289321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BA6D47C-3E82-A19E-961B-16EC5F742B6F}"/>
                </a:ext>
              </a:extLst>
            </xdr:cNvPr>
            <xdr:cNvSpPr/>
          </xdr:nvSpPr>
          <xdr:spPr>
            <a:xfrm>
              <a:off x="2345531" y="4202906"/>
              <a:ext cx="5095875" cy="2893219"/>
            </a:xfrm>
            <a:prstGeom prst="roundRect">
              <a:avLst>
                <a:gd name="adj" fmla="val 884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897A2C3-77BA-4301-B0F5-77A3A2CC7F38}"/>
                </a:ext>
              </a:extLst>
            </xdr:cNvPr>
            <xdr:cNvGraphicFramePr>
              <a:graphicFrameLocks/>
            </xdr:cNvGraphicFramePr>
          </xdr:nvGraphicFramePr>
          <xdr:xfrm>
            <a:off x="2587057" y="4357688"/>
            <a:ext cx="4572000" cy="24692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9429B88E-1550-4370-BA46-741BAB3B87F6}"/>
              </a:ext>
            </a:extLst>
          </xdr:cNvPr>
          <xdr:cNvSpPr/>
        </xdr:nvSpPr>
        <xdr:spPr>
          <a:xfrm>
            <a:off x="2447924" y="2574131"/>
            <a:ext cx="7136607" cy="559594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  XBOX GAME PASS</a:t>
            </a:r>
            <a:endParaRPr lang="pt-BR" sz="1100" b="1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28.475915277777" createdVersion="7" refreshedVersion="7" minRefreshableVersion="3" recordCount="295" xr:uid="{0F1C313C-5E60-4AE8-B0AE-84FFC8CCE4E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422062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x v="0"/>
    <x v="0"/>
    <s v="Yes"/>
    <n v="30"/>
    <s v="Yes"/>
    <n v="20"/>
    <n v="5"/>
    <n v="60"/>
  </r>
  <r>
    <n v="3232"/>
    <s v="Maria Oliveira"/>
    <x v="1"/>
    <d v="2024-01-15T00:00:00"/>
    <x v="1"/>
    <x v="1"/>
    <x v="1"/>
    <s v="No"/>
    <s v="-"/>
    <s v="No"/>
    <n v="0"/>
    <n v="0"/>
    <n v="5"/>
  </r>
  <r>
    <n v="3233"/>
    <s v="Lucas Fernandes"/>
    <x v="2"/>
    <d v="2024-02-10T00:00:00"/>
    <x v="0"/>
    <x v="2"/>
    <x v="2"/>
    <s v="No"/>
    <s v="-"/>
    <s v="Yes"/>
    <n v="20"/>
    <n v="10"/>
    <n v="20"/>
  </r>
  <r>
    <n v="3234"/>
    <s v="Ana Souza"/>
    <x v="0"/>
    <d v="2024-02-20T00:00:00"/>
    <x v="1"/>
    <x v="0"/>
    <x v="0"/>
    <s v="Yes"/>
    <n v="30"/>
    <s v="Yes"/>
    <n v="20"/>
    <n v="3"/>
    <n v="62"/>
  </r>
  <r>
    <n v="3235"/>
    <s v="Pedro Gonçalves"/>
    <x v="1"/>
    <d v="2024-03-05T00:00:00"/>
    <x v="0"/>
    <x v="1"/>
    <x v="0"/>
    <s v="No"/>
    <s v="-"/>
    <s v="No"/>
    <n v="0"/>
    <n v="1"/>
    <n v="4"/>
  </r>
  <r>
    <n v="3236"/>
    <s v="Felipe Costa"/>
    <x v="2"/>
    <d v="2024-03-02T00:00:00"/>
    <x v="1"/>
    <x v="2"/>
    <x v="0"/>
    <s v="No"/>
    <s v="-"/>
    <s v="Yes"/>
    <n v="20"/>
    <n v="2"/>
    <n v="28"/>
  </r>
  <r>
    <n v="3237"/>
    <s v="Camila Ribeiro"/>
    <x v="0"/>
    <d v="2024-03-03T00:00:00"/>
    <x v="0"/>
    <x v="0"/>
    <x v="2"/>
    <s v="Yes"/>
    <n v="30"/>
    <s v="Yes"/>
    <n v="20"/>
    <n v="10"/>
    <n v="55"/>
  </r>
  <r>
    <n v="3238"/>
    <s v="André Mendes"/>
    <x v="1"/>
    <d v="2024-03-04T00:00:00"/>
    <x v="0"/>
    <x v="1"/>
    <x v="1"/>
    <s v="No"/>
    <s v="-"/>
    <s v="No"/>
    <n v="0"/>
    <n v="0"/>
    <n v="5"/>
  </r>
  <r>
    <n v="3239"/>
    <s v="Sofia Almeida"/>
    <x v="0"/>
    <d v="2024-03-05T00:00:00"/>
    <x v="1"/>
    <x v="0"/>
    <x v="0"/>
    <s v="Yes"/>
    <n v="30"/>
    <s v="Yes"/>
    <n v="20"/>
    <n v="5"/>
    <n v="60"/>
  </r>
  <r>
    <n v="3240"/>
    <s v="Bruno Martins"/>
    <x v="2"/>
    <d v="2024-03-06T00:00:00"/>
    <x v="0"/>
    <x v="2"/>
    <x v="2"/>
    <s v="No"/>
    <s v="-"/>
    <s v="Yes"/>
    <n v="20"/>
    <n v="15"/>
    <n v="15"/>
  </r>
  <r>
    <n v="3241"/>
    <s v="Rita Castro"/>
    <x v="1"/>
    <d v="2024-03-07T00:00:00"/>
    <x v="1"/>
    <x v="1"/>
    <x v="0"/>
    <s v="No"/>
    <s v="-"/>
    <s v="No"/>
    <n v="0"/>
    <n v="1"/>
    <n v="4"/>
  </r>
  <r>
    <n v="3242"/>
    <s v="Marco Túlio"/>
    <x v="0"/>
    <d v="2024-03-08T00:00:00"/>
    <x v="0"/>
    <x v="0"/>
    <x v="1"/>
    <s v="Yes"/>
    <n v="30"/>
    <s v="Yes"/>
    <n v="20"/>
    <n v="20"/>
    <n v="45"/>
  </r>
  <r>
    <n v="3243"/>
    <s v="Lívia Silveira"/>
    <x v="2"/>
    <d v="2024-03-09T00:00:00"/>
    <x v="1"/>
    <x v="2"/>
    <x v="0"/>
    <s v="No"/>
    <s v="-"/>
    <s v="Yes"/>
    <n v="20"/>
    <n v="10"/>
    <n v="20"/>
  </r>
  <r>
    <n v="3244"/>
    <s v="Diogo Sousa"/>
    <x v="1"/>
    <d v="2024-03-10T00:00:00"/>
    <x v="0"/>
    <x v="1"/>
    <x v="2"/>
    <s v="No"/>
    <s v="-"/>
    <s v="No"/>
    <n v="0"/>
    <n v="0"/>
    <n v="5"/>
  </r>
  <r>
    <n v="3245"/>
    <s v="Fernanda Lima"/>
    <x v="0"/>
    <d v="2024-03-11T00:00:00"/>
    <x v="1"/>
    <x v="0"/>
    <x v="0"/>
    <s v="Yes"/>
    <n v="30"/>
    <s v="Yes"/>
    <n v="20"/>
    <n v="8"/>
    <n v="57"/>
  </r>
  <r>
    <n v="3246"/>
    <s v="Caio Pereira"/>
    <x v="2"/>
    <d v="2024-03-12T00:00:00"/>
    <x v="0"/>
    <x v="2"/>
    <x v="1"/>
    <s v="No"/>
    <s v="-"/>
    <s v="Yes"/>
    <n v="20"/>
    <n v="12"/>
    <n v="18"/>
  </r>
  <r>
    <n v="3247"/>
    <s v="Beatriz Gomes"/>
    <x v="1"/>
    <d v="2024-03-13T00:00:00"/>
    <x v="1"/>
    <x v="1"/>
    <x v="0"/>
    <s v="No"/>
    <s v="-"/>
    <s v="No"/>
    <n v="0"/>
    <n v="2"/>
    <n v="3"/>
  </r>
  <r>
    <n v="3248"/>
    <s v="Cesar Oliveira"/>
    <x v="0"/>
    <d v="2024-03-14T00:00:00"/>
    <x v="0"/>
    <x v="0"/>
    <x v="2"/>
    <s v="Yes"/>
    <n v="30"/>
    <s v="Yes"/>
    <n v="20"/>
    <n v="7"/>
    <n v="58"/>
  </r>
  <r>
    <n v="3249"/>
    <s v="Débora Machado"/>
    <x v="2"/>
    <d v="2024-03-15T00:00:00"/>
    <x v="1"/>
    <x v="2"/>
    <x v="0"/>
    <s v="No"/>
    <s v="-"/>
    <s v="Yes"/>
    <n v="20"/>
    <n v="5"/>
    <n v="25"/>
  </r>
  <r>
    <n v="3250"/>
    <s v="Eduardo Vargas"/>
    <x v="1"/>
    <d v="2024-03-16T00:00:00"/>
    <x v="0"/>
    <x v="1"/>
    <x v="1"/>
    <s v="No"/>
    <s v="-"/>
    <s v="No"/>
    <n v="0"/>
    <n v="0"/>
    <n v="5"/>
  </r>
  <r>
    <n v="3251"/>
    <s v="Gabriela Santos"/>
    <x v="0"/>
    <d v="2024-03-17T00:00:00"/>
    <x v="1"/>
    <x v="0"/>
    <x v="0"/>
    <s v="Yes"/>
    <n v="30"/>
    <s v="Yes"/>
    <n v="20"/>
    <n v="3"/>
    <n v="62"/>
  </r>
  <r>
    <n v="3252"/>
    <s v="Henrique Dias"/>
    <x v="2"/>
    <d v="2024-03-18T00:00:00"/>
    <x v="0"/>
    <x v="2"/>
    <x v="2"/>
    <s v="No"/>
    <s v="-"/>
    <s v="Yes"/>
    <n v="20"/>
    <n v="15"/>
    <n v="15"/>
  </r>
  <r>
    <n v="3253"/>
    <s v="Isabela Moreira"/>
    <x v="1"/>
    <d v="2024-03-19T00:00:00"/>
    <x v="1"/>
    <x v="1"/>
    <x v="0"/>
    <s v="No"/>
    <s v="-"/>
    <s v="No"/>
    <n v="0"/>
    <n v="1"/>
    <n v="4"/>
  </r>
  <r>
    <n v="3254"/>
    <s v="Joaquim Barbosa"/>
    <x v="0"/>
    <d v="2024-03-20T00:00:00"/>
    <x v="0"/>
    <x v="0"/>
    <x v="1"/>
    <s v="Yes"/>
    <n v="30"/>
    <s v="Yes"/>
    <n v="20"/>
    <n v="20"/>
    <n v="45"/>
  </r>
  <r>
    <n v="3255"/>
    <s v="Lara Rocha"/>
    <x v="2"/>
    <d v="2024-03-21T00:00:00"/>
    <x v="1"/>
    <x v="2"/>
    <x v="0"/>
    <s v="No"/>
    <s v="-"/>
    <s v="Yes"/>
    <n v="20"/>
    <n v="10"/>
    <n v="20"/>
  </r>
  <r>
    <n v="3256"/>
    <s v="Matheus Silva"/>
    <x v="1"/>
    <d v="2024-03-22T00:00:00"/>
    <x v="0"/>
    <x v="1"/>
    <x v="2"/>
    <s v="No"/>
    <s v="-"/>
    <s v="No"/>
    <n v="0"/>
    <n v="0"/>
    <n v="5"/>
  </r>
  <r>
    <n v="3257"/>
    <s v="Nicole Costa"/>
    <x v="0"/>
    <d v="2024-03-23T00:00:00"/>
    <x v="1"/>
    <x v="0"/>
    <x v="0"/>
    <s v="Yes"/>
    <n v="30"/>
    <s v="Yes"/>
    <n v="20"/>
    <n v="5"/>
    <n v="60"/>
  </r>
  <r>
    <n v="3258"/>
    <s v="Otávio Mendonça"/>
    <x v="2"/>
    <d v="2024-03-24T00:00:00"/>
    <x v="0"/>
    <x v="2"/>
    <x v="1"/>
    <s v="No"/>
    <s v="-"/>
    <s v="Yes"/>
    <n v="20"/>
    <n v="15"/>
    <n v="15"/>
  </r>
  <r>
    <n v="3259"/>
    <s v="Paula Ferreira"/>
    <x v="1"/>
    <d v="2024-03-25T00:00:00"/>
    <x v="1"/>
    <x v="1"/>
    <x v="0"/>
    <s v="No"/>
    <s v="-"/>
    <s v="No"/>
    <n v="0"/>
    <n v="1"/>
    <n v="4"/>
  </r>
  <r>
    <n v="3260"/>
    <s v="Raquel Alves"/>
    <x v="0"/>
    <d v="2024-03-26T00:00:00"/>
    <x v="0"/>
    <x v="0"/>
    <x v="2"/>
    <s v="Yes"/>
    <n v="30"/>
    <s v="Yes"/>
    <n v="20"/>
    <n v="7"/>
    <n v="58"/>
  </r>
  <r>
    <n v="3261"/>
    <s v="Samuel Pires"/>
    <x v="2"/>
    <d v="2024-03-27T00:00:00"/>
    <x v="1"/>
    <x v="2"/>
    <x v="0"/>
    <s v="No"/>
    <s v="-"/>
    <s v="Yes"/>
    <n v="20"/>
    <n v="10"/>
    <n v="20"/>
  </r>
  <r>
    <n v="3262"/>
    <s v="Tânia Barros"/>
    <x v="1"/>
    <d v="2024-03-28T00:00:00"/>
    <x v="0"/>
    <x v="1"/>
    <x v="1"/>
    <s v="No"/>
    <s v="-"/>
    <s v="No"/>
    <n v="0"/>
    <n v="0"/>
    <n v="5"/>
  </r>
  <r>
    <n v="3263"/>
    <s v="Vinicius Lima"/>
    <x v="0"/>
    <d v="2024-03-29T00:00:00"/>
    <x v="1"/>
    <x v="0"/>
    <x v="0"/>
    <s v="Yes"/>
    <n v="30"/>
    <s v="Yes"/>
    <n v="20"/>
    <n v="3"/>
    <n v="62"/>
  </r>
  <r>
    <n v="3264"/>
    <s v="Yasmin Teixeira"/>
    <x v="2"/>
    <d v="2024-03-30T00:00:00"/>
    <x v="0"/>
    <x v="2"/>
    <x v="2"/>
    <s v="No"/>
    <s v="-"/>
    <s v="Yes"/>
    <n v="20"/>
    <n v="15"/>
    <n v="15"/>
  </r>
  <r>
    <n v="3265"/>
    <s v="Zé Carlos"/>
    <x v="1"/>
    <d v="2024-03-31T00:00:00"/>
    <x v="1"/>
    <x v="1"/>
    <x v="0"/>
    <s v="No"/>
    <s v="-"/>
    <s v="No"/>
    <n v="0"/>
    <n v="1"/>
    <n v="4"/>
  </r>
  <r>
    <n v="3266"/>
    <s v="Amanda Nogueira"/>
    <x v="1"/>
    <d v="2024-04-01T00:00:00"/>
    <x v="0"/>
    <x v="1"/>
    <x v="0"/>
    <s v="No"/>
    <s v="-"/>
    <s v="No"/>
    <n v="0"/>
    <n v="0"/>
    <n v="5"/>
  </r>
  <r>
    <n v="3267"/>
    <s v="Bruno Cavalheiro"/>
    <x v="0"/>
    <d v="2024-04-02T00:00:00"/>
    <x v="1"/>
    <x v="0"/>
    <x v="2"/>
    <s v="Yes"/>
    <n v="30"/>
    <s v="Yes"/>
    <n v="20"/>
    <n v="7"/>
    <n v="58"/>
  </r>
  <r>
    <n v="3268"/>
    <s v="Carla Dias"/>
    <x v="2"/>
    <d v="2024-04-03T00:00:00"/>
    <x v="0"/>
    <x v="2"/>
    <x v="1"/>
    <s v="No"/>
    <s v="-"/>
    <s v="Yes"/>
    <n v="20"/>
    <n v="10"/>
    <n v="20"/>
  </r>
  <r>
    <n v="3269"/>
    <s v="Diego Fontes"/>
    <x v="1"/>
    <d v="2024-04-04T00:00:00"/>
    <x v="1"/>
    <x v="1"/>
    <x v="2"/>
    <s v="No"/>
    <s v="-"/>
    <s v="No"/>
    <n v="0"/>
    <n v="1"/>
    <n v="4"/>
  </r>
  <r>
    <n v="3270"/>
    <s v="Eunice Lima"/>
    <x v="0"/>
    <d v="2024-04-05T00:00:00"/>
    <x v="0"/>
    <x v="0"/>
    <x v="0"/>
    <s v="Yes"/>
    <n v="30"/>
    <s v="Yes"/>
    <n v="20"/>
    <n v="15"/>
    <n v="50"/>
  </r>
  <r>
    <n v="3271"/>
    <s v="Fábio Martins"/>
    <x v="2"/>
    <d v="2024-04-06T00:00:00"/>
    <x v="1"/>
    <x v="2"/>
    <x v="0"/>
    <s v="No"/>
    <s v="-"/>
    <s v="Yes"/>
    <n v="20"/>
    <n v="5"/>
    <n v="25"/>
  </r>
  <r>
    <n v="3272"/>
    <s v="Gisele Araújo"/>
    <x v="1"/>
    <d v="2024-04-07T00:00:00"/>
    <x v="0"/>
    <x v="1"/>
    <x v="1"/>
    <s v="No"/>
    <s v="-"/>
    <s v="No"/>
    <n v="0"/>
    <n v="0"/>
    <n v="5"/>
  </r>
  <r>
    <n v="3273"/>
    <s v="Hélio Castro"/>
    <x v="0"/>
    <d v="2024-04-08T00:00:00"/>
    <x v="1"/>
    <x v="0"/>
    <x v="2"/>
    <s v="Yes"/>
    <n v="30"/>
    <s v="Yes"/>
    <n v="20"/>
    <n v="20"/>
    <n v="45"/>
  </r>
  <r>
    <n v="3274"/>
    <s v="Ingrid Menezes"/>
    <x v="2"/>
    <d v="2024-04-09T00:00:00"/>
    <x v="0"/>
    <x v="2"/>
    <x v="2"/>
    <s v="No"/>
    <s v="-"/>
    <s v="Yes"/>
    <n v="20"/>
    <n v="12"/>
    <n v="18"/>
  </r>
  <r>
    <n v="3275"/>
    <s v="Jorge Baptista"/>
    <x v="1"/>
    <d v="2024-04-10T00:00:00"/>
    <x v="1"/>
    <x v="1"/>
    <x v="0"/>
    <s v="No"/>
    <s v="-"/>
    <s v="No"/>
    <n v="0"/>
    <n v="2"/>
    <n v="3"/>
  </r>
  <r>
    <n v="3276"/>
    <s v="Kléber Oliveira"/>
    <x v="0"/>
    <d v="2024-04-11T00:00:00"/>
    <x v="0"/>
    <x v="0"/>
    <x v="1"/>
    <s v="Yes"/>
    <n v="30"/>
    <s v="Yes"/>
    <n v="20"/>
    <n v="5"/>
    <n v="60"/>
  </r>
  <r>
    <n v="3277"/>
    <s v="Luciana Freitas"/>
    <x v="2"/>
    <d v="2024-04-12T00:00:00"/>
    <x v="1"/>
    <x v="2"/>
    <x v="0"/>
    <s v="No"/>
    <s v="-"/>
    <s v="Yes"/>
    <n v="20"/>
    <n v="10"/>
    <n v="20"/>
  </r>
  <r>
    <n v="3278"/>
    <s v="Márcia Eller"/>
    <x v="1"/>
    <d v="2024-04-13T00:00:00"/>
    <x v="0"/>
    <x v="1"/>
    <x v="2"/>
    <s v="No"/>
    <s v="-"/>
    <s v="No"/>
    <n v="0"/>
    <n v="0"/>
    <n v="5"/>
  </r>
  <r>
    <n v="3279"/>
    <s v="Nilo Peçanha"/>
    <x v="0"/>
    <d v="2024-04-14T00:00:00"/>
    <x v="1"/>
    <x v="0"/>
    <x v="0"/>
    <s v="Yes"/>
    <n v="30"/>
    <s v="Yes"/>
    <n v="20"/>
    <n v="3"/>
    <n v="62"/>
  </r>
  <r>
    <n v="3280"/>
    <s v="Oscar Neves"/>
    <x v="2"/>
    <d v="2024-04-15T00:00:00"/>
    <x v="0"/>
    <x v="2"/>
    <x v="1"/>
    <s v="No"/>
    <s v="-"/>
    <s v="Yes"/>
    <n v="20"/>
    <n v="15"/>
    <n v="15"/>
  </r>
  <r>
    <n v="3281"/>
    <s v="Patrícia Soares"/>
    <x v="1"/>
    <d v="2024-04-16T00:00:00"/>
    <x v="1"/>
    <x v="1"/>
    <x v="0"/>
    <s v="No"/>
    <s v="-"/>
    <s v="No"/>
    <n v="0"/>
    <n v="1"/>
    <n v="4"/>
  </r>
  <r>
    <n v="3282"/>
    <s v="Quirino Gonçalves"/>
    <x v="0"/>
    <d v="2024-04-17T00:00:00"/>
    <x v="0"/>
    <x v="0"/>
    <x v="2"/>
    <s v="Yes"/>
    <n v="30"/>
    <s v="Yes"/>
    <n v="20"/>
    <n v="7"/>
    <n v="58"/>
  </r>
  <r>
    <n v="3283"/>
    <s v="Raul Machado"/>
    <x v="2"/>
    <d v="2024-04-18T00:00:00"/>
    <x v="1"/>
    <x v="2"/>
    <x v="0"/>
    <s v="No"/>
    <s v="-"/>
    <s v="Yes"/>
    <n v="20"/>
    <n v="10"/>
    <n v="20"/>
  </r>
  <r>
    <n v="3284"/>
    <s v="Sônia Lobo"/>
    <x v="1"/>
    <d v="2024-04-19T00:00:00"/>
    <x v="0"/>
    <x v="1"/>
    <x v="1"/>
    <s v="No"/>
    <s v="-"/>
    <s v="No"/>
    <n v="0"/>
    <n v="0"/>
    <n v="5"/>
  </r>
  <r>
    <n v="3285"/>
    <s v="Tiago Ramos"/>
    <x v="0"/>
    <d v="2024-04-20T00:00:00"/>
    <x v="1"/>
    <x v="0"/>
    <x v="0"/>
    <s v="Yes"/>
    <n v="30"/>
    <s v="Yes"/>
    <n v="20"/>
    <n v="20"/>
    <n v="45"/>
  </r>
  <r>
    <n v="3286"/>
    <s v="Ugo Pires"/>
    <x v="2"/>
    <d v="2024-04-21T00:00:00"/>
    <x v="0"/>
    <x v="2"/>
    <x v="2"/>
    <s v="No"/>
    <s v="-"/>
    <s v="Yes"/>
    <n v="20"/>
    <n v="15"/>
    <n v="15"/>
  </r>
  <r>
    <n v="3287"/>
    <s v="Valéria Nobre"/>
    <x v="1"/>
    <d v="2024-04-22T00:00:00"/>
    <x v="1"/>
    <x v="1"/>
    <x v="0"/>
    <s v="No"/>
    <s v="-"/>
    <s v="No"/>
    <n v="0"/>
    <n v="1"/>
    <n v="4"/>
  </r>
  <r>
    <n v="3288"/>
    <s v="William Siqueira"/>
    <x v="0"/>
    <d v="2024-04-23T00:00:00"/>
    <x v="0"/>
    <x v="0"/>
    <x v="1"/>
    <s v="Yes"/>
    <n v="30"/>
    <s v="Yes"/>
    <n v="20"/>
    <n v="3"/>
    <n v="62"/>
  </r>
  <r>
    <n v="3289"/>
    <s v="Xuxa Meneghel"/>
    <x v="2"/>
    <d v="2024-04-24T00:00:00"/>
    <x v="1"/>
    <x v="2"/>
    <x v="0"/>
    <s v="No"/>
    <s v="-"/>
    <s v="Yes"/>
    <n v="20"/>
    <n v="10"/>
    <n v="20"/>
  </r>
  <r>
    <n v="3290"/>
    <s v="Yara Figueiredo"/>
    <x v="1"/>
    <d v="2024-04-25T00:00:00"/>
    <x v="0"/>
    <x v="1"/>
    <x v="2"/>
    <s v="No"/>
    <s v="-"/>
    <s v="No"/>
    <n v="0"/>
    <n v="0"/>
    <n v="5"/>
  </r>
  <r>
    <n v="3291"/>
    <s v="Zacarias Alves"/>
    <x v="0"/>
    <d v="2024-04-26T00:00:00"/>
    <x v="1"/>
    <x v="0"/>
    <x v="0"/>
    <s v="Yes"/>
    <n v="30"/>
    <s v="Yes"/>
    <n v="20"/>
    <n v="5"/>
    <n v="60"/>
  </r>
  <r>
    <n v="3292"/>
    <s v="Amanda Bynes"/>
    <x v="2"/>
    <d v="2024-04-27T00:00:00"/>
    <x v="0"/>
    <x v="2"/>
    <x v="1"/>
    <s v="No"/>
    <s v="-"/>
    <s v="Yes"/>
    <n v="20"/>
    <n v="15"/>
    <n v="15"/>
  </r>
  <r>
    <n v="3293"/>
    <s v="Bruno Mars"/>
    <x v="1"/>
    <d v="2024-04-28T00:00:00"/>
    <x v="1"/>
    <x v="1"/>
    <x v="0"/>
    <s v="No"/>
    <s v="-"/>
    <s v="No"/>
    <n v="0"/>
    <n v="1"/>
    <n v="4"/>
  </r>
  <r>
    <n v="3294"/>
    <s v="Carla Bruni"/>
    <x v="0"/>
    <d v="2024-04-29T00:00:00"/>
    <x v="0"/>
    <x v="0"/>
    <x v="2"/>
    <s v="Yes"/>
    <n v="30"/>
    <s v="Yes"/>
    <n v="20"/>
    <n v="20"/>
    <n v="45"/>
  </r>
  <r>
    <n v="3295"/>
    <s v="Diego Maradona"/>
    <x v="2"/>
    <d v="2024-04-30T00:00:00"/>
    <x v="1"/>
    <x v="2"/>
    <x v="0"/>
    <s v="No"/>
    <s v="-"/>
    <s v="Yes"/>
    <n v="20"/>
    <n v="5"/>
    <n v="25"/>
  </r>
  <r>
    <n v="3296"/>
    <s v="Estela Marques"/>
    <x v="1"/>
    <d v="2024-05-01T00:00:00"/>
    <x v="1"/>
    <x v="1"/>
    <x v="0"/>
    <s v="No"/>
    <s v="-"/>
    <s v="No"/>
    <n v="0"/>
    <n v="0"/>
    <n v="5"/>
  </r>
  <r>
    <n v="3297"/>
    <s v="Fábio Nobre"/>
    <x v="0"/>
    <d v="2024-05-02T00:00:00"/>
    <x v="0"/>
    <x v="0"/>
    <x v="2"/>
    <s v="Yes"/>
    <n v="30"/>
    <s v="Yes"/>
    <n v="20"/>
    <n v="7"/>
    <n v="58"/>
  </r>
  <r>
    <n v="3298"/>
    <s v="Gabriel Oliveira"/>
    <x v="2"/>
    <d v="2024-05-03T00:00:00"/>
    <x v="1"/>
    <x v="2"/>
    <x v="1"/>
    <s v="No"/>
    <s v="-"/>
    <s v="Yes"/>
    <n v="20"/>
    <n v="10"/>
    <n v="20"/>
  </r>
  <r>
    <n v="3299"/>
    <s v="Helena Santos"/>
    <x v="1"/>
    <d v="2024-05-04T00:00:00"/>
    <x v="0"/>
    <x v="1"/>
    <x v="2"/>
    <s v="No"/>
    <s v="-"/>
    <s v="No"/>
    <n v="0"/>
    <n v="1"/>
    <n v="4"/>
  </r>
  <r>
    <n v="3300"/>
    <s v="Ivan Carvalho"/>
    <x v="0"/>
    <d v="2024-05-05T00:00:00"/>
    <x v="1"/>
    <x v="0"/>
    <x v="0"/>
    <s v="Yes"/>
    <n v="30"/>
    <s v="Yes"/>
    <n v="20"/>
    <n v="15"/>
    <n v="50"/>
  </r>
  <r>
    <n v="3301"/>
    <s v="Júlia Ferreira"/>
    <x v="2"/>
    <d v="2024-05-06T00:00:00"/>
    <x v="0"/>
    <x v="2"/>
    <x v="0"/>
    <s v="No"/>
    <s v="-"/>
    <s v="Yes"/>
    <n v="20"/>
    <n v="5"/>
    <n v="25"/>
  </r>
  <r>
    <n v="3302"/>
    <s v="Karla Alves"/>
    <x v="1"/>
    <d v="2024-05-07T00:00:00"/>
    <x v="1"/>
    <x v="1"/>
    <x v="1"/>
    <s v="No"/>
    <s v="-"/>
    <s v="No"/>
    <n v="0"/>
    <n v="0"/>
    <n v="5"/>
  </r>
  <r>
    <n v="3303"/>
    <s v="Lucas Mendes"/>
    <x v="0"/>
    <d v="2024-05-08T00:00:00"/>
    <x v="0"/>
    <x v="0"/>
    <x v="2"/>
    <s v="Yes"/>
    <n v="30"/>
    <s v="Yes"/>
    <n v="20"/>
    <n v="20"/>
    <n v="45"/>
  </r>
  <r>
    <n v="3304"/>
    <s v="Mônica Gomes"/>
    <x v="2"/>
    <d v="2024-05-09T00:00:00"/>
    <x v="1"/>
    <x v="2"/>
    <x v="2"/>
    <s v="No"/>
    <s v="-"/>
    <s v="Yes"/>
    <n v="20"/>
    <n v="12"/>
    <n v="18"/>
  </r>
  <r>
    <n v="3305"/>
    <s v="Norberto Queiroz"/>
    <x v="1"/>
    <d v="2024-05-10T00:00:00"/>
    <x v="0"/>
    <x v="1"/>
    <x v="0"/>
    <s v="No"/>
    <s v="-"/>
    <s v="No"/>
    <n v="0"/>
    <n v="2"/>
    <n v="3"/>
  </r>
  <r>
    <n v="3306"/>
    <s v="Otávio Barros"/>
    <x v="0"/>
    <d v="2024-05-11T00:00:00"/>
    <x v="1"/>
    <x v="0"/>
    <x v="1"/>
    <s v="Yes"/>
    <n v="30"/>
    <s v="Yes"/>
    <n v="20"/>
    <n v="5"/>
    <n v="60"/>
  </r>
  <r>
    <n v="3307"/>
    <s v="Paula Vieira"/>
    <x v="2"/>
    <d v="2024-05-12T00:00:00"/>
    <x v="0"/>
    <x v="2"/>
    <x v="0"/>
    <s v="No"/>
    <s v="-"/>
    <s v="Yes"/>
    <n v="20"/>
    <n v="10"/>
    <n v="20"/>
  </r>
  <r>
    <n v="3308"/>
    <s v="Quentin Ramos"/>
    <x v="1"/>
    <d v="2024-05-13T00:00:00"/>
    <x v="1"/>
    <x v="1"/>
    <x v="2"/>
    <s v="No"/>
    <s v="-"/>
    <s v="No"/>
    <n v="0"/>
    <n v="0"/>
    <n v="5"/>
  </r>
  <r>
    <n v="3309"/>
    <s v="Raquel Novaes"/>
    <x v="0"/>
    <d v="2024-05-14T00:00:00"/>
    <x v="0"/>
    <x v="0"/>
    <x v="0"/>
    <s v="Yes"/>
    <n v="30"/>
    <s v="Yes"/>
    <n v="20"/>
    <n v="3"/>
    <n v="62"/>
  </r>
  <r>
    <n v="3310"/>
    <s v="Samantha Lopes"/>
    <x v="2"/>
    <d v="2024-05-15T00:00:00"/>
    <x v="1"/>
    <x v="2"/>
    <x v="1"/>
    <s v="No"/>
    <s v="-"/>
    <s v="Yes"/>
    <n v="20"/>
    <n v="15"/>
    <n v="15"/>
  </r>
  <r>
    <n v="3311"/>
    <s v="Tiago Martins"/>
    <x v="1"/>
    <d v="2024-05-16T00:00:00"/>
    <x v="0"/>
    <x v="1"/>
    <x v="0"/>
    <s v="No"/>
    <s v="-"/>
    <s v="No"/>
    <n v="0"/>
    <n v="1"/>
    <n v="4"/>
  </r>
  <r>
    <n v="3312"/>
    <s v="Ulysses Guimarães"/>
    <x v="0"/>
    <d v="2024-05-17T00:00:00"/>
    <x v="1"/>
    <x v="0"/>
    <x v="2"/>
    <s v="Yes"/>
    <n v="30"/>
    <s v="Yes"/>
    <n v="20"/>
    <n v="7"/>
    <n v="58"/>
  </r>
  <r>
    <n v="3313"/>
    <s v="Vanessa Silva"/>
    <x v="2"/>
    <d v="2024-05-18T00:00:00"/>
    <x v="0"/>
    <x v="2"/>
    <x v="0"/>
    <s v="No"/>
    <s v="-"/>
    <s v="Yes"/>
    <n v="20"/>
    <n v="10"/>
    <n v="20"/>
  </r>
  <r>
    <n v="3314"/>
    <s v="William Carneiro"/>
    <x v="1"/>
    <d v="2024-05-19T00:00:00"/>
    <x v="1"/>
    <x v="1"/>
    <x v="1"/>
    <s v="No"/>
    <s v="-"/>
    <s v="No"/>
    <n v="0"/>
    <n v="0"/>
    <n v="5"/>
  </r>
  <r>
    <n v="3315"/>
    <s v="Ximena Rocha"/>
    <x v="0"/>
    <d v="2024-05-20T00:00:00"/>
    <x v="0"/>
    <x v="0"/>
    <x v="0"/>
    <s v="Yes"/>
    <n v="30"/>
    <s v="Yes"/>
    <n v="20"/>
    <n v="20"/>
    <n v="45"/>
  </r>
  <r>
    <n v="3316"/>
    <s v="Yasmin Figueiredo"/>
    <x v="2"/>
    <d v="2024-05-21T00:00:00"/>
    <x v="1"/>
    <x v="2"/>
    <x v="2"/>
    <s v="No"/>
    <s v="-"/>
    <s v="Yes"/>
    <n v="20"/>
    <n v="15"/>
    <n v="15"/>
  </r>
  <r>
    <n v="3317"/>
    <s v="Zara Cunha"/>
    <x v="1"/>
    <d v="2024-05-22T00:00:00"/>
    <x v="0"/>
    <x v="1"/>
    <x v="0"/>
    <s v="No"/>
    <s v="-"/>
    <s v="No"/>
    <n v="0"/>
    <n v="1"/>
    <n v="4"/>
  </r>
  <r>
    <n v="3318"/>
    <s v="Alan Teixeira"/>
    <x v="0"/>
    <d v="2024-05-23T00:00:00"/>
    <x v="1"/>
    <x v="0"/>
    <x v="1"/>
    <s v="Yes"/>
    <n v="30"/>
    <s v="Yes"/>
    <n v="20"/>
    <n v="3"/>
    <n v="62"/>
  </r>
  <r>
    <n v="3319"/>
    <s v="Bárbara Oliveira"/>
    <x v="2"/>
    <d v="2024-05-24T00:00:00"/>
    <x v="0"/>
    <x v="2"/>
    <x v="0"/>
    <s v="No"/>
    <s v="-"/>
    <s v="Yes"/>
    <n v="20"/>
    <n v="10"/>
    <n v="20"/>
  </r>
  <r>
    <n v="3320"/>
    <s v="Carlos Junqueira"/>
    <x v="1"/>
    <d v="2024-05-25T00:00:00"/>
    <x v="1"/>
    <x v="1"/>
    <x v="2"/>
    <s v="No"/>
    <s v="-"/>
    <s v="No"/>
    <n v="0"/>
    <n v="0"/>
    <n v="5"/>
  </r>
  <r>
    <n v="3321"/>
    <s v="Daniela Moura"/>
    <x v="0"/>
    <d v="2024-05-26T00:00:00"/>
    <x v="0"/>
    <x v="0"/>
    <x v="0"/>
    <s v="Yes"/>
    <n v="30"/>
    <s v="Yes"/>
    <n v="20"/>
    <n v="5"/>
    <n v="60"/>
  </r>
  <r>
    <n v="3322"/>
    <s v="Eduardo Lima"/>
    <x v="2"/>
    <d v="2024-05-27T00:00:00"/>
    <x v="1"/>
    <x v="2"/>
    <x v="1"/>
    <s v="No"/>
    <s v="-"/>
    <s v="Yes"/>
    <n v="20"/>
    <n v="15"/>
    <n v="15"/>
  </r>
  <r>
    <n v="3323"/>
    <s v="Fabiana Araújo"/>
    <x v="1"/>
    <d v="2024-05-28T00:00:00"/>
    <x v="0"/>
    <x v="1"/>
    <x v="0"/>
    <s v="No"/>
    <s v="-"/>
    <s v="No"/>
    <n v="0"/>
    <n v="1"/>
    <n v="4"/>
  </r>
  <r>
    <n v="3324"/>
    <s v="Geraldo Ribeiro"/>
    <x v="0"/>
    <d v="2024-05-29T00:00:00"/>
    <x v="1"/>
    <x v="0"/>
    <x v="2"/>
    <s v="Yes"/>
    <n v="30"/>
    <s v="Yes"/>
    <n v="20"/>
    <n v="20"/>
    <n v="45"/>
  </r>
  <r>
    <n v="3325"/>
    <s v="Héctor Vargas"/>
    <x v="2"/>
    <d v="2024-05-30T00:00:00"/>
    <x v="0"/>
    <x v="2"/>
    <x v="2"/>
    <s v="No"/>
    <s v="-"/>
    <s v="Yes"/>
    <n v="20"/>
    <n v="15"/>
    <n v="15"/>
  </r>
  <r>
    <n v="3326"/>
    <s v="Isabela Fonseca"/>
    <x v="1"/>
    <d v="2024-05-31T00:00:00"/>
    <x v="1"/>
    <x v="1"/>
    <x v="1"/>
    <s v="No"/>
    <s v="-"/>
    <s v="No"/>
    <n v="0"/>
    <n v="0"/>
    <n v="5"/>
  </r>
  <r>
    <n v="3327"/>
    <s v="João Pedro Almeida"/>
    <x v="0"/>
    <d v="2024-06-01T00:00:00"/>
    <x v="0"/>
    <x v="0"/>
    <x v="0"/>
    <s v="Yes"/>
    <n v="30"/>
    <s v="Yes"/>
    <n v="20"/>
    <n v="7"/>
    <n v="58"/>
  </r>
  <r>
    <n v="3328"/>
    <s v="Klara Costa"/>
    <x v="2"/>
    <d v="2024-06-02T00:00:00"/>
    <x v="1"/>
    <x v="2"/>
    <x v="1"/>
    <s v="No"/>
    <s v="-"/>
    <s v="Yes"/>
    <n v="20"/>
    <n v="10"/>
    <n v="20"/>
  </r>
  <r>
    <n v="3329"/>
    <s v="Luciana Mendes"/>
    <x v="1"/>
    <d v="2024-06-03T00:00:00"/>
    <x v="0"/>
    <x v="1"/>
    <x v="2"/>
    <s v="No"/>
    <s v="-"/>
    <s v="No"/>
    <n v="0"/>
    <n v="1"/>
    <n v="4"/>
  </r>
  <r>
    <n v="3330"/>
    <s v="Marcelo Gouveia"/>
    <x v="0"/>
    <d v="2024-06-04T00:00:00"/>
    <x v="1"/>
    <x v="0"/>
    <x v="0"/>
    <s v="Yes"/>
    <n v="30"/>
    <s v="Yes"/>
    <n v="20"/>
    <n v="15"/>
    <n v="50"/>
  </r>
  <r>
    <n v="3331"/>
    <s v="Nívea Borges"/>
    <x v="2"/>
    <d v="2024-06-05T00:00:00"/>
    <x v="0"/>
    <x v="2"/>
    <x v="0"/>
    <s v="No"/>
    <s v="-"/>
    <s v="Yes"/>
    <n v="20"/>
    <n v="5"/>
    <n v="25"/>
  </r>
  <r>
    <n v="3332"/>
    <s v="Oscar Nogueira"/>
    <x v="1"/>
    <d v="2024-06-06T00:00:00"/>
    <x v="1"/>
    <x v="1"/>
    <x v="1"/>
    <s v="No"/>
    <s v="-"/>
    <s v="No"/>
    <n v="0"/>
    <n v="0"/>
    <n v="5"/>
  </r>
  <r>
    <n v="3333"/>
    <s v="Patrícia Alves"/>
    <x v="0"/>
    <d v="2024-06-07T00:00:00"/>
    <x v="0"/>
    <x v="0"/>
    <x v="2"/>
    <s v="Yes"/>
    <n v="30"/>
    <s v="Yes"/>
    <n v="20"/>
    <n v="20"/>
    <n v="45"/>
  </r>
  <r>
    <n v="3334"/>
    <s v="Rafaela Silva"/>
    <x v="2"/>
    <d v="2024-06-08T00:00:00"/>
    <x v="1"/>
    <x v="2"/>
    <x v="2"/>
    <s v="No"/>
    <s v="-"/>
    <s v="Yes"/>
    <n v="20"/>
    <n v="12"/>
    <n v="18"/>
  </r>
  <r>
    <n v="3335"/>
    <s v="Samantha Moraes"/>
    <x v="1"/>
    <d v="2024-06-09T00:00:00"/>
    <x v="0"/>
    <x v="1"/>
    <x v="0"/>
    <s v="No"/>
    <s v="-"/>
    <s v="No"/>
    <n v="0"/>
    <n v="2"/>
    <n v="3"/>
  </r>
  <r>
    <n v="3336"/>
    <s v="Tatiana Rocha"/>
    <x v="1"/>
    <d v="2024-06-10T00:00:00"/>
    <x v="0"/>
    <x v="1"/>
    <x v="0"/>
    <s v="No"/>
    <s v="-"/>
    <s v="No"/>
    <n v="0"/>
    <n v="0"/>
    <n v="5"/>
  </r>
  <r>
    <n v="3337"/>
    <s v="Ulisses Tavares"/>
    <x v="0"/>
    <d v="2024-06-11T00:00:00"/>
    <x v="1"/>
    <x v="0"/>
    <x v="2"/>
    <s v="Yes"/>
    <n v="30"/>
    <s v="Yes"/>
    <n v="20"/>
    <n v="7"/>
    <n v="58"/>
  </r>
  <r>
    <n v="3338"/>
    <s v="Víctor Lemos"/>
    <x v="2"/>
    <d v="2024-06-12T00:00:00"/>
    <x v="0"/>
    <x v="2"/>
    <x v="1"/>
    <s v="No"/>
    <s v="-"/>
    <s v="Yes"/>
    <n v="20"/>
    <n v="10"/>
    <n v="20"/>
  </r>
  <r>
    <n v="3339"/>
    <s v="Wilma Barros"/>
    <x v="1"/>
    <d v="2024-06-13T00:00:00"/>
    <x v="1"/>
    <x v="1"/>
    <x v="2"/>
    <s v="No"/>
    <s v="-"/>
    <s v="No"/>
    <n v="0"/>
    <n v="1"/>
    <n v="4"/>
  </r>
  <r>
    <n v="3340"/>
    <s v="Xavier Nascimento"/>
    <x v="0"/>
    <d v="2024-06-14T00:00:00"/>
    <x v="0"/>
    <x v="0"/>
    <x v="0"/>
    <s v="Yes"/>
    <n v="30"/>
    <s v="Yes"/>
    <n v="20"/>
    <n v="15"/>
    <n v="50"/>
  </r>
  <r>
    <n v="3341"/>
    <s v="Yago Pereira"/>
    <x v="2"/>
    <d v="2024-06-15T00:00:00"/>
    <x v="1"/>
    <x v="2"/>
    <x v="0"/>
    <s v="No"/>
    <s v="-"/>
    <s v="Yes"/>
    <n v="20"/>
    <n v="5"/>
    <n v="25"/>
  </r>
  <r>
    <n v="3342"/>
    <s v="Zilda Ferreira"/>
    <x v="1"/>
    <d v="2024-06-16T00:00:00"/>
    <x v="0"/>
    <x v="1"/>
    <x v="1"/>
    <s v="No"/>
    <s v="-"/>
    <s v="No"/>
    <n v="0"/>
    <n v="0"/>
    <n v="5"/>
  </r>
  <r>
    <n v="3343"/>
    <s v="Amanda Lopes"/>
    <x v="0"/>
    <d v="2024-06-17T00:00:00"/>
    <x v="1"/>
    <x v="0"/>
    <x v="2"/>
    <s v="Yes"/>
    <n v="30"/>
    <s v="Yes"/>
    <n v="20"/>
    <n v="20"/>
    <n v="45"/>
  </r>
  <r>
    <n v="3344"/>
    <s v="Bruno Miranda"/>
    <x v="2"/>
    <d v="2024-06-18T00:00:00"/>
    <x v="0"/>
    <x v="2"/>
    <x v="2"/>
    <s v="No"/>
    <s v="-"/>
    <s v="Yes"/>
    <n v="20"/>
    <n v="12"/>
    <n v="18"/>
  </r>
  <r>
    <n v="3345"/>
    <s v="Célia Torres"/>
    <x v="1"/>
    <d v="2024-06-19T00:00:00"/>
    <x v="1"/>
    <x v="1"/>
    <x v="0"/>
    <s v="No"/>
    <s v="-"/>
    <s v="No"/>
    <n v="0"/>
    <n v="2"/>
    <n v="3"/>
  </r>
  <r>
    <n v="3346"/>
    <s v="Diogo Souza"/>
    <x v="0"/>
    <d v="2024-06-20T00:00:00"/>
    <x v="0"/>
    <x v="0"/>
    <x v="1"/>
    <s v="Yes"/>
    <n v="30"/>
    <s v="Yes"/>
    <n v="20"/>
    <n v="5"/>
    <n v="60"/>
  </r>
  <r>
    <n v="3347"/>
    <s v="Elisa Castro"/>
    <x v="2"/>
    <d v="2024-06-21T00:00:00"/>
    <x v="1"/>
    <x v="2"/>
    <x v="0"/>
    <s v="No"/>
    <s v="-"/>
    <s v="Yes"/>
    <n v="20"/>
    <n v="10"/>
    <n v="20"/>
  </r>
  <r>
    <n v="3348"/>
    <s v="Fátima Lima"/>
    <x v="1"/>
    <d v="2024-06-22T00:00:00"/>
    <x v="0"/>
    <x v="1"/>
    <x v="2"/>
    <s v="No"/>
    <s v="-"/>
    <s v="No"/>
    <n v="0"/>
    <n v="0"/>
    <n v="5"/>
  </r>
  <r>
    <n v="3349"/>
    <s v="Geraldo Ribeiro"/>
    <x v="0"/>
    <d v="2024-06-23T00:00:00"/>
    <x v="1"/>
    <x v="0"/>
    <x v="0"/>
    <s v="Yes"/>
    <n v="30"/>
    <s v="Yes"/>
    <n v="20"/>
    <n v="3"/>
    <n v="62"/>
  </r>
  <r>
    <n v="3350"/>
    <s v="Hélio Martins"/>
    <x v="2"/>
    <d v="2024-06-24T00:00:00"/>
    <x v="0"/>
    <x v="2"/>
    <x v="1"/>
    <s v="No"/>
    <s v="-"/>
    <s v="Yes"/>
    <n v="20"/>
    <n v="15"/>
    <n v="15"/>
  </r>
  <r>
    <n v="3351"/>
    <s v="Íris Santos"/>
    <x v="1"/>
    <d v="2024-06-25T00:00:00"/>
    <x v="1"/>
    <x v="1"/>
    <x v="0"/>
    <s v="No"/>
    <s v="-"/>
    <s v="No"/>
    <n v="0"/>
    <n v="1"/>
    <n v="4"/>
  </r>
  <r>
    <n v="3352"/>
    <s v="João Marcelo"/>
    <x v="0"/>
    <d v="2024-06-26T00:00:00"/>
    <x v="0"/>
    <x v="0"/>
    <x v="2"/>
    <s v="Yes"/>
    <n v="30"/>
    <s v="Yes"/>
    <n v="20"/>
    <n v="7"/>
    <n v="58"/>
  </r>
  <r>
    <n v="3353"/>
    <s v="Larissa Gomes"/>
    <x v="2"/>
    <d v="2024-06-27T00:00:00"/>
    <x v="1"/>
    <x v="2"/>
    <x v="0"/>
    <s v="No"/>
    <s v="-"/>
    <s v="Yes"/>
    <n v="20"/>
    <n v="10"/>
    <n v="20"/>
  </r>
  <r>
    <n v="3354"/>
    <s v="Márcio Silva"/>
    <x v="1"/>
    <d v="2024-06-28T00:00:00"/>
    <x v="0"/>
    <x v="1"/>
    <x v="1"/>
    <s v="No"/>
    <s v="-"/>
    <s v="No"/>
    <n v="0"/>
    <n v="0"/>
    <n v="5"/>
  </r>
  <r>
    <n v="3355"/>
    <s v="Nadia Costa"/>
    <x v="0"/>
    <d v="2024-06-29T00:00:00"/>
    <x v="1"/>
    <x v="0"/>
    <x v="0"/>
    <s v="Yes"/>
    <n v="30"/>
    <s v="Yes"/>
    <n v="20"/>
    <n v="20"/>
    <n v="45"/>
  </r>
  <r>
    <n v="3356"/>
    <s v="Oscar Almeida"/>
    <x v="2"/>
    <d v="2024-06-30T00:00:00"/>
    <x v="0"/>
    <x v="2"/>
    <x v="2"/>
    <s v="No"/>
    <s v="-"/>
    <s v="Yes"/>
    <n v="20"/>
    <n v="15"/>
    <n v="15"/>
  </r>
  <r>
    <n v="3357"/>
    <s v="Patricia Soares"/>
    <x v="1"/>
    <d v="2024-07-01T00:00:00"/>
    <x v="1"/>
    <x v="1"/>
    <x v="0"/>
    <s v="No"/>
    <s v="-"/>
    <s v="No"/>
    <n v="0"/>
    <n v="1"/>
    <n v="4"/>
  </r>
  <r>
    <n v="3358"/>
    <s v="Quênia Barros"/>
    <x v="0"/>
    <d v="2024-07-02T00:00:00"/>
    <x v="0"/>
    <x v="0"/>
    <x v="1"/>
    <s v="Yes"/>
    <n v="30"/>
    <s v="Yes"/>
    <n v="20"/>
    <n v="3"/>
    <n v="62"/>
  </r>
  <r>
    <n v="3359"/>
    <s v="Rafael Torres"/>
    <x v="2"/>
    <d v="2024-07-03T00:00:00"/>
    <x v="1"/>
    <x v="2"/>
    <x v="0"/>
    <s v="No"/>
    <s v="-"/>
    <s v="Yes"/>
    <n v="20"/>
    <n v="10"/>
    <n v="20"/>
  </r>
  <r>
    <n v="3360"/>
    <s v="Silvia Nascimento"/>
    <x v="1"/>
    <d v="2024-07-04T00:00:00"/>
    <x v="0"/>
    <x v="1"/>
    <x v="2"/>
    <s v="No"/>
    <s v="-"/>
    <s v="No"/>
    <n v="0"/>
    <n v="0"/>
    <n v="5"/>
  </r>
  <r>
    <n v="3361"/>
    <s v="Tiago Mendes"/>
    <x v="0"/>
    <d v="2024-07-05T00:00:00"/>
    <x v="1"/>
    <x v="0"/>
    <x v="0"/>
    <s v="Yes"/>
    <n v="30"/>
    <s v="Yes"/>
    <n v="20"/>
    <n v="15"/>
    <n v="50"/>
  </r>
  <r>
    <n v="3362"/>
    <s v="Ursula Silva"/>
    <x v="2"/>
    <d v="2024-07-06T00:00:00"/>
    <x v="0"/>
    <x v="2"/>
    <x v="1"/>
    <s v="No"/>
    <s v="-"/>
    <s v="Yes"/>
    <n v="20"/>
    <n v="15"/>
    <n v="15"/>
  </r>
  <r>
    <n v="3363"/>
    <s v="Vanessa Moraes"/>
    <x v="1"/>
    <d v="2024-07-07T00:00:00"/>
    <x v="1"/>
    <x v="1"/>
    <x v="0"/>
    <s v="No"/>
    <s v="-"/>
    <s v="No"/>
    <n v="0"/>
    <n v="1"/>
    <n v="4"/>
  </r>
  <r>
    <n v="3364"/>
    <s v="Waldir Junior"/>
    <x v="0"/>
    <d v="2024-07-08T00:00:00"/>
    <x v="0"/>
    <x v="0"/>
    <x v="2"/>
    <s v="Yes"/>
    <n v="30"/>
    <s v="Yes"/>
    <n v="20"/>
    <n v="7"/>
    <n v="58"/>
  </r>
  <r>
    <n v="3365"/>
    <s v="Xavier Lopes"/>
    <x v="2"/>
    <d v="2024-07-09T00:00:00"/>
    <x v="1"/>
    <x v="2"/>
    <x v="0"/>
    <s v="No"/>
    <s v="-"/>
    <s v="Yes"/>
    <n v="20"/>
    <n v="10"/>
    <n v="20"/>
  </r>
  <r>
    <n v="3366"/>
    <s v="Yolanda Freitas"/>
    <x v="1"/>
    <d v="2024-07-10T00:00:00"/>
    <x v="0"/>
    <x v="1"/>
    <x v="0"/>
    <s v="No"/>
    <s v="-"/>
    <s v="No"/>
    <n v="0"/>
    <n v="0"/>
    <n v="5"/>
  </r>
  <r>
    <n v="3367"/>
    <s v="Zacarias Nunes"/>
    <x v="0"/>
    <d v="2024-07-11T00:00:00"/>
    <x v="1"/>
    <x v="0"/>
    <x v="2"/>
    <s v="Yes"/>
    <n v="30"/>
    <s v="Yes"/>
    <n v="20"/>
    <n v="7"/>
    <n v="58"/>
  </r>
  <r>
    <n v="3368"/>
    <s v="Ana Clara Barreto"/>
    <x v="2"/>
    <d v="2024-07-12T00:00:00"/>
    <x v="0"/>
    <x v="2"/>
    <x v="1"/>
    <s v="No"/>
    <s v="-"/>
    <s v="Yes"/>
    <n v="20"/>
    <n v="10"/>
    <n v="20"/>
  </r>
  <r>
    <n v="3369"/>
    <s v="Bruno Henrique"/>
    <x v="1"/>
    <d v="2024-07-13T00:00:00"/>
    <x v="1"/>
    <x v="1"/>
    <x v="2"/>
    <s v="No"/>
    <s v="-"/>
    <s v="No"/>
    <n v="0"/>
    <n v="1"/>
    <n v="4"/>
  </r>
  <r>
    <n v="3370"/>
    <s v="Carlos Eduardo"/>
    <x v="0"/>
    <d v="2024-07-14T00:00:00"/>
    <x v="0"/>
    <x v="0"/>
    <x v="0"/>
    <s v="Yes"/>
    <n v="30"/>
    <s v="Yes"/>
    <n v="20"/>
    <n v="15"/>
    <n v="50"/>
  </r>
  <r>
    <n v="3371"/>
    <s v="Débora Lima"/>
    <x v="2"/>
    <d v="2024-07-15T00:00:00"/>
    <x v="1"/>
    <x v="2"/>
    <x v="0"/>
    <s v="No"/>
    <s v="-"/>
    <s v="Yes"/>
    <n v="20"/>
    <n v="5"/>
    <n v="25"/>
  </r>
  <r>
    <n v="3372"/>
    <s v="Elisa Neves"/>
    <x v="1"/>
    <d v="2024-07-16T00:00:00"/>
    <x v="0"/>
    <x v="1"/>
    <x v="1"/>
    <s v="No"/>
    <s v="-"/>
    <s v="No"/>
    <n v="0"/>
    <n v="0"/>
    <n v="5"/>
  </r>
  <r>
    <n v="3373"/>
    <s v="Fabiano Gomes"/>
    <x v="0"/>
    <d v="2024-07-17T00:00:00"/>
    <x v="1"/>
    <x v="0"/>
    <x v="2"/>
    <s v="Yes"/>
    <n v="30"/>
    <s v="Yes"/>
    <n v="20"/>
    <n v="20"/>
    <n v="45"/>
  </r>
  <r>
    <n v="3374"/>
    <s v="Gisele Oliveira"/>
    <x v="2"/>
    <d v="2024-07-18T00:00:00"/>
    <x v="0"/>
    <x v="2"/>
    <x v="2"/>
    <s v="No"/>
    <s v="-"/>
    <s v="Yes"/>
    <n v="20"/>
    <n v="12"/>
    <n v="18"/>
  </r>
  <r>
    <n v="3375"/>
    <s v="Héctor Silva"/>
    <x v="1"/>
    <d v="2024-07-19T00:00:00"/>
    <x v="1"/>
    <x v="1"/>
    <x v="0"/>
    <s v="No"/>
    <s v="-"/>
    <s v="No"/>
    <n v="0"/>
    <n v="2"/>
    <n v="3"/>
  </r>
  <r>
    <n v="3376"/>
    <s v="Igor Martins"/>
    <x v="0"/>
    <d v="2024-07-20T00:00:00"/>
    <x v="0"/>
    <x v="0"/>
    <x v="1"/>
    <s v="Yes"/>
    <n v="30"/>
    <s v="Yes"/>
    <n v="20"/>
    <n v="5"/>
    <n v="60"/>
  </r>
  <r>
    <n v="3377"/>
    <s v="Joana Figueiredo"/>
    <x v="2"/>
    <d v="2024-07-21T00:00:00"/>
    <x v="1"/>
    <x v="2"/>
    <x v="0"/>
    <s v="No"/>
    <s v="-"/>
    <s v="Yes"/>
    <n v="20"/>
    <n v="10"/>
    <n v="20"/>
  </r>
  <r>
    <n v="3378"/>
    <s v="Kleber Machado"/>
    <x v="1"/>
    <d v="2024-07-22T00:00:00"/>
    <x v="0"/>
    <x v="1"/>
    <x v="2"/>
    <s v="No"/>
    <s v="-"/>
    <s v="No"/>
    <n v="0"/>
    <n v="0"/>
    <n v="5"/>
  </r>
  <r>
    <n v="3379"/>
    <s v="Luciana Santos"/>
    <x v="0"/>
    <d v="2024-07-23T00:00:00"/>
    <x v="1"/>
    <x v="0"/>
    <x v="0"/>
    <s v="Yes"/>
    <n v="30"/>
    <s v="Yes"/>
    <n v="20"/>
    <n v="3"/>
    <n v="62"/>
  </r>
  <r>
    <n v="3380"/>
    <s v="Marcos Teixeira"/>
    <x v="2"/>
    <d v="2024-07-24T00:00:00"/>
    <x v="0"/>
    <x v="2"/>
    <x v="1"/>
    <s v="No"/>
    <s v="-"/>
    <s v="Yes"/>
    <n v="20"/>
    <n v="15"/>
    <n v="15"/>
  </r>
  <r>
    <n v="3381"/>
    <s v="Natalia Costa"/>
    <x v="1"/>
    <d v="2024-07-25T00:00:00"/>
    <x v="1"/>
    <x v="1"/>
    <x v="0"/>
    <s v="No"/>
    <s v="-"/>
    <s v="No"/>
    <n v="0"/>
    <n v="1"/>
    <n v="4"/>
  </r>
  <r>
    <n v="3382"/>
    <s v="Oscar Ribeiro"/>
    <x v="0"/>
    <d v="2024-07-26T00:00:00"/>
    <x v="0"/>
    <x v="0"/>
    <x v="2"/>
    <s v="Yes"/>
    <n v="30"/>
    <s v="Yes"/>
    <n v="20"/>
    <n v="7"/>
    <n v="58"/>
  </r>
  <r>
    <n v="3383"/>
    <s v="Patricia Almeida"/>
    <x v="2"/>
    <d v="2024-07-27T00:00:00"/>
    <x v="1"/>
    <x v="2"/>
    <x v="0"/>
    <s v="No"/>
    <s v="-"/>
    <s v="Yes"/>
    <n v="20"/>
    <n v="10"/>
    <n v="20"/>
  </r>
  <r>
    <n v="3384"/>
    <s v="Quirino Junior"/>
    <x v="1"/>
    <d v="2024-07-28T00:00:00"/>
    <x v="0"/>
    <x v="1"/>
    <x v="1"/>
    <s v="No"/>
    <s v="-"/>
    <s v="No"/>
    <n v="0"/>
    <n v="0"/>
    <n v="5"/>
  </r>
  <r>
    <n v="3385"/>
    <s v="Renata Machado"/>
    <x v="0"/>
    <d v="2024-07-29T00:00:00"/>
    <x v="1"/>
    <x v="0"/>
    <x v="0"/>
    <s v="Yes"/>
    <n v="30"/>
    <s v="Yes"/>
    <n v="20"/>
    <n v="20"/>
    <n v="45"/>
  </r>
  <r>
    <n v="3386"/>
    <s v="Sônia Alves"/>
    <x v="2"/>
    <d v="2024-07-30T00:00:00"/>
    <x v="0"/>
    <x v="2"/>
    <x v="2"/>
    <s v="No"/>
    <s v="-"/>
    <s v="Yes"/>
    <n v="20"/>
    <n v="15"/>
    <n v="15"/>
  </r>
  <r>
    <n v="3387"/>
    <s v="Tiago Nunes"/>
    <x v="1"/>
    <d v="2024-07-31T00:00:00"/>
    <x v="1"/>
    <x v="1"/>
    <x v="0"/>
    <s v="No"/>
    <s v="-"/>
    <s v="No"/>
    <n v="0"/>
    <n v="1"/>
    <n v="4"/>
  </r>
  <r>
    <n v="3388"/>
    <s v="Ulysses Pereira"/>
    <x v="0"/>
    <d v="2024-08-01T00:00:00"/>
    <x v="0"/>
    <x v="0"/>
    <x v="1"/>
    <s v="Yes"/>
    <n v="30"/>
    <s v="Yes"/>
    <n v="20"/>
    <n v="3"/>
    <n v="62"/>
  </r>
  <r>
    <n v="3389"/>
    <s v="Vanessa Lima"/>
    <x v="2"/>
    <d v="2024-08-02T00:00:00"/>
    <x v="1"/>
    <x v="2"/>
    <x v="0"/>
    <s v="No"/>
    <s v="-"/>
    <s v="Yes"/>
    <n v="20"/>
    <n v="10"/>
    <n v="20"/>
  </r>
  <r>
    <n v="3390"/>
    <s v="Wagner Santos"/>
    <x v="1"/>
    <d v="2024-08-03T00:00:00"/>
    <x v="0"/>
    <x v="1"/>
    <x v="2"/>
    <s v="No"/>
    <s v="-"/>
    <s v="No"/>
    <n v="0"/>
    <n v="0"/>
    <n v="5"/>
  </r>
  <r>
    <n v="3391"/>
    <s v="Xuxa Meneghel"/>
    <x v="0"/>
    <d v="2024-08-04T00:00:00"/>
    <x v="1"/>
    <x v="0"/>
    <x v="0"/>
    <s v="Yes"/>
    <n v="30"/>
    <s v="Yes"/>
    <n v="20"/>
    <n v="15"/>
    <n v="50"/>
  </r>
  <r>
    <n v="3392"/>
    <s v="Yasmin Silva"/>
    <x v="2"/>
    <d v="2024-08-05T00:00:00"/>
    <x v="0"/>
    <x v="2"/>
    <x v="1"/>
    <s v="No"/>
    <s v="-"/>
    <s v="Yes"/>
    <n v="20"/>
    <n v="15"/>
    <n v="15"/>
  </r>
  <r>
    <n v="3393"/>
    <s v="Zacarias de Souza"/>
    <x v="1"/>
    <d v="2024-08-06T00:00:00"/>
    <x v="1"/>
    <x v="1"/>
    <x v="0"/>
    <s v="No"/>
    <s v="-"/>
    <s v="No"/>
    <n v="0"/>
    <n v="1"/>
    <n v="4"/>
  </r>
  <r>
    <n v="3394"/>
    <s v="André Lima"/>
    <x v="0"/>
    <d v="2024-08-07T00:00:00"/>
    <x v="0"/>
    <x v="0"/>
    <x v="2"/>
    <s v="Yes"/>
    <n v="30"/>
    <s v="Yes"/>
    <n v="20"/>
    <n v="7"/>
    <n v="58"/>
  </r>
  <r>
    <n v="3395"/>
    <s v="Bianca Freitas"/>
    <x v="2"/>
    <d v="2024-08-08T00:00:00"/>
    <x v="1"/>
    <x v="2"/>
    <x v="0"/>
    <s v="No"/>
    <s v="-"/>
    <s v="Yes"/>
    <n v="20"/>
    <n v="10"/>
    <n v="20"/>
  </r>
  <r>
    <n v="3396"/>
    <s v="Caio Mendes"/>
    <x v="1"/>
    <d v="2024-08-09T00:00:00"/>
    <x v="0"/>
    <x v="1"/>
    <x v="1"/>
    <s v="No"/>
    <s v="-"/>
    <s v="No"/>
    <n v="0"/>
    <n v="0"/>
    <n v="5"/>
  </r>
  <r>
    <n v="3397"/>
    <s v="Daniela Moura"/>
    <x v="0"/>
    <d v="2024-08-10T00:00:00"/>
    <x v="1"/>
    <x v="0"/>
    <x v="0"/>
    <s v="Yes"/>
    <n v="30"/>
    <s v="Yes"/>
    <n v="20"/>
    <n v="20"/>
    <n v="45"/>
  </r>
  <r>
    <n v="3398"/>
    <s v="Eduardo Costa"/>
    <x v="2"/>
    <d v="2024-08-11T00:00:00"/>
    <x v="0"/>
    <x v="2"/>
    <x v="2"/>
    <s v="No"/>
    <s v="-"/>
    <s v="Yes"/>
    <n v="20"/>
    <n v="15"/>
    <n v="15"/>
  </r>
  <r>
    <n v="3399"/>
    <s v="Fernanda Gomes"/>
    <x v="1"/>
    <d v="2024-08-12T00:00:00"/>
    <x v="1"/>
    <x v="1"/>
    <x v="0"/>
    <s v="No"/>
    <s v="-"/>
    <s v="No"/>
    <n v="0"/>
    <n v="1"/>
    <n v="4"/>
  </r>
  <r>
    <n v="3400"/>
    <s v="Guilherme Souza"/>
    <x v="0"/>
    <d v="2024-08-13T00:00:00"/>
    <x v="0"/>
    <x v="0"/>
    <x v="1"/>
    <s v="Yes"/>
    <n v="30"/>
    <s v="Yes"/>
    <n v="20"/>
    <n v="5"/>
    <n v="60"/>
  </r>
  <r>
    <n v="3401"/>
    <s v="Helena Ribeiro"/>
    <x v="2"/>
    <d v="2024-08-14T00:00:00"/>
    <x v="1"/>
    <x v="2"/>
    <x v="0"/>
    <s v="No"/>
    <s v="-"/>
    <s v="Yes"/>
    <n v="20"/>
    <n v="10"/>
    <n v="20"/>
  </r>
  <r>
    <n v="3402"/>
    <s v="Igor Santos"/>
    <x v="1"/>
    <d v="2024-08-15T00:00:00"/>
    <x v="0"/>
    <x v="1"/>
    <x v="2"/>
    <s v="No"/>
    <s v="-"/>
    <s v="No"/>
    <n v="0"/>
    <n v="0"/>
    <n v="5"/>
  </r>
  <r>
    <n v="3403"/>
    <s v="João Carvalho"/>
    <x v="0"/>
    <d v="2024-08-16T00:00:00"/>
    <x v="1"/>
    <x v="0"/>
    <x v="0"/>
    <s v="Yes"/>
    <n v="30"/>
    <s v="Yes"/>
    <n v="20"/>
    <n v="3"/>
    <n v="62"/>
  </r>
  <r>
    <n v="3404"/>
    <s v="Klara Fagundes"/>
    <x v="2"/>
    <d v="2024-08-17T00:00:00"/>
    <x v="0"/>
    <x v="2"/>
    <x v="1"/>
    <s v="No"/>
    <s v="-"/>
    <s v="Yes"/>
    <n v="20"/>
    <n v="15"/>
    <n v="15"/>
  </r>
  <r>
    <n v="3405"/>
    <s v="Lúcia Mendonça"/>
    <x v="1"/>
    <d v="2024-08-18T00:00:00"/>
    <x v="1"/>
    <x v="1"/>
    <x v="0"/>
    <s v="No"/>
    <s v="-"/>
    <s v="No"/>
    <n v="0"/>
    <n v="1"/>
    <n v="4"/>
  </r>
  <r>
    <n v="3406"/>
    <s v="Marcelo Novaes"/>
    <x v="1"/>
    <d v="2024-08-19T00:00:00"/>
    <x v="0"/>
    <x v="1"/>
    <x v="0"/>
    <s v="No"/>
    <s v="-"/>
    <s v="No"/>
    <n v="0"/>
    <n v="0"/>
    <n v="5"/>
  </r>
  <r>
    <n v="3407"/>
    <s v="Nina Pacheco"/>
    <x v="0"/>
    <d v="2024-08-20T00:00:00"/>
    <x v="1"/>
    <x v="0"/>
    <x v="2"/>
    <s v="Yes"/>
    <n v="30"/>
    <s v="Yes"/>
    <n v="20"/>
    <n v="7"/>
    <n v="58"/>
  </r>
  <r>
    <n v="3408"/>
    <s v="Olívia Rios"/>
    <x v="2"/>
    <d v="2024-08-21T00:00:00"/>
    <x v="0"/>
    <x v="2"/>
    <x v="1"/>
    <s v="No"/>
    <s v="-"/>
    <s v="Yes"/>
    <n v="20"/>
    <n v="10"/>
    <n v="20"/>
  </r>
  <r>
    <n v="3409"/>
    <s v="Paulo Quintana"/>
    <x v="1"/>
    <d v="2024-08-22T00:00:00"/>
    <x v="1"/>
    <x v="1"/>
    <x v="2"/>
    <s v="No"/>
    <s v="-"/>
    <s v="No"/>
    <n v="0"/>
    <n v="1"/>
    <n v="4"/>
  </r>
  <r>
    <n v="3410"/>
    <s v="Raquel Domingos"/>
    <x v="0"/>
    <d v="2024-08-23T00:00:00"/>
    <x v="0"/>
    <x v="0"/>
    <x v="0"/>
    <s v="Yes"/>
    <n v="30"/>
    <s v="Yes"/>
    <n v="20"/>
    <n v="15"/>
    <n v="50"/>
  </r>
  <r>
    <n v="3411"/>
    <s v="Samuel Viana"/>
    <x v="2"/>
    <d v="2024-08-24T00:00:00"/>
    <x v="1"/>
    <x v="2"/>
    <x v="0"/>
    <s v="No"/>
    <s v="-"/>
    <s v="Yes"/>
    <n v="20"/>
    <n v="5"/>
    <n v="25"/>
  </r>
  <r>
    <n v="3412"/>
    <s v="Tatiane Rocha"/>
    <x v="1"/>
    <d v="2024-08-25T00:00:00"/>
    <x v="0"/>
    <x v="1"/>
    <x v="1"/>
    <s v="No"/>
    <s v="-"/>
    <s v="No"/>
    <n v="0"/>
    <n v="0"/>
    <n v="5"/>
  </r>
  <r>
    <n v="3413"/>
    <s v="Ulysses Farias"/>
    <x v="0"/>
    <d v="2024-08-26T00:00:00"/>
    <x v="1"/>
    <x v="0"/>
    <x v="2"/>
    <s v="Yes"/>
    <n v="30"/>
    <s v="Yes"/>
    <n v="20"/>
    <n v="20"/>
    <n v="45"/>
  </r>
  <r>
    <n v="3414"/>
    <s v="Vanessa Moreira"/>
    <x v="2"/>
    <d v="2024-08-27T00:00:00"/>
    <x v="0"/>
    <x v="2"/>
    <x v="2"/>
    <s v="No"/>
    <s v="-"/>
    <s v="Yes"/>
    <n v="20"/>
    <n v="12"/>
    <n v="18"/>
  </r>
  <r>
    <n v="3415"/>
    <s v="William Carvalho"/>
    <x v="1"/>
    <d v="2024-08-28T00:00:00"/>
    <x v="1"/>
    <x v="1"/>
    <x v="0"/>
    <s v="No"/>
    <s v="-"/>
    <s v="No"/>
    <n v="0"/>
    <n v="2"/>
    <n v="3"/>
  </r>
  <r>
    <n v="3416"/>
    <s v="Ximena Barros"/>
    <x v="0"/>
    <d v="2024-08-29T00:00:00"/>
    <x v="0"/>
    <x v="0"/>
    <x v="1"/>
    <s v="Yes"/>
    <n v="30"/>
    <s v="Yes"/>
    <n v="20"/>
    <n v="5"/>
    <n v="60"/>
  </r>
  <r>
    <n v="3417"/>
    <s v="Yara Machado"/>
    <x v="2"/>
    <d v="2024-08-30T00:00:00"/>
    <x v="1"/>
    <x v="2"/>
    <x v="0"/>
    <s v="No"/>
    <s v="-"/>
    <s v="Yes"/>
    <n v="20"/>
    <n v="10"/>
    <n v="20"/>
  </r>
  <r>
    <n v="3418"/>
    <s v="Zacarias Costa"/>
    <x v="1"/>
    <d v="2024-08-31T00:00:00"/>
    <x v="0"/>
    <x v="1"/>
    <x v="2"/>
    <s v="No"/>
    <s v="-"/>
    <s v="No"/>
    <n v="0"/>
    <n v="0"/>
    <n v="5"/>
  </r>
  <r>
    <n v="3419"/>
    <s v="André Lopes"/>
    <x v="0"/>
    <d v="2024-09-01T00:00:00"/>
    <x v="1"/>
    <x v="0"/>
    <x v="0"/>
    <s v="Yes"/>
    <n v="30"/>
    <s v="Yes"/>
    <n v="20"/>
    <n v="3"/>
    <n v="62"/>
  </r>
  <r>
    <n v="3420"/>
    <s v="Beatriz Souza"/>
    <x v="2"/>
    <d v="2024-09-02T00:00:00"/>
    <x v="0"/>
    <x v="2"/>
    <x v="1"/>
    <s v="No"/>
    <s v="-"/>
    <s v="Yes"/>
    <n v="20"/>
    <n v="15"/>
    <n v="15"/>
  </r>
  <r>
    <n v="3421"/>
    <s v="Caio Pereira"/>
    <x v="1"/>
    <d v="2024-09-03T00:00:00"/>
    <x v="1"/>
    <x v="1"/>
    <x v="0"/>
    <s v="No"/>
    <s v="-"/>
    <s v="No"/>
    <n v="0"/>
    <n v="1"/>
    <n v="4"/>
  </r>
  <r>
    <n v="3422"/>
    <s v="Daniela Araújo"/>
    <x v="0"/>
    <d v="2024-09-04T00:00:00"/>
    <x v="0"/>
    <x v="0"/>
    <x v="2"/>
    <s v="Yes"/>
    <n v="30"/>
    <s v="Yes"/>
    <n v="20"/>
    <n v="7"/>
    <n v="58"/>
  </r>
  <r>
    <n v="3423"/>
    <s v="Eduardo Santos"/>
    <x v="2"/>
    <d v="2024-09-05T00:00:00"/>
    <x v="1"/>
    <x v="2"/>
    <x v="0"/>
    <s v="No"/>
    <s v="-"/>
    <s v="Yes"/>
    <n v="20"/>
    <n v="10"/>
    <n v="20"/>
  </r>
  <r>
    <n v="3424"/>
    <s v="Fernanda Lima"/>
    <x v="1"/>
    <d v="2024-09-06T00:00:00"/>
    <x v="0"/>
    <x v="1"/>
    <x v="1"/>
    <s v="No"/>
    <s v="-"/>
    <s v="No"/>
    <n v="0"/>
    <n v="0"/>
    <n v="5"/>
  </r>
  <r>
    <n v="3425"/>
    <s v="Gabriel Teixeira"/>
    <x v="0"/>
    <d v="2024-09-07T00:00:00"/>
    <x v="1"/>
    <x v="0"/>
    <x v="0"/>
    <s v="Yes"/>
    <n v="30"/>
    <s v="Yes"/>
    <n v="20"/>
    <n v="20"/>
    <n v="45"/>
  </r>
  <r>
    <n v="3426"/>
    <s v="Helena Ribeiro"/>
    <x v="2"/>
    <d v="2024-09-08T00:00:00"/>
    <x v="0"/>
    <x v="2"/>
    <x v="2"/>
    <s v="No"/>
    <s v="-"/>
    <s v="Yes"/>
    <n v="20"/>
    <n v="15"/>
    <n v="15"/>
  </r>
  <r>
    <n v="3427"/>
    <s v="Igor Mendes"/>
    <x v="1"/>
    <d v="2024-09-09T00:00:00"/>
    <x v="1"/>
    <x v="1"/>
    <x v="0"/>
    <s v="No"/>
    <s v="-"/>
    <s v="No"/>
    <n v="0"/>
    <n v="1"/>
    <n v="4"/>
  </r>
  <r>
    <n v="3428"/>
    <s v="Joana Silveira"/>
    <x v="0"/>
    <d v="2024-09-10T00:00:00"/>
    <x v="0"/>
    <x v="0"/>
    <x v="1"/>
    <s v="Yes"/>
    <n v="30"/>
    <s v="Yes"/>
    <n v="20"/>
    <n v="3"/>
    <n v="62"/>
  </r>
  <r>
    <n v="3429"/>
    <s v="Lucas Martins"/>
    <x v="2"/>
    <d v="2024-09-11T00:00:00"/>
    <x v="1"/>
    <x v="2"/>
    <x v="0"/>
    <s v="No"/>
    <s v="-"/>
    <s v="Yes"/>
    <n v="20"/>
    <n v="10"/>
    <n v="20"/>
  </r>
  <r>
    <n v="3430"/>
    <s v="Marcela Gouveia"/>
    <x v="1"/>
    <d v="2024-09-12T00:00:00"/>
    <x v="0"/>
    <x v="1"/>
    <x v="2"/>
    <s v="No"/>
    <s v="-"/>
    <s v="No"/>
    <n v="0"/>
    <n v="0"/>
    <n v="5"/>
  </r>
  <r>
    <n v="3431"/>
    <s v="Nicolas Borges"/>
    <x v="0"/>
    <d v="2024-09-13T00:00:00"/>
    <x v="1"/>
    <x v="0"/>
    <x v="0"/>
    <s v="Yes"/>
    <n v="30"/>
    <s v="Yes"/>
    <n v="20"/>
    <n v="15"/>
    <n v="50"/>
  </r>
  <r>
    <n v="3432"/>
    <s v="Olivia Freitas"/>
    <x v="2"/>
    <d v="2024-09-14T00:00:00"/>
    <x v="0"/>
    <x v="2"/>
    <x v="1"/>
    <s v="No"/>
    <s v="-"/>
    <s v="Yes"/>
    <n v="20"/>
    <n v="15"/>
    <n v="15"/>
  </r>
  <r>
    <n v="3433"/>
    <s v="Paulo Nogueira"/>
    <x v="1"/>
    <d v="2024-09-15T00:00:00"/>
    <x v="1"/>
    <x v="1"/>
    <x v="0"/>
    <s v="No"/>
    <s v="-"/>
    <s v="No"/>
    <n v="0"/>
    <n v="1"/>
    <n v="4"/>
  </r>
  <r>
    <n v="3434"/>
    <s v="Raquel Andrade"/>
    <x v="0"/>
    <d v="2024-09-16T00:00:00"/>
    <x v="0"/>
    <x v="0"/>
    <x v="2"/>
    <s v="Yes"/>
    <n v="30"/>
    <s v="Yes"/>
    <n v="20"/>
    <n v="7"/>
    <n v="58"/>
  </r>
  <r>
    <n v="3435"/>
    <s v="Sônia Carvalho"/>
    <x v="2"/>
    <d v="2024-09-17T00:00:00"/>
    <x v="1"/>
    <x v="2"/>
    <x v="0"/>
    <s v="No"/>
    <s v="-"/>
    <s v="Yes"/>
    <n v="20"/>
    <n v="10"/>
    <n v="20"/>
  </r>
  <r>
    <n v="3436"/>
    <s v="Tiago Rodrigues"/>
    <x v="1"/>
    <d v="2024-09-18T00:00:00"/>
    <x v="0"/>
    <x v="1"/>
    <x v="0"/>
    <s v="No"/>
    <s v="-"/>
    <s v="No"/>
    <n v="0"/>
    <n v="0"/>
    <n v="5"/>
  </r>
  <r>
    <n v="3437"/>
    <s v="Ursula Monteiro"/>
    <x v="0"/>
    <d v="2024-09-19T00:00:00"/>
    <x v="1"/>
    <x v="0"/>
    <x v="2"/>
    <s v="Yes"/>
    <n v="30"/>
    <s v="Yes"/>
    <n v="20"/>
    <n v="7"/>
    <n v="58"/>
  </r>
  <r>
    <n v="3438"/>
    <s v="Vanessa Pereira"/>
    <x v="2"/>
    <d v="2024-09-20T00:00:00"/>
    <x v="0"/>
    <x v="2"/>
    <x v="1"/>
    <s v="No"/>
    <s v="-"/>
    <s v="Yes"/>
    <n v="20"/>
    <n v="10"/>
    <n v="20"/>
  </r>
  <r>
    <n v="3439"/>
    <s v="Walter Silva"/>
    <x v="1"/>
    <d v="2024-09-21T00:00:00"/>
    <x v="1"/>
    <x v="1"/>
    <x v="2"/>
    <s v="No"/>
    <s v="-"/>
    <s v="No"/>
    <n v="0"/>
    <n v="1"/>
    <n v="4"/>
  </r>
  <r>
    <n v="3440"/>
    <s v="Xavier Almeida"/>
    <x v="0"/>
    <d v="2024-09-22T00:00:00"/>
    <x v="0"/>
    <x v="0"/>
    <x v="0"/>
    <s v="Yes"/>
    <n v="30"/>
    <s v="Yes"/>
    <n v="20"/>
    <n v="15"/>
    <n v="50"/>
  </r>
  <r>
    <n v="3441"/>
    <s v="Yasmine Correia"/>
    <x v="2"/>
    <d v="2024-09-23T00:00:00"/>
    <x v="1"/>
    <x v="2"/>
    <x v="0"/>
    <s v="No"/>
    <s v="-"/>
    <s v="Yes"/>
    <n v="20"/>
    <n v="5"/>
    <n v="25"/>
  </r>
  <r>
    <n v="3442"/>
    <s v="Zacarias Almeida"/>
    <x v="1"/>
    <d v="2024-09-24T00:00:00"/>
    <x v="0"/>
    <x v="1"/>
    <x v="1"/>
    <s v="No"/>
    <s v="-"/>
    <s v="No"/>
    <n v="0"/>
    <n v="0"/>
    <n v="5"/>
  </r>
  <r>
    <n v="3443"/>
    <s v="Amanda Costa"/>
    <x v="0"/>
    <d v="2024-09-25T00:00:00"/>
    <x v="1"/>
    <x v="0"/>
    <x v="2"/>
    <s v="Yes"/>
    <n v="30"/>
    <s v="Yes"/>
    <n v="20"/>
    <n v="20"/>
    <n v="45"/>
  </r>
  <r>
    <n v="3444"/>
    <s v="Bruno Ferreira"/>
    <x v="2"/>
    <d v="2024-09-26T00:00:00"/>
    <x v="0"/>
    <x v="2"/>
    <x v="2"/>
    <s v="No"/>
    <s v="-"/>
    <s v="Yes"/>
    <n v="20"/>
    <n v="12"/>
    <n v="18"/>
  </r>
  <r>
    <n v="3445"/>
    <s v="Carla Dias"/>
    <x v="1"/>
    <d v="2024-09-27T00:00:00"/>
    <x v="1"/>
    <x v="1"/>
    <x v="0"/>
    <s v="No"/>
    <s v="-"/>
    <s v="No"/>
    <n v="0"/>
    <n v="2"/>
    <n v="3"/>
  </r>
  <r>
    <n v="3446"/>
    <s v="Diogo Martins"/>
    <x v="0"/>
    <d v="2024-09-28T00:00:00"/>
    <x v="0"/>
    <x v="0"/>
    <x v="1"/>
    <s v="Yes"/>
    <n v="30"/>
    <s v="Yes"/>
    <n v="20"/>
    <n v="5"/>
    <n v="60"/>
  </r>
  <r>
    <n v="3447"/>
    <s v="Elisa Campos"/>
    <x v="2"/>
    <d v="2024-09-29T00:00:00"/>
    <x v="1"/>
    <x v="2"/>
    <x v="0"/>
    <s v="No"/>
    <s v="-"/>
    <s v="Yes"/>
    <n v="20"/>
    <n v="10"/>
    <n v="20"/>
  </r>
  <r>
    <n v="3448"/>
    <s v="Fabiana Lima"/>
    <x v="1"/>
    <d v="2024-09-30T00:00:00"/>
    <x v="0"/>
    <x v="1"/>
    <x v="2"/>
    <s v="No"/>
    <s v="-"/>
    <s v="No"/>
    <n v="0"/>
    <n v="0"/>
    <n v="5"/>
  </r>
  <r>
    <n v="3449"/>
    <s v="Gabriel Santos"/>
    <x v="0"/>
    <d v="2024-10-01T00:00:00"/>
    <x v="1"/>
    <x v="0"/>
    <x v="0"/>
    <s v="Yes"/>
    <n v="30"/>
    <s v="Yes"/>
    <n v="20"/>
    <n v="3"/>
    <n v="62"/>
  </r>
  <r>
    <n v="3450"/>
    <s v="Helena Ferreira"/>
    <x v="2"/>
    <d v="2024-10-02T00:00:00"/>
    <x v="0"/>
    <x v="2"/>
    <x v="1"/>
    <s v="No"/>
    <s v="-"/>
    <s v="Yes"/>
    <n v="20"/>
    <n v="15"/>
    <n v="15"/>
  </r>
  <r>
    <n v="3451"/>
    <s v="Ígor Nunes"/>
    <x v="1"/>
    <d v="2024-10-03T00:00:00"/>
    <x v="1"/>
    <x v="1"/>
    <x v="0"/>
    <s v="No"/>
    <s v="-"/>
    <s v="No"/>
    <n v="0"/>
    <n v="1"/>
    <n v="4"/>
  </r>
  <r>
    <n v="3452"/>
    <s v="Joana Silveira"/>
    <x v="0"/>
    <d v="2024-10-04T00:00:00"/>
    <x v="0"/>
    <x v="0"/>
    <x v="2"/>
    <s v="Yes"/>
    <n v="30"/>
    <s v="Yes"/>
    <n v="20"/>
    <n v="7"/>
    <n v="58"/>
  </r>
  <r>
    <n v="3453"/>
    <s v="Kléber Oliveira"/>
    <x v="2"/>
    <d v="2024-10-05T00:00:00"/>
    <x v="1"/>
    <x v="2"/>
    <x v="0"/>
    <s v="No"/>
    <s v="-"/>
    <s v="Yes"/>
    <n v="20"/>
    <n v="10"/>
    <n v="20"/>
  </r>
  <r>
    <n v="3454"/>
    <s v="Luciana Morais"/>
    <x v="1"/>
    <d v="2024-10-06T00:00:00"/>
    <x v="0"/>
    <x v="1"/>
    <x v="1"/>
    <s v="No"/>
    <s v="-"/>
    <s v="No"/>
    <n v="0"/>
    <n v="0"/>
    <n v="5"/>
  </r>
  <r>
    <n v="3455"/>
    <s v="Marcos Vinícius"/>
    <x v="0"/>
    <d v="2024-10-07T00:00:00"/>
    <x v="1"/>
    <x v="0"/>
    <x v="0"/>
    <s v="Yes"/>
    <n v="30"/>
    <s v="Yes"/>
    <n v="20"/>
    <n v="20"/>
    <n v="45"/>
  </r>
  <r>
    <n v="3456"/>
    <s v="Natália Barros"/>
    <x v="2"/>
    <d v="2024-10-08T00:00:00"/>
    <x v="0"/>
    <x v="2"/>
    <x v="2"/>
    <s v="No"/>
    <s v="-"/>
    <s v="Yes"/>
    <n v="20"/>
    <n v="15"/>
    <n v="15"/>
  </r>
  <r>
    <n v="3457"/>
    <s v="Oscar Sampaio"/>
    <x v="1"/>
    <d v="2024-10-09T00:00:00"/>
    <x v="1"/>
    <x v="1"/>
    <x v="0"/>
    <s v="No"/>
    <s v="-"/>
    <s v="No"/>
    <n v="0"/>
    <n v="1"/>
    <n v="4"/>
  </r>
  <r>
    <n v="3458"/>
    <s v="Patrícia Leite"/>
    <x v="0"/>
    <d v="2024-10-10T00:00:00"/>
    <x v="0"/>
    <x v="0"/>
    <x v="1"/>
    <s v="Yes"/>
    <n v="30"/>
    <s v="Yes"/>
    <n v="20"/>
    <n v="3"/>
    <n v="62"/>
  </r>
  <r>
    <n v="3459"/>
    <s v="Quênia Rocha"/>
    <x v="2"/>
    <d v="2024-10-11T00:00:00"/>
    <x v="1"/>
    <x v="2"/>
    <x v="0"/>
    <s v="No"/>
    <s v="-"/>
    <s v="Yes"/>
    <n v="20"/>
    <n v="10"/>
    <n v="20"/>
  </r>
  <r>
    <n v="3460"/>
    <s v="Rafael Torres"/>
    <x v="1"/>
    <d v="2024-10-12T00:00:00"/>
    <x v="0"/>
    <x v="1"/>
    <x v="2"/>
    <s v="No"/>
    <s v="-"/>
    <s v="No"/>
    <n v="0"/>
    <n v="0"/>
    <n v="5"/>
  </r>
  <r>
    <n v="3461"/>
    <s v="Sandra Gouveia"/>
    <x v="0"/>
    <d v="2024-10-13T00:00:00"/>
    <x v="1"/>
    <x v="0"/>
    <x v="0"/>
    <s v="Yes"/>
    <n v="30"/>
    <s v="Yes"/>
    <n v="20"/>
    <n v="15"/>
    <n v="50"/>
  </r>
  <r>
    <n v="3462"/>
    <s v="Tiago Lacerda"/>
    <x v="2"/>
    <d v="2024-10-14T00:00:00"/>
    <x v="0"/>
    <x v="2"/>
    <x v="1"/>
    <s v="No"/>
    <s v="-"/>
    <s v="Yes"/>
    <n v="20"/>
    <n v="15"/>
    <n v="15"/>
  </r>
  <r>
    <n v="3463"/>
    <s v="Ursula Fonseca"/>
    <x v="1"/>
    <d v="2024-10-15T00:00:00"/>
    <x v="1"/>
    <x v="1"/>
    <x v="0"/>
    <s v="No"/>
    <s v="-"/>
    <s v="No"/>
    <n v="0"/>
    <n v="1"/>
    <n v="4"/>
  </r>
  <r>
    <n v="3464"/>
    <s v="Vanessa Andrade"/>
    <x v="0"/>
    <d v="2024-10-16T00:00:00"/>
    <x v="0"/>
    <x v="0"/>
    <x v="2"/>
    <s v="Yes"/>
    <n v="30"/>
    <s v="Yes"/>
    <n v="20"/>
    <n v="7"/>
    <n v="58"/>
  </r>
  <r>
    <n v="3465"/>
    <s v="William Castro"/>
    <x v="2"/>
    <d v="2024-10-17T00:00:00"/>
    <x v="1"/>
    <x v="2"/>
    <x v="0"/>
    <s v="No"/>
    <s v="-"/>
    <s v="Yes"/>
    <n v="20"/>
    <n v="10"/>
    <n v="20"/>
  </r>
  <r>
    <n v="3466"/>
    <s v="Xavier Monteiro"/>
    <x v="1"/>
    <d v="2024-10-18T00:00:00"/>
    <x v="0"/>
    <x v="1"/>
    <x v="1"/>
    <s v="No"/>
    <s v="-"/>
    <s v="No"/>
    <n v="0"/>
    <n v="0"/>
    <n v="5"/>
  </r>
  <r>
    <n v="3467"/>
    <s v="Yasmin Figueira"/>
    <x v="0"/>
    <d v="2024-10-19T00:00:00"/>
    <x v="1"/>
    <x v="0"/>
    <x v="0"/>
    <s v="Yes"/>
    <n v="30"/>
    <s v="Yes"/>
    <n v="20"/>
    <n v="15"/>
    <n v="50"/>
  </r>
  <r>
    <n v="3468"/>
    <s v="Zacarias Mendonça"/>
    <x v="2"/>
    <d v="2024-10-20T00:00:00"/>
    <x v="0"/>
    <x v="2"/>
    <x v="2"/>
    <s v="No"/>
    <s v="-"/>
    <s v="Yes"/>
    <n v="20"/>
    <n v="12"/>
    <n v="18"/>
  </r>
  <r>
    <n v="3469"/>
    <s v="Amanda Menezes"/>
    <x v="1"/>
    <d v="2024-10-21T00:00:00"/>
    <x v="1"/>
    <x v="1"/>
    <x v="0"/>
    <s v="No"/>
    <s v="-"/>
    <s v="No"/>
    <n v="0"/>
    <n v="2"/>
    <n v="3"/>
  </r>
  <r>
    <n v="3470"/>
    <s v="Bruno Santos"/>
    <x v="0"/>
    <d v="2024-10-22T00:00:00"/>
    <x v="0"/>
    <x v="0"/>
    <x v="1"/>
    <s v="Yes"/>
    <n v="30"/>
    <s v="Yes"/>
    <n v="20"/>
    <n v="5"/>
    <n v="60"/>
  </r>
  <r>
    <n v="3471"/>
    <s v="Carla Ferreira"/>
    <x v="2"/>
    <d v="2024-10-23T00:00:00"/>
    <x v="1"/>
    <x v="2"/>
    <x v="0"/>
    <s v="No"/>
    <s v="-"/>
    <s v="Yes"/>
    <n v="20"/>
    <n v="10"/>
    <n v="20"/>
  </r>
  <r>
    <n v="3472"/>
    <s v="Diogo Alves"/>
    <x v="1"/>
    <d v="2024-10-24T00:00:00"/>
    <x v="0"/>
    <x v="1"/>
    <x v="2"/>
    <s v="No"/>
    <s v="-"/>
    <s v="No"/>
    <n v="0"/>
    <n v="0"/>
    <n v="5"/>
  </r>
  <r>
    <n v="3473"/>
    <s v="Elisa Neves"/>
    <x v="0"/>
    <d v="2024-10-25T00:00:00"/>
    <x v="1"/>
    <x v="0"/>
    <x v="0"/>
    <s v="Yes"/>
    <n v="30"/>
    <s v="Yes"/>
    <n v="20"/>
    <n v="3"/>
    <n v="62"/>
  </r>
  <r>
    <n v="3474"/>
    <s v="Fabiano Pires"/>
    <x v="2"/>
    <d v="2024-10-26T00:00:00"/>
    <x v="0"/>
    <x v="2"/>
    <x v="1"/>
    <s v="No"/>
    <s v="-"/>
    <s v="Yes"/>
    <n v="20"/>
    <n v="15"/>
    <n v="15"/>
  </r>
  <r>
    <n v="3475"/>
    <s v="Giovana Ribeiro"/>
    <x v="1"/>
    <d v="2024-10-27T00:00:00"/>
    <x v="1"/>
    <x v="1"/>
    <x v="0"/>
    <s v="No"/>
    <s v="-"/>
    <s v="No"/>
    <n v="0"/>
    <n v="1"/>
    <n v="4"/>
  </r>
  <r>
    <n v="3476"/>
    <s v="Hélio Costa"/>
    <x v="0"/>
    <d v="2024-10-28T00:00:00"/>
    <x v="0"/>
    <x v="0"/>
    <x v="2"/>
    <s v="Yes"/>
    <n v="30"/>
    <s v="Yes"/>
    <n v="20"/>
    <n v="7"/>
    <n v="58"/>
  </r>
  <r>
    <n v="3477"/>
    <s v="Íris Loureiro"/>
    <x v="2"/>
    <d v="2024-10-29T00:00:00"/>
    <x v="1"/>
    <x v="2"/>
    <x v="0"/>
    <s v="No"/>
    <s v="-"/>
    <s v="Yes"/>
    <n v="20"/>
    <n v="10"/>
    <n v="20"/>
  </r>
  <r>
    <n v="3478"/>
    <s v="João Pereira"/>
    <x v="1"/>
    <d v="2024-10-30T00:00:00"/>
    <x v="0"/>
    <x v="1"/>
    <x v="1"/>
    <s v="No"/>
    <s v="-"/>
    <s v="No"/>
    <n v="0"/>
    <n v="0"/>
    <n v="5"/>
  </r>
  <r>
    <n v="3479"/>
    <s v="Klara Silva"/>
    <x v="0"/>
    <d v="2024-10-31T00:00:00"/>
    <x v="1"/>
    <x v="0"/>
    <x v="0"/>
    <s v="Yes"/>
    <n v="30"/>
    <s v="Yes"/>
    <n v="20"/>
    <n v="20"/>
    <n v="45"/>
  </r>
  <r>
    <n v="3480"/>
    <s v="Luciana Barros"/>
    <x v="2"/>
    <d v="2024-11-01T00:00:00"/>
    <x v="0"/>
    <x v="2"/>
    <x v="2"/>
    <s v="No"/>
    <s v="-"/>
    <s v="Yes"/>
    <n v="20"/>
    <n v="15"/>
    <n v="15"/>
  </r>
  <r>
    <n v="3481"/>
    <s v="Marcos Gomes"/>
    <x v="1"/>
    <d v="2024-11-02T00:00:00"/>
    <x v="1"/>
    <x v="1"/>
    <x v="0"/>
    <s v="No"/>
    <s v="-"/>
    <s v="No"/>
    <n v="0"/>
    <n v="1"/>
    <n v="4"/>
  </r>
  <r>
    <n v="3482"/>
    <s v="Natália Soares"/>
    <x v="0"/>
    <d v="2024-11-03T00:00:00"/>
    <x v="0"/>
    <x v="0"/>
    <x v="1"/>
    <s v="Yes"/>
    <n v="30"/>
    <s v="Yes"/>
    <n v="20"/>
    <n v="3"/>
    <n v="62"/>
  </r>
  <r>
    <n v="3483"/>
    <s v="Oscar Machado"/>
    <x v="2"/>
    <d v="2024-11-04T00:00:00"/>
    <x v="1"/>
    <x v="2"/>
    <x v="0"/>
    <s v="No"/>
    <s v="-"/>
    <s v="Yes"/>
    <n v="20"/>
    <n v="10"/>
    <n v="20"/>
  </r>
  <r>
    <n v="3484"/>
    <s v="Patrícia Lima"/>
    <x v="1"/>
    <d v="2024-11-05T00:00:00"/>
    <x v="0"/>
    <x v="1"/>
    <x v="2"/>
    <s v="No"/>
    <s v="-"/>
    <s v="No"/>
    <n v="0"/>
    <n v="0"/>
    <n v="5"/>
  </r>
  <r>
    <n v="3485"/>
    <s v="Quirino Neto"/>
    <x v="0"/>
    <d v="2024-11-06T00:00:00"/>
    <x v="1"/>
    <x v="0"/>
    <x v="0"/>
    <s v="Yes"/>
    <n v="30"/>
    <s v="Yes"/>
    <n v="20"/>
    <n v="15"/>
    <n v="50"/>
  </r>
  <r>
    <n v="3486"/>
    <s v="Rafaela Souza"/>
    <x v="1"/>
    <d v="2024-11-07T00:00:00"/>
    <x v="0"/>
    <x v="1"/>
    <x v="0"/>
    <s v="No"/>
    <s v="-"/>
    <s v="No"/>
    <n v="0"/>
    <n v="0"/>
    <n v="5"/>
  </r>
  <r>
    <n v="3487"/>
    <s v="Sandro Almeida"/>
    <x v="0"/>
    <d v="2024-11-08T00:00:00"/>
    <x v="1"/>
    <x v="0"/>
    <x v="2"/>
    <s v="Yes"/>
    <n v="30"/>
    <s v="Yes"/>
    <n v="20"/>
    <n v="7"/>
    <n v="58"/>
  </r>
  <r>
    <n v="3488"/>
    <s v="Tânia Ribeiro"/>
    <x v="2"/>
    <d v="2024-11-09T00:00:00"/>
    <x v="0"/>
    <x v="2"/>
    <x v="1"/>
    <s v="No"/>
    <s v="-"/>
    <s v="Yes"/>
    <n v="20"/>
    <n v="10"/>
    <n v="20"/>
  </r>
  <r>
    <n v="3489"/>
    <s v="Ugo Dias"/>
    <x v="1"/>
    <d v="2024-11-10T00:00:00"/>
    <x v="1"/>
    <x v="1"/>
    <x v="2"/>
    <s v="No"/>
    <s v="-"/>
    <s v="No"/>
    <n v="0"/>
    <n v="1"/>
    <n v="4"/>
  </r>
  <r>
    <n v="3490"/>
    <s v="Valéria Lima"/>
    <x v="0"/>
    <d v="2024-11-11T00:00:00"/>
    <x v="0"/>
    <x v="0"/>
    <x v="0"/>
    <s v="Yes"/>
    <n v="30"/>
    <s v="Yes"/>
    <n v="20"/>
    <n v="15"/>
    <n v="50"/>
  </r>
  <r>
    <n v="3491"/>
    <s v="William Fernandes"/>
    <x v="2"/>
    <d v="2024-11-12T00:00:00"/>
    <x v="1"/>
    <x v="2"/>
    <x v="0"/>
    <s v="No"/>
    <s v="-"/>
    <s v="Yes"/>
    <n v="20"/>
    <n v="5"/>
    <n v="25"/>
  </r>
  <r>
    <n v="3492"/>
    <s v="Xuxa Mendes"/>
    <x v="1"/>
    <d v="2024-11-13T00:00:00"/>
    <x v="0"/>
    <x v="1"/>
    <x v="1"/>
    <s v="No"/>
    <s v="-"/>
    <s v="No"/>
    <n v="0"/>
    <n v="0"/>
    <n v="5"/>
  </r>
  <r>
    <n v="3493"/>
    <s v="Ygor Farias"/>
    <x v="0"/>
    <d v="2024-11-14T00:00:00"/>
    <x v="1"/>
    <x v="0"/>
    <x v="2"/>
    <s v="Yes"/>
    <n v="30"/>
    <s v="Yes"/>
    <n v="20"/>
    <n v="20"/>
    <n v="45"/>
  </r>
  <r>
    <n v="3494"/>
    <s v="Zilda Barros"/>
    <x v="2"/>
    <d v="2024-11-15T00:00:00"/>
    <x v="0"/>
    <x v="2"/>
    <x v="2"/>
    <s v="No"/>
    <s v="-"/>
    <s v="Yes"/>
    <n v="20"/>
    <n v="12"/>
    <n v="18"/>
  </r>
  <r>
    <n v="3495"/>
    <s v="Amanda Santos"/>
    <x v="1"/>
    <d v="2024-11-16T00:00:00"/>
    <x v="1"/>
    <x v="1"/>
    <x v="0"/>
    <s v="No"/>
    <s v="-"/>
    <s v="No"/>
    <n v="0"/>
    <n v="2"/>
    <n v="3"/>
  </r>
  <r>
    <n v="3496"/>
    <s v="Bruno Costa"/>
    <x v="0"/>
    <d v="2024-11-17T00:00:00"/>
    <x v="0"/>
    <x v="0"/>
    <x v="1"/>
    <s v="Yes"/>
    <n v="30"/>
    <s v="Yes"/>
    <n v="20"/>
    <n v="5"/>
    <n v="60"/>
  </r>
  <r>
    <n v="3497"/>
    <s v="Carla Rodrigues"/>
    <x v="2"/>
    <d v="2024-11-18T00:00:00"/>
    <x v="1"/>
    <x v="2"/>
    <x v="0"/>
    <s v="No"/>
    <s v="-"/>
    <s v="Yes"/>
    <n v="20"/>
    <n v="10"/>
    <n v="20"/>
  </r>
  <r>
    <n v="3498"/>
    <s v="Diogo Pereira"/>
    <x v="1"/>
    <d v="2024-11-19T00:00:00"/>
    <x v="0"/>
    <x v="1"/>
    <x v="2"/>
    <s v="No"/>
    <s v="-"/>
    <s v="No"/>
    <n v="0"/>
    <n v="0"/>
    <n v="5"/>
  </r>
  <r>
    <n v="3499"/>
    <s v="Elisa Correia"/>
    <x v="0"/>
    <d v="2024-11-20T00:00:00"/>
    <x v="1"/>
    <x v="0"/>
    <x v="0"/>
    <s v="Yes"/>
    <n v="30"/>
    <s v="Yes"/>
    <n v="20"/>
    <n v="3"/>
    <n v="62"/>
  </r>
  <r>
    <n v="3500"/>
    <s v="Fábio Lourenço"/>
    <x v="2"/>
    <d v="2024-11-21T00:00:00"/>
    <x v="0"/>
    <x v="2"/>
    <x v="1"/>
    <s v="No"/>
    <s v="-"/>
    <s v="Yes"/>
    <n v="20"/>
    <n v="15"/>
    <n v="15"/>
  </r>
  <r>
    <n v="3501"/>
    <s v="Gabriela Neves"/>
    <x v="1"/>
    <d v="2024-11-22T00:00:00"/>
    <x v="1"/>
    <x v="1"/>
    <x v="0"/>
    <s v="No"/>
    <s v="-"/>
    <s v="No"/>
    <n v="0"/>
    <n v="1"/>
    <n v="4"/>
  </r>
  <r>
    <n v="3502"/>
    <s v="Henrique Gonçalves"/>
    <x v="0"/>
    <d v="2024-11-23T00:00:00"/>
    <x v="0"/>
    <x v="0"/>
    <x v="2"/>
    <s v="Yes"/>
    <n v="30"/>
    <s v="Yes"/>
    <n v="20"/>
    <n v="7"/>
    <n v="58"/>
  </r>
  <r>
    <n v="3503"/>
    <s v="Íris Santos"/>
    <x v="2"/>
    <d v="2024-11-24T00:00:00"/>
    <x v="1"/>
    <x v="2"/>
    <x v="0"/>
    <s v="No"/>
    <s v="-"/>
    <s v="Yes"/>
    <n v="20"/>
    <n v="10"/>
    <n v="20"/>
  </r>
  <r>
    <n v="3504"/>
    <s v="João Marcelo Alves"/>
    <x v="1"/>
    <d v="2024-11-25T00:00:00"/>
    <x v="0"/>
    <x v="1"/>
    <x v="1"/>
    <s v="No"/>
    <s v="-"/>
    <s v="No"/>
    <n v="0"/>
    <n v="0"/>
    <n v="5"/>
  </r>
  <r>
    <n v="3505"/>
    <s v="Klara Fonseca"/>
    <x v="0"/>
    <d v="2024-11-26T00:00:00"/>
    <x v="1"/>
    <x v="0"/>
    <x v="0"/>
    <s v="Yes"/>
    <n v="30"/>
    <s v="Yes"/>
    <n v="20"/>
    <n v="20"/>
    <n v="45"/>
  </r>
  <r>
    <n v="3506"/>
    <s v="Lucas Mendonça"/>
    <x v="2"/>
    <d v="2024-11-27T00:00:00"/>
    <x v="0"/>
    <x v="2"/>
    <x v="2"/>
    <s v="No"/>
    <s v="-"/>
    <s v="Yes"/>
    <n v="20"/>
    <n v="15"/>
    <n v="15"/>
  </r>
  <r>
    <n v="3507"/>
    <s v="Marcela Torres"/>
    <x v="1"/>
    <d v="2024-11-28T00:00:00"/>
    <x v="1"/>
    <x v="1"/>
    <x v="0"/>
    <s v="No"/>
    <s v="-"/>
    <s v="No"/>
    <n v="0"/>
    <n v="1"/>
    <n v="4"/>
  </r>
  <r>
    <n v="3508"/>
    <s v="Natália Castro"/>
    <x v="0"/>
    <d v="2024-11-29T00:00:00"/>
    <x v="0"/>
    <x v="0"/>
    <x v="1"/>
    <s v="Yes"/>
    <n v="30"/>
    <s v="Yes"/>
    <n v="20"/>
    <n v="3"/>
    <n v="62"/>
  </r>
  <r>
    <n v="3509"/>
    <s v="Oscar Martins"/>
    <x v="2"/>
    <d v="2024-11-30T00:00:00"/>
    <x v="1"/>
    <x v="2"/>
    <x v="0"/>
    <s v="No"/>
    <s v="-"/>
    <s v="Yes"/>
    <n v="20"/>
    <n v="10"/>
    <n v="20"/>
  </r>
  <r>
    <n v="3510"/>
    <s v="Patrícia Oliveira"/>
    <x v="1"/>
    <d v="2024-12-01T00:00:00"/>
    <x v="0"/>
    <x v="1"/>
    <x v="2"/>
    <s v="No"/>
    <s v="-"/>
    <s v="No"/>
    <n v="0"/>
    <n v="0"/>
    <n v="5"/>
  </r>
  <r>
    <n v="3511"/>
    <s v="Quentin Nogueira"/>
    <x v="0"/>
    <d v="2024-12-02T00:00:00"/>
    <x v="1"/>
    <x v="0"/>
    <x v="0"/>
    <s v="Yes"/>
    <n v="30"/>
    <s v="Yes"/>
    <n v="20"/>
    <n v="15"/>
    <n v="50"/>
  </r>
  <r>
    <n v="3512"/>
    <s v="Raquel Silva"/>
    <x v="2"/>
    <d v="2024-12-03T00:00:00"/>
    <x v="0"/>
    <x v="2"/>
    <x v="1"/>
    <s v="No"/>
    <s v="-"/>
    <s v="Yes"/>
    <n v="20"/>
    <n v="15"/>
    <n v="15"/>
  </r>
  <r>
    <n v="3513"/>
    <s v="Sandro Gomes"/>
    <x v="1"/>
    <d v="2024-12-04T00:00:00"/>
    <x v="1"/>
    <x v="1"/>
    <x v="0"/>
    <s v="No"/>
    <s v="-"/>
    <s v="No"/>
    <n v="0"/>
    <n v="1"/>
    <n v="4"/>
  </r>
  <r>
    <n v="3514"/>
    <s v="Tânia Machado"/>
    <x v="0"/>
    <d v="2024-12-05T00:00:00"/>
    <x v="0"/>
    <x v="0"/>
    <x v="2"/>
    <s v="Yes"/>
    <n v="30"/>
    <s v="Yes"/>
    <n v="20"/>
    <n v="7"/>
    <n v="58"/>
  </r>
  <r>
    <n v="3515"/>
    <s v="Ursula Silva"/>
    <x v="2"/>
    <d v="2024-12-06T00:00:00"/>
    <x v="1"/>
    <x v="2"/>
    <x v="0"/>
    <s v="No"/>
    <s v="-"/>
    <s v="Yes"/>
    <n v="20"/>
    <n v="10"/>
    <n v="20"/>
  </r>
  <r>
    <n v="3516"/>
    <s v="Vanessa Moraes"/>
    <x v="1"/>
    <d v="2024-12-07T00:00:00"/>
    <x v="0"/>
    <x v="1"/>
    <x v="1"/>
    <s v="No"/>
    <s v="-"/>
    <s v="No"/>
    <n v="0"/>
    <n v="0"/>
    <n v="5"/>
  </r>
  <r>
    <n v="3517"/>
    <s v="William Carvalho"/>
    <x v="0"/>
    <d v="2024-12-08T00:00:00"/>
    <x v="1"/>
    <x v="0"/>
    <x v="0"/>
    <s v="Yes"/>
    <n v="30"/>
    <s v="Yes"/>
    <n v="20"/>
    <n v="20"/>
    <n v="45"/>
  </r>
  <r>
    <n v="3518"/>
    <s v="Xavier Reis"/>
    <x v="2"/>
    <d v="2024-12-09T00:00:00"/>
    <x v="0"/>
    <x v="2"/>
    <x v="2"/>
    <s v="No"/>
    <s v="-"/>
    <s v="Yes"/>
    <n v="20"/>
    <n v="12"/>
    <n v="18"/>
  </r>
  <r>
    <n v="3519"/>
    <s v="Yasmin Rocha"/>
    <x v="1"/>
    <d v="2024-12-10T00:00:00"/>
    <x v="1"/>
    <x v="1"/>
    <x v="0"/>
    <s v="No"/>
    <s v="-"/>
    <s v="No"/>
    <n v="0"/>
    <n v="2"/>
    <n v="3"/>
  </r>
  <r>
    <n v="3520"/>
    <s v="Zacarias Duarte"/>
    <x v="0"/>
    <d v="2024-12-11T00:00:00"/>
    <x v="0"/>
    <x v="0"/>
    <x v="1"/>
    <s v="Yes"/>
    <n v="30"/>
    <s v="Yes"/>
    <n v="20"/>
    <n v="5"/>
    <n v="60"/>
  </r>
  <r>
    <n v="3521"/>
    <s v="Amanda Freitas"/>
    <x v="2"/>
    <d v="2024-12-12T00:00:00"/>
    <x v="1"/>
    <x v="2"/>
    <x v="0"/>
    <s v="No"/>
    <s v="-"/>
    <s v="Yes"/>
    <n v="20"/>
    <n v="10"/>
    <n v="20"/>
  </r>
  <r>
    <n v="3522"/>
    <s v="Bruno Almeida"/>
    <x v="1"/>
    <d v="2024-12-13T00:00:00"/>
    <x v="0"/>
    <x v="1"/>
    <x v="2"/>
    <s v="No"/>
    <s v="-"/>
    <s v="No"/>
    <n v="0"/>
    <n v="0"/>
    <n v="5"/>
  </r>
  <r>
    <n v="3523"/>
    <s v="Carla Siqueira"/>
    <x v="0"/>
    <d v="2024-12-14T00:00:00"/>
    <x v="1"/>
    <x v="0"/>
    <x v="0"/>
    <s v="Yes"/>
    <n v="30"/>
    <s v="Yes"/>
    <n v="20"/>
    <n v="3"/>
    <n v="62"/>
  </r>
  <r>
    <n v="3524"/>
    <s v="Diogo Ramos"/>
    <x v="2"/>
    <d v="2024-12-15T00:00:00"/>
    <x v="0"/>
    <x v="2"/>
    <x v="1"/>
    <s v="No"/>
    <s v="-"/>
    <s v="Yes"/>
    <n v="20"/>
    <n v="15"/>
    <n v="15"/>
  </r>
  <r>
    <n v="3525"/>
    <s v="Elisa Magalhães"/>
    <x v="1"/>
    <d v="2024-12-16T00:00:00"/>
    <x v="1"/>
    <x v="1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1B46B-CD5F-4DD7-B356-DCC29E7A34D6}" name="Tabela dinâ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autorenovação">
  <location ref="D34:E3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24">
      <pivotArea outline="0" collapsedLevelsAreSubtotals="1" fieldPosition="0"/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327BA-5926-4809-A9E5-84DF2CC99F61}" name="ea season pass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autorenovação">
  <location ref="D23:E2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25">
      <pivotArea outline="0" collapsedLevelsAreSubtotals="1" fieldPosition="0"/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1202E-D173-425C-AECA-64AB5BE1B4C1}" name="valor 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autorenovação">
  <location ref="D11:E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valor" fld="12" baseField="4" baseItem="0" numFmtId="165"/>
  </dataFields>
  <formats count="1">
    <format dxfId="28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D10318E-8F62-4BA3-8C62-6339B882890A}" sourceName="Subscription Type">
  <pivotTables>
    <pivotTable tabId="3" name="valor total"/>
    <pivotTable tabId="3" name="ea season pass"/>
    <pivotTable tabId="3" name="Tabela dinâmica3"/>
  </pivotTables>
  <data>
    <tabular pivotCacheId="94220621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946A1DE-5041-4D18-B599-260423E5DD8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42">
  <autoFilter ref="A1:M296" xr:uid="{34E0E886-4200-4B36-97B3-63DB74FF40A0}"/>
  <tableColumns count="13">
    <tableColumn id="1" xr3:uid="{C4A90516-688A-46BF-9167-EA16C2A8A652}" name="Subscriber ID" dataDxfId="41"/>
    <tableColumn id="2" xr3:uid="{53DD39D0-2220-4121-9E9D-4EAA7E151C0F}" name="Name" dataDxfId="40"/>
    <tableColumn id="3" xr3:uid="{4F5FF271-4C57-4BE0-8F2C-F82C8551625C}" name="Plan" dataDxfId="39"/>
    <tableColumn id="4" xr3:uid="{8C17EB93-79B9-4E55-B8F7-BEB82F8253E9}" name="Start Date" dataDxfId="38"/>
    <tableColumn id="5" xr3:uid="{48CEDF9B-1689-482A-A828-5CCE7713264A}" name="Auto Renewal" dataDxfId="37"/>
    <tableColumn id="6" xr3:uid="{78B82374-9AA7-4E38-AE4F-78CDE6C83720}" name="Subscription Price" dataDxfId="36" dataCellStyle="Moeda"/>
    <tableColumn id="7" xr3:uid="{F2433F68-AF33-49D0-B1FB-19A396074EDE}" name="Subscription Type" dataDxfId="35"/>
    <tableColumn id="8" xr3:uid="{FD4D9C95-F6E5-4933-9068-A71FF7DF9343}" name="EA Play Season Pass" dataDxfId="34"/>
    <tableColumn id="13" xr3:uid="{978DD0D2-834E-4CE4-A39B-30976086932F}" name="EA Play Season Pass_x000a_Price" dataDxfId="33" dataCellStyle="Moeda"/>
    <tableColumn id="9" xr3:uid="{6E29F111-C395-4580-9DAD-3407D9E8B1A4}" name="Minecraft Season Pass" dataDxfId="32"/>
    <tableColumn id="10" xr3:uid="{EF544EAA-7F25-4FD5-A10E-8E62804DB9E3}" name="Minecraft Season Pass Price" dataDxfId="31" dataCellStyle="Moeda"/>
    <tableColumn id="11" xr3:uid="{7F6EB64A-1F07-4E48-9F0F-AC7D9DCD26F8}" name="Coupon Value" dataDxfId="30" dataCellStyle="Moeda"/>
    <tableColumn id="12" xr3:uid="{2B04ABC8-DE6F-426E-ADC0-D8AFC68CA58E}" name="Total Value" dataDxfId="2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="85" zoomScaleNormal="85" workbookViewId="0">
      <selection activeCell="C36" sqref="C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36" sqref="C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D4:E38"/>
  <sheetViews>
    <sheetView showGridLines="0" workbookViewId="0">
      <selection activeCell="C36" sqref="C36"/>
    </sheetView>
  </sheetViews>
  <sheetFormatPr defaultRowHeight="15" x14ac:dyDescent="0.25"/>
  <cols>
    <col min="3" max="3" width="18.42578125" bestFit="1" customWidth="1"/>
    <col min="4" max="4" width="16.7109375" bestFit="1" customWidth="1"/>
    <col min="5" max="5" width="35.140625" bestFit="1" customWidth="1"/>
    <col min="6" max="6" width="28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4:5" x14ac:dyDescent="0.25">
      <c r="D4" t="s">
        <v>315</v>
      </c>
    </row>
    <row r="5" spans="4:5" x14ac:dyDescent="0.25">
      <c r="D5" t="s">
        <v>316</v>
      </c>
    </row>
    <row r="9" spans="4:5" x14ac:dyDescent="0.25">
      <c r="D9" s="12" t="s">
        <v>16</v>
      </c>
      <c r="E9" t="s">
        <v>27</v>
      </c>
    </row>
    <row r="11" spans="4:5" x14ac:dyDescent="0.25">
      <c r="D11" s="12" t="s">
        <v>314</v>
      </c>
      <c r="E11" t="s">
        <v>317</v>
      </c>
    </row>
    <row r="12" spans="4:5" x14ac:dyDescent="0.25">
      <c r="D12" s="13" t="s">
        <v>23</v>
      </c>
      <c r="E12" s="14">
        <v>806</v>
      </c>
    </row>
    <row r="13" spans="4:5" x14ac:dyDescent="0.25">
      <c r="D13" s="13" t="s">
        <v>19</v>
      </c>
      <c r="E13" s="14">
        <v>1502</v>
      </c>
    </row>
    <row r="14" spans="4:5" x14ac:dyDescent="0.25">
      <c r="D14" s="13" t="s">
        <v>313</v>
      </c>
      <c r="E14" s="14">
        <v>2308</v>
      </c>
    </row>
    <row r="18" spans="4:5" x14ac:dyDescent="0.25">
      <c r="D18" t="s">
        <v>321</v>
      </c>
    </row>
    <row r="19" spans="4:5" x14ac:dyDescent="0.25">
      <c r="D19" s="14">
        <f>GETPIVOTDATA("EA Play Season Pass
Price",$D$23)</f>
        <v>990</v>
      </c>
    </row>
    <row r="21" spans="4:5" x14ac:dyDescent="0.25">
      <c r="D21" s="12" t="s">
        <v>16</v>
      </c>
      <c r="E21" t="s">
        <v>27</v>
      </c>
    </row>
    <row r="23" spans="4:5" x14ac:dyDescent="0.25">
      <c r="D23" s="12" t="s">
        <v>314</v>
      </c>
      <c r="E23" t="s">
        <v>319</v>
      </c>
    </row>
    <row r="24" spans="4:5" x14ac:dyDescent="0.25">
      <c r="D24" s="13" t="s">
        <v>22</v>
      </c>
      <c r="E24" s="14">
        <v>0</v>
      </c>
    </row>
    <row r="25" spans="4:5" x14ac:dyDescent="0.25">
      <c r="D25" s="13" t="s">
        <v>26</v>
      </c>
      <c r="E25" s="14">
        <v>0</v>
      </c>
    </row>
    <row r="26" spans="4:5" x14ac:dyDescent="0.25">
      <c r="D26" s="13" t="s">
        <v>18</v>
      </c>
      <c r="E26" s="14">
        <v>990</v>
      </c>
    </row>
    <row r="27" spans="4:5" x14ac:dyDescent="0.25">
      <c r="D27" s="13" t="s">
        <v>313</v>
      </c>
      <c r="E27" s="14">
        <v>990</v>
      </c>
    </row>
    <row r="30" spans="4:5" x14ac:dyDescent="0.25">
      <c r="D30" t="s">
        <v>322</v>
      </c>
    </row>
    <row r="31" spans="4:5" x14ac:dyDescent="0.25">
      <c r="D31" s="14">
        <f>GETPIVOTDATA("Minecraft Season Pass Price",$D$34)</f>
        <v>1140</v>
      </c>
    </row>
    <row r="32" spans="4:5" x14ac:dyDescent="0.25">
      <c r="D32" s="12" t="s">
        <v>16</v>
      </c>
      <c r="E32" t="s">
        <v>27</v>
      </c>
    </row>
    <row r="34" spans="4:5" x14ac:dyDescent="0.25">
      <c r="D34" s="12" t="s">
        <v>314</v>
      </c>
      <c r="E34" t="s">
        <v>320</v>
      </c>
    </row>
    <row r="35" spans="4:5" x14ac:dyDescent="0.25">
      <c r="D35" s="13" t="s">
        <v>22</v>
      </c>
      <c r="E35" s="14">
        <v>0</v>
      </c>
    </row>
    <row r="36" spans="4:5" x14ac:dyDescent="0.25">
      <c r="D36" s="13" t="s">
        <v>26</v>
      </c>
      <c r="E36" s="14">
        <v>480</v>
      </c>
    </row>
    <row r="37" spans="4:5" x14ac:dyDescent="0.25">
      <c r="D37" s="13" t="s">
        <v>18</v>
      </c>
      <c r="E37" s="14">
        <v>660</v>
      </c>
    </row>
    <row r="38" spans="4:5" x14ac:dyDescent="0.25">
      <c r="D38" s="13" t="s">
        <v>313</v>
      </c>
      <c r="E38" s="14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1048576"/>
  <sheetViews>
    <sheetView showGridLines="0" showRowColHeaders="0" tabSelected="1" zoomScale="84" zoomScaleNormal="84" workbookViewId="0">
      <selection activeCell="S11" sqref="S11"/>
    </sheetView>
  </sheetViews>
  <sheetFormatPr defaultRowHeight="15" x14ac:dyDescent="0.25"/>
  <cols>
    <col min="1" max="1" width="28.140625" style="5" customWidth="1"/>
    <col min="2" max="2" width="3.5703125" customWidth="1"/>
    <col min="12" max="12" width="6.5703125" customWidth="1"/>
    <col min="16" max="16" width="10.5703125" customWidth="1"/>
  </cols>
  <sheetData>
    <row r="2" spans="2:16" ht="32.25" thickBot="1" x14ac:dyDescent="0.3">
      <c r="C2" s="17" t="s">
        <v>318</v>
      </c>
      <c r="D2" s="15"/>
      <c r="E2" s="15"/>
      <c r="F2" s="15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2:16" ht="8.25" customHeight="1" x14ac:dyDescent="0.25"/>
    <row r="4" spans="2:16" ht="14.25" customHeight="1" x14ac:dyDescent="0.25">
      <c r="B4" s="7"/>
      <c r="C4" s="19" t="s">
        <v>323</v>
      </c>
      <c r="D4" s="19"/>
      <c r="E4" s="19"/>
      <c r="F4" s="19"/>
      <c r="G4" s="19"/>
      <c r="H4" s="19"/>
      <c r="I4" s="19"/>
      <c r="J4" s="18"/>
      <c r="K4" s="7"/>
      <c r="L4" s="7"/>
      <c r="M4" s="7"/>
      <c r="N4" s="7"/>
      <c r="O4" s="7"/>
      <c r="P4" s="7"/>
    </row>
    <row r="5" spans="2:16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2:16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2:16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2:16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2:16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2:16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2:16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2:16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6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2:1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2:1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2:16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2:16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2:1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2:16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1048576" hidden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Lenovo</cp:lastModifiedBy>
  <dcterms:created xsi:type="dcterms:W3CDTF">2024-12-19T13:13:10Z</dcterms:created>
  <dcterms:modified xsi:type="dcterms:W3CDTF">2025-06-20T15:38:29Z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