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31e21013134038/Documenten/Emulation/"/>
    </mc:Choice>
  </mc:AlternateContent>
  <xr:revisionPtr revIDLastSave="9" documentId="8_{42EFEBA4-1C89-4CE4-A318-E5D78E4AD422}" xr6:coauthVersionLast="47" xr6:coauthVersionMax="47" xr10:uidLastSave="{1788CBAF-7B83-4537-A5C0-1F1FBD541F08}"/>
  <bookViews>
    <workbookView xWindow="-120" yWindow="-120" windowWidth="29040" windowHeight="15840" activeTab="1" xr2:uid="{93801D2D-F881-40AF-86DE-AF7EDBD3DD0B}"/>
  </bookViews>
  <sheets>
    <sheet name="AY-3-8910" sheetId="1" r:id="rId1"/>
    <sheet name="YM214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<sst xmlns="http://schemas.openxmlformats.org/spreadsheetml/2006/main" count="8" uniqueCount="5">
  <si>
    <t>Level</t>
  </si>
  <si>
    <t>Output (V)</t>
  </si>
  <si>
    <t>Normalized (V)</t>
  </si>
  <si>
    <t>https://groups.google.com/g/comp.sys.sinclair/c/-zCR2kxMryY#d5959a800cda0b5e</t>
  </si>
  <si>
    <t>https://www.cpcwiki.eu/index.php/Ym2149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</si>
</sst>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6" fontId="0" fillId="0" borderId="0" xfId="0" applyNumberFormat="1"/>
    <xf numFmtId="1" fontId="0" fillId="0" borderId="0" xfId="0" applyNumberFormat="1"/>
    <xf numFmtId="166" fontId="1" fillId="0" borderId="0" xfId="0" applyNumberFormat="1" applyFont="1"/>
    <xf numFmtId="0" fontId="2" fillId="0" borderId="0" xfId="1"/>
  </cellXfs>
  <cellStyles count="2">
    <cellStyle name="Hyperlink" xfId="1" builtinId="8"/>
    <cellStyle name="Standaard" xfId="0" builtinId="0"/>
  </cellStyles>
  <dxfs count="6">
    <dxf>
      <numFmt numFmtId="166" formatCode="0.000"/>
    </dxf>
    <dxf>
      <numFmt numFmtId="166" formatCode="0.000"/>
    </dxf>
    <dxf>
      <numFmt numFmtId="1" formatCode="0"/>
    </dxf>
    <dxf>
      <numFmt numFmtId="166" formatCode="0.000"/>
    </dxf>
    <dxf>
      <numFmt numFmtId="166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AY-3-8910 Output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'AY-3-8910'!$B$1</c:f>
              <c:strCache>
                <c:ptCount val="1"/>
                <c:pt idx="0">
                  <c:v>Output (V)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'AY-3-8910'!$A$2:$A$17</c:f>
              <c:numCache>
                <c:formatCode>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'AY-3-8910'!$B$2:$B$17</c:f>
              <c:numCache>
                <c:formatCode>0.000</c:formatCode>
                <c:ptCount val="16"/>
                <c:pt idx="0">
                  <c:v>1.147</c:v>
                </c:pt>
                <c:pt idx="1">
                  <c:v>1.1619999999999999</c:v>
                </c:pt>
                <c:pt idx="2">
                  <c:v>1.169</c:v>
                </c:pt>
                <c:pt idx="3">
                  <c:v>1.1779999999999999</c:v>
                </c:pt>
                <c:pt idx="4">
                  <c:v>1.1919999999999999</c:v>
                </c:pt>
                <c:pt idx="5">
                  <c:v>1.2130000000000001</c:v>
                </c:pt>
                <c:pt idx="6">
                  <c:v>1.238</c:v>
                </c:pt>
                <c:pt idx="7">
                  <c:v>1.2989999999999999</c:v>
                </c:pt>
                <c:pt idx="8">
                  <c:v>1.3360000000000001</c:v>
                </c:pt>
                <c:pt idx="9">
                  <c:v>1.4570000000000001</c:v>
                </c:pt>
                <c:pt idx="10">
                  <c:v>1.573</c:v>
                </c:pt>
                <c:pt idx="11">
                  <c:v>1.7070000000000001</c:v>
                </c:pt>
                <c:pt idx="12">
                  <c:v>1.8819999999999999</c:v>
                </c:pt>
                <c:pt idx="13">
                  <c:v>2.06</c:v>
                </c:pt>
                <c:pt idx="14">
                  <c:v>2.3199999999999998</c:v>
                </c:pt>
                <c:pt idx="15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1-4282-8962-8FD3F6AC10BD}"/>
            </c:ext>
          </c:extLst>
        </c:ser>
        <c:ser>
          <c:idx val="1"/>
          <c:order val="1"/>
          <c:tx>
            <c:strRef>
              <c:f>'AY-3-8910'!$C$1</c:f>
              <c:strCache>
                <c:ptCount val="1"/>
                <c:pt idx="0">
                  <c:v>Normalized (V)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'AY-3-8910'!$A$2:$A$17</c:f>
              <c:numCache>
                <c:formatCode>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'AY-3-8910'!$C$2:$C$17</c:f>
              <c:numCache>
                <c:formatCode>0.000</c:formatCode>
                <c:ptCount val="16"/>
                <c:pt idx="0">
                  <c:v>0</c:v>
                </c:pt>
                <c:pt idx="1">
                  <c:v>1.4999999999999902E-2</c:v>
                </c:pt>
                <c:pt idx="2">
                  <c:v>2.200000000000002E-2</c:v>
                </c:pt>
                <c:pt idx="3">
                  <c:v>3.0999999999999917E-2</c:v>
                </c:pt>
                <c:pt idx="4">
                  <c:v>4.4999999999999929E-2</c:v>
                </c:pt>
                <c:pt idx="5">
                  <c:v>6.6000000000000059E-2</c:v>
                </c:pt>
                <c:pt idx="6">
                  <c:v>9.099999999999997E-2</c:v>
                </c:pt>
                <c:pt idx="7">
                  <c:v>0.15199999999999991</c:v>
                </c:pt>
                <c:pt idx="8">
                  <c:v>0.18900000000000006</c:v>
                </c:pt>
                <c:pt idx="9">
                  <c:v>0.31000000000000005</c:v>
                </c:pt>
                <c:pt idx="10">
                  <c:v>0.42599999999999993</c:v>
                </c:pt>
                <c:pt idx="11">
                  <c:v>0.56000000000000005</c:v>
                </c:pt>
                <c:pt idx="12">
                  <c:v>0.73499999999999988</c:v>
                </c:pt>
                <c:pt idx="13">
                  <c:v>0.91300000000000003</c:v>
                </c:pt>
                <c:pt idx="14">
                  <c:v>1.1729999999999998</c:v>
                </c:pt>
                <c:pt idx="15">
                  <c:v>1.4330000000000001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1-4282-8962-8FD3F6AC10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70045216"/>
        <c:axId val="1662661536"/>
      </c:lineChart>
      <c:catAx>
        <c:axId val="15700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61536"/>
        <c:crosses val="autoZero"/>
        <c:auto val="1"/>
        <c:lblAlgn val="ctr"/>
        <c:lblOffset val="100"/>
        <c:noMultiLvlLbl val="0"/>
      </c:catAx>
      <c:valAx>
        <c:axId val="166266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45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YM2149 Output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'YM2149'!$B$1</c:f>
              <c:strCache>
                <c:ptCount val="1"/>
                <c:pt idx="0">
                  <c:v>Output (V)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'YM2149'!$A$2:$A$33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'YM2149'!$B$2:$B$33</c:f>
              <c:numCache>
                <c:formatCode>0.000</c:formatCode>
                <c:ptCount val="32"/>
                <c:pt idx="0">
                  <c:v>2.1240000000000001</c:v>
                </c:pt>
                <c:pt idx="1">
                  <c:v>2.1319999999999997</c:v>
                </c:pt>
                <c:pt idx="2">
                  <c:v>2.136495260935535</c:v>
                </c:pt>
                <c:pt idx="3">
                  <c:v>2.1410000000000005</c:v>
                </c:pt>
                <c:pt idx="4">
                  <c:v>2.1444971438544753</c:v>
                </c:pt>
                <c:pt idx="5">
                  <c:v>2.1480000000000006</c:v>
                </c:pt>
                <c:pt idx="6">
                  <c:v>2.1514971531470826</c:v>
                </c:pt>
                <c:pt idx="7">
                  <c:v>2.1549999999999989</c:v>
                </c:pt>
                <c:pt idx="8">
                  <c:v>2.1604929992943731</c:v>
                </c:pt>
                <c:pt idx="9">
                  <c:v>2.1659999999999999</c:v>
                </c:pt>
                <c:pt idx="10">
                  <c:v>2.1719917126913724</c:v>
                </c:pt>
                <c:pt idx="11">
                  <c:v>2.1779999999999999</c:v>
                </c:pt>
                <c:pt idx="12">
                  <c:v>2.1879771479611025</c:v>
                </c:pt>
                <c:pt idx="13">
                  <c:v>2.198</c:v>
                </c:pt>
                <c:pt idx="14">
                  <c:v>2.2089726118718631</c:v>
                </c:pt>
                <c:pt idx="15">
                  <c:v>2.2200000000000011</c:v>
                </c:pt>
                <c:pt idx="16">
                  <c:v>2.2389193822020488</c:v>
                </c:pt>
                <c:pt idx="17">
                  <c:v>2.2580000000000005</c:v>
                </c:pt>
                <c:pt idx="18">
                  <c:v>2.2793986048955985</c:v>
                </c:pt>
                <c:pt idx="19">
                  <c:v>2.301000000000001</c:v>
                </c:pt>
                <c:pt idx="20">
                  <c:v>2.3362302968671567</c:v>
                </c:pt>
                <c:pt idx="21">
                  <c:v>2.3719999999999999</c:v>
                </c:pt>
                <c:pt idx="22">
                  <c:v>2.4116683022339531</c:v>
                </c:pt>
                <c:pt idx="23">
                  <c:v>2.4519999999999986</c:v>
                </c:pt>
                <c:pt idx="24">
                  <c:v>2.5190823726111056</c:v>
                </c:pt>
                <c:pt idx="25">
                  <c:v>2.5879999999999996</c:v>
                </c:pt>
                <c:pt idx="26">
                  <c:v>2.6634015844404688</c:v>
                </c:pt>
                <c:pt idx="27">
                  <c:v>2.7410000000000001</c:v>
                </c:pt>
                <c:pt idx="28">
                  <c:v>2.8651867303894871</c:v>
                </c:pt>
                <c:pt idx="29">
                  <c:v>2.9949999999999992</c:v>
                </c:pt>
                <c:pt idx="30">
                  <c:v>3.1294807876067874</c:v>
                </c:pt>
                <c:pt idx="31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4-4354-A8D4-231DB0CCCB4B}"/>
            </c:ext>
          </c:extLst>
        </c:ser>
        <c:ser>
          <c:idx val="1"/>
          <c:order val="1"/>
          <c:tx>
            <c:strRef>
              <c:f>'YM2149'!$C$1</c:f>
              <c:strCache>
                <c:ptCount val="1"/>
                <c:pt idx="0">
                  <c:v>Normalized (V)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'YM2149'!$A$2:$A$33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'YM2149'!$C$2:$C$33</c:f>
              <c:numCache>
                <c:formatCode>0.000</c:formatCode>
                <c:ptCount val="32"/>
                <c:pt idx="0">
                  <c:v>0</c:v>
                </c:pt>
                <c:pt idx="1">
                  <c:v>7.999999999999563E-3</c:v>
                </c:pt>
                <c:pt idx="2">
                  <c:v>1.249526093553488E-2</c:v>
                </c:pt>
                <c:pt idx="3">
                  <c:v>1.7000000000000348E-2</c:v>
                </c:pt>
                <c:pt idx="4">
                  <c:v>2.0497143854475208E-2</c:v>
                </c:pt>
                <c:pt idx="5">
                  <c:v>2.4000000000000465E-2</c:v>
                </c:pt>
                <c:pt idx="6">
                  <c:v>2.7497153147082454E-2</c:v>
                </c:pt>
                <c:pt idx="7">
                  <c:v>3.0999999999998806E-2</c:v>
                </c:pt>
                <c:pt idx="8">
                  <c:v>3.6492999294372996E-2</c:v>
                </c:pt>
                <c:pt idx="9">
                  <c:v>4.1999999999999815E-2</c:v>
                </c:pt>
                <c:pt idx="10">
                  <c:v>4.7991712691372257E-2</c:v>
                </c:pt>
                <c:pt idx="11">
                  <c:v>5.3999999999999826E-2</c:v>
                </c:pt>
                <c:pt idx="12">
                  <c:v>6.3977147961102432E-2</c:v>
                </c:pt>
                <c:pt idx="13">
                  <c:v>7.3999999999999844E-2</c:v>
                </c:pt>
                <c:pt idx="14">
                  <c:v>8.4972611871863002E-2</c:v>
                </c:pt>
                <c:pt idx="15">
                  <c:v>9.6000000000000973E-2</c:v>
                </c:pt>
                <c:pt idx="16">
                  <c:v>0.11491938220204867</c:v>
                </c:pt>
                <c:pt idx="17">
                  <c:v>0.13400000000000034</c:v>
                </c:pt>
                <c:pt idx="18">
                  <c:v>0.15539860489559842</c:v>
                </c:pt>
                <c:pt idx="19">
                  <c:v>0.17700000000000093</c:v>
                </c:pt>
                <c:pt idx="20">
                  <c:v>0.21223029686715655</c:v>
                </c:pt>
                <c:pt idx="21">
                  <c:v>0.24799999999999978</c:v>
                </c:pt>
                <c:pt idx="22">
                  <c:v>0.28766830223395301</c:v>
                </c:pt>
                <c:pt idx="23">
                  <c:v>0.32799999999999851</c:v>
                </c:pt>
                <c:pt idx="24">
                  <c:v>0.39508237261110546</c:v>
                </c:pt>
                <c:pt idx="25">
                  <c:v>0.46399999999999952</c:v>
                </c:pt>
                <c:pt idx="26">
                  <c:v>0.53940158444046871</c:v>
                </c:pt>
                <c:pt idx="27">
                  <c:v>0.61699999999999999</c:v>
                </c:pt>
                <c:pt idx="28">
                  <c:v>0.74118673038948701</c:v>
                </c:pt>
                <c:pt idx="29">
                  <c:v>0.87099999999999911</c:v>
                </c:pt>
                <c:pt idx="30">
                  <c:v>1.0054807876067873</c:v>
                </c:pt>
                <c:pt idx="31">
                  <c:v>1.1459999999999999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4-4354-A8D4-231DB0CCCB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70045216"/>
        <c:axId val="1662661536"/>
      </c:lineChart>
      <c:catAx>
        <c:axId val="15700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61536"/>
        <c:crosses val="autoZero"/>
        <c:auto val="1"/>
        <c:lblAlgn val="ctr"/>
        <c:lblOffset val="100"/>
        <c:noMultiLvlLbl val="0"/>
      </c:catAx>
      <c:valAx>
        <c:axId val="166266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45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14286</xdr:rowOff>
    </xdr:from>
    <xdr:to>
      <xdr:col>21</xdr:col>
      <xdr:colOff>542924</xdr:colOff>
      <xdr:row>33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9E0B226-2B9F-7DF5-0589-756C97616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14286</xdr:rowOff>
    </xdr:from>
    <xdr:to>
      <xdr:col>21</xdr:col>
      <xdr:colOff>542924</xdr:colOff>
      <xdr:row>33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B63446-9D5E-4405-837B-5B51C4C1B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F66367-BBD1-4E83-82CD-4B1166581A44}" name="Tabel1" displayName="Tabel1" ref="A1:C17" totalsRowShown="0">
  <autoFilter ref="A1:C17" xr:uid="{28F66367-BBD1-4E83-82CD-4B1166581A44}"/>
  <tableColumns count="3">
    <tableColumn id="1" xr3:uid="{B53CD3E4-445B-47A0-8068-B247EAB6915D}" name="Level" dataDxfId="5"/>
    <tableColumn id="2" xr3:uid="{70528E58-5F76-4D97-A4B3-D4EAB122C2CB}" name="Output (V)" dataDxfId="4"/>
    <tableColumn id="3" xr3:uid="{D7962F6B-A083-43AB-9080-ADB5D5614531}" name="Normalized (V)" dataDxfId="3">
      <calculatedColumnFormula>Tabel1[[#This Row],[Output (V)]] - 1.147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260812-39E5-4578-8BFB-6AB028B3BFD3}" name="Tabel13" displayName="Tabel13" ref="A1:C33" totalsRowShown="0">
  <autoFilter ref="A1:C33" xr:uid="{28F66367-BBD1-4E83-82CD-4B1166581A44}"/>
  <tableColumns count="3">
    <tableColumn id="1" xr3:uid="{78CCCEDF-7FC7-4EAA-A709-B730B3F415DA}" name="Level" dataDxfId="2"/>
    <tableColumn id="2" xr3:uid="{6DDB99A5-72A1-4020-A5DC-6742BDA5D220}" name="Output (V)" dataDxfId="1"/>
    <tableColumn id="3" xr3:uid="{D94ED6C2-69FE-412A-BF5F-1C94579BA9A9}" name="Normalized (V)" dataDxfId="0">
      <calculatedColumnFormula>Tabel13[[#This Row],[Output (V)]] - 2.124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roups.google.com/g/comp.sys.sinclair/c/-zCR2kxMry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hyperlink" Target="https://www.cpcwiki.eu/index.php/Ym2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80AA-43CA-499B-9FC3-C077EE020D88}">
  <dimension ref="A1:E35"/>
  <sheetViews>
    <sheetView workbookViewId="0">
      <selection activeCell="Y29" sqref="Y29"/>
    </sheetView>
  </sheetViews>
  <sheetFormatPr defaultRowHeight="15" x14ac:dyDescent="0.25"/>
  <cols>
    <col min="2" max="2" width="12.710937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0</v>
      </c>
      <c r="B2" s="1">
        <v>1.147</v>
      </c>
      <c r="C2" s="1">
        <f>Tabel1[[#This Row],[Output (V)]] - 1.147</f>
        <v>0</v>
      </c>
    </row>
    <row r="3" spans="1:3" x14ac:dyDescent="0.25">
      <c r="A3" s="2">
        <v>1</v>
      </c>
      <c r="B3" s="1">
        <v>1.1619999999999999</v>
      </c>
      <c r="C3" s="1">
        <f>Tabel1[[#This Row],[Output (V)]] - 1.147</f>
        <v>1.4999999999999902E-2</v>
      </c>
    </row>
    <row r="4" spans="1:3" x14ac:dyDescent="0.25">
      <c r="A4" s="2">
        <v>2</v>
      </c>
      <c r="B4" s="1">
        <v>1.169</v>
      </c>
      <c r="C4" s="1">
        <f>Tabel1[[#This Row],[Output (V)]] - 1.147</f>
        <v>2.200000000000002E-2</v>
      </c>
    </row>
    <row r="5" spans="1:3" x14ac:dyDescent="0.25">
      <c r="A5" s="2">
        <v>3</v>
      </c>
      <c r="B5" s="1">
        <v>1.1779999999999999</v>
      </c>
      <c r="C5" s="1">
        <f>Tabel1[[#This Row],[Output (V)]] - 1.147</f>
        <v>3.0999999999999917E-2</v>
      </c>
    </row>
    <row r="6" spans="1:3" x14ac:dyDescent="0.25">
      <c r="A6" s="2">
        <v>4</v>
      </c>
      <c r="B6" s="1">
        <v>1.1919999999999999</v>
      </c>
      <c r="C6" s="1">
        <f>Tabel1[[#This Row],[Output (V)]] - 1.147</f>
        <v>4.4999999999999929E-2</v>
      </c>
    </row>
    <row r="7" spans="1:3" x14ac:dyDescent="0.25">
      <c r="A7" s="2">
        <v>5</v>
      </c>
      <c r="B7" s="1">
        <v>1.2130000000000001</v>
      </c>
      <c r="C7" s="1">
        <f>Tabel1[[#This Row],[Output (V)]] - 1.147</f>
        <v>6.6000000000000059E-2</v>
      </c>
    </row>
    <row r="8" spans="1:3" x14ac:dyDescent="0.25">
      <c r="A8" s="2">
        <v>6</v>
      </c>
      <c r="B8" s="1">
        <v>1.238</v>
      </c>
      <c r="C8" s="1">
        <f>Tabel1[[#This Row],[Output (V)]] - 1.147</f>
        <v>9.099999999999997E-2</v>
      </c>
    </row>
    <row r="9" spans="1:3" x14ac:dyDescent="0.25">
      <c r="A9" s="2">
        <v>7</v>
      </c>
      <c r="B9" s="1">
        <v>1.2989999999999999</v>
      </c>
      <c r="C9" s="1">
        <f>Tabel1[[#This Row],[Output (V)]] - 1.147</f>
        <v>0.15199999999999991</v>
      </c>
    </row>
    <row r="10" spans="1:3" x14ac:dyDescent="0.25">
      <c r="A10" s="2">
        <v>8</v>
      </c>
      <c r="B10" s="1">
        <v>1.3360000000000001</v>
      </c>
      <c r="C10" s="1">
        <f>Tabel1[[#This Row],[Output (V)]] - 1.147</f>
        <v>0.18900000000000006</v>
      </c>
    </row>
    <row r="11" spans="1:3" x14ac:dyDescent="0.25">
      <c r="A11" s="2">
        <v>9</v>
      </c>
      <c r="B11" s="1">
        <v>1.4570000000000001</v>
      </c>
      <c r="C11" s="1">
        <f>Tabel1[[#This Row],[Output (V)]] - 1.147</f>
        <v>0.31000000000000005</v>
      </c>
    </row>
    <row r="12" spans="1:3" x14ac:dyDescent="0.25">
      <c r="A12" s="2">
        <v>10</v>
      </c>
      <c r="B12" s="1">
        <v>1.573</v>
      </c>
      <c r="C12" s="1">
        <f>Tabel1[[#This Row],[Output (V)]] - 1.147</f>
        <v>0.42599999999999993</v>
      </c>
    </row>
    <row r="13" spans="1:3" x14ac:dyDescent="0.25">
      <c r="A13" s="2">
        <v>11</v>
      </c>
      <c r="B13" s="1">
        <v>1.7070000000000001</v>
      </c>
      <c r="C13" s="1">
        <f>Tabel1[[#This Row],[Output (V)]] - 1.147</f>
        <v>0.56000000000000005</v>
      </c>
    </row>
    <row r="14" spans="1:3" x14ac:dyDescent="0.25">
      <c r="A14" s="2">
        <v>12</v>
      </c>
      <c r="B14" s="1">
        <v>1.8819999999999999</v>
      </c>
      <c r="C14" s="1">
        <f>Tabel1[[#This Row],[Output (V)]] - 1.147</f>
        <v>0.73499999999999988</v>
      </c>
    </row>
    <row r="15" spans="1:3" x14ac:dyDescent="0.25">
      <c r="A15" s="2">
        <v>13</v>
      </c>
      <c r="B15" s="1">
        <v>2.06</v>
      </c>
      <c r="C15" s="1">
        <f>Tabel1[[#This Row],[Output (V)]] - 1.147</f>
        <v>0.91300000000000003</v>
      </c>
    </row>
    <row r="16" spans="1:3" x14ac:dyDescent="0.25">
      <c r="A16" s="2">
        <v>14</v>
      </c>
      <c r="B16" s="1">
        <v>2.3199999999999998</v>
      </c>
      <c r="C16" s="1">
        <f>Tabel1[[#This Row],[Output (V)]] - 1.147</f>
        <v>1.1729999999999998</v>
      </c>
    </row>
    <row r="17" spans="1:3" x14ac:dyDescent="0.25">
      <c r="A17" s="2">
        <v>15</v>
      </c>
      <c r="B17" s="1">
        <v>2.58</v>
      </c>
      <c r="C17" s="1">
        <f>Tabel1[[#This Row],[Output (V)]] - 1.147</f>
        <v>1.4330000000000001</v>
      </c>
    </row>
    <row r="19" spans="1:3" x14ac:dyDescent="0.25">
      <c r="A19" s="4"/>
    </row>
    <row r="35" spans="5:5" x14ac:dyDescent="0.25">
      <c r="E35" s="4" t="s">
        <v>3</v>
      </c>
    </row>
  </sheetData>
  <hyperlinks>
    <hyperlink ref="E35" r:id="rId1" location="d5959a800cda0b5e" xr:uid="{0081FA08-CC79-4E95-9303-A0AFBE411A45}"/>
  </hyperlinks>
  <pageMargins left="0.7" right="0.7" top="0.75" bottom="0.75" header="0.3" footer="0.3"/>
  <pageSetup paperSize="0" orientation="portrait" horizontalDpi="0" verticalDpi="0" copie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8959-28F3-4AF6-94CE-C598B9FE967F}">
  <dimension ref="A1:E35"/>
  <sheetViews>
    <sheetView tabSelected="1" workbookViewId="0">
      <selection activeCell="Z30" sqref="Z30"/>
    </sheetView>
  </sheetViews>
  <sheetFormatPr defaultRowHeight="15" x14ac:dyDescent="0.25"/>
  <cols>
    <col min="2" max="2" width="12.710937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0</v>
      </c>
      <c r="B2" s="3">
        <v>2.1240000000000001</v>
      </c>
      <c r="C2" s="1">
        <f>Tabel13[[#This Row],[Output (V)]] - 2.124</f>
        <v>0</v>
      </c>
    </row>
    <row r="3" spans="1:3" x14ac:dyDescent="0.25">
      <c r="A3" s="2">
        <v>1</v>
      </c>
      <c r="B3" s="1">
        <v>2.1319999999999997</v>
      </c>
      <c r="C3" s="1">
        <f>Tabel13[[#This Row],[Output (V)]] - 2.124</f>
        <v>7.999999999999563E-3</v>
      </c>
    </row>
    <row r="4" spans="1:3" x14ac:dyDescent="0.25">
      <c r="A4" s="2">
        <v>2</v>
      </c>
      <c r="B4" s="3">
        <v>2.136495260935535</v>
      </c>
      <c r="C4" s="1">
        <f>Tabel13[[#This Row],[Output (V)]] - 2.124</f>
        <v>1.249526093553488E-2</v>
      </c>
    </row>
    <row r="5" spans="1:3" x14ac:dyDescent="0.25">
      <c r="A5" s="2">
        <v>3</v>
      </c>
      <c r="B5" s="1">
        <v>2.1410000000000005</v>
      </c>
      <c r="C5" s="1">
        <f>Tabel13[[#This Row],[Output (V)]] - 2.124</f>
        <v>1.7000000000000348E-2</v>
      </c>
    </row>
    <row r="6" spans="1:3" x14ac:dyDescent="0.25">
      <c r="A6" s="2">
        <v>4</v>
      </c>
      <c r="B6" s="3">
        <v>2.1444971438544753</v>
      </c>
      <c r="C6" s="1">
        <f>Tabel13[[#This Row],[Output (V)]] - 2.124</f>
        <v>2.0497143854475208E-2</v>
      </c>
    </row>
    <row r="7" spans="1:3" x14ac:dyDescent="0.25">
      <c r="A7" s="2">
        <v>5</v>
      </c>
      <c r="B7" s="1">
        <v>2.1480000000000006</v>
      </c>
      <c r="C7" s="1">
        <f>Tabel13[[#This Row],[Output (V)]] - 2.124</f>
        <v>2.4000000000000465E-2</v>
      </c>
    </row>
    <row r="8" spans="1:3" x14ac:dyDescent="0.25">
      <c r="A8" s="2">
        <v>6</v>
      </c>
      <c r="B8" s="3">
        <v>2.1514971531470826</v>
      </c>
      <c r="C8" s="1">
        <f>Tabel13[[#This Row],[Output (V)]] - 2.124</f>
        <v>2.7497153147082454E-2</v>
      </c>
    </row>
    <row r="9" spans="1:3" x14ac:dyDescent="0.25">
      <c r="A9" s="2">
        <v>7</v>
      </c>
      <c r="B9" s="1">
        <v>2.1549999999999989</v>
      </c>
      <c r="C9" s="1">
        <f>Tabel13[[#This Row],[Output (V)]] - 2.124</f>
        <v>3.0999999999998806E-2</v>
      </c>
    </row>
    <row r="10" spans="1:3" x14ac:dyDescent="0.25">
      <c r="A10" s="2">
        <v>8</v>
      </c>
      <c r="B10" s="3">
        <v>2.1604929992943731</v>
      </c>
      <c r="C10" s="1">
        <f>Tabel13[[#This Row],[Output (V)]] - 2.124</f>
        <v>3.6492999294372996E-2</v>
      </c>
    </row>
    <row r="11" spans="1:3" x14ac:dyDescent="0.25">
      <c r="A11" s="2">
        <v>9</v>
      </c>
      <c r="B11" s="1">
        <v>2.1659999999999999</v>
      </c>
      <c r="C11" s="1">
        <f>Tabel13[[#This Row],[Output (V)]] - 2.124</f>
        <v>4.1999999999999815E-2</v>
      </c>
    </row>
    <row r="12" spans="1:3" x14ac:dyDescent="0.25">
      <c r="A12" s="2">
        <v>10</v>
      </c>
      <c r="B12" s="3">
        <v>2.1719917126913724</v>
      </c>
      <c r="C12" s="1">
        <f>Tabel13[[#This Row],[Output (V)]] - 2.124</f>
        <v>4.7991712691372257E-2</v>
      </c>
    </row>
    <row r="13" spans="1:3" x14ac:dyDescent="0.25">
      <c r="A13" s="2">
        <v>11</v>
      </c>
      <c r="B13" s="1">
        <v>2.1779999999999999</v>
      </c>
      <c r="C13" s="1">
        <f>Tabel13[[#This Row],[Output (V)]] - 2.124</f>
        <v>5.3999999999999826E-2</v>
      </c>
    </row>
    <row r="14" spans="1:3" x14ac:dyDescent="0.25">
      <c r="A14" s="2">
        <v>12</v>
      </c>
      <c r="B14" s="3">
        <v>2.1879771479611025</v>
      </c>
      <c r="C14" s="1">
        <f>Tabel13[[#This Row],[Output (V)]] - 2.124</f>
        <v>6.3977147961102432E-2</v>
      </c>
    </row>
    <row r="15" spans="1:3" x14ac:dyDescent="0.25">
      <c r="A15" s="2">
        <v>13</v>
      </c>
      <c r="B15" s="1">
        <v>2.198</v>
      </c>
      <c r="C15" s="1">
        <f>Tabel13[[#This Row],[Output (V)]] - 2.124</f>
        <v>7.3999999999999844E-2</v>
      </c>
    </row>
    <row r="16" spans="1:3" x14ac:dyDescent="0.25">
      <c r="A16" s="2">
        <v>14</v>
      </c>
      <c r="B16" s="3">
        <v>2.2089726118718631</v>
      </c>
      <c r="C16" s="1">
        <f>Tabel13[[#This Row],[Output (V)]] - 2.124</f>
        <v>8.4972611871863002E-2</v>
      </c>
    </row>
    <row r="17" spans="1:3" x14ac:dyDescent="0.25">
      <c r="A17" s="2">
        <v>15</v>
      </c>
      <c r="B17" s="1">
        <v>2.2200000000000011</v>
      </c>
      <c r="C17" s="1">
        <f>Tabel13[[#This Row],[Output (V)]] - 2.124</f>
        <v>9.6000000000000973E-2</v>
      </c>
    </row>
    <row r="18" spans="1:3" x14ac:dyDescent="0.25">
      <c r="A18" s="2">
        <v>16</v>
      </c>
      <c r="B18" s="3">
        <v>2.2389193822020488</v>
      </c>
      <c r="C18" s="1">
        <f>Tabel13[[#This Row],[Output (V)]] - 2.124</f>
        <v>0.11491938220204867</v>
      </c>
    </row>
    <row r="19" spans="1:3" x14ac:dyDescent="0.25">
      <c r="A19" s="2">
        <v>17</v>
      </c>
      <c r="B19" s="1">
        <v>2.2580000000000005</v>
      </c>
      <c r="C19" s="1">
        <f>Tabel13[[#This Row],[Output (V)]] - 2.124</f>
        <v>0.13400000000000034</v>
      </c>
    </row>
    <row r="20" spans="1:3" x14ac:dyDescent="0.25">
      <c r="A20" s="2">
        <v>18</v>
      </c>
      <c r="B20" s="3">
        <v>2.2793986048955985</v>
      </c>
      <c r="C20" s="1">
        <f>Tabel13[[#This Row],[Output (V)]] - 2.124</f>
        <v>0.15539860489559842</v>
      </c>
    </row>
    <row r="21" spans="1:3" x14ac:dyDescent="0.25">
      <c r="A21" s="2">
        <v>19</v>
      </c>
      <c r="B21" s="1">
        <v>2.301000000000001</v>
      </c>
      <c r="C21" s="1">
        <f>Tabel13[[#This Row],[Output (V)]] - 2.124</f>
        <v>0.17700000000000093</v>
      </c>
    </row>
    <row r="22" spans="1:3" x14ac:dyDescent="0.25">
      <c r="A22" s="2">
        <v>20</v>
      </c>
      <c r="B22" s="3">
        <v>2.3362302968671567</v>
      </c>
      <c r="C22" s="1">
        <f>Tabel13[[#This Row],[Output (V)]] - 2.124</f>
        <v>0.21223029686715655</v>
      </c>
    </row>
    <row r="23" spans="1:3" x14ac:dyDescent="0.25">
      <c r="A23" s="2">
        <v>21</v>
      </c>
      <c r="B23" s="1">
        <v>2.3719999999999999</v>
      </c>
      <c r="C23" s="1">
        <f>Tabel13[[#This Row],[Output (V)]] - 2.124</f>
        <v>0.24799999999999978</v>
      </c>
    </row>
    <row r="24" spans="1:3" x14ac:dyDescent="0.25">
      <c r="A24" s="2">
        <v>22</v>
      </c>
      <c r="B24" s="3">
        <v>2.4116683022339531</v>
      </c>
      <c r="C24" s="1">
        <f>Tabel13[[#This Row],[Output (V)]] - 2.124</f>
        <v>0.28766830223395301</v>
      </c>
    </row>
    <row r="25" spans="1:3" x14ac:dyDescent="0.25">
      <c r="A25" s="2">
        <v>23</v>
      </c>
      <c r="B25" s="1">
        <v>2.4519999999999986</v>
      </c>
      <c r="C25" s="1">
        <f>Tabel13[[#This Row],[Output (V)]] - 2.124</f>
        <v>0.32799999999999851</v>
      </c>
    </row>
    <row r="26" spans="1:3" x14ac:dyDescent="0.25">
      <c r="A26" s="2">
        <v>24</v>
      </c>
      <c r="B26" s="3">
        <v>2.5190823726111056</v>
      </c>
      <c r="C26" s="1">
        <f>Tabel13[[#This Row],[Output (V)]] - 2.124</f>
        <v>0.39508237261110546</v>
      </c>
    </row>
    <row r="27" spans="1:3" x14ac:dyDescent="0.25">
      <c r="A27" s="2">
        <v>25</v>
      </c>
      <c r="B27" s="1">
        <v>2.5879999999999996</v>
      </c>
      <c r="C27" s="1">
        <f>Tabel13[[#This Row],[Output (V)]] - 2.124</f>
        <v>0.46399999999999952</v>
      </c>
    </row>
    <row r="28" spans="1:3" x14ac:dyDescent="0.25">
      <c r="A28" s="2">
        <v>26</v>
      </c>
      <c r="B28" s="3">
        <v>2.6634015844404688</v>
      </c>
      <c r="C28" s="1">
        <f>Tabel13[[#This Row],[Output (V)]] - 2.124</f>
        <v>0.53940158444046871</v>
      </c>
    </row>
    <row r="29" spans="1:3" x14ac:dyDescent="0.25">
      <c r="A29" s="2">
        <v>27</v>
      </c>
      <c r="B29" s="1">
        <v>2.7410000000000001</v>
      </c>
      <c r="C29" s="1">
        <f>Tabel13[[#This Row],[Output (V)]] - 2.124</f>
        <v>0.61699999999999999</v>
      </c>
    </row>
    <row r="30" spans="1:3" x14ac:dyDescent="0.25">
      <c r="A30" s="2">
        <v>28</v>
      </c>
      <c r="B30" s="3">
        <v>2.8651867303894871</v>
      </c>
      <c r="C30" s="1">
        <f>Tabel13[[#This Row],[Output (V)]] - 2.124</f>
        <v>0.74118673038948701</v>
      </c>
    </row>
    <row r="31" spans="1:3" x14ac:dyDescent="0.25">
      <c r="A31" s="2">
        <v>29</v>
      </c>
      <c r="B31" s="1">
        <v>2.9949999999999992</v>
      </c>
      <c r="C31" s="1">
        <f>Tabel13[[#This Row],[Output (V)]] - 2.124</f>
        <v>0.87099999999999911</v>
      </c>
    </row>
    <row r="32" spans="1:3" x14ac:dyDescent="0.25">
      <c r="A32" s="2">
        <v>30</v>
      </c>
      <c r="B32" s="3">
        <v>3.1294807876067874</v>
      </c>
      <c r="C32" s="1">
        <f>Tabel13[[#This Row],[Output (V)]] - 2.124</f>
        <v>1.0054807876067873</v>
      </c>
    </row>
    <row r="33" spans="1:5" x14ac:dyDescent="0.25">
      <c r="A33" s="2">
        <v>31</v>
      </c>
      <c r="B33" s="1">
        <v>3.27</v>
      </c>
      <c r="C33" s="1">
        <f>Tabel13[[#This Row],[Output (V)]] - 2.124</f>
        <v>1.1459999999999999</v>
      </c>
    </row>
    <row r="35" spans="1:5" x14ac:dyDescent="0.25">
      <c r="E35" s="4" t="s">
        <v>4</v>
      </c>
    </row>
  </sheetData>
  <hyperlinks>
    <hyperlink ref="E35" r:id="rId1" xr:uid="{829C4DDD-AE61-429C-A509-3C8AA08FD1C2}"/>
  </hyperlinks>
  <pageMargins left="0.7" right="0.7" top="0.75" bottom="0.75" header="0.3" footer="0.3"/>
  <pageSetup paperSize="0" orientation="portrait" horizontalDpi="0" verticalDpi="0" copie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AY-3-8910</vt:lpstr>
      <vt:lpstr>YM2149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Gerritse</dc:creator>
  <cp:lastModifiedBy>Michel Gerritse</cp:lastModifiedBy>
  <dcterms:created xsi:type="dcterms:W3CDTF">2023-10-29T13:35:18Z</dcterms:created>
  <dcterms:modified xsi:type="dcterms:W3CDTF">2023-10-29T14:30:28Z</dcterms:modified>
</cp:coreProperties>
</file>