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ster series" sheetId="1" r:id="rId1"/>
    <sheet name="Br-aryl-CypA" sheetId="2" r:id="rId2"/>
    <sheet name="Br-aryl-CypD" sheetId="3" r:id="rId3"/>
  </sheets>
  <calcPr calcId="152511"/>
</workbook>
</file>

<file path=xl/calcChain.xml><?xml version="1.0" encoding="utf-8"?>
<calcChain xmlns="http://schemas.openxmlformats.org/spreadsheetml/2006/main">
  <c r="F56" i="1" l="1"/>
  <c r="F3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7" i="3"/>
  <c r="F36" i="3"/>
  <c r="F35" i="3"/>
  <c r="F34" i="3"/>
  <c r="F33" i="3"/>
  <c r="F32" i="3"/>
  <c r="F31" i="3"/>
  <c r="F30" i="3"/>
  <c r="F29" i="3"/>
  <c r="F28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25" i="3" s="1"/>
  <c r="F4" i="3"/>
  <c r="F3" i="3"/>
  <c r="F38" i="2"/>
  <c r="F3" i="2"/>
  <c r="F4" i="2"/>
  <c r="F5" i="2"/>
  <c r="F6" i="2"/>
  <c r="F25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9" i="2"/>
  <c r="F30" i="2"/>
  <c r="F31" i="2"/>
  <c r="F32" i="2"/>
  <c r="F33" i="2"/>
  <c r="F34" i="2"/>
  <c r="F35" i="2"/>
  <c r="F36" i="2"/>
  <c r="F37" i="2"/>
  <c r="F28" i="2"/>
  <c r="F38" i="3" l="1"/>
</calcChain>
</file>

<file path=xl/sharedStrings.xml><?xml version="1.0" encoding="utf-8"?>
<sst xmlns="http://schemas.openxmlformats.org/spreadsheetml/2006/main" count="230" uniqueCount="67">
  <si>
    <t>I02_BM1</t>
  </si>
  <si>
    <t>I03_BM1</t>
  </si>
  <si>
    <t>I02_BM2</t>
  </si>
  <si>
    <t>I03_BM2</t>
  </si>
  <si>
    <t>I01_BM1</t>
  </si>
  <si>
    <t>I01_BM2</t>
  </si>
  <si>
    <t>I04</t>
  </si>
  <si>
    <t>L1</t>
  </si>
  <si>
    <t>L2</t>
  </si>
  <si>
    <t>ΔG</t>
  </si>
  <si>
    <t>std</t>
  </si>
  <si>
    <r>
      <t>kcal 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</si>
  <si>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I07_BM1</t>
  </si>
  <si>
    <t>I08</t>
  </si>
  <si>
    <t>I06_BM1</t>
  </si>
  <si>
    <t>22_BM2</t>
  </si>
  <si>
    <t>I05_BM2</t>
  </si>
  <si>
    <t>I06_BM2</t>
  </si>
  <si>
    <t>22_BM1</t>
  </si>
  <si>
    <t>I05_BM1</t>
  </si>
  <si>
    <t>I29_BM1</t>
  </si>
  <si>
    <t>I29_BM2</t>
  </si>
  <si>
    <t>I07_BM2</t>
  </si>
  <si>
    <t>32_BM2</t>
  </si>
  <si>
    <t>32_BM1</t>
  </si>
  <si>
    <t>1_BM2</t>
  </si>
  <si>
    <t>1_BM1</t>
  </si>
  <si>
    <t>5_BM1</t>
  </si>
  <si>
    <t>5_BM2</t>
  </si>
  <si>
    <t>6_BM2</t>
  </si>
  <si>
    <t>6_BM1</t>
  </si>
  <si>
    <t>7_BM1</t>
  </si>
  <si>
    <t>7_BM2</t>
  </si>
  <si>
    <t>4_BM2</t>
  </si>
  <si>
    <t>4_BM1</t>
  </si>
  <si>
    <t>10_BM1</t>
  </si>
  <si>
    <t>10_BM2</t>
  </si>
  <si>
    <t>9_BM2</t>
  </si>
  <si>
    <t>9_BM1</t>
  </si>
  <si>
    <t>8_BM1</t>
  </si>
  <si>
    <t>8_BM2</t>
  </si>
  <si>
    <t>2_BM2</t>
  </si>
  <si>
    <t>2_BM1</t>
  </si>
  <si>
    <t>3_BM1</t>
  </si>
  <si>
    <t>3_BM2</t>
  </si>
  <si>
    <t>Cycle closures</t>
  </si>
  <si>
    <r>
      <t>ΔΔG       (kcal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</si>
  <si>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Binding mode</t>
  </si>
  <si>
    <t>I01 - 10 - 9 - 8 - I01</t>
  </si>
  <si>
    <t>I01 - 1 - 2 - 4 - I01</t>
  </si>
  <si>
    <t>I01 - 10 - 8 - I01</t>
  </si>
  <si>
    <t>10 - 9 - 8 - 10</t>
  </si>
  <si>
    <t>I01 - 1 - 2 - I01</t>
  </si>
  <si>
    <t>I01 - 2 - 4 - I01</t>
  </si>
  <si>
    <t>I01 - 5 - 6 - I01</t>
  </si>
  <si>
    <t>15_BM2</t>
  </si>
  <si>
    <t>15_BM1</t>
  </si>
  <si>
    <t>14_BM1</t>
  </si>
  <si>
    <t>14_BM2</t>
  </si>
  <si>
    <t>I05 - I29 - 15 - 14 - I05</t>
  </si>
  <si>
    <t>I05 - I29 - 14 - I05</t>
  </si>
  <si>
    <t>I05 - I29 - 15 - I05</t>
  </si>
  <si>
    <t>I05 - 15 - 14 - I05</t>
  </si>
  <si>
    <t>I29 - 15 - 14 - I29</t>
  </si>
  <si>
    <t>absolute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</si>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</sst>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5" workbookViewId="0">
      <selection activeCell="I48" sqref="I48"/>
    </sheetView>
  </sheetViews>
  <sheetFormatPr defaultRowHeight="15" x14ac:dyDescent="0.25"/>
  <cols>
    <col min="1" max="1" width="18.42578125" style="4" customWidth="1"/>
    <col min="2" max="2" width="19.42578125" style="4" customWidth="1"/>
    <col min="3" max="3" width="9.140625" style="4"/>
    <col min="4" max="4" width="10.5703125" style="4" customWidth="1"/>
    <col min="5" max="5" width="15.5703125" style="4" bestFit="1" customWidth="1"/>
    <col min="6" max="16384" width="9.140625" style="4"/>
  </cols>
  <sheetData>
    <row r="1" spans="1:7" x14ac:dyDescent="0.25">
      <c r="A1" s="2" t="s">
        <v>7</v>
      </c>
      <c r="B1" s="2" t="s">
        <v>8</v>
      </c>
      <c r="C1" s="3" t="s">
        <v>9</v>
      </c>
      <c r="D1" s="3" t="s">
        <v>10</v>
      </c>
      <c r="F1" t="s">
        <v>64</v>
      </c>
      <c r="G1"/>
    </row>
    <row r="2" spans="1:7" ht="17.25" x14ac:dyDescent="0.25">
      <c r="A2" s="2"/>
      <c r="B2" s="2"/>
      <c r="C2" s="2" t="s">
        <v>11</v>
      </c>
      <c r="D2" s="2"/>
      <c r="F2" t="s">
        <v>65</v>
      </c>
      <c r="G2"/>
    </row>
    <row r="3" spans="1:7" x14ac:dyDescent="0.25">
      <c r="A3" s="6" t="s">
        <v>36</v>
      </c>
      <c r="B3" s="6" t="s">
        <v>37</v>
      </c>
      <c r="C3" s="6">
        <v>-0.4</v>
      </c>
      <c r="D3" s="6">
        <v>0.04</v>
      </c>
      <c r="F3">
        <f t="shared" ref="F3:F23" si="0">ABS(D3)</f>
        <v>0.04</v>
      </c>
      <c r="G3"/>
    </row>
    <row r="4" spans="1:7" x14ac:dyDescent="0.25">
      <c r="A4" s="6" t="s">
        <v>42</v>
      </c>
      <c r="B4" s="6" t="s">
        <v>26</v>
      </c>
      <c r="C4" s="6">
        <v>-0.75</v>
      </c>
      <c r="D4" s="6">
        <v>0.09</v>
      </c>
      <c r="F4">
        <f t="shared" si="0"/>
        <v>0.09</v>
      </c>
      <c r="G4"/>
    </row>
    <row r="5" spans="1:7" x14ac:dyDescent="0.25">
      <c r="A5" s="6" t="s">
        <v>42</v>
      </c>
      <c r="B5" s="6" t="s">
        <v>34</v>
      </c>
      <c r="C5" s="6">
        <v>-0.28000000000000003</v>
      </c>
      <c r="D5" s="6">
        <v>0.05</v>
      </c>
      <c r="F5">
        <f t="shared" si="0"/>
        <v>0.05</v>
      </c>
      <c r="G5"/>
    </row>
    <row r="6" spans="1:7" x14ac:dyDescent="0.25">
      <c r="A6" s="6" t="s">
        <v>41</v>
      </c>
      <c r="B6" s="6" t="s">
        <v>25</v>
      </c>
      <c r="C6" s="6">
        <v>-0.68</v>
      </c>
      <c r="D6" s="6">
        <v>0.2</v>
      </c>
      <c r="F6">
        <f t="shared" si="0"/>
        <v>0.2</v>
      </c>
      <c r="G6"/>
    </row>
    <row r="7" spans="1:7" x14ac:dyDescent="0.25">
      <c r="A7" s="6" t="s">
        <v>41</v>
      </c>
      <c r="B7" s="6" t="s">
        <v>33</v>
      </c>
      <c r="C7" s="6">
        <v>-0.18</v>
      </c>
      <c r="D7" s="6">
        <v>7.0000000000000007E-2</v>
      </c>
      <c r="F7">
        <f t="shared" si="0"/>
        <v>7.0000000000000007E-2</v>
      </c>
      <c r="G7"/>
    </row>
    <row r="8" spans="1:7" x14ac:dyDescent="0.25">
      <c r="A8" s="6" t="s">
        <v>43</v>
      </c>
      <c r="B8" s="6" t="s">
        <v>42</v>
      </c>
      <c r="C8" s="6">
        <v>-2.0299999999999998</v>
      </c>
      <c r="D8" s="6">
        <v>0.18</v>
      </c>
      <c r="F8">
        <f t="shared" si="0"/>
        <v>0.18</v>
      </c>
      <c r="G8"/>
    </row>
    <row r="9" spans="1:7" x14ac:dyDescent="0.25">
      <c r="A9" s="6" t="s">
        <v>44</v>
      </c>
      <c r="B9" s="6" t="s">
        <v>41</v>
      </c>
      <c r="C9" s="6">
        <v>-3.96</v>
      </c>
      <c r="D9" s="6">
        <v>0.38</v>
      </c>
      <c r="F9">
        <f t="shared" si="0"/>
        <v>0.38</v>
      </c>
      <c r="G9"/>
    </row>
    <row r="10" spans="1:7" x14ac:dyDescent="0.25">
      <c r="A10" s="6" t="s">
        <v>27</v>
      </c>
      <c r="B10" s="6" t="s">
        <v>30</v>
      </c>
      <c r="C10" s="6">
        <v>-0.15</v>
      </c>
      <c r="D10" s="6">
        <v>0.02</v>
      </c>
      <c r="F10">
        <f t="shared" si="0"/>
        <v>0.02</v>
      </c>
      <c r="G10"/>
    </row>
    <row r="11" spans="1:7" x14ac:dyDescent="0.25">
      <c r="A11" s="6" t="s">
        <v>28</v>
      </c>
      <c r="B11" s="6" t="s">
        <v>29</v>
      </c>
      <c r="C11" s="6">
        <v>-0.34</v>
      </c>
      <c r="D11" s="6">
        <v>0.03</v>
      </c>
      <c r="F11">
        <f t="shared" si="0"/>
        <v>0.03</v>
      </c>
      <c r="G11"/>
    </row>
    <row r="12" spans="1:7" x14ac:dyDescent="0.25">
      <c r="A12" s="6" t="s">
        <v>39</v>
      </c>
      <c r="B12" s="6" t="s">
        <v>38</v>
      </c>
      <c r="C12" s="6">
        <v>-0.28999999999999998</v>
      </c>
      <c r="D12" s="6">
        <v>0.01</v>
      </c>
      <c r="F12">
        <f t="shared" si="0"/>
        <v>0.01</v>
      </c>
      <c r="G12"/>
    </row>
    <row r="13" spans="1:7" x14ac:dyDescent="0.25">
      <c r="A13" s="6" t="s">
        <v>39</v>
      </c>
      <c r="B13" s="6" t="s">
        <v>35</v>
      </c>
      <c r="C13" s="6">
        <v>-0.15</v>
      </c>
      <c r="D13" s="6">
        <v>0.05</v>
      </c>
      <c r="F13">
        <f t="shared" si="0"/>
        <v>0.05</v>
      </c>
      <c r="G13"/>
    </row>
    <row r="14" spans="1:7" x14ac:dyDescent="0.25">
      <c r="A14" s="6" t="s">
        <v>40</v>
      </c>
      <c r="B14" s="6" t="s">
        <v>37</v>
      </c>
      <c r="C14" s="6">
        <v>-0.94</v>
      </c>
      <c r="D14" s="6">
        <v>0.04</v>
      </c>
      <c r="F14">
        <f t="shared" si="0"/>
        <v>0.04</v>
      </c>
      <c r="G14"/>
    </row>
    <row r="15" spans="1:7" x14ac:dyDescent="0.25">
      <c r="A15" s="6" t="s">
        <v>40</v>
      </c>
      <c r="B15" s="6" t="s">
        <v>36</v>
      </c>
      <c r="C15" s="6">
        <v>-0.21</v>
      </c>
      <c r="D15" s="6">
        <v>0.09</v>
      </c>
      <c r="F15">
        <f t="shared" si="0"/>
        <v>0.09</v>
      </c>
      <c r="G15"/>
    </row>
    <row r="16" spans="1:7" x14ac:dyDescent="0.25">
      <c r="A16" s="6" t="s">
        <v>38</v>
      </c>
      <c r="B16" s="6" t="s">
        <v>35</v>
      </c>
      <c r="C16" s="6">
        <v>-0.05</v>
      </c>
      <c r="D16" s="6">
        <v>0.14000000000000001</v>
      </c>
      <c r="F16">
        <f t="shared" si="0"/>
        <v>0.14000000000000001</v>
      </c>
      <c r="G16"/>
    </row>
    <row r="17" spans="1:7" x14ac:dyDescent="0.25">
      <c r="A17" s="6" t="s">
        <v>4</v>
      </c>
      <c r="B17" s="6" t="s">
        <v>26</v>
      </c>
      <c r="C17" s="6">
        <v>-0.75</v>
      </c>
      <c r="D17" s="6">
        <v>0.1</v>
      </c>
      <c r="F17">
        <f t="shared" si="0"/>
        <v>0.1</v>
      </c>
      <c r="G17"/>
    </row>
    <row r="18" spans="1:7" x14ac:dyDescent="0.25">
      <c r="A18" s="6" t="s">
        <v>4</v>
      </c>
      <c r="B18" s="6" t="s">
        <v>39</v>
      </c>
      <c r="C18" s="6">
        <v>-0.51</v>
      </c>
      <c r="D18" s="6">
        <v>0.09</v>
      </c>
      <c r="F18">
        <f t="shared" si="0"/>
        <v>0.09</v>
      </c>
      <c r="G18"/>
    </row>
    <row r="19" spans="1:7" x14ac:dyDescent="0.25">
      <c r="A19" s="6" t="s">
        <v>4</v>
      </c>
      <c r="B19" s="6" t="s">
        <v>31</v>
      </c>
      <c r="C19" s="6">
        <v>-0.28999999999999998</v>
      </c>
      <c r="D19" s="6">
        <v>0.04</v>
      </c>
      <c r="F19">
        <f t="shared" si="0"/>
        <v>0.04</v>
      </c>
      <c r="G19"/>
    </row>
    <row r="20" spans="1:7" x14ac:dyDescent="0.25">
      <c r="A20" s="6" t="s">
        <v>4</v>
      </c>
      <c r="B20" s="6" t="s">
        <v>30</v>
      </c>
      <c r="C20" s="6">
        <v>-0.24</v>
      </c>
      <c r="D20" s="6">
        <v>0.03</v>
      </c>
      <c r="F20">
        <f t="shared" si="0"/>
        <v>0.03</v>
      </c>
      <c r="G20"/>
    </row>
    <row r="21" spans="1:7" x14ac:dyDescent="0.25">
      <c r="A21" s="6" t="s">
        <v>4</v>
      </c>
      <c r="B21" s="6" t="s">
        <v>34</v>
      </c>
      <c r="C21" s="6">
        <v>-0.17</v>
      </c>
      <c r="D21" s="6">
        <v>0.06</v>
      </c>
      <c r="F21">
        <f t="shared" si="0"/>
        <v>0.06</v>
      </c>
      <c r="G21"/>
    </row>
    <row r="22" spans="1:7" x14ac:dyDescent="0.25">
      <c r="A22" s="6" t="s">
        <v>4</v>
      </c>
      <c r="B22" s="6" t="s">
        <v>35</v>
      </c>
      <c r="C22" s="6">
        <v>-0.13</v>
      </c>
      <c r="D22" s="6">
        <v>0.18</v>
      </c>
      <c r="F22">
        <f t="shared" si="0"/>
        <v>0.18</v>
      </c>
      <c r="G22"/>
    </row>
    <row r="23" spans="1:7" x14ac:dyDescent="0.25">
      <c r="A23" s="6" t="s">
        <v>4</v>
      </c>
      <c r="B23" s="6" t="s">
        <v>27</v>
      </c>
      <c r="C23" s="6">
        <v>-7.0000000000000007E-2</v>
      </c>
      <c r="D23" s="6">
        <v>0.05</v>
      </c>
      <c r="F23">
        <f t="shared" si="0"/>
        <v>0.05</v>
      </c>
      <c r="G23"/>
    </row>
    <row r="24" spans="1:7" x14ac:dyDescent="0.25">
      <c r="A24" s="6" t="s">
        <v>4</v>
      </c>
      <c r="B24" s="6" t="s">
        <v>42</v>
      </c>
      <c r="C24" s="6">
        <v>-0.04</v>
      </c>
      <c r="D24" s="6">
        <v>0.12</v>
      </c>
      <c r="F24">
        <f>ABS(D24)</f>
        <v>0.12</v>
      </c>
      <c r="G24"/>
    </row>
    <row r="25" spans="1:7" x14ac:dyDescent="0.25">
      <c r="A25" s="6" t="s">
        <v>5</v>
      </c>
      <c r="B25" s="6" t="s">
        <v>36</v>
      </c>
      <c r="C25" s="6">
        <v>-2.46</v>
      </c>
      <c r="D25" s="6">
        <v>0.19</v>
      </c>
      <c r="F25">
        <f t="shared" ref="F25:F55" si="1">ABS(D25)</f>
        <v>0.19</v>
      </c>
      <c r="G25" s="15"/>
    </row>
    <row r="26" spans="1:7" x14ac:dyDescent="0.25">
      <c r="A26" s="6" t="s">
        <v>5</v>
      </c>
      <c r="B26" s="6" t="s">
        <v>40</v>
      </c>
      <c r="C26" s="6">
        <v>-1.9</v>
      </c>
      <c r="D26" s="6">
        <v>0.23</v>
      </c>
      <c r="F26">
        <f t="shared" si="1"/>
        <v>0.23</v>
      </c>
      <c r="G26"/>
    </row>
    <row r="27" spans="1:7" x14ac:dyDescent="0.25">
      <c r="A27" s="6" t="s">
        <v>5</v>
      </c>
      <c r="B27" s="6" t="s">
        <v>25</v>
      </c>
      <c r="C27" s="6">
        <v>-1.86</v>
      </c>
      <c r="D27" s="6">
        <v>0.22</v>
      </c>
      <c r="F27">
        <f t="shared" si="1"/>
        <v>0.22</v>
      </c>
      <c r="G27"/>
    </row>
    <row r="28" spans="1:7" x14ac:dyDescent="0.25">
      <c r="A28" s="6" t="s">
        <v>5</v>
      </c>
      <c r="B28" s="6" t="s">
        <v>29</v>
      </c>
      <c r="C28" s="6">
        <v>-0.88</v>
      </c>
      <c r="D28" s="6">
        <v>0.01</v>
      </c>
      <c r="F28">
        <f t="shared" si="1"/>
        <v>0.01</v>
      </c>
      <c r="G28"/>
    </row>
    <row r="29" spans="1:7" x14ac:dyDescent="0.25">
      <c r="A29" s="6" t="s">
        <v>5</v>
      </c>
      <c r="B29" s="6" t="s">
        <v>28</v>
      </c>
      <c r="C29" s="6">
        <v>-0.63</v>
      </c>
      <c r="D29" s="6">
        <v>0.05</v>
      </c>
      <c r="F29">
        <f t="shared" si="1"/>
        <v>0.05</v>
      </c>
      <c r="G29"/>
    </row>
    <row r="30" spans="1:7" x14ac:dyDescent="0.25">
      <c r="A30" s="6" t="s">
        <v>5</v>
      </c>
      <c r="B30" s="6" t="s">
        <v>41</v>
      </c>
      <c r="C30" s="6">
        <v>-0.4</v>
      </c>
      <c r="D30" s="6">
        <v>0.04</v>
      </c>
      <c r="F30">
        <f t="shared" si="1"/>
        <v>0.04</v>
      </c>
      <c r="G30"/>
    </row>
    <row r="31" spans="1:7" x14ac:dyDescent="0.25">
      <c r="A31" s="6" t="s">
        <v>5</v>
      </c>
      <c r="B31" s="6" t="s">
        <v>33</v>
      </c>
      <c r="C31" s="6">
        <v>-0.32</v>
      </c>
      <c r="D31" s="6">
        <v>0.11</v>
      </c>
      <c r="F31">
        <f t="shared" si="1"/>
        <v>0.11</v>
      </c>
      <c r="G31"/>
    </row>
    <row r="32" spans="1:7" x14ac:dyDescent="0.25">
      <c r="A32" s="6" t="s">
        <v>5</v>
      </c>
      <c r="B32" s="6" t="s">
        <v>32</v>
      </c>
      <c r="C32" s="6">
        <v>-0.31</v>
      </c>
      <c r="D32" s="6">
        <v>0.04</v>
      </c>
      <c r="F32">
        <f t="shared" si="1"/>
        <v>0.04</v>
      </c>
      <c r="G32"/>
    </row>
    <row r="33" spans="1:7" x14ac:dyDescent="0.25">
      <c r="A33" s="6" t="s">
        <v>0</v>
      </c>
      <c r="B33" s="6" t="s">
        <v>26</v>
      </c>
      <c r="C33" s="6">
        <v>-1.36</v>
      </c>
      <c r="D33" s="6">
        <v>0.06</v>
      </c>
      <c r="F33">
        <f t="shared" si="1"/>
        <v>0.06</v>
      </c>
      <c r="G33"/>
    </row>
    <row r="34" spans="1:7" x14ac:dyDescent="0.25">
      <c r="A34" s="6" t="s">
        <v>2</v>
      </c>
      <c r="B34" s="6" t="s">
        <v>25</v>
      </c>
      <c r="C34" s="6">
        <v>-0.3</v>
      </c>
      <c r="D34" s="6">
        <v>7.0000000000000007E-2</v>
      </c>
      <c r="F34">
        <f t="shared" si="1"/>
        <v>7.0000000000000007E-2</v>
      </c>
      <c r="G34"/>
    </row>
    <row r="35" spans="1:7" x14ac:dyDescent="0.25">
      <c r="A35" s="6" t="s">
        <v>1</v>
      </c>
      <c r="B35" s="6" t="s">
        <v>0</v>
      </c>
      <c r="C35" s="6">
        <v>-1.85</v>
      </c>
      <c r="D35" s="6">
        <v>0.17</v>
      </c>
      <c r="F35">
        <f t="shared" si="1"/>
        <v>0.17</v>
      </c>
      <c r="G35"/>
    </row>
    <row r="36" spans="1:7" x14ac:dyDescent="0.25">
      <c r="A36" s="6" t="s">
        <v>3</v>
      </c>
      <c r="B36" s="6" t="s">
        <v>2</v>
      </c>
      <c r="C36" s="6">
        <v>-1.64</v>
      </c>
      <c r="D36" s="6">
        <v>0.23</v>
      </c>
      <c r="F36">
        <f t="shared" si="1"/>
        <v>0.23</v>
      </c>
      <c r="G36"/>
    </row>
    <row r="37" spans="1:7" x14ac:dyDescent="0.25">
      <c r="A37" s="6" t="s">
        <v>6</v>
      </c>
      <c r="B37" s="6" t="s">
        <v>1</v>
      </c>
      <c r="C37" s="6">
        <v>-0.51</v>
      </c>
      <c r="D37" s="6">
        <v>0.09</v>
      </c>
      <c r="F37">
        <f t="shared" si="1"/>
        <v>0.09</v>
      </c>
      <c r="G37"/>
    </row>
    <row r="38" spans="1:7" x14ac:dyDescent="0.25">
      <c r="A38" s="6" t="s">
        <v>6</v>
      </c>
      <c r="B38" s="6" t="s">
        <v>3</v>
      </c>
      <c r="C38" s="6">
        <v>-0.43</v>
      </c>
      <c r="D38" s="6">
        <v>0.08</v>
      </c>
      <c r="F38">
        <f t="shared" si="1"/>
        <v>0.08</v>
      </c>
      <c r="G38" s="15"/>
    </row>
    <row r="39" spans="1:7" x14ac:dyDescent="0.25">
      <c r="A39" s="7"/>
      <c r="B39" s="7"/>
      <c r="C39" s="7"/>
      <c r="D39" s="7"/>
      <c r="F39" s="14">
        <f>AVERAGE(F3:F38)</f>
        <v>0.10138888888888889</v>
      </c>
      <c r="G39" s="15" t="s">
        <v>66</v>
      </c>
    </row>
    <row r="40" spans="1:7" x14ac:dyDescent="0.25">
      <c r="A40" s="2" t="s">
        <v>45</v>
      </c>
      <c r="B40" s="2"/>
      <c r="C40" s="5" t="s">
        <v>47</v>
      </c>
      <c r="D40" s="5" t="s">
        <v>46</v>
      </c>
      <c r="E40" s="1"/>
      <c r="F40"/>
    </row>
    <row r="41" spans="1:7" x14ac:dyDescent="0.25">
      <c r="A41" s="2"/>
      <c r="B41" s="2"/>
      <c r="C41" s="5"/>
      <c r="D41" s="5"/>
      <c r="E41" s="1"/>
      <c r="F41"/>
    </row>
    <row r="42" spans="1:7" x14ac:dyDescent="0.25">
      <c r="A42" s="8" t="s">
        <v>48</v>
      </c>
      <c r="B42" s="8"/>
      <c r="C42" s="6">
        <v>1</v>
      </c>
      <c r="D42" s="6">
        <v>0.72</v>
      </c>
      <c r="F42">
        <f t="shared" si="1"/>
        <v>0.72</v>
      </c>
    </row>
    <row r="43" spans="1:7" x14ac:dyDescent="0.25">
      <c r="A43" s="8" t="s">
        <v>50</v>
      </c>
      <c r="B43" s="8"/>
      <c r="C43" s="9">
        <v>1</v>
      </c>
      <c r="D43" s="9">
        <v>0.53</v>
      </c>
      <c r="F43">
        <f t="shared" si="1"/>
        <v>0.53</v>
      </c>
    </row>
    <row r="44" spans="1:7" x14ac:dyDescent="0.25">
      <c r="A44" s="8" t="s">
        <v>51</v>
      </c>
      <c r="B44" s="8"/>
      <c r="C44" s="9">
        <v>1</v>
      </c>
      <c r="D44" s="9">
        <v>0.19</v>
      </c>
      <c r="F44">
        <f t="shared" si="1"/>
        <v>0.19</v>
      </c>
    </row>
    <row r="45" spans="1:7" x14ac:dyDescent="0.25">
      <c r="A45" s="8" t="s">
        <v>49</v>
      </c>
      <c r="B45" s="8"/>
      <c r="C45" s="9">
        <v>1</v>
      </c>
      <c r="D45" s="9">
        <v>-0.11</v>
      </c>
      <c r="F45">
        <f t="shared" si="1"/>
        <v>0.11</v>
      </c>
    </row>
    <row r="46" spans="1:7" x14ac:dyDescent="0.25">
      <c r="A46" s="8" t="s">
        <v>52</v>
      </c>
      <c r="B46" s="8"/>
      <c r="C46" s="9">
        <v>1</v>
      </c>
      <c r="D46" s="9">
        <v>0.04</v>
      </c>
      <c r="F46">
        <f t="shared" si="1"/>
        <v>0.04</v>
      </c>
    </row>
    <row r="47" spans="1:7" x14ac:dyDescent="0.25">
      <c r="A47" s="8" t="s">
        <v>53</v>
      </c>
      <c r="B47" s="8"/>
      <c r="C47" s="9">
        <v>1</v>
      </c>
      <c r="D47" s="9">
        <v>-0.15</v>
      </c>
      <c r="F47">
        <f t="shared" si="1"/>
        <v>0.15</v>
      </c>
    </row>
    <row r="48" spans="1:7" x14ac:dyDescent="0.25">
      <c r="A48" s="8" t="s">
        <v>54</v>
      </c>
      <c r="B48" s="8"/>
      <c r="C48" s="9">
        <v>1</v>
      </c>
      <c r="D48" s="9">
        <v>0.02</v>
      </c>
      <c r="F48">
        <f t="shared" si="1"/>
        <v>0.02</v>
      </c>
    </row>
    <row r="49" spans="1:7" x14ac:dyDescent="0.25">
      <c r="A49" s="8" t="s">
        <v>48</v>
      </c>
      <c r="B49" s="8"/>
      <c r="C49" s="9">
        <v>2</v>
      </c>
      <c r="D49" s="9">
        <v>-0.02</v>
      </c>
      <c r="F49">
        <f t="shared" si="1"/>
        <v>0.02</v>
      </c>
    </row>
    <row r="50" spans="1:7" x14ac:dyDescent="0.25">
      <c r="A50" s="8" t="s">
        <v>50</v>
      </c>
      <c r="B50" s="8"/>
      <c r="C50" s="9">
        <v>2</v>
      </c>
      <c r="D50" s="9">
        <v>-0.35</v>
      </c>
      <c r="F50">
        <f t="shared" si="1"/>
        <v>0.35</v>
      </c>
    </row>
    <row r="51" spans="1:7" x14ac:dyDescent="0.25">
      <c r="A51" s="8" t="s">
        <v>51</v>
      </c>
      <c r="B51" s="8"/>
      <c r="C51" s="9">
        <v>2</v>
      </c>
      <c r="D51" s="9">
        <v>0.33</v>
      </c>
      <c r="F51">
        <f t="shared" si="1"/>
        <v>0.33</v>
      </c>
    </row>
    <row r="52" spans="1:7" x14ac:dyDescent="0.25">
      <c r="A52" s="8" t="s">
        <v>49</v>
      </c>
      <c r="B52" s="8"/>
      <c r="C52" s="9">
        <v>2</v>
      </c>
      <c r="D52" s="9">
        <v>-1.04</v>
      </c>
      <c r="F52">
        <f t="shared" si="1"/>
        <v>1.04</v>
      </c>
    </row>
    <row r="53" spans="1:7" x14ac:dyDescent="0.25">
      <c r="A53" s="8" t="s">
        <v>52</v>
      </c>
      <c r="B53" s="8"/>
      <c r="C53" s="9">
        <v>2</v>
      </c>
      <c r="D53" s="9">
        <v>-0.78</v>
      </c>
      <c r="F53">
        <f t="shared" si="1"/>
        <v>0.78</v>
      </c>
    </row>
    <row r="54" spans="1:7" x14ac:dyDescent="0.25">
      <c r="A54" s="8" t="s">
        <v>53</v>
      </c>
      <c r="B54" s="8"/>
      <c r="C54" s="9">
        <v>2</v>
      </c>
      <c r="D54" s="9">
        <v>-0.26</v>
      </c>
      <c r="F54">
        <f t="shared" si="1"/>
        <v>0.26</v>
      </c>
    </row>
    <row r="55" spans="1:7" x14ac:dyDescent="0.25">
      <c r="A55" s="8" t="s">
        <v>54</v>
      </c>
      <c r="B55" s="8"/>
      <c r="C55" s="9">
        <v>2</v>
      </c>
      <c r="D55" s="9">
        <v>-0.09</v>
      </c>
      <c r="F55">
        <f t="shared" si="1"/>
        <v>0.09</v>
      </c>
    </row>
    <row r="56" spans="1:7" x14ac:dyDescent="0.25">
      <c r="F56" s="14">
        <f>AVERAGE(F42:F55)</f>
        <v>0.33071428571428568</v>
      </c>
      <c r="G56" s="15" t="s">
        <v>66</v>
      </c>
    </row>
  </sheetData>
  <sortState ref="A1:D114">
    <sortCondition ref="A1"/>
  </sortState>
  <mergeCells count="20">
    <mergeCell ref="A55:B55"/>
    <mergeCell ref="A49:B49"/>
    <mergeCell ref="A50:B50"/>
    <mergeCell ref="A51:B51"/>
    <mergeCell ref="A52:B52"/>
    <mergeCell ref="A53:B53"/>
    <mergeCell ref="A54:B54"/>
    <mergeCell ref="A48:B48"/>
    <mergeCell ref="A42:B42"/>
    <mergeCell ref="A43:B43"/>
    <mergeCell ref="A44:B44"/>
    <mergeCell ref="A45:B45"/>
    <mergeCell ref="A46:B46"/>
    <mergeCell ref="A47:B47"/>
    <mergeCell ref="A1:A2"/>
    <mergeCell ref="B1:B2"/>
    <mergeCell ref="C2:D2"/>
    <mergeCell ref="D40:D41"/>
    <mergeCell ref="C40:C41"/>
    <mergeCell ref="A40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37" sqref="A1:D37"/>
    </sheetView>
  </sheetViews>
  <sheetFormatPr defaultRowHeight="15" x14ac:dyDescent="0.25"/>
  <cols>
    <col min="1" max="1" width="9.5703125" style="11" customWidth="1"/>
    <col min="2" max="2" width="10.140625" style="11" customWidth="1"/>
    <col min="3" max="3" width="9.140625" style="11"/>
    <col min="4" max="4" width="11.42578125" style="11" customWidth="1"/>
  </cols>
  <sheetData>
    <row r="1" spans="1:6" x14ac:dyDescent="0.25">
      <c r="A1" s="2" t="s">
        <v>7</v>
      </c>
      <c r="B1" s="2" t="s">
        <v>8</v>
      </c>
      <c r="C1" s="3" t="s">
        <v>9</v>
      </c>
      <c r="D1" s="3" t="s">
        <v>10</v>
      </c>
      <c r="F1" t="s">
        <v>64</v>
      </c>
    </row>
    <row r="2" spans="1:6" ht="17.25" x14ac:dyDescent="0.25">
      <c r="A2" s="2"/>
      <c r="B2" s="2"/>
      <c r="C2" s="2" t="s">
        <v>11</v>
      </c>
      <c r="D2" s="2"/>
      <c r="F2" t="s">
        <v>65</v>
      </c>
    </row>
    <row r="3" spans="1:6" x14ac:dyDescent="0.25">
      <c r="A3" s="10" t="s">
        <v>57</v>
      </c>
      <c r="B3" s="10" t="s">
        <v>56</v>
      </c>
      <c r="C3" s="10">
        <v>-0.42</v>
      </c>
      <c r="D3" s="10">
        <v>0.05</v>
      </c>
      <c r="F3">
        <f t="shared" ref="F3:F23" si="0">ABS(D3)</f>
        <v>0.05</v>
      </c>
    </row>
    <row r="4" spans="1:6" x14ac:dyDescent="0.25">
      <c r="A4" s="10" t="s">
        <v>57</v>
      </c>
      <c r="B4" s="10" t="s">
        <v>19</v>
      </c>
      <c r="C4" s="10">
        <v>-0.08</v>
      </c>
      <c r="D4" s="10">
        <v>0.18</v>
      </c>
      <c r="F4">
        <f t="shared" si="0"/>
        <v>0.18</v>
      </c>
    </row>
    <row r="5" spans="1:6" x14ac:dyDescent="0.25">
      <c r="A5" s="10" t="s">
        <v>58</v>
      </c>
      <c r="B5" s="10" t="s">
        <v>55</v>
      </c>
      <c r="C5" s="10">
        <v>-0.72</v>
      </c>
      <c r="D5" s="10">
        <v>0.06</v>
      </c>
      <c r="F5">
        <f t="shared" si="0"/>
        <v>0.06</v>
      </c>
    </row>
    <row r="6" spans="1:6" x14ac:dyDescent="0.25">
      <c r="A6" s="10" t="s">
        <v>58</v>
      </c>
      <c r="B6" s="10" t="s">
        <v>21</v>
      </c>
      <c r="C6" s="10">
        <v>-0.36</v>
      </c>
      <c r="D6" s="10">
        <v>0.17</v>
      </c>
      <c r="F6">
        <f t="shared" si="0"/>
        <v>0.17</v>
      </c>
    </row>
    <row r="7" spans="1:6" x14ac:dyDescent="0.25">
      <c r="A7" s="10" t="s">
        <v>24</v>
      </c>
      <c r="B7" s="10" t="s">
        <v>19</v>
      </c>
      <c r="C7" s="10">
        <v>-7.0000000000000007E-2</v>
      </c>
      <c r="D7" s="10">
        <v>0.03</v>
      </c>
      <c r="F7">
        <f t="shared" si="0"/>
        <v>0.03</v>
      </c>
    </row>
    <row r="8" spans="1:6" x14ac:dyDescent="0.25">
      <c r="A8" s="10" t="s">
        <v>19</v>
      </c>
      <c r="B8" s="10" t="s">
        <v>18</v>
      </c>
      <c r="C8" s="10">
        <v>-1.08</v>
      </c>
      <c r="D8" s="10">
        <v>0.12</v>
      </c>
      <c r="F8">
        <f t="shared" si="0"/>
        <v>0.12</v>
      </c>
    </row>
    <row r="9" spans="1:6" x14ac:dyDescent="0.25">
      <c r="A9" s="10" t="s">
        <v>19</v>
      </c>
      <c r="B9" s="10" t="s">
        <v>56</v>
      </c>
      <c r="C9" s="10">
        <v>-0.52</v>
      </c>
      <c r="D9" s="10">
        <v>0.1</v>
      </c>
      <c r="F9">
        <f t="shared" si="0"/>
        <v>0.1</v>
      </c>
    </row>
    <row r="10" spans="1:6" x14ac:dyDescent="0.25">
      <c r="A10" s="10" t="s">
        <v>16</v>
      </c>
      <c r="B10" s="10" t="s">
        <v>55</v>
      </c>
      <c r="C10" s="10">
        <v>-2.2799999999999998</v>
      </c>
      <c r="D10" s="10">
        <v>0.44</v>
      </c>
      <c r="F10">
        <f t="shared" si="0"/>
        <v>0.44</v>
      </c>
    </row>
    <row r="11" spans="1:6" x14ac:dyDescent="0.25">
      <c r="A11" s="10" t="s">
        <v>16</v>
      </c>
      <c r="B11" s="10" t="s">
        <v>21</v>
      </c>
      <c r="C11" s="10">
        <v>-2.0499999999999998</v>
      </c>
      <c r="D11" s="10">
        <v>0.65</v>
      </c>
      <c r="F11">
        <f t="shared" si="0"/>
        <v>0.65</v>
      </c>
    </row>
    <row r="12" spans="1:6" x14ac:dyDescent="0.25">
      <c r="A12" s="10" t="s">
        <v>16</v>
      </c>
      <c r="B12" s="10" t="s">
        <v>58</v>
      </c>
      <c r="C12" s="10">
        <v>-1.67</v>
      </c>
      <c r="D12" s="10">
        <v>0.16</v>
      </c>
      <c r="F12">
        <f t="shared" si="0"/>
        <v>0.16</v>
      </c>
    </row>
    <row r="13" spans="1:6" x14ac:dyDescent="0.25">
      <c r="A13" s="10" t="s">
        <v>16</v>
      </c>
      <c r="B13" s="10" t="s">
        <v>15</v>
      </c>
      <c r="C13" s="10">
        <v>-0.67</v>
      </c>
      <c r="D13" s="10">
        <v>7.0000000000000007E-2</v>
      </c>
      <c r="F13">
        <f t="shared" si="0"/>
        <v>7.0000000000000007E-2</v>
      </c>
    </row>
    <row r="14" spans="1:6" x14ac:dyDescent="0.25">
      <c r="A14" s="10" t="s">
        <v>16</v>
      </c>
      <c r="B14" s="10" t="s">
        <v>23</v>
      </c>
      <c r="C14" s="10">
        <v>-0.21</v>
      </c>
      <c r="D14" s="10">
        <v>0.23</v>
      </c>
      <c r="F14">
        <f t="shared" si="0"/>
        <v>0.23</v>
      </c>
    </row>
    <row r="15" spans="1:6" x14ac:dyDescent="0.25">
      <c r="A15" s="10" t="s">
        <v>14</v>
      </c>
      <c r="B15" s="10" t="s">
        <v>18</v>
      </c>
      <c r="C15" s="10">
        <v>-1.1000000000000001</v>
      </c>
      <c r="D15" s="10">
        <v>0.05</v>
      </c>
      <c r="F15">
        <f t="shared" si="0"/>
        <v>0.05</v>
      </c>
    </row>
    <row r="16" spans="1:6" x14ac:dyDescent="0.25">
      <c r="A16" s="10" t="s">
        <v>17</v>
      </c>
      <c r="B16" s="10" t="s">
        <v>15</v>
      </c>
      <c r="C16" s="10">
        <v>-0.47</v>
      </c>
      <c r="D16" s="10">
        <v>0.05</v>
      </c>
      <c r="F16">
        <f t="shared" si="0"/>
        <v>0.05</v>
      </c>
    </row>
    <row r="17" spans="1:7" x14ac:dyDescent="0.25">
      <c r="A17" s="10" t="s">
        <v>12</v>
      </c>
      <c r="B17" s="10" t="s">
        <v>14</v>
      </c>
      <c r="C17" s="10">
        <v>-1.97</v>
      </c>
      <c r="D17" s="10">
        <v>0.08</v>
      </c>
      <c r="F17">
        <f t="shared" si="0"/>
        <v>0.08</v>
      </c>
    </row>
    <row r="18" spans="1:7" x14ac:dyDescent="0.25">
      <c r="A18" s="10" t="s">
        <v>22</v>
      </c>
      <c r="B18" s="10" t="s">
        <v>17</v>
      </c>
      <c r="C18" s="10">
        <v>-1.45</v>
      </c>
      <c r="D18" s="10">
        <v>0.24</v>
      </c>
      <c r="F18">
        <f t="shared" si="0"/>
        <v>0.24</v>
      </c>
    </row>
    <row r="19" spans="1:7" x14ac:dyDescent="0.25">
      <c r="A19" s="10" t="s">
        <v>13</v>
      </c>
      <c r="B19" s="10" t="s">
        <v>12</v>
      </c>
      <c r="C19" s="10">
        <v>-0.43</v>
      </c>
      <c r="D19" s="10">
        <v>7.0000000000000007E-2</v>
      </c>
      <c r="F19">
        <f t="shared" si="0"/>
        <v>7.0000000000000007E-2</v>
      </c>
    </row>
    <row r="20" spans="1:7" x14ac:dyDescent="0.25">
      <c r="A20" s="10" t="s">
        <v>13</v>
      </c>
      <c r="B20" s="10" t="s">
        <v>22</v>
      </c>
      <c r="C20" s="10">
        <v>-0.37</v>
      </c>
      <c r="D20" s="10">
        <v>0.08</v>
      </c>
      <c r="F20">
        <f t="shared" si="0"/>
        <v>0.08</v>
      </c>
    </row>
    <row r="21" spans="1:7" x14ac:dyDescent="0.25">
      <c r="A21" s="10" t="s">
        <v>20</v>
      </c>
      <c r="B21" s="10" t="s">
        <v>56</v>
      </c>
      <c r="C21" s="10">
        <v>-0.4</v>
      </c>
      <c r="D21" s="10">
        <v>0.03</v>
      </c>
      <c r="F21">
        <f t="shared" si="0"/>
        <v>0.03</v>
      </c>
    </row>
    <row r="22" spans="1:7" x14ac:dyDescent="0.25">
      <c r="A22" s="10" t="s">
        <v>20</v>
      </c>
      <c r="B22" s="10" t="s">
        <v>19</v>
      </c>
      <c r="C22" s="10">
        <v>-0.37</v>
      </c>
      <c r="D22" s="10">
        <v>0.14000000000000001</v>
      </c>
      <c r="F22">
        <f t="shared" si="0"/>
        <v>0.14000000000000001</v>
      </c>
    </row>
    <row r="23" spans="1:7" x14ac:dyDescent="0.25">
      <c r="A23" s="10" t="s">
        <v>20</v>
      </c>
      <c r="B23" s="10" t="s">
        <v>57</v>
      </c>
      <c r="C23" s="10">
        <v>-0.02</v>
      </c>
      <c r="D23" s="10">
        <v>0.02</v>
      </c>
      <c r="F23">
        <f t="shared" si="0"/>
        <v>0.02</v>
      </c>
    </row>
    <row r="24" spans="1:7" x14ac:dyDescent="0.25">
      <c r="A24" s="10" t="s">
        <v>21</v>
      </c>
      <c r="B24" s="10" t="s">
        <v>55</v>
      </c>
      <c r="C24" s="10">
        <v>-0.41</v>
      </c>
      <c r="D24" s="10">
        <v>0.08</v>
      </c>
      <c r="F24">
        <f>ABS(D24)</f>
        <v>0.08</v>
      </c>
    </row>
    <row r="25" spans="1:7" x14ac:dyDescent="0.25">
      <c r="F25" s="14">
        <f>AVERAGE(F3:F24)</f>
        <v>0.1409090909090909</v>
      </c>
      <c r="G25" s="15" t="s">
        <v>66</v>
      </c>
    </row>
    <row r="26" spans="1:7" x14ac:dyDescent="0.25">
      <c r="A26" s="2" t="s">
        <v>45</v>
      </c>
      <c r="B26" s="2"/>
      <c r="C26" s="5" t="s">
        <v>47</v>
      </c>
      <c r="D26" s="5" t="s">
        <v>46</v>
      </c>
    </row>
    <row r="27" spans="1:7" x14ac:dyDescent="0.25">
      <c r="A27" s="2"/>
      <c r="B27" s="2"/>
      <c r="C27" s="5"/>
      <c r="D27" s="5"/>
    </row>
    <row r="28" spans="1:7" x14ac:dyDescent="0.25">
      <c r="A28" s="13" t="s">
        <v>59</v>
      </c>
      <c r="B28" s="13"/>
      <c r="C28" s="10">
        <v>1</v>
      </c>
      <c r="D28" s="10">
        <v>0.31</v>
      </c>
      <c r="F28">
        <f>ABS(D28)</f>
        <v>0.31</v>
      </c>
    </row>
    <row r="29" spans="1:7" x14ac:dyDescent="0.25">
      <c r="A29" s="13" t="s">
        <v>60</v>
      </c>
      <c r="B29" s="13"/>
      <c r="C29" s="10">
        <v>1</v>
      </c>
      <c r="D29" s="10">
        <v>0.27</v>
      </c>
      <c r="F29">
        <f t="shared" ref="F29:F37" si="1">ABS(D29)</f>
        <v>0.27</v>
      </c>
    </row>
    <row r="30" spans="1:7" x14ac:dyDescent="0.25">
      <c r="A30" s="13" t="s">
        <v>61</v>
      </c>
      <c r="B30" s="13"/>
      <c r="C30" s="10">
        <v>1</v>
      </c>
      <c r="D30" s="10">
        <v>0.49</v>
      </c>
      <c r="F30">
        <f t="shared" si="1"/>
        <v>0.49</v>
      </c>
    </row>
    <row r="31" spans="1:7" x14ac:dyDescent="0.25">
      <c r="A31" s="13" t="s">
        <v>62</v>
      </c>
      <c r="B31" s="13"/>
      <c r="C31" s="10">
        <v>1</v>
      </c>
      <c r="D31" s="10">
        <v>-0.18</v>
      </c>
      <c r="F31">
        <f t="shared" si="1"/>
        <v>0.18</v>
      </c>
    </row>
    <row r="32" spans="1:7" x14ac:dyDescent="0.25">
      <c r="A32" s="13" t="s">
        <v>63</v>
      </c>
      <c r="B32" s="13"/>
      <c r="C32" s="10">
        <v>1</v>
      </c>
      <c r="D32" s="10">
        <v>0.04</v>
      </c>
      <c r="F32">
        <f t="shared" si="1"/>
        <v>0.04</v>
      </c>
    </row>
    <row r="33" spans="1:7" x14ac:dyDescent="0.25">
      <c r="A33" s="13" t="s">
        <v>59</v>
      </c>
      <c r="B33" s="13"/>
      <c r="C33" s="10">
        <v>2</v>
      </c>
      <c r="D33" s="10">
        <v>-7.0000000000000007E-2</v>
      </c>
      <c r="F33">
        <f t="shared" si="1"/>
        <v>7.0000000000000007E-2</v>
      </c>
    </row>
    <row r="34" spans="1:7" x14ac:dyDescent="0.25">
      <c r="A34" s="13" t="s">
        <v>60</v>
      </c>
      <c r="B34" s="13"/>
      <c r="C34" s="10">
        <v>2</v>
      </c>
      <c r="D34" s="10">
        <v>-0.02</v>
      </c>
      <c r="F34">
        <f t="shared" si="1"/>
        <v>0.02</v>
      </c>
    </row>
    <row r="35" spans="1:7" x14ac:dyDescent="0.25">
      <c r="A35" s="13" t="s">
        <v>61</v>
      </c>
      <c r="B35" s="13"/>
      <c r="C35" s="10">
        <v>2</v>
      </c>
      <c r="D35" s="10">
        <v>-0.18</v>
      </c>
      <c r="F35">
        <f t="shared" si="1"/>
        <v>0.18</v>
      </c>
    </row>
    <row r="36" spans="1:7" x14ac:dyDescent="0.25">
      <c r="A36" s="13" t="s">
        <v>62</v>
      </c>
      <c r="B36" s="13"/>
      <c r="C36" s="10">
        <v>2</v>
      </c>
      <c r="D36" s="10">
        <v>0.11</v>
      </c>
      <c r="F36">
        <f t="shared" si="1"/>
        <v>0.11</v>
      </c>
    </row>
    <row r="37" spans="1:7" x14ac:dyDescent="0.25">
      <c r="A37" s="13" t="s">
        <v>63</v>
      </c>
      <c r="B37" s="13"/>
      <c r="C37" s="10">
        <v>2</v>
      </c>
      <c r="D37" s="10">
        <v>-0.05</v>
      </c>
      <c r="F37">
        <f t="shared" si="1"/>
        <v>0.05</v>
      </c>
    </row>
    <row r="38" spans="1:7" x14ac:dyDescent="0.25">
      <c r="A38" s="12"/>
      <c r="B38" s="12"/>
      <c r="F38" s="14">
        <f>AVERAGE(F28:F37)</f>
        <v>0.17200000000000001</v>
      </c>
      <c r="G38" s="15" t="s">
        <v>66</v>
      </c>
    </row>
    <row r="39" spans="1:7" x14ac:dyDescent="0.25">
      <c r="A39" s="12"/>
      <c r="B39" s="12"/>
    </row>
    <row r="40" spans="1:7" x14ac:dyDescent="0.25">
      <c r="A40" s="12"/>
      <c r="B40" s="12"/>
    </row>
  </sheetData>
  <sortState ref="A1:D46">
    <sortCondition ref="A1"/>
  </sortState>
  <mergeCells count="19">
    <mergeCell ref="A40:B40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1:A2"/>
    <mergeCell ref="B1:B2"/>
    <mergeCell ref="C2:D2"/>
    <mergeCell ref="A26:B27"/>
    <mergeCell ref="C26:C27"/>
    <mergeCell ref="D26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7" workbookViewId="0">
      <selection activeCell="H35" sqref="H35"/>
    </sheetView>
  </sheetViews>
  <sheetFormatPr defaultRowHeight="15" x14ac:dyDescent="0.25"/>
  <cols>
    <col min="1" max="2" width="10.5703125" customWidth="1"/>
    <col min="4" max="4" width="10.7109375" customWidth="1"/>
  </cols>
  <sheetData>
    <row r="1" spans="1:6" x14ac:dyDescent="0.25">
      <c r="A1" s="2" t="s">
        <v>7</v>
      </c>
      <c r="B1" s="2" t="s">
        <v>8</v>
      </c>
      <c r="C1" s="3" t="s">
        <v>9</v>
      </c>
      <c r="D1" s="3" t="s">
        <v>10</v>
      </c>
      <c r="F1" t="s">
        <v>64</v>
      </c>
    </row>
    <row r="2" spans="1:6" ht="17.25" x14ac:dyDescent="0.25">
      <c r="A2" s="2"/>
      <c r="B2" s="2"/>
      <c r="C2" s="2" t="s">
        <v>11</v>
      </c>
      <c r="D2" s="2"/>
      <c r="F2" t="s">
        <v>65</v>
      </c>
    </row>
    <row r="3" spans="1:6" x14ac:dyDescent="0.25">
      <c r="A3" s="10" t="s">
        <v>57</v>
      </c>
      <c r="B3" s="10" t="s">
        <v>56</v>
      </c>
      <c r="C3" s="10">
        <v>-0.44</v>
      </c>
      <c r="D3" s="10">
        <v>0.03</v>
      </c>
      <c r="F3">
        <f t="shared" ref="F3:F23" si="0">ABS(D3)</f>
        <v>0.03</v>
      </c>
    </row>
    <row r="4" spans="1:6" x14ac:dyDescent="0.25">
      <c r="A4" s="10" t="s">
        <v>57</v>
      </c>
      <c r="B4" s="10" t="s">
        <v>19</v>
      </c>
      <c r="C4" s="10">
        <v>-0.3</v>
      </c>
      <c r="D4" s="10">
        <v>0.12</v>
      </c>
      <c r="F4">
        <f t="shared" si="0"/>
        <v>0.12</v>
      </c>
    </row>
    <row r="5" spans="1:6" x14ac:dyDescent="0.25">
      <c r="A5" s="10" t="s">
        <v>57</v>
      </c>
      <c r="B5" s="10" t="s">
        <v>20</v>
      </c>
      <c r="C5" s="10">
        <v>-7.0000000000000007E-2</v>
      </c>
      <c r="D5" s="10">
        <v>0.06</v>
      </c>
      <c r="F5">
        <f t="shared" si="0"/>
        <v>0.06</v>
      </c>
    </row>
    <row r="6" spans="1:6" x14ac:dyDescent="0.25">
      <c r="A6" s="10" t="s">
        <v>58</v>
      </c>
      <c r="B6" s="10" t="s">
        <v>55</v>
      </c>
      <c r="C6" s="10">
        <v>-0.65</v>
      </c>
      <c r="D6" s="10">
        <v>0.03</v>
      </c>
      <c r="F6">
        <f t="shared" si="0"/>
        <v>0.03</v>
      </c>
    </row>
    <row r="7" spans="1:6" x14ac:dyDescent="0.25">
      <c r="A7" s="10" t="s">
        <v>58</v>
      </c>
      <c r="B7" s="10" t="s">
        <v>21</v>
      </c>
      <c r="C7" s="10">
        <v>-0.23</v>
      </c>
      <c r="D7" s="10">
        <v>0.09</v>
      </c>
      <c r="F7">
        <f t="shared" si="0"/>
        <v>0.09</v>
      </c>
    </row>
    <row r="8" spans="1:6" x14ac:dyDescent="0.25">
      <c r="A8" s="10" t="s">
        <v>15</v>
      </c>
      <c r="B8" s="10" t="s">
        <v>17</v>
      </c>
      <c r="C8" s="10">
        <v>-0.02</v>
      </c>
      <c r="D8" s="10">
        <v>0.04</v>
      </c>
      <c r="F8">
        <f t="shared" si="0"/>
        <v>0.04</v>
      </c>
    </row>
    <row r="9" spans="1:6" x14ac:dyDescent="0.25">
      <c r="A9" s="10" t="s">
        <v>23</v>
      </c>
      <c r="B9" s="10" t="s">
        <v>16</v>
      </c>
      <c r="C9" s="10">
        <v>-0.03</v>
      </c>
      <c r="D9" s="10">
        <v>7.0000000000000007E-2</v>
      </c>
      <c r="F9">
        <f t="shared" si="0"/>
        <v>7.0000000000000007E-2</v>
      </c>
    </row>
    <row r="10" spans="1:6" x14ac:dyDescent="0.25">
      <c r="A10" s="10" t="s">
        <v>19</v>
      </c>
      <c r="B10" s="10" t="s">
        <v>18</v>
      </c>
      <c r="C10" s="10">
        <v>-0.74</v>
      </c>
      <c r="D10" s="10">
        <v>0.04</v>
      </c>
      <c r="F10">
        <f t="shared" si="0"/>
        <v>0.04</v>
      </c>
    </row>
    <row r="11" spans="1:6" x14ac:dyDescent="0.25">
      <c r="A11" s="10" t="s">
        <v>19</v>
      </c>
      <c r="B11" s="10" t="s">
        <v>56</v>
      </c>
      <c r="C11" s="10">
        <v>-0.57999999999999996</v>
      </c>
      <c r="D11" s="10">
        <v>0.08</v>
      </c>
      <c r="F11">
        <f t="shared" si="0"/>
        <v>0.08</v>
      </c>
    </row>
    <row r="12" spans="1:6" x14ac:dyDescent="0.25">
      <c r="A12" s="10" t="s">
        <v>19</v>
      </c>
      <c r="B12" s="10" t="s">
        <v>20</v>
      </c>
      <c r="C12" s="10">
        <v>-0.32</v>
      </c>
      <c r="D12" s="10">
        <v>0.24</v>
      </c>
      <c r="F12">
        <f t="shared" si="0"/>
        <v>0.24</v>
      </c>
    </row>
    <row r="13" spans="1:6" x14ac:dyDescent="0.25">
      <c r="A13" s="10" t="s">
        <v>19</v>
      </c>
      <c r="B13" s="10" t="s">
        <v>24</v>
      </c>
      <c r="C13" s="10">
        <v>-0.09</v>
      </c>
      <c r="D13" s="10">
        <v>0.1</v>
      </c>
      <c r="F13">
        <f t="shared" si="0"/>
        <v>0.1</v>
      </c>
    </row>
    <row r="14" spans="1:6" x14ac:dyDescent="0.25">
      <c r="A14" s="10" t="s">
        <v>16</v>
      </c>
      <c r="B14" s="10" t="s">
        <v>21</v>
      </c>
      <c r="C14" s="10">
        <v>-2.41</v>
      </c>
      <c r="D14" s="10">
        <v>0.14000000000000001</v>
      </c>
      <c r="F14">
        <f t="shared" si="0"/>
        <v>0.14000000000000001</v>
      </c>
    </row>
    <row r="15" spans="1:6" x14ac:dyDescent="0.25">
      <c r="A15" s="10" t="s">
        <v>16</v>
      </c>
      <c r="B15" s="10" t="s">
        <v>55</v>
      </c>
      <c r="C15" s="10">
        <v>-2.06</v>
      </c>
      <c r="D15" s="10">
        <v>0.26</v>
      </c>
      <c r="F15">
        <f t="shared" si="0"/>
        <v>0.26</v>
      </c>
    </row>
    <row r="16" spans="1:6" x14ac:dyDescent="0.25">
      <c r="A16" s="10" t="s">
        <v>16</v>
      </c>
      <c r="B16" s="10" t="s">
        <v>58</v>
      </c>
      <c r="C16" s="10">
        <v>-1.81</v>
      </c>
      <c r="D16" s="10">
        <v>0.23</v>
      </c>
      <c r="F16">
        <f t="shared" si="0"/>
        <v>0.23</v>
      </c>
    </row>
    <row r="17" spans="1:7" x14ac:dyDescent="0.25">
      <c r="A17" s="10" t="s">
        <v>16</v>
      </c>
      <c r="B17" s="10" t="s">
        <v>15</v>
      </c>
      <c r="C17" s="10">
        <v>-0.49</v>
      </c>
      <c r="D17" s="10">
        <v>0.12</v>
      </c>
      <c r="F17">
        <f t="shared" si="0"/>
        <v>0.12</v>
      </c>
    </row>
    <row r="18" spans="1:7" x14ac:dyDescent="0.25">
      <c r="A18" s="10" t="s">
        <v>14</v>
      </c>
      <c r="B18" s="10" t="s">
        <v>18</v>
      </c>
      <c r="C18" s="10">
        <v>-0.4</v>
      </c>
      <c r="D18" s="10">
        <v>0.09</v>
      </c>
      <c r="F18">
        <f t="shared" si="0"/>
        <v>0.09</v>
      </c>
    </row>
    <row r="19" spans="1:7" x14ac:dyDescent="0.25">
      <c r="A19" s="10" t="s">
        <v>12</v>
      </c>
      <c r="B19" s="10" t="s">
        <v>14</v>
      </c>
      <c r="C19" s="10">
        <v>-1.83</v>
      </c>
      <c r="D19" s="10">
        <v>0.23</v>
      </c>
      <c r="F19">
        <f t="shared" si="0"/>
        <v>0.23</v>
      </c>
    </row>
    <row r="20" spans="1:7" x14ac:dyDescent="0.25">
      <c r="A20" s="10" t="s">
        <v>22</v>
      </c>
      <c r="B20" s="10" t="s">
        <v>17</v>
      </c>
      <c r="C20" s="10">
        <v>-1.19</v>
      </c>
      <c r="D20" s="10">
        <v>0.27</v>
      </c>
      <c r="F20">
        <f t="shared" si="0"/>
        <v>0.27</v>
      </c>
    </row>
    <row r="21" spans="1:7" x14ac:dyDescent="0.25">
      <c r="A21" s="10" t="s">
        <v>13</v>
      </c>
      <c r="B21" s="10" t="s">
        <v>22</v>
      </c>
      <c r="C21" s="10">
        <v>-1.17</v>
      </c>
      <c r="D21" s="10">
        <v>0.15</v>
      </c>
      <c r="F21">
        <f t="shared" si="0"/>
        <v>0.15</v>
      </c>
    </row>
    <row r="22" spans="1:7" x14ac:dyDescent="0.25">
      <c r="A22" s="10" t="s">
        <v>13</v>
      </c>
      <c r="B22" s="10" t="s">
        <v>12</v>
      </c>
      <c r="C22" s="10">
        <v>-0.68</v>
      </c>
      <c r="D22" s="10">
        <v>0.14000000000000001</v>
      </c>
      <c r="F22">
        <f t="shared" si="0"/>
        <v>0.14000000000000001</v>
      </c>
    </row>
    <row r="23" spans="1:7" x14ac:dyDescent="0.25">
      <c r="A23" s="10" t="s">
        <v>20</v>
      </c>
      <c r="B23" s="10" t="s">
        <v>56</v>
      </c>
      <c r="C23" s="10">
        <v>-0.26</v>
      </c>
      <c r="D23" s="10">
        <v>0.04</v>
      </c>
      <c r="F23">
        <f t="shared" si="0"/>
        <v>0.04</v>
      </c>
    </row>
    <row r="24" spans="1:7" x14ac:dyDescent="0.25">
      <c r="A24" s="10" t="s">
        <v>21</v>
      </c>
      <c r="B24" s="10" t="s">
        <v>55</v>
      </c>
      <c r="C24" s="10">
        <v>-0.3</v>
      </c>
      <c r="D24" s="10">
        <v>0.06</v>
      </c>
      <c r="F24">
        <f>ABS(D24)</f>
        <v>0.06</v>
      </c>
    </row>
    <row r="25" spans="1:7" x14ac:dyDescent="0.25">
      <c r="F25" s="14">
        <f>AVERAGE(F3:F24)</f>
        <v>0.11954545454545457</v>
      </c>
      <c r="G25" s="15" t="s">
        <v>66</v>
      </c>
    </row>
    <row r="26" spans="1:7" x14ac:dyDescent="0.25">
      <c r="A26" s="2" t="s">
        <v>45</v>
      </c>
      <c r="B26" s="2"/>
      <c r="C26" s="5" t="s">
        <v>47</v>
      </c>
      <c r="D26" s="5" t="s">
        <v>46</v>
      </c>
    </row>
    <row r="27" spans="1:7" x14ac:dyDescent="0.25">
      <c r="A27" s="2"/>
      <c r="B27" s="2"/>
      <c r="C27" s="5"/>
      <c r="D27" s="5"/>
    </row>
    <row r="28" spans="1:7" x14ac:dyDescent="0.25">
      <c r="A28" s="13" t="s">
        <v>59</v>
      </c>
      <c r="B28" s="13"/>
      <c r="C28" s="10">
        <v>1</v>
      </c>
      <c r="D28" s="10">
        <v>-0.44</v>
      </c>
      <c r="F28">
        <f>ABS(D28)</f>
        <v>0.44</v>
      </c>
    </row>
    <row r="29" spans="1:7" x14ac:dyDescent="0.25">
      <c r="A29" s="13" t="s">
        <v>60</v>
      </c>
      <c r="B29" s="13"/>
      <c r="C29" s="10">
        <v>1</v>
      </c>
      <c r="D29" s="10">
        <v>-0.55000000000000004</v>
      </c>
      <c r="F29">
        <f t="shared" ref="F29:F37" si="1">ABS(D29)</f>
        <v>0.55000000000000004</v>
      </c>
    </row>
    <row r="30" spans="1:7" x14ac:dyDescent="0.25">
      <c r="A30" s="13" t="s">
        <v>61</v>
      </c>
      <c r="B30" s="13"/>
      <c r="C30" s="10">
        <v>1</v>
      </c>
      <c r="D30" s="10">
        <v>0</v>
      </c>
      <c r="F30">
        <f t="shared" si="1"/>
        <v>0</v>
      </c>
    </row>
    <row r="31" spans="1:7" x14ac:dyDescent="0.25">
      <c r="A31" s="13" t="s">
        <v>62</v>
      </c>
      <c r="B31" s="13"/>
      <c r="C31" s="10">
        <v>1</v>
      </c>
      <c r="D31" s="10">
        <v>-0.44</v>
      </c>
      <c r="F31">
        <f t="shared" si="1"/>
        <v>0.44</v>
      </c>
    </row>
    <row r="32" spans="1:7" x14ac:dyDescent="0.25">
      <c r="A32" s="13" t="s">
        <v>63</v>
      </c>
      <c r="B32" s="13"/>
      <c r="C32" s="10">
        <v>1</v>
      </c>
      <c r="D32" s="10">
        <v>0.11</v>
      </c>
      <c r="F32">
        <f t="shared" si="1"/>
        <v>0.11</v>
      </c>
    </row>
    <row r="33" spans="1:7" x14ac:dyDescent="0.25">
      <c r="A33" s="13" t="s">
        <v>59</v>
      </c>
      <c r="B33" s="13"/>
      <c r="C33" s="10">
        <v>2</v>
      </c>
      <c r="D33" s="10">
        <v>-0.25</v>
      </c>
      <c r="F33">
        <f t="shared" si="1"/>
        <v>0.25</v>
      </c>
    </row>
    <row r="34" spans="1:7" x14ac:dyDescent="0.25">
      <c r="A34" s="13" t="s">
        <v>60</v>
      </c>
      <c r="B34" s="13"/>
      <c r="C34" s="10">
        <v>2</v>
      </c>
      <c r="D34" s="10">
        <v>-0.37</v>
      </c>
      <c r="F34">
        <f t="shared" si="1"/>
        <v>0.37</v>
      </c>
    </row>
    <row r="35" spans="1:7" x14ac:dyDescent="0.25">
      <c r="A35" s="13" t="s">
        <v>61</v>
      </c>
      <c r="B35" s="13"/>
      <c r="C35" s="10">
        <v>2</v>
      </c>
      <c r="D35" s="10">
        <v>-0.65</v>
      </c>
      <c r="F35">
        <f t="shared" si="1"/>
        <v>0.65</v>
      </c>
    </row>
    <row r="36" spans="1:7" x14ac:dyDescent="0.25">
      <c r="A36" s="13" t="s">
        <v>62</v>
      </c>
      <c r="B36" s="13"/>
      <c r="C36" s="10">
        <v>2</v>
      </c>
      <c r="D36" s="10">
        <v>0.4</v>
      </c>
      <c r="F36">
        <f t="shared" si="1"/>
        <v>0.4</v>
      </c>
    </row>
    <row r="37" spans="1:7" x14ac:dyDescent="0.25">
      <c r="A37" s="13" t="s">
        <v>63</v>
      </c>
      <c r="B37" s="13"/>
      <c r="C37" s="10">
        <v>2</v>
      </c>
      <c r="D37" s="10">
        <v>0.12</v>
      </c>
      <c r="F37">
        <f t="shared" si="1"/>
        <v>0.12</v>
      </c>
    </row>
    <row r="38" spans="1:7" x14ac:dyDescent="0.25">
      <c r="F38" s="14">
        <f>AVERAGE(F28:F37)</f>
        <v>0.33300000000000002</v>
      </c>
      <c r="G38" s="15" t="s">
        <v>66</v>
      </c>
    </row>
  </sheetData>
  <sortState ref="A1:D46">
    <sortCondition ref="A1"/>
  </sortState>
  <mergeCells count="16"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33:B33"/>
    <mergeCell ref="A1:A2"/>
    <mergeCell ref="B1:B2"/>
    <mergeCell ref="C2:D2"/>
    <mergeCell ref="A26:B27"/>
    <mergeCell ref="C26:C27"/>
    <mergeCell ref="D26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ester series</vt:lpstr>
      <vt:lpstr>Br-aryl-CypA</vt:lpstr>
      <vt:lpstr>Br-aryl-CypD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2018-10-06T19:14:24Z</dcterms:modified>
</cp:coreProperties>
</file>