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40" yWindow="3780" windowWidth="25600" windowHeight="14320" tabRatio="500"/>
  </bookViews>
  <sheets>
    <sheet name="all (mavg)" sheetId="5" r:id="rId1"/>
    <sheet name="AlgaeCB3.3C" sheetId="1" r:id="rId2"/>
    <sheet name="NutCB3.3C all" sheetId="3" r:id="rId3"/>
    <sheet name="all(2)" sheetId="4" r:id="rId4"/>
    <sheet name="NutCB3.3C" sheetId="2" r:id="rId5"/>
  </sheets>
  <definedNames>
    <definedName name="_xlnm._FilterDatabase" localSheetId="0" hidden="1">'all (mavg)'!$A$1:$AC$121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3" i="5" l="1"/>
  <c r="U121" i="5"/>
  <c r="T121" i="5"/>
  <c r="S121" i="5"/>
  <c r="R121" i="5"/>
  <c r="U120" i="5"/>
  <c r="T120" i="5"/>
  <c r="S120" i="5"/>
  <c r="R120" i="5"/>
  <c r="U119" i="5"/>
  <c r="T119" i="5"/>
  <c r="S119" i="5"/>
  <c r="R119" i="5"/>
  <c r="U118" i="5"/>
  <c r="T118" i="5"/>
  <c r="S118" i="5"/>
  <c r="R118" i="5"/>
  <c r="U117" i="5"/>
  <c r="T117" i="5"/>
  <c r="S117" i="5"/>
  <c r="R117" i="5"/>
  <c r="U116" i="5"/>
  <c r="T116" i="5"/>
  <c r="S116" i="5"/>
  <c r="R116" i="5"/>
  <c r="U115" i="5"/>
  <c r="T115" i="5"/>
  <c r="S115" i="5"/>
  <c r="R115" i="5"/>
  <c r="U114" i="5"/>
  <c r="T114" i="5"/>
  <c r="S114" i="5"/>
  <c r="R114" i="5"/>
  <c r="U113" i="5"/>
  <c r="T113" i="5"/>
  <c r="S113" i="5"/>
  <c r="R113" i="5"/>
  <c r="U112" i="5"/>
  <c r="T112" i="5"/>
  <c r="S112" i="5"/>
  <c r="R112" i="5"/>
  <c r="U111" i="5"/>
  <c r="T111" i="5"/>
  <c r="S111" i="5"/>
  <c r="R111" i="5"/>
  <c r="U110" i="5"/>
  <c r="T110" i="5"/>
  <c r="S110" i="5"/>
  <c r="R110" i="5"/>
  <c r="U109" i="5"/>
  <c r="T109" i="5"/>
  <c r="S109" i="5"/>
  <c r="R109" i="5"/>
  <c r="U108" i="5"/>
  <c r="T108" i="5"/>
  <c r="S108" i="5"/>
  <c r="R108" i="5"/>
  <c r="U107" i="5"/>
  <c r="T107" i="5"/>
  <c r="S107" i="5"/>
  <c r="R107" i="5"/>
  <c r="U106" i="5"/>
  <c r="T106" i="5"/>
  <c r="S106" i="5"/>
  <c r="R106" i="5"/>
  <c r="U105" i="5"/>
  <c r="T105" i="5"/>
  <c r="S105" i="5"/>
  <c r="R105" i="5"/>
  <c r="U104" i="5"/>
  <c r="T104" i="5"/>
  <c r="S104" i="5"/>
  <c r="R104" i="5"/>
  <c r="U103" i="5"/>
  <c r="T103" i="5"/>
  <c r="S103" i="5"/>
  <c r="R103" i="5"/>
  <c r="U102" i="5"/>
  <c r="T102" i="5"/>
  <c r="S102" i="5"/>
  <c r="R102" i="5"/>
  <c r="U101" i="5"/>
  <c r="T101" i="5"/>
  <c r="S101" i="5"/>
  <c r="R101" i="5"/>
  <c r="U100" i="5"/>
  <c r="T100" i="5"/>
  <c r="S100" i="5"/>
  <c r="R100" i="5"/>
  <c r="U99" i="5"/>
  <c r="T99" i="5"/>
  <c r="S99" i="5"/>
  <c r="R99" i="5"/>
  <c r="U98" i="5"/>
  <c r="T98" i="5"/>
  <c r="S98" i="5"/>
  <c r="R98" i="5"/>
  <c r="U97" i="5"/>
  <c r="T97" i="5"/>
  <c r="S97" i="5"/>
  <c r="R97" i="5"/>
  <c r="U96" i="5"/>
  <c r="T96" i="5"/>
  <c r="S96" i="5"/>
  <c r="R96" i="5"/>
  <c r="U95" i="5"/>
  <c r="T95" i="5"/>
  <c r="S95" i="5"/>
  <c r="R95" i="5"/>
  <c r="U94" i="5"/>
  <c r="T94" i="5"/>
  <c r="S94" i="5"/>
  <c r="R94" i="5"/>
  <c r="U93" i="5"/>
  <c r="T93" i="5"/>
  <c r="S93" i="5"/>
  <c r="R93" i="5"/>
  <c r="U92" i="5"/>
  <c r="T92" i="5"/>
  <c r="S92" i="5"/>
  <c r="R92" i="5"/>
  <c r="U91" i="5"/>
  <c r="T91" i="5"/>
  <c r="S91" i="5"/>
  <c r="R91" i="5"/>
  <c r="U90" i="5"/>
  <c r="T90" i="5"/>
  <c r="S90" i="5"/>
  <c r="R90" i="5"/>
  <c r="U89" i="5"/>
  <c r="T89" i="5"/>
  <c r="S89" i="5"/>
  <c r="R89" i="5"/>
  <c r="U88" i="5"/>
  <c r="T88" i="5"/>
  <c r="S88" i="5"/>
  <c r="R88" i="5"/>
  <c r="U87" i="5"/>
  <c r="T87" i="5"/>
  <c r="S87" i="5"/>
  <c r="R87" i="5"/>
  <c r="U86" i="5"/>
  <c r="T86" i="5"/>
  <c r="S86" i="5"/>
  <c r="R86" i="5"/>
  <c r="U85" i="5"/>
  <c r="T85" i="5"/>
  <c r="S85" i="5"/>
  <c r="R85" i="5"/>
  <c r="U84" i="5"/>
  <c r="T84" i="5"/>
  <c r="S84" i="5"/>
  <c r="R84" i="5"/>
  <c r="U83" i="5"/>
  <c r="T83" i="5"/>
  <c r="S83" i="5"/>
  <c r="R83" i="5"/>
  <c r="U82" i="5"/>
  <c r="T82" i="5"/>
  <c r="S82" i="5"/>
  <c r="R82" i="5"/>
  <c r="U81" i="5"/>
  <c r="T81" i="5"/>
  <c r="S81" i="5"/>
  <c r="R81" i="5"/>
  <c r="U80" i="5"/>
  <c r="T80" i="5"/>
  <c r="S80" i="5"/>
  <c r="R80" i="5"/>
  <c r="U79" i="5"/>
  <c r="T79" i="5"/>
  <c r="S79" i="5"/>
  <c r="R79" i="5"/>
  <c r="U78" i="5"/>
  <c r="T78" i="5"/>
  <c r="S78" i="5"/>
  <c r="R78" i="5"/>
  <c r="U77" i="5"/>
  <c r="T77" i="5"/>
  <c r="S77" i="5"/>
  <c r="R77" i="5"/>
  <c r="U76" i="5"/>
  <c r="T76" i="5"/>
  <c r="S76" i="5"/>
  <c r="R76" i="5"/>
  <c r="U75" i="5"/>
  <c r="T75" i="5"/>
  <c r="S75" i="5"/>
  <c r="R75" i="5"/>
  <c r="U74" i="5"/>
  <c r="T74" i="5"/>
  <c r="S74" i="5"/>
  <c r="R74" i="5"/>
  <c r="U73" i="5"/>
  <c r="T73" i="5"/>
  <c r="S73" i="5"/>
  <c r="R73" i="5"/>
  <c r="U72" i="5"/>
  <c r="T72" i="5"/>
  <c r="S72" i="5"/>
  <c r="R72" i="5"/>
  <c r="U71" i="5"/>
  <c r="T71" i="5"/>
  <c r="S71" i="5"/>
  <c r="R71" i="5"/>
  <c r="U70" i="5"/>
  <c r="T70" i="5"/>
  <c r="S70" i="5"/>
  <c r="R70" i="5"/>
  <c r="U69" i="5"/>
  <c r="T69" i="5"/>
  <c r="S69" i="5"/>
  <c r="R69" i="5"/>
  <c r="U68" i="5"/>
  <c r="T68" i="5"/>
  <c r="S68" i="5"/>
  <c r="R68" i="5"/>
  <c r="U67" i="5"/>
  <c r="T67" i="5"/>
  <c r="S67" i="5"/>
  <c r="R67" i="5"/>
  <c r="U66" i="5"/>
  <c r="T66" i="5"/>
  <c r="S66" i="5"/>
  <c r="R66" i="5"/>
  <c r="U65" i="5"/>
  <c r="T65" i="5"/>
  <c r="S65" i="5"/>
  <c r="R65" i="5"/>
  <c r="U64" i="5"/>
  <c r="T64" i="5"/>
  <c r="S64" i="5"/>
  <c r="R64" i="5"/>
  <c r="U63" i="5"/>
  <c r="T63" i="5"/>
  <c r="S63" i="5"/>
  <c r="R63" i="5"/>
  <c r="U62" i="5"/>
  <c r="T62" i="5"/>
  <c r="S62" i="5"/>
  <c r="R62" i="5"/>
  <c r="U61" i="5"/>
  <c r="T61" i="5"/>
  <c r="S61" i="5"/>
  <c r="R61" i="5"/>
  <c r="U60" i="5"/>
  <c r="T60" i="5"/>
  <c r="S60" i="5"/>
  <c r="R60" i="5"/>
  <c r="U59" i="5"/>
  <c r="T59" i="5"/>
  <c r="S59" i="5"/>
  <c r="R59" i="5"/>
  <c r="U58" i="5"/>
  <c r="T58" i="5"/>
  <c r="S58" i="5"/>
  <c r="R58" i="5"/>
  <c r="U57" i="5"/>
  <c r="T57" i="5"/>
  <c r="S57" i="5"/>
  <c r="R57" i="5"/>
  <c r="U56" i="5"/>
  <c r="T56" i="5"/>
  <c r="S56" i="5"/>
  <c r="R56" i="5"/>
  <c r="U55" i="5"/>
  <c r="T55" i="5"/>
  <c r="S55" i="5"/>
  <c r="R55" i="5"/>
  <c r="U54" i="5"/>
  <c r="T54" i="5"/>
  <c r="S54" i="5"/>
  <c r="R54" i="5"/>
  <c r="U53" i="5"/>
  <c r="T53" i="5"/>
  <c r="S53" i="5"/>
  <c r="R53" i="5"/>
  <c r="U52" i="5"/>
  <c r="T52" i="5"/>
  <c r="S52" i="5"/>
  <c r="R52" i="5"/>
  <c r="U51" i="5"/>
  <c r="T51" i="5"/>
  <c r="S51" i="5"/>
  <c r="R51" i="5"/>
  <c r="U50" i="5"/>
  <c r="T50" i="5"/>
  <c r="S50" i="5"/>
  <c r="R50" i="5"/>
  <c r="U49" i="5"/>
  <c r="T49" i="5"/>
  <c r="S49" i="5"/>
  <c r="R49" i="5"/>
  <c r="U48" i="5"/>
  <c r="T48" i="5"/>
  <c r="S48" i="5"/>
  <c r="R48" i="5"/>
  <c r="U47" i="5"/>
  <c r="T47" i="5"/>
  <c r="S47" i="5"/>
  <c r="R47" i="5"/>
  <c r="U46" i="5"/>
  <c r="T46" i="5"/>
  <c r="S46" i="5"/>
  <c r="R46" i="5"/>
  <c r="U45" i="5"/>
  <c r="T45" i="5"/>
  <c r="S45" i="5"/>
  <c r="R45" i="5"/>
  <c r="U44" i="5"/>
  <c r="T44" i="5"/>
  <c r="S44" i="5"/>
  <c r="R44" i="5"/>
  <c r="U43" i="5"/>
  <c r="T43" i="5"/>
  <c r="S43" i="5"/>
  <c r="R43" i="5"/>
  <c r="U42" i="5"/>
  <c r="T42" i="5"/>
  <c r="S42" i="5"/>
  <c r="R42" i="5"/>
  <c r="U41" i="5"/>
  <c r="T41" i="5"/>
  <c r="S41" i="5"/>
  <c r="R41" i="5"/>
  <c r="U40" i="5"/>
  <c r="T40" i="5"/>
  <c r="S40" i="5"/>
  <c r="R40" i="5"/>
  <c r="U39" i="5"/>
  <c r="T39" i="5"/>
  <c r="S39" i="5"/>
  <c r="R39" i="5"/>
  <c r="U38" i="5"/>
  <c r="T38" i="5"/>
  <c r="S38" i="5"/>
  <c r="R38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T7" i="5"/>
  <c r="S7" i="5"/>
  <c r="R7" i="5"/>
  <c r="U6" i="5"/>
  <c r="T6" i="5"/>
  <c r="S6" i="5"/>
  <c r="R6" i="5"/>
  <c r="U5" i="5"/>
  <c r="T5" i="5"/>
  <c r="S5" i="5"/>
  <c r="R5" i="5"/>
  <c r="U4" i="5"/>
  <c r="T4" i="5"/>
  <c r="S4" i="5"/>
  <c r="R4" i="5"/>
  <c r="U3" i="5"/>
  <c r="T3" i="5"/>
  <c r="S3" i="5"/>
  <c r="R3" i="5"/>
  <c r="U2" i="5"/>
  <c r="T2" i="5"/>
  <c r="S2" i="5"/>
  <c r="R2" i="5"/>
  <c r="R3" i="4"/>
  <c r="S3" i="4"/>
  <c r="T3" i="4"/>
  <c r="U3" i="4"/>
  <c r="R4" i="4"/>
  <c r="S4" i="4"/>
  <c r="T4" i="4"/>
  <c r="U4" i="4"/>
  <c r="R5" i="4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R22" i="4"/>
  <c r="S22" i="4"/>
  <c r="T22" i="4"/>
  <c r="U22" i="4"/>
  <c r="R23" i="4"/>
  <c r="S23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R32" i="4"/>
  <c r="S32" i="4"/>
  <c r="T32" i="4"/>
  <c r="U32" i="4"/>
  <c r="R33" i="4"/>
  <c r="S33" i="4"/>
  <c r="T33" i="4"/>
  <c r="U33" i="4"/>
  <c r="R34" i="4"/>
  <c r="S34" i="4"/>
  <c r="T34" i="4"/>
  <c r="U34" i="4"/>
  <c r="R35" i="4"/>
  <c r="S35" i="4"/>
  <c r="T35" i="4"/>
  <c r="U35" i="4"/>
  <c r="R36" i="4"/>
  <c r="S36" i="4"/>
  <c r="T36" i="4"/>
  <c r="U36" i="4"/>
  <c r="R37" i="4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R114" i="4"/>
  <c r="S114" i="4"/>
  <c r="T114" i="4"/>
  <c r="U114" i="4"/>
  <c r="R115" i="4"/>
  <c r="S115" i="4"/>
  <c r="T115" i="4"/>
  <c r="U115" i="4"/>
  <c r="R116" i="4"/>
  <c r="S116" i="4"/>
  <c r="T116" i="4"/>
  <c r="U116" i="4"/>
  <c r="R117" i="4"/>
  <c r="S117" i="4"/>
  <c r="T117" i="4"/>
  <c r="U117" i="4"/>
  <c r="R118" i="4"/>
  <c r="S118" i="4"/>
  <c r="T118" i="4"/>
  <c r="U118" i="4"/>
  <c r="R119" i="4"/>
  <c r="S119" i="4"/>
  <c r="T119" i="4"/>
  <c r="U119" i="4"/>
  <c r="R120" i="4"/>
  <c r="S120" i="4"/>
  <c r="T120" i="4"/>
  <c r="U120" i="4"/>
  <c r="R121" i="4"/>
  <c r="S121" i="4"/>
  <c r="T121" i="4"/>
  <c r="U121" i="4"/>
  <c r="R122" i="4"/>
  <c r="S122" i="4"/>
  <c r="T122" i="4"/>
  <c r="U122" i="4"/>
  <c r="R123" i="4"/>
  <c r="S123" i="4"/>
  <c r="T123" i="4"/>
  <c r="U123" i="4"/>
  <c r="R124" i="4"/>
  <c r="S124" i="4"/>
  <c r="T124" i="4"/>
  <c r="U124" i="4"/>
  <c r="R125" i="4"/>
  <c r="S125" i="4"/>
  <c r="T125" i="4"/>
  <c r="U125" i="4"/>
  <c r="R126" i="4"/>
  <c r="S126" i="4"/>
  <c r="T126" i="4"/>
  <c r="U126" i="4"/>
  <c r="R127" i="4"/>
  <c r="S127" i="4"/>
  <c r="T127" i="4"/>
  <c r="U127" i="4"/>
  <c r="R128" i="4"/>
  <c r="S128" i="4"/>
  <c r="T128" i="4"/>
  <c r="U128" i="4"/>
  <c r="R129" i="4"/>
  <c r="S129" i="4"/>
  <c r="T129" i="4"/>
  <c r="U129" i="4"/>
  <c r="R130" i="4"/>
  <c r="S130" i="4"/>
  <c r="T130" i="4"/>
  <c r="U130" i="4"/>
  <c r="R131" i="4"/>
  <c r="S131" i="4"/>
  <c r="T131" i="4"/>
  <c r="U131" i="4"/>
  <c r="R132" i="4"/>
  <c r="S132" i="4"/>
  <c r="T132" i="4"/>
  <c r="U132" i="4"/>
  <c r="R133" i="4"/>
  <c r="S133" i="4"/>
  <c r="T133" i="4"/>
  <c r="U133" i="4"/>
  <c r="U2" i="4"/>
  <c r="T2" i="4"/>
  <c r="S2" i="4"/>
  <c r="R2" i="4"/>
  <c r="R164" i="3"/>
  <c r="Q164" i="3"/>
  <c r="P164" i="3"/>
  <c r="O164" i="3"/>
  <c r="R163" i="3"/>
  <c r="Q163" i="3"/>
  <c r="P163" i="3"/>
  <c r="O163" i="3"/>
  <c r="R162" i="3"/>
  <c r="Q162" i="3"/>
  <c r="P162" i="3"/>
  <c r="O162" i="3"/>
  <c r="R161" i="3"/>
  <c r="Q161" i="3"/>
  <c r="P161" i="3"/>
  <c r="O161" i="3"/>
  <c r="R160" i="3"/>
  <c r="Q160" i="3"/>
  <c r="P160" i="3"/>
  <c r="O160" i="3"/>
  <c r="R159" i="3"/>
  <c r="Q159" i="3"/>
  <c r="P159" i="3"/>
  <c r="O159" i="3"/>
  <c r="R158" i="3"/>
  <c r="Q158" i="3"/>
  <c r="P158" i="3"/>
  <c r="O158" i="3"/>
  <c r="R157" i="3"/>
  <c r="Q157" i="3"/>
  <c r="P157" i="3"/>
  <c r="O157" i="3"/>
  <c r="R156" i="3"/>
  <c r="Q156" i="3"/>
  <c r="P156" i="3"/>
  <c r="O156" i="3"/>
  <c r="R155" i="3"/>
  <c r="Q155" i="3"/>
  <c r="P155" i="3"/>
  <c r="O155" i="3"/>
  <c r="R154" i="3"/>
  <c r="Q154" i="3"/>
  <c r="P154" i="3"/>
  <c r="O154" i="3"/>
  <c r="R153" i="3"/>
  <c r="Q153" i="3"/>
  <c r="P153" i="3"/>
  <c r="O153" i="3"/>
  <c r="R152" i="3"/>
  <c r="Q152" i="3"/>
  <c r="P152" i="3"/>
  <c r="O152" i="3"/>
  <c r="R151" i="3"/>
  <c r="Q151" i="3"/>
  <c r="P151" i="3"/>
  <c r="O151" i="3"/>
  <c r="R150" i="3"/>
  <c r="Q150" i="3"/>
  <c r="P150" i="3"/>
  <c r="O150" i="3"/>
  <c r="R149" i="3"/>
  <c r="Q149" i="3"/>
  <c r="P149" i="3"/>
  <c r="O149" i="3"/>
  <c r="R148" i="3"/>
  <c r="Q148" i="3"/>
  <c r="P148" i="3"/>
  <c r="O148" i="3"/>
  <c r="R147" i="3"/>
  <c r="Q147" i="3"/>
  <c r="P147" i="3"/>
  <c r="O147" i="3"/>
  <c r="R146" i="3"/>
  <c r="Q146" i="3"/>
  <c r="P146" i="3"/>
  <c r="O146" i="3"/>
  <c r="R145" i="3"/>
  <c r="Q145" i="3"/>
  <c r="P145" i="3"/>
  <c r="O145" i="3"/>
  <c r="R144" i="3"/>
  <c r="Q144" i="3"/>
  <c r="P144" i="3"/>
  <c r="O144" i="3"/>
  <c r="R143" i="3"/>
  <c r="Q143" i="3"/>
  <c r="P143" i="3"/>
  <c r="O143" i="3"/>
  <c r="R142" i="3"/>
  <c r="Q142" i="3"/>
  <c r="P142" i="3"/>
  <c r="O142" i="3"/>
  <c r="R141" i="3"/>
  <c r="Q141" i="3"/>
  <c r="P141" i="3"/>
  <c r="O141" i="3"/>
  <c r="R140" i="3"/>
  <c r="Q140" i="3"/>
  <c r="P140" i="3"/>
  <c r="O140" i="3"/>
  <c r="R139" i="3"/>
  <c r="Q139" i="3"/>
  <c r="P139" i="3"/>
  <c r="O139" i="3"/>
  <c r="R138" i="3"/>
  <c r="Q138" i="3"/>
  <c r="P138" i="3"/>
  <c r="O138" i="3"/>
  <c r="R137" i="3"/>
  <c r="Q137" i="3"/>
  <c r="P137" i="3"/>
  <c r="O137" i="3"/>
  <c r="R136" i="3"/>
  <c r="Q136" i="3"/>
  <c r="P136" i="3"/>
  <c r="O136" i="3"/>
  <c r="R135" i="3"/>
  <c r="Q135" i="3"/>
  <c r="P135" i="3"/>
  <c r="O135" i="3"/>
  <c r="R134" i="3"/>
  <c r="Q134" i="3"/>
  <c r="P134" i="3"/>
  <c r="O134" i="3"/>
  <c r="R133" i="3"/>
  <c r="Q133" i="3"/>
  <c r="P133" i="3"/>
  <c r="O133" i="3"/>
  <c r="R132" i="3"/>
  <c r="Q132" i="3"/>
  <c r="P132" i="3"/>
  <c r="O132" i="3"/>
  <c r="R131" i="3"/>
  <c r="Q131" i="3"/>
  <c r="P131" i="3"/>
  <c r="O131" i="3"/>
  <c r="R130" i="3"/>
  <c r="Q130" i="3"/>
  <c r="P130" i="3"/>
  <c r="O130" i="3"/>
  <c r="R129" i="3"/>
  <c r="Q129" i="3"/>
  <c r="P129" i="3"/>
  <c r="O129" i="3"/>
  <c r="R128" i="3"/>
  <c r="Q128" i="3"/>
  <c r="P128" i="3"/>
  <c r="O128" i="3"/>
  <c r="R127" i="3"/>
  <c r="Q127" i="3"/>
  <c r="P127" i="3"/>
  <c r="O127" i="3"/>
  <c r="R126" i="3"/>
  <c r="Q126" i="3"/>
  <c r="P126" i="3"/>
  <c r="O126" i="3"/>
  <c r="R125" i="3"/>
  <c r="Q125" i="3"/>
  <c r="P125" i="3"/>
  <c r="O125" i="3"/>
  <c r="R124" i="3"/>
  <c r="Q124" i="3"/>
  <c r="P124" i="3"/>
  <c r="O124" i="3"/>
  <c r="R123" i="3"/>
  <c r="Q123" i="3"/>
  <c r="P123" i="3"/>
  <c r="O123" i="3"/>
  <c r="R122" i="3"/>
  <c r="Q122" i="3"/>
  <c r="P122" i="3"/>
  <c r="O122" i="3"/>
  <c r="R121" i="3"/>
  <c r="Q121" i="3"/>
  <c r="P121" i="3"/>
  <c r="O121" i="3"/>
  <c r="R120" i="3"/>
  <c r="Q120" i="3"/>
  <c r="P120" i="3"/>
  <c r="O120" i="3"/>
  <c r="R119" i="3"/>
  <c r="Q119" i="3"/>
  <c r="P119" i="3"/>
  <c r="O119" i="3"/>
  <c r="R118" i="3"/>
  <c r="Q118" i="3"/>
  <c r="P118" i="3"/>
  <c r="O118" i="3"/>
  <c r="R117" i="3"/>
  <c r="Q117" i="3"/>
  <c r="P117" i="3"/>
  <c r="O117" i="3"/>
  <c r="R116" i="3"/>
  <c r="Q116" i="3"/>
  <c r="P116" i="3"/>
  <c r="O116" i="3"/>
  <c r="R115" i="3"/>
  <c r="Q115" i="3"/>
  <c r="P115" i="3"/>
  <c r="O115" i="3"/>
  <c r="R114" i="3"/>
  <c r="Q114" i="3"/>
  <c r="P114" i="3"/>
  <c r="O114" i="3"/>
  <c r="R113" i="3"/>
  <c r="Q113" i="3"/>
  <c r="P113" i="3"/>
  <c r="O113" i="3"/>
  <c r="R112" i="3"/>
  <c r="Q112" i="3"/>
  <c r="P112" i="3"/>
  <c r="O112" i="3"/>
  <c r="R111" i="3"/>
  <c r="Q111" i="3"/>
  <c r="P111" i="3"/>
  <c r="O111" i="3"/>
  <c r="R110" i="3"/>
  <c r="Q110" i="3"/>
  <c r="P110" i="3"/>
  <c r="O110" i="3"/>
  <c r="R109" i="3"/>
  <c r="Q109" i="3"/>
  <c r="P109" i="3"/>
  <c r="O109" i="3"/>
  <c r="R108" i="3"/>
  <c r="Q108" i="3"/>
  <c r="P108" i="3"/>
  <c r="O108" i="3"/>
  <c r="R107" i="3"/>
  <c r="Q107" i="3"/>
  <c r="P107" i="3"/>
  <c r="O107" i="3"/>
  <c r="R106" i="3"/>
  <c r="Q106" i="3"/>
  <c r="P106" i="3"/>
  <c r="O106" i="3"/>
  <c r="R105" i="3"/>
  <c r="Q105" i="3"/>
  <c r="P105" i="3"/>
  <c r="O105" i="3"/>
  <c r="R104" i="3"/>
  <c r="Q104" i="3"/>
  <c r="P104" i="3"/>
  <c r="O104" i="3"/>
  <c r="R103" i="3"/>
  <c r="Q103" i="3"/>
  <c r="P103" i="3"/>
  <c r="O103" i="3"/>
  <c r="R102" i="3"/>
  <c r="Q102" i="3"/>
  <c r="P102" i="3"/>
  <c r="O102" i="3"/>
  <c r="R101" i="3"/>
  <c r="Q101" i="3"/>
  <c r="P101" i="3"/>
  <c r="O101" i="3"/>
  <c r="R100" i="3"/>
  <c r="Q100" i="3"/>
  <c r="P100" i="3"/>
  <c r="O100" i="3"/>
  <c r="R99" i="3"/>
  <c r="Q99" i="3"/>
  <c r="P99" i="3"/>
  <c r="O99" i="3"/>
  <c r="R98" i="3"/>
  <c r="Q98" i="3"/>
  <c r="P98" i="3"/>
  <c r="O98" i="3"/>
  <c r="R97" i="3"/>
  <c r="Q97" i="3"/>
  <c r="P97" i="3"/>
  <c r="O97" i="3"/>
  <c r="R96" i="3"/>
  <c r="Q96" i="3"/>
  <c r="P96" i="3"/>
  <c r="O96" i="3"/>
  <c r="R95" i="3"/>
  <c r="Q95" i="3"/>
  <c r="P95" i="3"/>
  <c r="O95" i="3"/>
  <c r="R94" i="3"/>
  <c r="Q94" i="3"/>
  <c r="P94" i="3"/>
  <c r="O94" i="3"/>
  <c r="R93" i="3"/>
  <c r="Q93" i="3"/>
  <c r="P93" i="3"/>
  <c r="O93" i="3"/>
  <c r="R92" i="3"/>
  <c r="Q92" i="3"/>
  <c r="P92" i="3"/>
  <c r="O92" i="3"/>
  <c r="R91" i="3"/>
  <c r="Q91" i="3"/>
  <c r="P91" i="3"/>
  <c r="O91" i="3"/>
  <c r="R90" i="3"/>
  <c r="Q90" i="3"/>
  <c r="P90" i="3"/>
  <c r="O90" i="3"/>
  <c r="R89" i="3"/>
  <c r="Q89" i="3"/>
  <c r="P89" i="3"/>
  <c r="O89" i="3"/>
  <c r="R88" i="3"/>
  <c r="Q88" i="3"/>
  <c r="P88" i="3"/>
  <c r="O88" i="3"/>
  <c r="R87" i="3"/>
  <c r="Q87" i="3"/>
  <c r="P87" i="3"/>
  <c r="O87" i="3"/>
  <c r="R86" i="3"/>
  <c r="Q86" i="3"/>
  <c r="P86" i="3"/>
  <c r="O86" i="3"/>
  <c r="R85" i="3"/>
  <c r="Q85" i="3"/>
  <c r="P85" i="3"/>
  <c r="O85" i="3"/>
  <c r="R84" i="3"/>
  <c r="Q84" i="3"/>
  <c r="P84" i="3"/>
  <c r="O84" i="3"/>
  <c r="R83" i="3"/>
  <c r="Q83" i="3"/>
  <c r="P83" i="3"/>
  <c r="O83" i="3"/>
  <c r="R82" i="3"/>
  <c r="Q82" i="3"/>
  <c r="P82" i="3"/>
  <c r="O82" i="3"/>
  <c r="R81" i="3"/>
  <c r="Q81" i="3"/>
  <c r="P81" i="3"/>
  <c r="O81" i="3"/>
  <c r="R80" i="3"/>
  <c r="Q80" i="3"/>
  <c r="P80" i="3"/>
  <c r="O80" i="3"/>
  <c r="R79" i="3"/>
  <c r="Q79" i="3"/>
  <c r="P79" i="3"/>
  <c r="O79" i="3"/>
  <c r="R78" i="3"/>
  <c r="Q78" i="3"/>
  <c r="P78" i="3"/>
  <c r="O78" i="3"/>
  <c r="R77" i="3"/>
  <c r="Q77" i="3"/>
  <c r="P77" i="3"/>
  <c r="O77" i="3"/>
  <c r="R76" i="3"/>
  <c r="Q76" i="3"/>
  <c r="P76" i="3"/>
  <c r="O76" i="3"/>
  <c r="R75" i="3"/>
  <c r="Q75" i="3"/>
  <c r="P75" i="3"/>
  <c r="O75" i="3"/>
  <c r="R74" i="3"/>
  <c r="Q74" i="3"/>
  <c r="P74" i="3"/>
  <c r="O74" i="3"/>
  <c r="R73" i="3"/>
  <c r="Q73" i="3"/>
  <c r="P73" i="3"/>
  <c r="O73" i="3"/>
  <c r="R72" i="3"/>
  <c r="Q72" i="3"/>
  <c r="P72" i="3"/>
  <c r="O72" i="3"/>
  <c r="R71" i="3"/>
  <c r="Q71" i="3"/>
  <c r="P71" i="3"/>
  <c r="O71" i="3"/>
  <c r="R70" i="3"/>
  <c r="Q70" i="3"/>
  <c r="P70" i="3"/>
  <c r="O70" i="3"/>
  <c r="R69" i="3"/>
  <c r="Q69" i="3"/>
  <c r="P69" i="3"/>
  <c r="O69" i="3"/>
  <c r="R68" i="3"/>
  <c r="Q68" i="3"/>
  <c r="P68" i="3"/>
  <c r="O68" i="3"/>
  <c r="R67" i="3"/>
  <c r="Q67" i="3"/>
  <c r="P67" i="3"/>
  <c r="O67" i="3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R62" i="3"/>
  <c r="Q62" i="3"/>
  <c r="P62" i="3"/>
  <c r="O62" i="3"/>
  <c r="R61" i="3"/>
  <c r="Q61" i="3"/>
  <c r="P61" i="3"/>
  <c r="O61" i="3"/>
  <c r="R60" i="3"/>
  <c r="Q60" i="3"/>
  <c r="P60" i="3"/>
  <c r="O60" i="3"/>
  <c r="R59" i="3"/>
  <c r="Q59" i="3"/>
  <c r="P59" i="3"/>
  <c r="O59" i="3"/>
  <c r="R58" i="3"/>
  <c r="Q58" i="3"/>
  <c r="P58" i="3"/>
  <c r="O58" i="3"/>
  <c r="R57" i="3"/>
  <c r="Q57" i="3"/>
  <c r="P57" i="3"/>
  <c r="O57" i="3"/>
  <c r="R56" i="3"/>
  <c r="Q56" i="3"/>
  <c r="P56" i="3"/>
  <c r="O56" i="3"/>
  <c r="R55" i="3"/>
  <c r="Q55" i="3"/>
  <c r="P55" i="3"/>
  <c r="O55" i="3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R2" i="3"/>
  <c r="Q2" i="3"/>
  <c r="P2" i="3"/>
  <c r="O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2" i="2"/>
</calcChain>
</file>

<file path=xl/sharedStrings.xml><?xml version="1.0" encoding="utf-8"?>
<sst xmlns="http://schemas.openxmlformats.org/spreadsheetml/2006/main" count="352" uniqueCount="156">
  <si>
    <t>SampleDate</t>
  </si>
  <si>
    <t>Karlodinium micrum</t>
  </si>
  <si>
    <t>DON:DOP</t>
  </si>
  <si>
    <t>DIN:TP</t>
  </si>
  <si>
    <t>TN:TP</t>
  </si>
  <si>
    <t>DIN:DIP</t>
  </si>
  <si>
    <t>PP</t>
  </si>
  <si>
    <t>PN</t>
  </si>
  <si>
    <t>TP</t>
  </si>
  <si>
    <t>TN</t>
  </si>
  <si>
    <t>DOP</t>
  </si>
  <si>
    <t>DON</t>
  </si>
  <si>
    <t>PO4F</t>
  </si>
  <si>
    <t>DIN</t>
  </si>
  <si>
    <t>NO3F</t>
  </si>
  <si>
    <t>NO2F</t>
  </si>
  <si>
    <t>NH4F</t>
  </si>
  <si>
    <t>Salinity</t>
  </si>
  <si>
    <t>WTEMP</t>
  </si>
  <si>
    <t>day</t>
  </si>
  <si>
    <t>microphyto &lt;10 Microns</t>
  </si>
  <si>
    <t>Crypto &lt;10 Microns</t>
  </si>
  <si>
    <t>microphyto plus2</t>
  </si>
  <si>
    <t>cryptomonas plus2</t>
  </si>
  <si>
    <t>Prorocentrum minimum</t>
  </si>
  <si>
    <t>Month-Year</t>
  </si>
  <si>
    <t>Flow-Susquehanna</t>
  </si>
  <si>
    <t>Secchi</t>
  </si>
  <si>
    <t>microphyto &lt;10 Microns(monthlysum)</t>
  </si>
  <si>
    <t>microphyto &lt;10 Microns(monthlyavg)</t>
  </si>
  <si>
    <t>Crypto &lt;10 Microns(monthlysum)</t>
  </si>
  <si>
    <t>Crypto &lt;10 Microns(monthlyavg)</t>
  </si>
  <si>
    <t>Karlodinium(monthlysum)</t>
  </si>
  <si>
    <t>Karlodinium(monthlyavg)</t>
  </si>
  <si>
    <t>Prorocentrum(monthlysum)</t>
  </si>
  <si>
    <t>Prorocentrum(monthlyavg)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</si>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</sst>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22" fontId="0" fillId="0" borderId="0" xfId="0" applyNumberFormat="1"/>
    <xf numFmtId="22" fontId="0" fillId="0" borderId="1" xfId="0" applyNumberForma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F123" sqref="F123"/>
    </sheetView>
  </sheetViews>
  <sheetFormatPr baseColWidth="10" defaultColWidth="19.1640625" defaultRowHeight="15" x14ac:dyDescent="0"/>
  <cols>
    <col min="2" max="2" width="19.1640625" style="1"/>
    <col min="11" max="11" width="17" bestFit="1" customWidth="1"/>
  </cols>
  <sheetData>
    <row r="1" spans="1:29" s="6" customFormat="1" ht="45">
      <c r="A1" s="6" t="s">
        <v>25</v>
      </c>
      <c r="B1" s="6" t="s">
        <v>0</v>
      </c>
      <c r="C1" s="6" t="s">
        <v>26</v>
      </c>
      <c r="D1" s="6" t="s">
        <v>27</v>
      </c>
      <c r="E1" s="6" t="s">
        <v>18</v>
      </c>
      <c r="F1" s="6" t="s">
        <v>17</v>
      </c>
      <c r="G1" s="6" t="s">
        <v>16</v>
      </c>
      <c r="H1" s="6" t="s">
        <v>15</v>
      </c>
      <c r="I1" s="6" t="s">
        <v>14</v>
      </c>
      <c r="J1" s="6" t="s">
        <v>13</v>
      </c>
      <c r="K1" s="6" t="s">
        <v>12</v>
      </c>
      <c r="L1" s="6" t="s">
        <v>9</v>
      </c>
      <c r="M1" s="6" t="s">
        <v>8</v>
      </c>
      <c r="N1" s="7" t="s">
        <v>11</v>
      </c>
      <c r="O1" s="6" t="s">
        <v>10</v>
      </c>
      <c r="P1" s="7" t="s">
        <v>7</v>
      </c>
      <c r="Q1" s="6" t="s">
        <v>6</v>
      </c>
      <c r="R1" s="6" t="s">
        <v>5</v>
      </c>
      <c r="S1" s="6" t="s">
        <v>4</v>
      </c>
      <c r="T1" s="6" t="s">
        <v>3</v>
      </c>
      <c r="U1" s="6" t="s">
        <v>2</v>
      </c>
      <c r="V1" s="8" t="s">
        <v>28</v>
      </c>
      <c r="W1" s="8" t="s">
        <v>29</v>
      </c>
      <c r="X1" s="8" t="s">
        <v>30</v>
      </c>
      <c r="Y1" s="8" t="s">
        <v>31</v>
      </c>
      <c r="Z1" s="6" t="s">
        <v>32</v>
      </c>
      <c r="AA1" s="6" t="s">
        <v>33</v>
      </c>
      <c r="AB1" s="6" t="s">
        <v>34</v>
      </c>
      <c r="AC1" s="6" t="s">
        <v>35</v>
      </c>
    </row>
    <row r="2" spans="1:29">
      <c r="A2" t="s">
        <v>36</v>
      </c>
      <c r="B2" s="1">
        <v>37265</v>
      </c>
      <c r="C2">
        <v>15300</v>
      </c>
      <c r="D2">
        <v>1.6</v>
      </c>
      <c r="E2">
        <v>5.3235294117647003</v>
      </c>
      <c r="F2">
        <v>18.264705882352899</v>
      </c>
      <c r="G2">
        <v>2.6200000000000001E-2</v>
      </c>
      <c r="H2">
        <v>3.3999999999999898E-3</v>
      </c>
      <c r="I2">
        <v>5.7160000000000002E-2</v>
      </c>
      <c r="J2">
        <v>8.6760000000000004E-2</v>
      </c>
      <c r="K2">
        <v>2.7799999999999999E-3</v>
      </c>
      <c r="L2">
        <v>0.54732000000000003</v>
      </c>
      <c r="M2">
        <v>2.5739999999999999E-2</v>
      </c>
      <c r="N2">
        <v>0.33523999999999998</v>
      </c>
      <c r="O2">
        <v>7.43999999999999E-3</v>
      </c>
      <c r="P2">
        <v>0.12531999999999999</v>
      </c>
      <c r="Q2">
        <v>1.5520000000000001E-2</v>
      </c>
      <c r="R2">
        <f>J2/K2</f>
        <v>31.208633093525183</v>
      </c>
      <c r="S2">
        <f>L2/M2</f>
        <v>21.263403263403266</v>
      </c>
      <c r="T2">
        <f>J2/M2</f>
        <v>3.3706293706293708</v>
      </c>
      <c r="U2">
        <f>N2/O2</f>
        <v>45.059139784946296</v>
      </c>
      <c r="V2">
        <v>1288896</v>
      </c>
      <c r="W2">
        <v>1288896</v>
      </c>
      <c r="X2">
        <v>1104768</v>
      </c>
      <c r="Y2">
        <v>1104768</v>
      </c>
      <c r="Z2">
        <v>0</v>
      </c>
      <c r="AA2">
        <v>0</v>
      </c>
      <c r="AB2">
        <v>91117</v>
      </c>
      <c r="AC2">
        <v>91117</v>
      </c>
    </row>
    <row r="3" spans="1:29">
      <c r="A3" t="s">
        <v>37</v>
      </c>
      <c r="B3" s="1">
        <v>37298</v>
      </c>
      <c r="C3">
        <v>39700</v>
      </c>
      <c r="D3">
        <v>1.6</v>
      </c>
      <c r="E3">
        <v>5.2449999999999903</v>
      </c>
      <c r="F3">
        <v>18.026</v>
      </c>
      <c r="G3">
        <v>1.78E-2</v>
      </c>
      <c r="H3">
        <v>2.3999999999999998E-3</v>
      </c>
      <c r="I3">
        <v>0.12383999999999901</v>
      </c>
      <c r="J3">
        <v>0.169616666666666</v>
      </c>
      <c r="K3">
        <v>1.9399999999999899E-3</v>
      </c>
      <c r="L3">
        <v>0.66139999999999999</v>
      </c>
      <c r="M3">
        <v>2.7039999999999901E-2</v>
      </c>
      <c r="N3">
        <v>0.31371666666666598</v>
      </c>
      <c r="O3">
        <v>9.0599999999999899E-3</v>
      </c>
      <c r="P3">
        <v>0.203399999999999</v>
      </c>
      <c r="Q3">
        <v>1.6039999999999999E-2</v>
      </c>
      <c r="R3">
        <f t="shared" ref="R3:R66" si="0">J3/K3</f>
        <v>87.431271477663344</v>
      </c>
      <c r="S3">
        <f t="shared" ref="S3:S66" si="1">L3/M3</f>
        <v>24.460059171597724</v>
      </c>
      <c r="T3">
        <f t="shared" ref="T3:T66" si="2">J3/M3</f>
        <v>6.2728057199211031</v>
      </c>
      <c r="U3">
        <f t="shared" ref="U3:U66" si="3">N3/O3</f>
        <v>34.626563649742423</v>
      </c>
    </row>
    <row r="4" spans="1:29">
      <c r="A4" t="s">
        <v>38</v>
      </c>
      <c r="B4" s="1">
        <v>37327</v>
      </c>
      <c r="C4">
        <v>41900</v>
      </c>
      <c r="D4">
        <v>1</v>
      </c>
      <c r="E4">
        <v>6.4714285714285698</v>
      </c>
      <c r="F4">
        <v>15.937142857142801</v>
      </c>
      <c r="G4">
        <v>4.9200000000000001E-2</v>
      </c>
      <c r="H4">
        <v>5.5599999999999998E-3</v>
      </c>
      <c r="I4">
        <v>7.2719999999999896E-2</v>
      </c>
      <c r="J4">
        <v>0.12747999999999901</v>
      </c>
      <c r="K4">
        <v>3.6800000000000001E-3</v>
      </c>
      <c r="L4">
        <v>0.73580000000000001</v>
      </c>
      <c r="M4">
        <v>4.4879999999999899E-2</v>
      </c>
      <c r="N4">
        <v>0.29452</v>
      </c>
      <c r="O4">
        <v>1.18599999999999E-2</v>
      </c>
      <c r="P4">
        <v>0.31380000000000002</v>
      </c>
      <c r="Q4">
        <v>2.9339999999999901E-2</v>
      </c>
      <c r="R4">
        <f t="shared" si="0"/>
        <v>34.641304347825816</v>
      </c>
      <c r="S4">
        <f t="shared" si="1"/>
        <v>16.394830659536581</v>
      </c>
      <c r="T4">
        <f t="shared" si="2"/>
        <v>2.8404634581105013</v>
      </c>
      <c r="U4">
        <f t="shared" si="3"/>
        <v>24.833052276560075</v>
      </c>
      <c r="V4">
        <v>1150800</v>
      </c>
      <c r="W4">
        <v>1150800</v>
      </c>
      <c r="X4">
        <v>4526480</v>
      </c>
      <c r="Y4">
        <v>4526480</v>
      </c>
      <c r="Z4">
        <v>0</v>
      </c>
      <c r="AA4">
        <v>0</v>
      </c>
      <c r="AB4">
        <v>121490</v>
      </c>
      <c r="AC4">
        <v>121490</v>
      </c>
    </row>
    <row r="5" spans="1:29">
      <c r="A5" t="s">
        <v>39</v>
      </c>
      <c r="B5" s="1">
        <v>37369</v>
      </c>
      <c r="C5">
        <v>45200</v>
      </c>
      <c r="D5">
        <v>1.25</v>
      </c>
      <c r="E5">
        <v>10.9605263157894</v>
      </c>
      <c r="F5">
        <v>13.824473684210499</v>
      </c>
      <c r="G5">
        <v>4.8500000000000001E-2</v>
      </c>
      <c r="H5">
        <v>4.6999999999999898E-3</v>
      </c>
      <c r="I5">
        <v>0.15834999999999999</v>
      </c>
      <c r="J5">
        <v>0.21154999999999999</v>
      </c>
      <c r="K5">
        <v>2.5000000000000001E-3</v>
      </c>
      <c r="L5">
        <v>0.69350000000000001</v>
      </c>
      <c r="M5">
        <v>2.929E-2</v>
      </c>
      <c r="N5">
        <v>0.28744999999999998</v>
      </c>
      <c r="O5">
        <v>7.8899999999999994E-3</v>
      </c>
      <c r="P5">
        <v>0.19449999999999901</v>
      </c>
      <c r="Q5">
        <v>1.89E-2</v>
      </c>
      <c r="R5">
        <f t="shared" si="0"/>
        <v>84.61999999999999</v>
      </c>
      <c r="S5">
        <f t="shared" si="1"/>
        <v>23.677022874701262</v>
      </c>
      <c r="T5">
        <f t="shared" si="2"/>
        <v>7.2226015705018778</v>
      </c>
      <c r="U5">
        <f t="shared" si="3"/>
        <v>36.432192648922687</v>
      </c>
      <c r="V5">
        <v>3529120</v>
      </c>
      <c r="W5">
        <v>1764560</v>
      </c>
      <c r="X5">
        <v>5063520</v>
      </c>
      <c r="Y5">
        <v>2531760</v>
      </c>
      <c r="Z5">
        <v>0</v>
      </c>
      <c r="AA5">
        <v>0</v>
      </c>
      <c r="AB5">
        <v>843920</v>
      </c>
      <c r="AC5">
        <v>421960</v>
      </c>
    </row>
    <row r="6" spans="1:29">
      <c r="A6" t="s">
        <v>40</v>
      </c>
      <c r="B6" s="1">
        <v>37397</v>
      </c>
      <c r="C6">
        <v>79500</v>
      </c>
      <c r="D6">
        <v>1.1499999999999999</v>
      </c>
      <c r="E6">
        <v>15.240540540540501</v>
      </c>
      <c r="F6">
        <v>12.975135135135099</v>
      </c>
      <c r="G6">
        <v>0.1467</v>
      </c>
      <c r="H6">
        <v>6.3600000000000002E-3</v>
      </c>
      <c r="I6">
        <v>0.15531999999999899</v>
      </c>
      <c r="J6">
        <v>0.30837999999999999</v>
      </c>
      <c r="K6">
        <v>5.3999999999999899E-3</v>
      </c>
      <c r="L6">
        <v>0.69723999999999997</v>
      </c>
      <c r="M6">
        <v>3.0279999999999901E-2</v>
      </c>
      <c r="N6">
        <v>0.25562000000000001</v>
      </c>
      <c r="O6">
        <v>1.089E-2</v>
      </c>
      <c r="P6">
        <v>0.13324</v>
      </c>
      <c r="Q6">
        <v>1.39899999999999E-2</v>
      </c>
      <c r="R6">
        <f t="shared" si="0"/>
        <v>57.107407407407514</v>
      </c>
      <c r="S6">
        <f t="shared" si="1"/>
        <v>23.026420079260312</v>
      </c>
      <c r="T6">
        <f t="shared" si="2"/>
        <v>10.184280052840192</v>
      </c>
      <c r="U6">
        <f t="shared" si="3"/>
        <v>23.472910927456383</v>
      </c>
      <c r="V6">
        <v>4795000</v>
      </c>
      <c r="W6">
        <v>2397500</v>
      </c>
      <c r="X6">
        <v>4040587</v>
      </c>
      <c r="Y6">
        <v>2020293.5</v>
      </c>
      <c r="Z6">
        <v>0</v>
      </c>
      <c r="AA6">
        <v>0</v>
      </c>
      <c r="AB6">
        <v>984573</v>
      </c>
      <c r="AC6">
        <v>492286.5</v>
      </c>
    </row>
    <row r="7" spans="1:29">
      <c r="A7" t="s">
        <v>41</v>
      </c>
      <c r="B7" s="1">
        <v>37425</v>
      </c>
      <c r="C7">
        <v>46600</v>
      </c>
      <c r="D7">
        <v>0.6</v>
      </c>
      <c r="E7">
        <v>20.6</v>
      </c>
      <c r="F7">
        <v>12.7949999999999</v>
      </c>
      <c r="G7">
        <v>0.183199999999999</v>
      </c>
      <c r="H7">
        <v>7.2799999999999896E-3</v>
      </c>
      <c r="I7">
        <v>0.12248000000000001</v>
      </c>
      <c r="J7">
        <v>0.31296000000000002</v>
      </c>
      <c r="K7">
        <v>6.4799999999999996E-3</v>
      </c>
      <c r="L7">
        <v>0.73133999999999999</v>
      </c>
      <c r="M7">
        <v>3.08999999999999E-2</v>
      </c>
      <c r="N7">
        <v>0.26103999999999999</v>
      </c>
      <c r="O7">
        <v>9.2999999999999992E-3</v>
      </c>
      <c r="P7">
        <v>0.15733999999999901</v>
      </c>
      <c r="Q7">
        <v>1.512E-2</v>
      </c>
      <c r="R7">
        <f t="shared" si="0"/>
        <v>48.296296296296305</v>
      </c>
      <c r="S7">
        <f t="shared" si="1"/>
        <v>23.66796116504862</v>
      </c>
      <c r="T7">
        <f t="shared" si="2"/>
        <v>10.128155339805859</v>
      </c>
      <c r="U7">
        <f t="shared" si="3"/>
        <v>28.068817204301077</v>
      </c>
      <c r="V7">
        <v>2148160</v>
      </c>
      <c r="W7">
        <v>2148160</v>
      </c>
      <c r="X7">
        <v>5370400</v>
      </c>
      <c r="Y7">
        <v>5370400</v>
      </c>
      <c r="Z7">
        <v>0</v>
      </c>
      <c r="AA7">
        <v>0</v>
      </c>
      <c r="AB7">
        <v>0</v>
      </c>
      <c r="AC7">
        <v>0</v>
      </c>
    </row>
    <row r="8" spans="1:29">
      <c r="A8" t="s">
        <v>42</v>
      </c>
      <c r="B8" s="1">
        <v>37467</v>
      </c>
      <c r="C8">
        <v>11100</v>
      </c>
      <c r="D8">
        <v>0.85</v>
      </c>
      <c r="E8">
        <v>25.184999999999999</v>
      </c>
      <c r="F8">
        <v>15.234249999999999</v>
      </c>
      <c r="G8">
        <v>0.1411</v>
      </c>
      <c r="H8">
        <v>1.2800000000000001E-3</v>
      </c>
      <c r="I8">
        <v>2.53636363636363E-3</v>
      </c>
      <c r="J8">
        <v>0.13290909090909001</v>
      </c>
      <c r="K8">
        <v>3.9480000000000001E-2</v>
      </c>
      <c r="L8">
        <v>0.58942000000000005</v>
      </c>
      <c r="M8">
        <v>6.8760000000000002E-2</v>
      </c>
      <c r="N8">
        <v>0.26981818181818101</v>
      </c>
      <c r="O8">
        <v>1.1350000000000001E-2</v>
      </c>
      <c r="P8">
        <v>0.17741999999999999</v>
      </c>
      <c r="Q8">
        <v>1.7929999999999901E-2</v>
      </c>
      <c r="R8">
        <f t="shared" si="0"/>
        <v>3.366491664363982</v>
      </c>
      <c r="S8">
        <f t="shared" si="1"/>
        <v>8.5721349621873184</v>
      </c>
      <c r="T8">
        <f t="shared" si="2"/>
        <v>1.932941985297993</v>
      </c>
      <c r="U8">
        <f t="shared" si="3"/>
        <v>23.772527032438855</v>
      </c>
      <c r="V8">
        <v>3274807</v>
      </c>
      <c r="W8">
        <v>1637403.5</v>
      </c>
      <c r="X8">
        <v>3985178</v>
      </c>
      <c r="Y8">
        <v>1992589</v>
      </c>
      <c r="Z8">
        <v>227319</v>
      </c>
      <c r="AA8">
        <v>227319</v>
      </c>
      <c r="AB8">
        <v>319667</v>
      </c>
      <c r="AC8">
        <v>319667</v>
      </c>
    </row>
    <row r="9" spans="1:29">
      <c r="A9" t="s">
        <v>43</v>
      </c>
      <c r="B9" s="1">
        <v>37481</v>
      </c>
      <c r="C9">
        <v>4190</v>
      </c>
      <c r="D9">
        <v>1</v>
      </c>
      <c r="E9">
        <v>26.627659574468002</v>
      </c>
      <c r="F9">
        <v>15.9304255319148</v>
      </c>
      <c r="G9">
        <v>6.6699999999999995E-2</v>
      </c>
      <c r="H9">
        <v>9.7300000000000008E-3</v>
      </c>
      <c r="I9">
        <v>3.5500000000000002E-3</v>
      </c>
      <c r="J9">
        <v>7.9979999999999996E-2</v>
      </c>
      <c r="K9">
        <v>4.3789999999999898E-2</v>
      </c>
      <c r="L9">
        <v>0.53947000000000001</v>
      </c>
      <c r="M9">
        <v>7.571E-2</v>
      </c>
      <c r="N9">
        <v>0.30502000000000001</v>
      </c>
      <c r="O9">
        <v>1.366E-2</v>
      </c>
      <c r="P9">
        <v>0.154469999999999</v>
      </c>
      <c r="Q9">
        <v>1.8259999999999998E-2</v>
      </c>
      <c r="R9">
        <f t="shared" si="0"/>
        <v>1.8264443936971952</v>
      </c>
      <c r="S9">
        <f t="shared" si="1"/>
        <v>7.1254788006868317</v>
      </c>
      <c r="T9">
        <f t="shared" si="2"/>
        <v>1.0563994188350283</v>
      </c>
      <c r="U9">
        <f t="shared" si="3"/>
        <v>22.329428989751097</v>
      </c>
      <c r="V9">
        <v>1907040</v>
      </c>
      <c r="W9">
        <v>953520</v>
      </c>
      <c r="X9">
        <v>4975840</v>
      </c>
      <c r="Y9">
        <v>2487920</v>
      </c>
      <c r="Z9">
        <v>306880</v>
      </c>
      <c r="AA9">
        <v>306880</v>
      </c>
      <c r="AB9">
        <v>30372</v>
      </c>
      <c r="AC9">
        <v>30372</v>
      </c>
    </row>
    <row r="10" spans="1:29">
      <c r="A10" t="s">
        <v>44</v>
      </c>
      <c r="B10" s="1">
        <v>37516</v>
      </c>
      <c r="C10">
        <v>5200</v>
      </c>
      <c r="D10">
        <v>1.1000000000000001</v>
      </c>
      <c r="E10">
        <v>24.3928571428571</v>
      </c>
      <c r="F10">
        <v>18.041428571428501</v>
      </c>
      <c r="G10">
        <v>1.1599999999999999E-2</v>
      </c>
      <c r="H10">
        <v>4.2299999999999997E-2</v>
      </c>
      <c r="I10">
        <v>7.4120000000000005E-2</v>
      </c>
      <c r="J10">
        <v>0.12801999999999999</v>
      </c>
      <c r="K10">
        <v>2.5340000000000001E-2</v>
      </c>
      <c r="L10">
        <v>0.64227999999999996</v>
      </c>
      <c r="M10">
        <v>5.9880000000000003E-2</v>
      </c>
      <c r="N10">
        <v>0.33998</v>
      </c>
      <c r="O10">
        <v>1.8499999999999999E-2</v>
      </c>
      <c r="P10">
        <v>0.17427999999999999</v>
      </c>
      <c r="Q10">
        <v>1.6039999999999999E-2</v>
      </c>
      <c r="R10">
        <f t="shared" si="0"/>
        <v>5.0520915548539849</v>
      </c>
      <c r="S10">
        <f t="shared" si="1"/>
        <v>10.726118904475618</v>
      </c>
      <c r="T10">
        <f t="shared" si="2"/>
        <v>2.1379425517702071</v>
      </c>
      <c r="U10">
        <f t="shared" si="3"/>
        <v>18.3772972972973</v>
      </c>
      <c r="V10">
        <v>313700</v>
      </c>
      <c r="W10">
        <v>313700</v>
      </c>
      <c r="X10">
        <v>143211</v>
      </c>
      <c r="Y10">
        <v>143211</v>
      </c>
      <c r="Z10">
        <v>0</v>
      </c>
      <c r="AA10">
        <v>0</v>
      </c>
      <c r="AB10">
        <v>0</v>
      </c>
      <c r="AC10">
        <v>0</v>
      </c>
    </row>
    <row r="11" spans="1:29">
      <c r="A11" t="s">
        <v>45</v>
      </c>
      <c r="B11" s="1">
        <v>37547</v>
      </c>
      <c r="C11">
        <v>25800</v>
      </c>
      <c r="D11">
        <v>1.3</v>
      </c>
      <c r="E11">
        <v>19.149999999999999</v>
      </c>
      <c r="F11">
        <v>16.887499999999999</v>
      </c>
      <c r="G11">
        <v>6.5199999999999994E-2</v>
      </c>
      <c r="H11">
        <v>3.4099999999999998E-2</v>
      </c>
      <c r="I11">
        <v>0.1323</v>
      </c>
      <c r="J11">
        <v>0.231599999999999</v>
      </c>
      <c r="K11">
        <v>3.286E-2</v>
      </c>
      <c r="L11">
        <v>0.62829999999999997</v>
      </c>
      <c r="M11">
        <v>5.6079999999999998E-2</v>
      </c>
      <c r="N11">
        <v>0.30640000000000001</v>
      </c>
      <c r="O11">
        <v>1.328E-2</v>
      </c>
      <c r="P11">
        <v>9.0299999999999894E-2</v>
      </c>
      <c r="Q11">
        <v>9.9399999999999992E-3</v>
      </c>
      <c r="R11">
        <f t="shared" si="0"/>
        <v>7.0480827754108031</v>
      </c>
      <c r="S11">
        <f t="shared" si="1"/>
        <v>11.203637660485022</v>
      </c>
      <c r="T11">
        <f t="shared" si="2"/>
        <v>4.1298145506419228</v>
      </c>
      <c r="U11">
        <f t="shared" si="3"/>
        <v>23.072289156626507</v>
      </c>
      <c r="V11">
        <v>337568</v>
      </c>
      <c r="W11">
        <v>337568</v>
      </c>
      <c r="X11">
        <v>951328</v>
      </c>
      <c r="Y11">
        <v>951328</v>
      </c>
      <c r="Z11">
        <v>0</v>
      </c>
      <c r="AA11">
        <v>0</v>
      </c>
      <c r="AB11">
        <v>0</v>
      </c>
      <c r="AC11">
        <v>0</v>
      </c>
    </row>
    <row r="12" spans="1:29">
      <c r="A12" t="s">
        <v>46</v>
      </c>
      <c r="B12" s="1">
        <v>37573</v>
      </c>
      <c r="C12">
        <v>39800</v>
      </c>
      <c r="D12">
        <v>1.4</v>
      </c>
      <c r="E12">
        <v>12.2947368421052</v>
      </c>
      <c r="F12">
        <v>16.466842105263101</v>
      </c>
      <c r="G12">
        <v>6.9599999999999995E-2</v>
      </c>
      <c r="H12">
        <v>1.6580000000000001E-2</v>
      </c>
      <c r="I12">
        <v>0.30281999999999998</v>
      </c>
      <c r="J12">
        <v>0.38899999999999901</v>
      </c>
      <c r="K12">
        <v>1.3480000000000001E-2</v>
      </c>
      <c r="L12">
        <v>0.80564000000000002</v>
      </c>
      <c r="M12">
        <v>3.85E-2</v>
      </c>
      <c r="N12">
        <v>0.30499999999999999</v>
      </c>
      <c r="O12">
        <v>1.082E-2</v>
      </c>
      <c r="P12">
        <v>0.111639999999999</v>
      </c>
      <c r="Q12">
        <v>1.41999999999999E-2</v>
      </c>
      <c r="R12">
        <f t="shared" si="0"/>
        <v>28.857566765578561</v>
      </c>
      <c r="S12">
        <f t="shared" si="1"/>
        <v>20.925714285714285</v>
      </c>
      <c r="T12">
        <f t="shared" si="2"/>
        <v>10.103896103896078</v>
      </c>
      <c r="U12">
        <f t="shared" si="3"/>
        <v>28.188539741219962</v>
      </c>
    </row>
    <row r="13" spans="1:29" s="5" customFormat="1">
      <c r="A13" s="5" t="s">
        <v>47</v>
      </c>
      <c r="B13" s="4">
        <v>37602</v>
      </c>
      <c r="C13" s="5">
        <v>46600</v>
      </c>
      <c r="D13" s="5">
        <v>1.4</v>
      </c>
      <c r="E13" s="5">
        <v>5.3636363636363598</v>
      </c>
      <c r="F13" s="5">
        <v>14.889999999999899</v>
      </c>
      <c r="G13" s="5">
        <v>3.9E-2</v>
      </c>
      <c r="H13" s="5">
        <v>8.26E-3</v>
      </c>
      <c r="I13" s="5">
        <v>0.35574</v>
      </c>
      <c r="J13" s="5">
        <v>0.40299999999999903</v>
      </c>
      <c r="K13" s="5">
        <v>4.0400000000000002E-3</v>
      </c>
      <c r="L13" s="5">
        <v>0.90900000000000003</v>
      </c>
      <c r="M13" s="5">
        <v>3.1440000000000003E-2</v>
      </c>
      <c r="N13" s="5">
        <v>0.317</v>
      </c>
      <c r="O13" s="5">
        <v>7.1199999999999996E-3</v>
      </c>
      <c r="P13" s="5">
        <v>0.189</v>
      </c>
      <c r="Q13" s="5">
        <v>2.0279999999999999E-2</v>
      </c>
      <c r="R13" s="5">
        <f t="shared" si="0"/>
        <v>99.752475247524501</v>
      </c>
      <c r="S13" s="5">
        <f t="shared" si="1"/>
        <v>28.912213740458014</v>
      </c>
      <c r="T13" s="5">
        <f t="shared" si="2"/>
        <v>12.818066157760782</v>
      </c>
      <c r="U13" s="5">
        <f t="shared" si="3"/>
        <v>44.522471910112365</v>
      </c>
      <c r="V13" s="5">
        <v>1534400</v>
      </c>
      <c r="W13" s="5">
        <v>1534400</v>
      </c>
      <c r="X13" s="5">
        <v>2332288</v>
      </c>
      <c r="Y13" s="5">
        <v>2332288</v>
      </c>
      <c r="Z13" s="5">
        <v>0</v>
      </c>
      <c r="AA13" s="5">
        <v>0</v>
      </c>
      <c r="AB13" s="5">
        <v>91117</v>
      </c>
      <c r="AC13" s="5">
        <v>91117</v>
      </c>
    </row>
    <row r="14" spans="1:29">
      <c r="A14" t="s">
        <v>48</v>
      </c>
      <c r="B14" s="1">
        <v>37635</v>
      </c>
      <c r="C14">
        <v>48200</v>
      </c>
      <c r="D14">
        <v>0.9</v>
      </c>
      <c r="E14">
        <v>3.5529411764705801</v>
      </c>
      <c r="F14">
        <v>14.3194117647058</v>
      </c>
      <c r="G14">
        <v>4.9399999999999999E-2</v>
      </c>
      <c r="H14">
        <v>6.3E-3</v>
      </c>
      <c r="I14">
        <v>0.55329999999999901</v>
      </c>
      <c r="J14">
        <v>0.60899999999999999</v>
      </c>
      <c r="K14">
        <v>3.32E-3</v>
      </c>
      <c r="L14">
        <v>1.1652</v>
      </c>
      <c r="M14">
        <v>3.1399999999999997E-2</v>
      </c>
      <c r="N14">
        <v>0.32700000000000001</v>
      </c>
      <c r="O14">
        <v>8.7600000000000004E-3</v>
      </c>
      <c r="P14">
        <v>0.22919999999999999</v>
      </c>
      <c r="Q14">
        <v>1.932E-2</v>
      </c>
      <c r="R14">
        <f t="shared" si="0"/>
        <v>183.43373493975903</v>
      </c>
      <c r="S14">
        <f t="shared" si="1"/>
        <v>37.108280254777071</v>
      </c>
      <c r="T14">
        <f t="shared" si="2"/>
        <v>19.394904458598727</v>
      </c>
      <c r="U14">
        <f t="shared" si="3"/>
        <v>37.328767123287669</v>
      </c>
    </row>
    <row r="15" spans="1:29">
      <c r="A15" t="s">
        <v>49</v>
      </c>
      <c r="B15" s="1">
        <v>37662</v>
      </c>
      <c r="C15">
        <v>27700</v>
      </c>
      <c r="D15">
        <v>1.4</v>
      </c>
      <c r="E15">
        <v>0.62222222222222201</v>
      </c>
      <c r="F15">
        <v>16.948888888888799</v>
      </c>
      <c r="G15">
        <v>2.4799999999999999E-2</v>
      </c>
      <c r="H15">
        <v>7.7600000000000004E-3</v>
      </c>
      <c r="I15">
        <v>0.33835999999999999</v>
      </c>
      <c r="J15">
        <v>0.42751666666666599</v>
      </c>
      <c r="K15">
        <v>4.4799999999999996E-3</v>
      </c>
      <c r="L15">
        <v>1.0788</v>
      </c>
      <c r="M15">
        <v>4.0039999999999999E-2</v>
      </c>
      <c r="N15">
        <v>0.33748333333333302</v>
      </c>
      <c r="O15">
        <v>7.4000000000000003E-3</v>
      </c>
      <c r="P15">
        <v>0.37480000000000002</v>
      </c>
      <c r="Q15">
        <v>2.81599999999999E-2</v>
      </c>
      <c r="R15">
        <f t="shared" si="0"/>
        <v>95.427827380952237</v>
      </c>
      <c r="S15">
        <f t="shared" si="1"/>
        <v>26.943056943056945</v>
      </c>
      <c r="T15">
        <f t="shared" si="2"/>
        <v>10.67723942723941</v>
      </c>
      <c r="U15">
        <f t="shared" si="3"/>
        <v>45.605855855855815</v>
      </c>
    </row>
    <row r="16" spans="1:29">
      <c r="A16" t="s">
        <v>50</v>
      </c>
      <c r="B16" s="1">
        <v>37691</v>
      </c>
      <c r="C16">
        <v>110000</v>
      </c>
      <c r="D16">
        <v>1.5</v>
      </c>
      <c r="E16">
        <v>2.0950000000000002</v>
      </c>
      <c r="F16">
        <v>13.4435</v>
      </c>
      <c r="G16">
        <v>3.1600000000000003E-2</v>
      </c>
      <c r="H16">
        <v>1.142E-2</v>
      </c>
      <c r="I16">
        <v>0.575379999999999</v>
      </c>
      <c r="J16">
        <v>0.61839999999999995</v>
      </c>
      <c r="K16">
        <v>6.0000000000000001E-3</v>
      </c>
      <c r="L16">
        <v>1.7504</v>
      </c>
      <c r="M16">
        <v>8.64199999999999E-2</v>
      </c>
      <c r="N16">
        <v>0.26960000000000001</v>
      </c>
      <c r="O16">
        <v>8.0599999999999995E-3</v>
      </c>
      <c r="P16">
        <v>0.86240000000000006</v>
      </c>
      <c r="Q16">
        <v>7.2359999999999994E-2</v>
      </c>
      <c r="R16">
        <f t="shared" si="0"/>
        <v>103.06666666666666</v>
      </c>
      <c r="S16">
        <f t="shared" si="1"/>
        <v>20.254570701226591</v>
      </c>
      <c r="T16">
        <f t="shared" si="2"/>
        <v>7.1557509835686259</v>
      </c>
      <c r="U16">
        <f t="shared" si="3"/>
        <v>33.449131513647643</v>
      </c>
      <c r="V16">
        <v>3222240</v>
      </c>
      <c r="W16">
        <v>3222240</v>
      </c>
      <c r="X16">
        <v>1841280</v>
      </c>
      <c r="Y16">
        <v>1841280</v>
      </c>
      <c r="Z16">
        <v>0</v>
      </c>
      <c r="AA16">
        <v>0</v>
      </c>
      <c r="AB16">
        <v>0</v>
      </c>
      <c r="AC16">
        <v>0</v>
      </c>
    </row>
    <row r="17" spans="1:29">
      <c r="A17" t="s">
        <v>51</v>
      </c>
      <c r="B17" s="1">
        <v>37733</v>
      </c>
      <c r="C17">
        <v>73800</v>
      </c>
      <c r="D17">
        <v>0.8</v>
      </c>
      <c r="E17">
        <v>8.2475000000000005</v>
      </c>
      <c r="F17">
        <v>10.80275</v>
      </c>
      <c r="G17">
        <v>0.20280000000000001</v>
      </c>
      <c r="H17">
        <v>1.31399999999999E-2</v>
      </c>
      <c r="I17">
        <v>0.55345999999999995</v>
      </c>
      <c r="J17">
        <v>0.76939999999999997</v>
      </c>
      <c r="K17">
        <v>4.43999999999999E-3</v>
      </c>
      <c r="L17">
        <v>1.28</v>
      </c>
      <c r="M17">
        <v>4.7489999999999997E-2</v>
      </c>
      <c r="N17">
        <v>0.22559999999999999</v>
      </c>
      <c r="O17">
        <v>7.5299999999999898E-3</v>
      </c>
      <c r="P17">
        <v>0.28499999999999998</v>
      </c>
      <c r="Q17">
        <v>3.5520000000000003E-2</v>
      </c>
      <c r="R17">
        <f t="shared" si="0"/>
        <v>173.28828828828867</v>
      </c>
      <c r="S17">
        <f t="shared" si="1"/>
        <v>26.95304274584123</v>
      </c>
      <c r="T17">
        <f t="shared" si="2"/>
        <v>16.201305538008</v>
      </c>
      <c r="U17">
        <f t="shared" si="3"/>
        <v>29.960159362549842</v>
      </c>
      <c r="V17">
        <v>9973860</v>
      </c>
      <c r="W17">
        <v>4986930</v>
      </c>
      <c r="X17">
        <v>5284400</v>
      </c>
      <c r="Y17">
        <v>2642200</v>
      </c>
      <c r="Z17">
        <v>0</v>
      </c>
      <c r="AA17">
        <v>0</v>
      </c>
      <c r="AB17">
        <v>60745</v>
      </c>
      <c r="AC17">
        <v>60745</v>
      </c>
    </row>
    <row r="18" spans="1:29">
      <c r="A18" t="s">
        <v>52</v>
      </c>
      <c r="B18" s="1">
        <v>37761</v>
      </c>
      <c r="C18">
        <v>42100</v>
      </c>
      <c r="D18">
        <v>0.95</v>
      </c>
      <c r="E18">
        <v>12.6974999999999</v>
      </c>
      <c r="F18">
        <v>13.116499999999901</v>
      </c>
      <c r="G18">
        <v>0.2712</v>
      </c>
      <c r="H18">
        <v>1.67E-2</v>
      </c>
      <c r="I18">
        <v>0.33622999999999997</v>
      </c>
      <c r="J18">
        <v>0.62412999999999996</v>
      </c>
      <c r="K18">
        <v>7.7200000000000003E-3</v>
      </c>
      <c r="L18">
        <v>1.0049999999999999</v>
      </c>
      <c r="M18">
        <v>4.1930000000000002E-2</v>
      </c>
      <c r="N18">
        <v>0.19986999999999999</v>
      </c>
      <c r="O18">
        <v>8.4899999999999993E-3</v>
      </c>
      <c r="P18">
        <v>0.18099999999999999</v>
      </c>
      <c r="Q18">
        <v>2.572E-2</v>
      </c>
      <c r="R18">
        <f t="shared" si="0"/>
        <v>80.845854922279784</v>
      </c>
      <c r="S18">
        <f t="shared" si="1"/>
        <v>23.968518960171711</v>
      </c>
      <c r="T18">
        <f t="shared" si="2"/>
        <v>14.885046506081563</v>
      </c>
      <c r="U18">
        <f t="shared" si="3"/>
        <v>23.541813898704358</v>
      </c>
      <c r="V18">
        <v>6981520</v>
      </c>
      <c r="W18">
        <v>3490760</v>
      </c>
      <c r="X18">
        <v>7518560</v>
      </c>
      <c r="Y18">
        <v>3759280</v>
      </c>
      <c r="Z18">
        <v>30372</v>
      </c>
      <c r="AA18">
        <v>30372</v>
      </c>
      <c r="AB18">
        <v>474717</v>
      </c>
      <c r="AC18">
        <v>237358.5</v>
      </c>
    </row>
    <row r="19" spans="1:29">
      <c r="A19" t="s">
        <v>53</v>
      </c>
      <c r="B19" s="1">
        <v>37789</v>
      </c>
      <c r="C19">
        <v>78900</v>
      </c>
      <c r="D19">
        <v>0.7</v>
      </c>
      <c r="E19">
        <v>17.27</v>
      </c>
      <c r="F19">
        <v>11.2925</v>
      </c>
      <c r="G19">
        <v>0.27300000000000002</v>
      </c>
      <c r="H19">
        <v>7.9399999999999991E-3</v>
      </c>
      <c r="I19">
        <v>0.20238</v>
      </c>
      <c r="J19">
        <v>0.48331999999999897</v>
      </c>
      <c r="K19">
        <v>1.8359999999999901E-2</v>
      </c>
      <c r="L19">
        <v>0.89079999999999904</v>
      </c>
      <c r="M19">
        <v>5.0520000000000002E-2</v>
      </c>
      <c r="N19">
        <v>0.24668000000000001</v>
      </c>
      <c r="O19">
        <v>7.3200000000000001E-3</v>
      </c>
      <c r="P19">
        <v>0.1608</v>
      </c>
      <c r="Q19">
        <v>2.4840000000000001E-2</v>
      </c>
      <c r="R19">
        <f t="shared" si="0"/>
        <v>26.324618736383528</v>
      </c>
      <c r="S19">
        <f t="shared" si="1"/>
        <v>17.632620744259679</v>
      </c>
      <c r="T19">
        <f t="shared" si="2"/>
        <v>9.5669041963578572</v>
      </c>
      <c r="U19">
        <f t="shared" si="3"/>
        <v>33.699453551912569</v>
      </c>
      <c r="V19">
        <v>6291040</v>
      </c>
      <c r="W19">
        <v>6291040</v>
      </c>
      <c r="X19">
        <v>8285760</v>
      </c>
      <c r="Y19">
        <v>8285760</v>
      </c>
      <c r="Z19">
        <v>153440</v>
      </c>
      <c r="AA19">
        <v>153440</v>
      </c>
      <c r="AB19">
        <v>306880</v>
      </c>
      <c r="AC19">
        <v>306880</v>
      </c>
    </row>
    <row r="20" spans="1:29">
      <c r="A20" t="s">
        <v>54</v>
      </c>
      <c r="B20" s="1">
        <v>37810</v>
      </c>
      <c r="C20">
        <v>26100</v>
      </c>
      <c r="D20">
        <v>0.7</v>
      </c>
      <c r="E20">
        <v>22.846153846153801</v>
      </c>
      <c r="F20">
        <v>10.839487179487101</v>
      </c>
      <c r="G20">
        <v>0.33040000000000003</v>
      </c>
      <c r="H20">
        <v>5.45E-3</v>
      </c>
      <c r="I20">
        <v>7.3400000000000007E-2</v>
      </c>
      <c r="J20">
        <v>0.40925</v>
      </c>
      <c r="K20">
        <v>3.7039999999999997E-2</v>
      </c>
      <c r="L20">
        <v>0.88799999999999901</v>
      </c>
      <c r="M20">
        <v>6.8260000000000001E-2</v>
      </c>
      <c r="N20">
        <v>0.25774999999999998</v>
      </c>
      <c r="O20">
        <v>7.79E-3</v>
      </c>
      <c r="P20">
        <v>0.221</v>
      </c>
      <c r="Q20">
        <v>2.3429999999999999E-2</v>
      </c>
      <c r="R20">
        <f t="shared" si="0"/>
        <v>11.048866090712744</v>
      </c>
      <c r="S20">
        <f t="shared" si="1"/>
        <v>13.009082918253721</v>
      </c>
      <c r="T20">
        <f t="shared" si="2"/>
        <v>5.9954585408731322</v>
      </c>
      <c r="U20">
        <f t="shared" si="3"/>
        <v>33.087291399229777</v>
      </c>
      <c r="V20">
        <v>3689867</v>
      </c>
      <c r="W20">
        <v>1844933.5</v>
      </c>
      <c r="X20">
        <v>12834160</v>
      </c>
      <c r="Y20">
        <v>6417080</v>
      </c>
      <c r="Z20">
        <v>0</v>
      </c>
      <c r="AA20">
        <v>0</v>
      </c>
      <c r="AB20">
        <v>1837627</v>
      </c>
      <c r="AC20">
        <v>918813.5</v>
      </c>
    </row>
    <row r="21" spans="1:29">
      <c r="A21" t="s">
        <v>55</v>
      </c>
      <c r="B21" s="1">
        <v>37838</v>
      </c>
      <c r="C21">
        <v>43500</v>
      </c>
      <c r="D21">
        <v>0.75</v>
      </c>
      <c r="E21">
        <v>25.045238095237998</v>
      </c>
      <c r="F21">
        <v>10.5364285714285</v>
      </c>
      <c r="G21">
        <v>0.36399999999999999</v>
      </c>
      <c r="H21">
        <v>1.1279999999999899E-2</v>
      </c>
      <c r="I21">
        <v>8.3269999999999997E-2</v>
      </c>
      <c r="J21">
        <v>0.43412499999999998</v>
      </c>
      <c r="K21">
        <v>5.9560000000000002E-2</v>
      </c>
      <c r="L21">
        <v>0.95186999999999999</v>
      </c>
      <c r="M21">
        <v>9.4270000000000007E-2</v>
      </c>
      <c r="N21">
        <v>0.26504166666666601</v>
      </c>
      <c r="O21">
        <v>9.8700000000000003E-3</v>
      </c>
      <c r="P21">
        <v>0.22786999999999999</v>
      </c>
      <c r="Q21">
        <v>2.48399999999999E-2</v>
      </c>
      <c r="R21">
        <f t="shared" si="0"/>
        <v>7.2888683680322357</v>
      </c>
      <c r="S21">
        <f t="shared" si="1"/>
        <v>10.097273788055585</v>
      </c>
      <c r="T21">
        <f t="shared" si="2"/>
        <v>4.6051235812029274</v>
      </c>
      <c r="U21">
        <f t="shared" si="3"/>
        <v>26.853259034110032</v>
      </c>
      <c r="V21">
        <v>6532160</v>
      </c>
      <c r="W21">
        <v>3266080</v>
      </c>
      <c r="X21">
        <v>6254507</v>
      </c>
      <c r="Y21">
        <v>3127253.5</v>
      </c>
      <c r="Z21">
        <v>60745</v>
      </c>
      <c r="AA21">
        <v>60745</v>
      </c>
      <c r="AB21">
        <v>146133</v>
      </c>
      <c r="AC21">
        <v>146133</v>
      </c>
    </row>
    <row r="22" spans="1:29">
      <c r="A22" t="s">
        <v>56</v>
      </c>
      <c r="B22" s="1">
        <v>37880</v>
      </c>
      <c r="C22">
        <v>51800</v>
      </c>
      <c r="D22">
        <v>0.8</v>
      </c>
      <c r="E22">
        <v>23.084848484848401</v>
      </c>
      <c r="F22">
        <v>12.6454545454545</v>
      </c>
      <c r="G22">
        <v>0.33129999999999998</v>
      </c>
      <c r="H22">
        <v>1.45499999999999E-2</v>
      </c>
      <c r="I22">
        <v>0.17931999999999901</v>
      </c>
      <c r="J22">
        <v>0.52516999999999903</v>
      </c>
      <c r="K22">
        <v>4.795E-2</v>
      </c>
      <c r="L22">
        <v>0.82386000000000004</v>
      </c>
      <c r="M22">
        <v>7.4800000000000005E-2</v>
      </c>
      <c r="N22">
        <v>0.17383000000000001</v>
      </c>
      <c r="O22">
        <v>1.0319999999999999E-2</v>
      </c>
      <c r="P22">
        <v>0.12486</v>
      </c>
      <c r="Q22">
        <v>1.653E-2</v>
      </c>
      <c r="R22">
        <f t="shared" si="0"/>
        <v>10.952450469238769</v>
      </c>
      <c r="S22">
        <f t="shared" si="1"/>
        <v>11.014171122994652</v>
      </c>
      <c r="T22">
        <f t="shared" si="2"/>
        <v>7.0209893048128205</v>
      </c>
      <c r="U22">
        <f t="shared" si="3"/>
        <v>16.843992248062019</v>
      </c>
      <c r="V22">
        <v>690480</v>
      </c>
      <c r="W22">
        <v>690480</v>
      </c>
      <c r="X22">
        <v>997360</v>
      </c>
      <c r="Y22">
        <v>997360</v>
      </c>
      <c r="Z22">
        <v>0</v>
      </c>
      <c r="AA22">
        <v>0</v>
      </c>
      <c r="AB22">
        <v>0</v>
      </c>
      <c r="AC22">
        <v>0</v>
      </c>
    </row>
    <row r="23" spans="1:29">
      <c r="A23" t="s">
        <v>57</v>
      </c>
      <c r="B23" s="1">
        <v>37901</v>
      </c>
      <c r="C23">
        <v>45800</v>
      </c>
      <c r="D23">
        <v>1</v>
      </c>
      <c r="E23">
        <v>20.128571428571401</v>
      </c>
      <c r="F23">
        <v>12.1285714285714</v>
      </c>
      <c r="G23">
        <v>1.2200000000000001E-2</v>
      </c>
      <c r="H23">
        <v>0.23959999999999901</v>
      </c>
      <c r="I23">
        <v>0.26600000000000001</v>
      </c>
      <c r="J23">
        <v>0.51780000000000004</v>
      </c>
      <c r="K23">
        <v>3.04799999999999E-2</v>
      </c>
      <c r="L23">
        <v>0.90353999999999901</v>
      </c>
      <c r="M23">
        <v>6.2859999999999999E-2</v>
      </c>
      <c r="N23">
        <v>0.23619999999999999</v>
      </c>
      <c r="O23">
        <v>9.0200000000000002E-3</v>
      </c>
      <c r="P23">
        <v>0.14954000000000001</v>
      </c>
      <c r="Q23">
        <v>2.3359999999999999E-2</v>
      </c>
      <c r="R23">
        <f t="shared" si="0"/>
        <v>16.988188976378009</v>
      </c>
      <c r="S23">
        <f t="shared" si="1"/>
        <v>14.373846643334378</v>
      </c>
      <c r="T23">
        <f t="shared" si="2"/>
        <v>8.2373528475978368</v>
      </c>
      <c r="U23">
        <f t="shared" si="3"/>
        <v>26.186252771618623</v>
      </c>
      <c r="V23">
        <v>348727</v>
      </c>
      <c r="W23">
        <v>348727</v>
      </c>
      <c r="X23">
        <v>2371345</v>
      </c>
      <c r="Y23">
        <v>2371345</v>
      </c>
      <c r="Z23">
        <v>0</v>
      </c>
      <c r="AA23">
        <v>0</v>
      </c>
      <c r="AB23">
        <v>0</v>
      </c>
      <c r="AC23">
        <v>0</v>
      </c>
    </row>
    <row r="24" spans="1:29">
      <c r="A24" t="s">
        <v>58</v>
      </c>
      <c r="B24" s="1">
        <v>37944</v>
      </c>
      <c r="C24">
        <v>71600</v>
      </c>
      <c r="D24">
        <v>1.5</v>
      </c>
      <c r="E24">
        <v>13.8272727272727</v>
      </c>
      <c r="F24">
        <v>11.500909090908999</v>
      </c>
      <c r="G24">
        <v>0.17119999999999899</v>
      </c>
      <c r="H24">
        <v>4.5920000000000002E-2</v>
      </c>
      <c r="I24">
        <v>0.26447999999999999</v>
      </c>
      <c r="J24">
        <v>0.48159999999999997</v>
      </c>
      <c r="K24">
        <v>2.6440000000000002E-2</v>
      </c>
      <c r="L24">
        <v>0.89380000000000004</v>
      </c>
      <c r="M24">
        <v>5.0859999999999898E-2</v>
      </c>
      <c r="N24">
        <v>0.28439999999999999</v>
      </c>
      <c r="O24">
        <v>8.3800000000000003E-3</v>
      </c>
      <c r="P24">
        <v>0.1278</v>
      </c>
      <c r="Q24">
        <v>1.6039999999999999E-2</v>
      </c>
      <c r="R24">
        <f t="shared" si="0"/>
        <v>18.214826021180027</v>
      </c>
      <c r="S24">
        <f t="shared" si="1"/>
        <v>17.573731812819542</v>
      </c>
      <c r="T24">
        <f t="shared" si="2"/>
        <v>9.4691309476995862</v>
      </c>
      <c r="U24">
        <f t="shared" si="3"/>
        <v>33.937947494033409</v>
      </c>
    </row>
    <row r="25" spans="1:29" s="5" customFormat="1">
      <c r="A25" s="5" t="s">
        <v>59</v>
      </c>
      <c r="B25" s="4">
        <v>37973</v>
      </c>
      <c r="C25" s="5">
        <v>89400</v>
      </c>
      <c r="D25" s="5">
        <v>0.5</v>
      </c>
      <c r="E25" s="5">
        <v>6.6449999999999996</v>
      </c>
      <c r="F25" s="5">
        <v>7.9245000000000001</v>
      </c>
      <c r="G25" s="5">
        <v>0.1012</v>
      </c>
      <c r="H25" s="5">
        <v>1.5639999999999901E-2</v>
      </c>
      <c r="I25" s="5">
        <v>0.55376000000000003</v>
      </c>
      <c r="J25" s="5">
        <v>0.67059999999999997</v>
      </c>
      <c r="K25" s="5">
        <v>1.384E-2</v>
      </c>
      <c r="L25" s="5">
        <v>1.3108799999999901</v>
      </c>
      <c r="M25" s="5">
        <v>7.8279999999999905E-2</v>
      </c>
      <c r="N25" s="5">
        <v>0.31340000000000001</v>
      </c>
      <c r="O25" s="5">
        <v>7.6600000000000001E-3</v>
      </c>
      <c r="P25" s="5">
        <v>0.326879999999999</v>
      </c>
      <c r="Q25" s="5">
        <v>5.6779999999999997E-2</v>
      </c>
      <c r="R25" s="5">
        <f t="shared" si="0"/>
        <v>48.453757225433527</v>
      </c>
      <c r="S25" s="5">
        <f t="shared" si="1"/>
        <v>16.746039856923755</v>
      </c>
      <c r="T25" s="5">
        <f t="shared" si="2"/>
        <v>8.566683699540123</v>
      </c>
      <c r="U25" s="5">
        <f t="shared" si="3"/>
        <v>40.913838120104437</v>
      </c>
      <c r="V25" s="5">
        <v>204587</v>
      </c>
      <c r="W25" s="5">
        <v>204587</v>
      </c>
      <c r="X25" s="5">
        <v>690480</v>
      </c>
      <c r="Y25" s="5">
        <v>690480</v>
      </c>
      <c r="Z25" s="5">
        <v>0</v>
      </c>
      <c r="AA25" s="5">
        <v>0</v>
      </c>
      <c r="AB25" s="5">
        <v>0</v>
      </c>
      <c r="AC25" s="5">
        <v>0</v>
      </c>
    </row>
    <row r="26" spans="1:29">
      <c r="A26" t="s">
        <v>60</v>
      </c>
      <c r="B26" s="1">
        <v>38000</v>
      </c>
      <c r="C26">
        <v>52300</v>
      </c>
      <c r="D26">
        <v>0.7</v>
      </c>
      <c r="E26">
        <v>4.06111111111111</v>
      </c>
      <c r="F26">
        <v>8.9544444444444409</v>
      </c>
      <c r="G26">
        <v>0.14279999999999901</v>
      </c>
      <c r="H26">
        <v>1.204E-2</v>
      </c>
      <c r="I26">
        <v>0.60015999999999903</v>
      </c>
      <c r="J26">
        <v>0.75499999999999901</v>
      </c>
      <c r="K26">
        <v>1.0200000000000001E-2</v>
      </c>
      <c r="L26">
        <v>1.15876</v>
      </c>
      <c r="M26">
        <v>4.3720000000000002E-2</v>
      </c>
      <c r="N26">
        <v>0.23099999999999901</v>
      </c>
      <c r="O26">
        <v>5.7999999999999996E-3</v>
      </c>
      <c r="P26">
        <v>0.17276</v>
      </c>
      <c r="Q26">
        <v>2.7719999999999901E-2</v>
      </c>
      <c r="R26">
        <f t="shared" si="0"/>
        <v>74.019607843137152</v>
      </c>
      <c r="S26">
        <f t="shared" si="1"/>
        <v>26.504117108874656</v>
      </c>
      <c r="T26">
        <f t="shared" si="2"/>
        <v>17.26898444647756</v>
      </c>
      <c r="U26">
        <f t="shared" si="3"/>
        <v>39.827586206896385</v>
      </c>
    </row>
    <row r="27" spans="1:29">
      <c r="A27" t="s">
        <v>61</v>
      </c>
      <c r="B27" s="1">
        <v>38035</v>
      </c>
      <c r="C27">
        <v>25600</v>
      </c>
      <c r="D27">
        <v>1.3</v>
      </c>
      <c r="E27">
        <v>1.17777777777777</v>
      </c>
      <c r="F27">
        <v>13.8883333333333</v>
      </c>
      <c r="G27">
        <v>7.7200000000000005E-2</v>
      </c>
      <c r="H27">
        <v>9.2599999999999991E-3</v>
      </c>
      <c r="I27">
        <v>0.50773999999999997</v>
      </c>
      <c r="J27">
        <v>0.59419999999999995</v>
      </c>
      <c r="K27">
        <v>4.0400000000000002E-3</v>
      </c>
      <c r="L27">
        <v>1.3966000000000001</v>
      </c>
      <c r="M27">
        <v>7.2279999999999997E-2</v>
      </c>
      <c r="N27">
        <v>0.26779999999999998</v>
      </c>
      <c r="O27">
        <v>6.8999999999999999E-3</v>
      </c>
      <c r="P27">
        <v>0.53459999999999996</v>
      </c>
      <c r="Q27">
        <v>6.1339999999999902E-2</v>
      </c>
      <c r="R27">
        <f t="shared" si="0"/>
        <v>147.07920792079207</v>
      </c>
      <c r="S27">
        <f t="shared" si="1"/>
        <v>19.322080796900941</v>
      </c>
      <c r="T27">
        <f t="shared" si="2"/>
        <v>8.2208079690094067</v>
      </c>
      <c r="U27">
        <f t="shared" si="3"/>
        <v>38.811594202898547</v>
      </c>
    </row>
    <row r="28" spans="1:29">
      <c r="A28" t="s">
        <v>62</v>
      </c>
      <c r="B28" s="1">
        <v>38062</v>
      </c>
      <c r="C28">
        <v>84800</v>
      </c>
      <c r="D28">
        <v>0.6</v>
      </c>
      <c r="E28">
        <v>4.49</v>
      </c>
      <c r="F28">
        <v>12.827500000000001</v>
      </c>
      <c r="G28">
        <v>7.5200000000000003E-2</v>
      </c>
      <c r="H28">
        <v>1.014E-2</v>
      </c>
      <c r="I28">
        <v>0.58245999999999998</v>
      </c>
      <c r="J28">
        <v>0.66779999999999995</v>
      </c>
      <c r="K28">
        <v>4.9800000000000001E-3</v>
      </c>
      <c r="L28">
        <v>1.5902000000000001</v>
      </c>
      <c r="M28">
        <v>5.3019999999999998E-2</v>
      </c>
      <c r="N28">
        <v>0.248199999999999</v>
      </c>
      <c r="O28">
        <v>7.7200000000000003E-3</v>
      </c>
      <c r="P28">
        <v>0.67420000000000002</v>
      </c>
      <c r="Q28">
        <v>4.0320000000000002E-2</v>
      </c>
      <c r="R28">
        <f t="shared" si="0"/>
        <v>134.09638554216866</v>
      </c>
      <c r="S28">
        <f t="shared" si="1"/>
        <v>29.992455677102981</v>
      </c>
      <c r="T28">
        <f t="shared" si="2"/>
        <v>12.595247076574877</v>
      </c>
      <c r="U28">
        <f t="shared" si="3"/>
        <v>32.150259067357382</v>
      </c>
      <c r="V28">
        <v>843920</v>
      </c>
      <c r="W28">
        <v>843920</v>
      </c>
      <c r="X28">
        <v>920640</v>
      </c>
      <c r="Y28">
        <v>920640</v>
      </c>
      <c r="Z28">
        <v>0</v>
      </c>
      <c r="AA28">
        <v>0</v>
      </c>
      <c r="AB28">
        <v>0</v>
      </c>
      <c r="AC28">
        <v>0</v>
      </c>
    </row>
    <row r="29" spans="1:29">
      <c r="A29" t="s">
        <v>63</v>
      </c>
      <c r="B29" s="1">
        <v>38090</v>
      </c>
      <c r="C29">
        <v>75800</v>
      </c>
      <c r="D29">
        <v>0.65</v>
      </c>
      <c r="E29">
        <v>9.7195121951219505</v>
      </c>
      <c r="F29">
        <v>11.772195121951199</v>
      </c>
      <c r="G29">
        <v>0.2303</v>
      </c>
      <c r="H29">
        <v>2.1679999999999901E-2</v>
      </c>
      <c r="I29">
        <v>0.60482000000000002</v>
      </c>
      <c r="J29">
        <v>0.85680000000000001</v>
      </c>
      <c r="K29">
        <v>1.592E-2</v>
      </c>
      <c r="L29">
        <v>1.35469999999999</v>
      </c>
      <c r="M29">
        <v>6.3490000000000005E-2</v>
      </c>
      <c r="N29">
        <v>0.19320000000000001</v>
      </c>
      <c r="O29">
        <v>9.1900000000000003E-3</v>
      </c>
      <c r="P29">
        <v>0.30469999999999903</v>
      </c>
      <c r="Q29">
        <v>3.8379999999999997E-2</v>
      </c>
      <c r="R29">
        <f t="shared" si="0"/>
        <v>53.819095477386938</v>
      </c>
      <c r="S29">
        <f t="shared" si="1"/>
        <v>21.337218459599779</v>
      </c>
      <c r="T29">
        <f t="shared" si="2"/>
        <v>13.495038588754134</v>
      </c>
      <c r="U29">
        <f t="shared" si="3"/>
        <v>21.022850924918391</v>
      </c>
      <c r="V29">
        <v>1110813</v>
      </c>
      <c r="W29">
        <v>555406.5</v>
      </c>
      <c r="X29">
        <v>802538</v>
      </c>
      <c r="Y29">
        <v>401269</v>
      </c>
      <c r="Z29">
        <v>0</v>
      </c>
      <c r="AA29">
        <v>0</v>
      </c>
      <c r="AB29">
        <v>0</v>
      </c>
      <c r="AC29">
        <v>0</v>
      </c>
    </row>
    <row r="30" spans="1:29">
      <c r="A30" t="s">
        <v>64</v>
      </c>
      <c r="B30" s="1">
        <v>38118</v>
      </c>
      <c r="C30">
        <v>58400</v>
      </c>
      <c r="D30">
        <v>0.8</v>
      </c>
      <c r="E30">
        <v>16.318604651162701</v>
      </c>
      <c r="F30">
        <v>9.0074418604651108</v>
      </c>
      <c r="G30">
        <v>0.20419999999999999</v>
      </c>
      <c r="H30">
        <v>3.108E-2</v>
      </c>
      <c r="I30">
        <v>0.48891999999999902</v>
      </c>
      <c r="J30">
        <v>0.72419999999999995</v>
      </c>
      <c r="K30">
        <v>4.9300000000000004E-3</v>
      </c>
      <c r="L30">
        <v>1.1074999999999999</v>
      </c>
      <c r="M30">
        <v>3.3210000000000003E-2</v>
      </c>
      <c r="N30">
        <v>0.18679999999999999</v>
      </c>
      <c r="O30">
        <v>5.4199999999999899E-3</v>
      </c>
      <c r="P30">
        <v>0.19649999999999901</v>
      </c>
      <c r="Q30">
        <v>2.2859999999999998E-2</v>
      </c>
      <c r="R30">
        <f t="shared" si="0"/>
        <v>146.89655172413791</v>
      </c>
      <c r="S30">
        <f t="shared" si="1"/>
        <v>33.348389039445948</v>
      </c>
      <c r="T30">
        <f t="shared" si="2"/>
        <v>21.806684733513997</v>
      </c>
      <c r="U30">
        <f t="shared" si="3"/>
        <v>34.464944649446558</v>
      </c>
      <c r="V30">
        <v>997360</v>
      </c>
      <c r="W30">
        <v>498680</v>
      </c>
      <c r="X30">
        <v>2186520</v>
      </c>
      <c r="Y30">
        <v>1093260</v>
      </c>
      <c r="Z30">
        <v>38360</v>
      </c>
      <c r="AA30">
        <v>38360</v>
      </c>
      <c r="AB30">
        <v>974186</v>
      </c>
      <c r="AC30">
        <v>487093</v>
      </c>
    </row>
    <row r="31" spans="1:29">
      <c r="A31" t="s">
        <v>65</v>
      </c>
      <c r="B31" s="1">
        <v>38146</v>
      </c>
      <c r="C31">
        <v>29400</v>
      </c>
      <c r="D31">
        <v>0.95</v>
      </c>
      <c r="E31">
        <v>20.035</v>
      </c>
      <c r="F31">
        <v>12.907</v>
      </c>
      <c r="G31">
        <v>0.24329999999999999</v>
      </c>
      <c r="H31">
        <v>1.6930000000000001E-2</v>
      </c>
      <c r="I31">
        <v>0.20654999999999901</v>
      </c>
      <c r="J31">
        <v>0.46677999999999997</v>
      </c>
      <c r="K31">
        <v>1.3429999999999999E-2</v>
      </c>
      <c r="L31">
        <v>0.82994999999999997</v>
      </c>
      <c r="M31">
        <v>3.5589999999999997E-2</v>
      </c>
      <c r="N31">
        <v>0.21622</v>
      </c>
      <c r="O31">
        <v>6.5700000000000003E-3</v>
      </c>
      <c r="P31">
        <v>0.14695</v>
      </c>
      <c r="Q31">
        <v>1.5589999999999901E-2</v>
      </c>
      <c r="R31">
        <f t="shared" si="0"/>
        <v>34.756515264333579</v>
      </c>
      <c r="S31">
        <f t="shared" si="1"/>
        <v>23.319752739533577</v>
      </c>
      <c r="T31">
        <f t="shared" si="2"/>
        <v>13.115481876931723</v>
      </c>
      <c r="U31">
        <f t="shared" si="3"/>
        <v>32.910197869101978</v>
      </c>
      <c r="V31">
        <v>959000</v>
      </c>
      <c r="W31">
        <v>959000</v>
      </c>
      <c r="X31">
        <v>1726200</v>
      </c>
      <c r="Y31">
        <v>1726200</v>
      </c>
      <c r="Z31">
        <v>0</v>
      </c>
      <c r="AA31">
        <v>0</v>
      </c>
      <c r="AB31">
        <v>115080</v>
      </c>
      <c r="AC31">
        <v>115080</v>
      </c>
    </row>
    <row r="32" spans="1:29">
      <c r="A32" t="s">
        <v>66</v>
      </c>
      <c r="B32" s="1">
        <v>38188</v>
      </c>
      <c r="C32">
        <v>33400</v>
      </c>
      <c r="D32">
        <v>1</v>
      </c>
      <c r="E32">
        <v>23.587179487179402</v>
      </c>
      <c r="F32">
        <v>12.0179487179487</v>
      </c>
      <c r="G32">
        <v>0.2954</v>
      </c>
      <c r="H32">
        <v>2.3500000000000001E-3</v>
      </c>
      <c r="I32">
        <v>4.9384615384615298E-2</v>
      </c>
      <c r="J32">
        <v>0.31832500000000002</v>
      </c>
      <c r="K32">
        <v>3.3390000000000003E-2</v>
      </c>
      <c r="L32">
        <v>0.77352999999999905</v>
      </c>
      <c r="M32">
        <v>6.0609999999999997E-2</v>
      </c>
      <c r="N32">
        <v>0.21667499999999901</v>
      </c>
      <c r="O32">
        <v>8.0400000000000003E-3</v>
      </c>
      <c r="P32">
        <v>0.20152999999999999</v>
      </c>
      <c r="Q32">
        <v>1.9179999999999999E-2</v>
      </c>
      <c r="R32">
        <f t="shared" si="0"/>
        <v>9.5335429769392039</v>
      </c>
      <c r="S32">
        <f t="shared" si="1"/>
        <v>12.76241544299619</v>
      </c>
      <c r="T32">
        <f t="shared" si="2"/>
        <v>5.2520211186272903</v>
      </c>
      <c r="U32">
        <f t="shared" si="3"/>
        <v>26.949626865671519</v>
      </c>
      <c r="V32">
        <v>5600560</v>
      </c>
      <c r="W32">
        <v>2800280</v>
      </c>
      <c r="X32">
        <v>6751360</v>
      </c>
      <c r="Y32">
        <v>3375680</v>
      </c>
      <c r="Z32">
        <v>0</v>
      </c>
      <c r="AA32">
        <v>0</v>
      </c>
      <c r="AB32">
        <v>30372</v>
      </c>
      <c r="AC32">
        <v>30372</v>
      </c>
    </row>
    <row r="33" spans="1:29">
      <c r="A33" t="s">
        <v>67</v>
      </c>
      <c r="B33" s="1">
        <v>38209</v>
      </c>
      <c r="C33">
        <v>46900</v>
      </c>
      <c r="D33">
        <v>0.64999999999999902</v>
      </c>
      <c r="E33">
        <v>25.102325581395299</v>
      </c>
      <c r="F33">
        <v>10.539534883720901</v>
      </c>
      <c r="G33">
        <v>0.28749999999999998</v>
      </c>
      <c r="H33">
        <v>8.1200000000000005E-3</v>
      </c>
      <c r="I33">
        <v>0.12842999999999999</v>
      </c>
      <c r="J33">
        <v>0.42404999999999998</v>
      </c>
      <c r="K33">
        <v>5.917E-2</v>
      </c>
      <c r="L33">
        <v>0.96409999999999996</v>
      </c>
      <c r="M33">
        <v>9.6420000000000006E-2</v>
      </c>
      <c r="N33">
        <v>0.23594999999999999</v>
      </c>
      <c r="O33">
        <v>7.0499999999999903E-3</v>
      </c>
      <c r="P33">
        <v>0.30409999999999998</v>
      </c>
      <c r="Q33">
        <v>3.0199999999999901E-2</v>
      </c>
      <c r="R33">
        <f t="shared" si="0"/>
        <v>7.1666384992394789</v>
      </c>
      <c r="S33">
        <f t="shared" si="1"/>
        <v>9.9989628707736973</v>
      </c>
      <c r="T33">
        <f t="shared" si="2"/>
        <v>4.3979464841319222</v>
      </c>
      <c r="U33">
        <f t="shared" si="3"/>
        <v>33.468085106383022</v>
      </c>
      <c r="V33">
        <v>4449760</v>
      </c>
      <c r="W33">
        <v>2224880</v>
      </c>
      <c r="X33">
        <v>7672000</v>
      </c>
      <c r="Y33">
        <v>3836000</v>
      </c>
      <c r="Z33">
        <v>383600</v>
      </c>
      <c r="AA33">
        <v>383600</v>
      </c>
      <c r="AB33">
        <v>230160</v>
      </c>
      <c r="AC33">
        <v>230160</v>
      </c>
    </row>
    <row r="34" spans="1:29">
      <c r="A34" t="s">
        <v>68</v>
      </c>
      <c r="B34" s="1">
        <v>38251</v>
      </c>
      <c r="C34">
        <v>111000</v>
      </c>
      <c r="D34">
        <v>0.2</v>
      </c>
      <c r="E34">
        <v>22.5363636363636</v>
      </c>
      <c r="F34">
        <v>7.7949999999999999</v>
      </c>
      <c r="G34">
        <v>3.2999999999999897E-2</v>
      </c>
      <c r="H34">
        <v>5.4940000000000003E-2</v>
      </c>
      <c r="I34">
        <v>0.58926000000000001</v>
      </c>
      <c r="J34">
        <v>0.67720000000000002</v>
      </c>
      <c r="K34">
        <v>2.954E-2</v>
      </c>
      <c r="L34">
        <v>1.01779999999999</v>
      </c>
      <c r="M34">
        <v>6.0219999999999899E-2</v>
      </c>
      <c r="N34">
        <v>0.21479999999999899</v>
      </c>
      <c r="O34">
        <v>6.3400000000000001E-3</v>
      </c>
      <c r="P34">
        <v>0.1258</v>
      </c>
      <c r="Q34">
        <v>2.43399999999999E-2</v>
      </c>
      <c r="R34">
        <f t="shared" si="0"/>
        <v>22.924847664184156</v>
      </c>
      <c r="S34">
        <f t="shared" si="1"/>
        <v>16.901361673862368</v>
      </c>
      <c r="T34">
        <f t="shared" si="2"/>
        <v>11.245433410826987</v>
      </c>
      <c r="U34">
        <f t="shared" si="3"/>
        <v>33.880126182965142</v>
      </c>
      <c r="V34">
        <v>383600</v>
      </c>
      <c r="W34">
        <v>383600</v>
      </c>
      <c r="X34">
        <v>997360</v>
      </c>
      <c r="Y34">
        <v>997360</v>
      </c>
      <c r="Z34">
        <v>0</v>
      </c>
      <c r="AA34">
        <v>0</v>
      </c>
      <c r="AB34">
        <v>0</v>
      </c>
      <c r="AC34">
        <v>0</v>
      </c>
    </row>
    <row r="35" spans="1:29">
      <c r="A35" t="s">
        <v>69</v>
      </c>
      <c r="B35" s="1">
        <v>38273</v>
      </c>
      <c r="C35">
        <v>33900</v>
      </c>
      <c r="D35">
        <v>1</v>
      </c>
      <c r="E35">
        <v>20.863157894736801</v>
      </c>
      <c r="F35">
        <v>12.2778947368421</v>
      </c>
      <c r="G35">
        <v>7.4999999999999997E-3</v>
      </c>
      <c r="H35">
        <v>7.8600000000000007E-3</v>
      </c>
      <c r="I35">
        <v>0.42354000000000003</v>
      </c>
      <c r="J35">
        <v>0.46024999999999999</v>
      </c>
      <c r="K35">
        <v>2.504E-2</v>
      </c>
      <c r="L35">
        <v>0.88157999999999903</v>
      </c>
      <c r="M35">
        <v>4.4560000000000002E-2</v>
      </c>
      <c r="N35">
        <v>0.28475</v>
      </c>
      <c r="O35">
        <v>3.1199999999999999E-3</v>
      </c>
      <c r="P35">
        <v>0.13358</v>
      </c>
      <c r="Q35">
        <v>1.6400000000000001E-2</v>
      </c>
      <c r="R35">
        <f t="shared" si="0"/>
        <v>18.380591054313101</v>
      </c>
      <c r="S35">
        <f t="shared" si="1"/>
        <v>19.784111310592436</v>
      </c>
      <c r="T35">
        <f t="shared" si="2"/>
        <v>10.328770197486534</v>
      </c>
      <c r="U35">
        <f t="shared" si="3"/>
        <v>91.266025641025649</v>
      </c>
      <c r="V35">
        <v>613760</v>
      </c>
      <c r="W35">
        <v>613760</v>
      </c>
      <c r="X35">
        <v>2301600</v>
      </c>
      <c r="Y35">
        <v>2301600</v>
      </c>
      <c r="Z35">
        <v>0</v>
      </c>
      <c r="AA35">
        <v>0</v>
      </c>
      <c r="AB35">
        <v>60745</v>
      </c>
      <c r="AC35">
        <v>60745</v>
      </c>
    </row>
    <row r="36" spans="1:29">
      <c r="A36" t="s">
        <v>70</v>
      </c>
      <c r="B36" s="1">
        <v>38299</v>
      </c>
      <c r="C36">
        <v>35900</v>
      </c>
      <c r="D36">
        <v>1.2</v>
      </c>
      <c r="E36">
        <v>15.310526315789399</v>
      </c>
      <c r="F36">
        <v>14.997368421052601</v>
      </c>
      <c r="G36">
        <v>0.1186</v>
      </c>
      <c r="H36">
        <v>9.4199999999999996E-3</v>
      </c>
      <c r="I36">
        <v>0.27522000000000002</v>
      </c>
      <c r="J36">
        <v>0.40323999999999899</v>
      </c>
      <c r="K36">
        <v>2.6960000000000001E-2</v>
      </c>
      <c r="L36">
        <v>0.84645999999999899</v>
      </c>
      <c r="M36">
        <v>5.4379999999999998E-2</v>
      </c>
      <c r="N36">
        <v>0.30075999999999897</v>
      </c>
      <c r="O36">
        <v>9.2599999999999991E-3</v>
      </c>
      <c r="P36">
        <v>0.142459999999999</v>
      </c>
      <c r="Q36">
        <v>1.8159999999999999E-2</v>
      </c>
      <c r="R36">
        <f t="shared" si="0"/>
        <v>14.956973293768508</v>
      </c>
      <c r="S36">
        <f t="shared" si="1"/>
        <v>15.565649135711642</v>
      </c>
      <c r="T36">
        <f t="shared" si="2"/>
        <v>7.4152261860978115</v>
      </c>
      <c r="U36">
        <f t="shared" si="3"/>
        <v>32.479481641468574</v>
      </c>
    </row>
    <row r="37" spans="1:29" s="5" customFormat="1">
      <c r="A37" s="5" t="s">
        <v>71</v>
      </c>
      <c r="B37" s="4">
        <v>38328</v>
      </c>
      <c r="C37" s="5">
        <v>83900</v>
      </c>
      <c r="D37" s="5">
        <v>0.9</v>
      </c>
      <c r="E37" s="5">
        <v>10.934782608695601</v>
      </c>
      <c r="F37" s="5">
        <v>12.477391304347799</v>
      </c>
      <c r="G37" s="5">
        <v>9.2599999999999905E-2</v>
      </c>
      <c r="H37" s="5">
        <v>1.856E-2</v>
      </c>
      <c r="I37" s="5">
        <v>0.438439999999999</v>
      </c>
      <c r="J37" s="5">
        <v>0.54959999999999998</v>
      </c>
      <c r="K37" s="5">
        <v>1.41999999999999E-2</v>
      </c>
      <c r="L37" s="5">
        <v>0.91737999999999997</v>
      </c>
      <c r="M37" s="5">
        <v>4.4819999999999999E-2</v>
      </c>
      <c r="N37" s="5">
        <v>0.2364</v>
      </c>
      <c r="O37" s="5">
        <v>8.9199999999999904E-3</v>
      </c>
      <c r="P37" s="5">
        <v>0.13138</v>
      </c>
      <c r="Q37" s="5">
        <v>2.1700000000000001E-2</v>
      </c>
      <c r="R37" s="5">
        <f t="shared" si="0"/>
        <v>38.70422535211295</v>
      </c>
      <c r="S37" s="5">
        <f t="shared" si="1"/>
        <v>20.46809460062472</v>
      </c>
      <c r="T37" s="5">
        <f t="shared" si="2"/>
        <v>12.262382864792503</v>
      </c>
      <c r="U37" s="5">
        <f t="shared" si="3"/>
        <v>26.502242152466398</v>
      </c>
      <c r="V37" s="5">
        <v>782544</v>
      </c>
      <c r="W37" s="5">
        <v>782544</v>
      </c>
      <c r="X37" s="5">
        <v>675136</v>
      </c>
      <c r="Y37" s="5">
        <v>675136</v>
      </c>
      <c r="Z37" s="5">
        <v>0</v>
      </c>
      <c r="AA37" s="5">
        <v>0</v>
      </c>
      <c r="AB37" s="5">
        <v>199472</v>
      </c>
      <c r="AC37" s="5">
        <v>199472</v>
      </c>
    </row>
    <row r="38" spans="1:29">
      <c r="A38" t="s">
        <v>72</v>
      </c>
      <c r="B38" s="1">
        <v>38363</v>
      </c>
      <c r="C38">
        <v>91100</v>
      </c>
      <c r="D38">
        <v>0.5</v>
      </c>
      <c r="E38">
        <v>4.71</v>
      </c>
      <c r="F38">
        <v>8.4864999999999995</v>
      </c>
      <c r="G38">
        <v>7.2399999999999895E-2</v>
      </c>
      <c r="H38">
        <v>8.3199999999999993E-3</v>
      </c>
      <c r="I38">
        <v>0.64307999999999998</v>
      </c>
      <c r="J38">
        <v>0.7238</v>
      </c>
      <c r="K38">
        <v>8.6599999999999993E-3</v>
      </c>
      <c r="L38">
        <v>1.13788</v>
      </c>
      <c r="M38">
        <v>5.2519999999999997E-2</v>
      </c>
      <c r="N38">
        <v>0.19219999999999901</v>
      </c>
      <c r="O38">
        <v>5.62E-3</v>
      </c>
      <c r="P38">
        <v>0.22187999999999899</v>
      </c>
      <c r="Q38">
        <v>3.8239999999999899E-2</v>
      </c>
      <c r="R38">
        <f t="shared" si="0"/>
        <v>83.579676674364904</v>
      </c>
      <c r="S38">
        <f t="shared" si="1"/>
        <v>21.665651180502667</v>
      </c>
      <c r="T38">
        <f t="shared" si="2"/>
        <v>13.781416603198782</v>
      </c>
      <c r="U38">
        <f t="shared" si="3"/>
        <v>34.199288256227582</v>
      </c>
    </row>
    <row r="39" spans="1:29">
      <c r="A39" t="s">
        <v>73</v>
      </c>
      <c r="B39" s="1">
        <v>38398</v>
      </c>
      <c r="C39">
        <v>48200</v>
      </c>
      <c r="D39">
        <v>1</v>
      </c>
      <c r="E39">
        <v>2.2999999999999998</v>
      </c>
      <c r="F39">
        <v>12.084736842105199</v>
      </c>
      <c r="G39">
        <v>5.4399999999999997E-2</v>
      </c>
      <c r="H39">
        <v>9.7999999999999997E-3</v>
      </c>
      <c r="I39">
        <v>0.36859999999999998</v>
      </c>
      <c r="J39">
        <v>0.43280000000000002</v>
      </c>
      <c r="K39">
        <v>4.8399999999999997E-3</v>
      </c>
      <c r="L39">
        <v>1.1954</v>
      </c>
      <c r="M39">
        <v>5.8499999999999899E-2</v>
      </c>
      <c r="N39">
        <v>0.28320000000000001</v>
      </c>
      <c r="O39">
        <v>5.28E-3</v>
      </c>
      <c r="P39">
        <v>0.47939999999999999</v>
      </c>
      <c r="Q39">
        <v>4.8379999999999999E-2</v>
      </c>
      <c r="R39">
        <f t="shared" si="0"/>
        <v>89.421487603305792</v>
      </c>
      <c r="S39">
        <f t="shared" si="1"/>
        <v>20.434188034188068</v>
      </c>
      <c r="T39">
        <f t="shared" si="2"/>
        <v>7.3982905982906111</v>
      </c>
      <c r="U39">
        <f t="shared" si="3"/>
        <v>53.63636363636364</v>
      </c>
    </row>
    <row r="40" spans="1:29">
      <c r="A40" t="s">
        <v>74</v>
      </c>
      <c r="B40" s="1">
        <v>38426</v>
      </c>
      <c r="C40">
        <v>63500</v>
      </c>
      <c r="D40">
        <v>0.8</v>
      </c>
      <c r="E40">
        <v>3.4549999999999899</v>
      </c>
      <c r="F40">
        <v>11.734500000000001</v>
      </c>
      <c r="G40">
        <v>2.9000000000000001E-2</v>
      </c>
      <c r="H40">
        <v>7.0400000000000003E-3</v>
      </c>
      <c r="I40">
        <v>0.41676000000000002</v>
      </c>
      <c r="J40">
        <v>0.49558333333333299</v>
      </c>
      <c r="K40">
        <v>4.9199999999999904E-3</v>
      </c>
      <c r="L40">
        <v>1.48199999999999</v>
      </c>
      <c r="M40">
        <v>5.4979999999999897E-2</v>
      </c>
      <c r="N40">
        <v>0.28441666666666598</v>
      </c>
      <c r="O40">
        <v>7.1399999999999901E-3</v>
      </c>
      <c r="P40">
        <v>0.72799999999999998</v>
      </c>
      <c r="Q40">
        <v>4.292E-2</v>
      </c>
      <c r="R40">
        <f t="shared" si="0"/>
        <v>100.72831978319796</v>
      </c>
      <c r="S40">
        <f t="shared" si="1"/>
        <v>26.955256456893284</v>
      </c>
      <c r="T40">
        <f t="shared" si="2"/>
        <v>9.0138838365466327</v>
      </c>
      <c r="U40">
        <f t="shared" si="3"/>
        <v>39.834267040149349</v>
      </c>
      <c r="V40">
        <v>2148160</v>
      </c>
      <c r="W40">
        <v>2148160</v>
      </c>
      <c r="X40">
        <v>1611120</v>
      </c>
      <c r="Y40">
        <v>1611120</v>
      </c>
      <c r="Z40">
        <v>0</v>
      </c>
      <c r="AA40">
        <v>0</v>
      </c>
      <c r="AB40">
        <v>1000</v>
      </c>
      <c r="AC40">
        <v>1000</v>
      </c>
    </row>
    <row r="41" spans="1:29">
      <c r="A41" t="s">
        <v>75</v>
      </c>
      <c r="B41" s="1">
        <v>38461</v>
      </c>
      <c r="C41">
        <v>109000</v>
      </c>
      <c r="D41">
        <v>0.25</v>
      </c>
      <c r="E41">
        <v>7.6829268292682897</v>
      </c>
      <c r="F41">
        <v>9.7970731707317</v>
      </c>
      <c r="G41">
        <v>0.192</v>
      </c>
      <c r="H41">
        <v>9.9500000000000005E-3</v>
      </c>
      <c r="I41">
        <v>0.55804999999999905</v>
      </c>
      <c r="J41">
        <v>0.76</v>
      </c>
      <c r="K41">
        <v>9.2099999999999908E-3</v>
      </c>
      <c r="L41">
        <v>1.4048</v>
      </c>
      <c r="M41">
        <v>7.6299999999999896E-2</v>
      </c>
      <c r="N41">
        <v>0.214</v>
      </c>
      <c r="O41">
        <v>9.4800000000000006E-3</v>
      </c>
      <c r="P41">
        <v>0.43079999999999902</v>
      </c>
      <c r="Q41">
        <v>5.7610000000000001E-2</v>
      </c>
      <c r="R41">
        <f t="shared" si="0"/>
        <v>82.519001085776409</v>
      </c>
      <c r="S41">
        <f t="shared" si="1"/>
        <v>18.411533420707759</v>
      </c>
      <c r="T41">
        <f t="shared" si="2"/>
        <v>9.9606815203145622</v>
      </c>
      <c r="U41">
        <f t="shared" si="3"/>
        <v>22.573839662447256</v>
      </c>
      <c r="V41">
        <v>544712</v>
      </c>
      <c r="W41">
        <v>272356</v>
      </c>
      <c r="X41">
        <v>1189160</v>
      </c>
      <c r="Y41">
        <v>594580</v>
      </c>
      <c r="Z41">
        <v>0</v>
      </c>
      <c r="AA41">
        <v>0</v>
      </c>
      <c r="AB41">
        <v>4860</v>
      </c>
      <c r="AC41">
        <v>4860</v>
      </c>
    </row>
    <row r="42" spans="1:29">
      <c r="A42" t="s">
        <v>76</v>
      </c>
      <c r="B42" s="1">
        <v>38497</v>
      </c>
      <c r="C42">
        <v>20200</v>
      </c>
      <c r="D42">
        <v>1.1000000000000001</v>
      </c>
      <c r="E42">
        <v>13.6395348837209</v>
      </c>
      <c r="F42">
        <v>9.9388372093023207</v>
      </c>
      <c r="G42">
        <v>0.227599999999999</v>
      </c>
      <c r="H42">
        <v>1.4970000000000001E-2</v>
      </c>
      <c r="I42">
        <v>0.39102999999999999</v>
      </c>
      <c r="J42">
        <v>0.63359999999999905</v>
      </c>
      <c r="K42">
        <v>6.09999999999999E-3</v>
      </c>
      <c r="L42">
        <v>1.1153</v>
      </c>
      <c r="M42">
        <v>4.8849999999999998E-2</v>
      </c>
      <c r="N42">
        <v>0.24840000000000001</v>
      </c>
      <c r="O42">
        <v>7.0699999999999999E-3</v>
      </c>
      <c r="P42">
        <v>0.23329999999999901</v>
      </c>
      <c r="Q42">
        <v>3.5679999999999899E-2</v>
      </c>
      <c r="R42">
        <f t="shared" si="0"/>
        <v>103.86885245901641</v>
      </c>
      <c r="S42">
        <f t="shared" si="1"/>
        <v>22.831115660184238</v>
      </c>
      <c r="T42">
        <f t="shared" si="2"/>
        <v>12.970317297850544</v>
      </c>
      <c r="U42">
        <f t="shared" si="3"/>
        <v>35.134370579915135</v>
      </c>
      <c r="V42">
        <v>4352581</v>
      </c>
      <c r="W42">
        <v>2176290.5</v>
      </c>
      <c r="X42">
        <v>2710773</v>
      </c>
      <c r="Y42">
        <v>1355386.5</v>
      </c>
      <c r="Z42">
        <v>48596</v>
      </c>
      <c r="AA42">
        <v>48596</v>
      </c>
      <c r="AB42">
        <v>1571271</v>
      </c>
      <c r="AC42">
        <v>785635.5</v>
      </c>
    </row>
    <row r="43" spans="1:29">
      <c r="A43" t="s">
        <v>77</v>
      </c>
      <c r="B43" s="1">
        <v>38517</v>
      </c>
      <c r="C43">
        <v>11900</v>
      </c>
      <c r="D43">
        <v>1.1000000000000001</v>
      </c>
      <c r="E43">
        <v>20.283720930232501</v>
      </c>
      <c r="F43">
        <v>12.901627906976699</v>
      </c>
      <c r="G43">
        <v>0.24489999999999901</v>
      </c>
      <c r="H43">
        <v>4.2299999999999898E-3</v>
      </c>
      <c r="I43">
        <v>8.4059999999999996E-2</v>
      </c>
      <c r="J43">
        <v>0.33318999999999999</v>
      </c>
      <c r="K43">
        <v>2.205E-2</v>
      </c>
      <c r="L43">
        <v>0.71185999999999905</v>
      </c>
      <c r="M43">
        <v>4.9349999999999998E-2</v>
      </c>
      <c r="N43">
        <v>0.23981</v>
      </c>
      <c r="O43">
        <v>1.2659999999999999E-2</v>
      </c>
      <c r="P43">
        <v>0.13885999999999901</v>
      </c>
      <c r="Q43">
        <v>1.464E-2</v>
      </c>
      <c r="R43">
        <f t="shared" si="0"/>
        <v>15.110657596371881</v>
      </c>
      <c r="S43">
        <f t="shared" si="1"/>
        <v>14.424721377912849</v>
      </c>
      <c r="T43">
        <f t="shared" si="2"/>
        <v>6.7515704154002023</v>
      </c>
      <c r="U43">
        <f t="shared" si="3"/>
        <v>18.942338072669827</v>
      </c>
      <c r="V43">
        <v>575400</v>
      </c>
      <c r="W43">
        <v>575400</v>
      </c>
      <c r="X43">
        <v>767200</v>
      </c>
      <c r="Y43">
        <v>767200</v>
      </c>
      <c r="Z43">
        <v>0</v>
      </c>
      <c r="AA43">
        <v>0</v>
      </c>
      <c r="AB43">
        <v>0</v>
      </c>
      <c r="AC43">
        <v>0</v>
      </c>
    </row>
    <row r="44" spans="1:29">
      <c r="A44" t="s">
        <v>78</v>
      </c>
      <c r="B44" s="1">
        <v>38559</v>
      </c>
      <c r="C44">
        <v>12000</v>
      </c>
      <c r="D44">
        <v>0.8</v>
      </c>
      <c r="E44">
        <v>24.032499999999999</v>
      </c>
      <c r="F44">
        <v>13.3554999999999</v>
      </c>
      <c r="G44">
        <v>0.2429</v>
      </c>
      <c r="H44">
        <v>2.0400000000000001E-3</v>
      </c>
      <c r="I44">
        <v>2.9459999999999899E-2</v>
      </c>
      <c r="J44">
        <v>0.25718181818181801</v>
      </c>
      <c r="K44">
        <v>3.9059999999999997E-2</v>
      </c>
      <c r="L44">
        <v>0.74317999999999995</v>
      </c>
      <c r="M44">
        <v>7.3249999999999899E-2</v>
      </c>
      <c r="N44">
        <v>0.266454545454545</v>
      </c>
      <c r="O44">
        <v>1.188E-2</v>
      </c>
      <c r="P44">
        <v>0.200179999999999</v>
      </c>
      <c r="Q44">
        <v>2.2309999999999899E-2</v>
      </c>
      <c r="R44">
        <f t="shared" si="0"/>
        <v>6.5842759391146446</v>
      </c>
      <c r="S44">
        <f t="shared" si="1"/>
        <v>10.145802047781583</v>
      </c>
      <c r="T44">
        <f t="shared" si="2"/>
        <v>3.5110145826869403</v>
      </c>
      <c r="U44">
        <f t="shared" si="3"/>
        <v>22.428833792470119</v>
      </c>
      <c r="V44">
        <v>5600560</v>
      </c>
      <c r="W44">
        <v>2800280</v>
      </c>
      <c r="X44">
        <v>8669360</v>
      </c>
      <c r="Y44">
        <v>4334680</v>
      </c>
      <c r="Z44">
        <v>668195</v>
      </c>
      <c r="AA44">
        <v>334097.5</v>
      </c>
      <c r="AB44">
        <v>425215</v>
      </c>
      <c r="AC44">
        <v>212607.5</v>
      </c>
    </row>
    <row r="45" spans="1:29">
      <c r="A45" t="s">
        <v>79</v>
      </c>
      <c r="B45" s="1">
        <v>38587</v>
      </c>
      <c r="C45">
        <v>5050</v>
      </c>
      <c r="D45">
        <v>1</v>
      </c>
      <c r="E45">
        <v>26.361538461538402</v>
      </c>
      <c r="F45">
        <v>14.491282051282001</v>
      </c>
      <c r="G45">
        <v>0.25069999999999998</v>
      </c>
      <c r="H45">
        <v>6.9300000000000004E-3</v>
      </c>
      <c r="I45">
        <v>1.3379999999999901E-2</v>
      </c>
      <c r="J45">
        <v>0.27100999999999997</v>
      </c>
      <c r="K45">
        <v>5.6989999999999902E-2</v>
      </c>
      <c r="L45">
        <v>0.65808</v>
      </c>
      <c r="M45">
        <v>9.0939999999999993E-2</v>
      </c>
      <c r="N45">
        <v>0.25999</v>
      </c>
      <c r="O45">
        <v>1.9539999999999998E-2</v>
      </c>
      <c r="P45">
        <v>0.12708</v>
      </c>
      <c r="Q45">
        <v>1.4409999999999999E-2</v>
      </c>
      <c r="R45">
        <f t="shared" si="0"/>
        <v>4.7553956834532451</v>
      </c>
      <c r="S45">
        <f t="shared" si="1"/>
        <v>7.2364196173301085</v>
      </c>
      <c r="T45">
        <f t="shared" si="2"/>
        <v>2.980096767099186</v>
      </c>
      <c r="U45">
        <f t="shared" si="3"/>
        <v>13.305527123848517</v>
      </c>
      <c r="V45">
        <v>4142880</v>
      </c>
      <c r="W45">
        <v>2071440</v>
      </c>
      <c r="X45">
        <v>5830720</v>
      </c>
      <c r="Y45">
        <v>2915360</v>
      </c>
      <c r="Z45">
        <v>581416</v>
      </c>
      <c r="AA45">
        <v>290708</v>
      </c>
      <c r="AB45">
        <v>70745</v>
      </c>
      <c r="AC45">
        <v>35372.5</v>
      </c>
    </row>
    <row r="46" spans="1:29">
      <c r="A46" t="s">
        <v>80</v>
      </c>
      <c r="B46" s="1">
        <v>38608</v>
      </c>
      <c r="C46">
        <v>6140</v>
      </c>
      <c r="D46">
        <v>1.2</v>
      </c>
      <c r="E46">
        <v>25.990909090909</v>
      </c>
      <c r="F46">
        <v>15.5363636363636</v>
      </c>
      <c r="G46">
        <v>9.5600000000000004E-2</v>
      </c>
      <c r="H46">
        <v>1.16999999999999E-2</v>
      </c>
      <c r="I46">
        <v>5.1599999999999997E-3</v>
      </c>
      <c r="J46">
        <v>9.5933333333333301E-2</v>
      </c>
      <c r="K46">
        <v>5.7820000000000003E-2</v>
      </c>
      <c r="L46">
        <v>0.5796</v>
      </c>
      <c r="M46">
        <v>9.4319999999999904E-2</v>
      </c>
      <c r="N46">
        <v>0.29906666666666598</v>
      </c>
      <c r="O46">
        <v>1.7479999999999999E-2</v>
      </c>
      <c r="P46">
        <v>0.1696</v>
      </c>
      <c r="Q46">
        <v>1.9019999999999999E-2</v>
      </c>
      <c r="R46">
        <f t="shared" si="0"/>
        <v>1.6591721434336439</v>
      </c>
      <c r="S46">
        <f t="shared" si="1"/>
        <v>6.1450381679389379</v>
      </c>
      <c r="T46">
        <f t="shared" si="2"/>
        <v>1.0171048911506935</v>
      </c>
      <c r="U46">
        <f t="shared" si="3"/>
        <v>17.109077040427117</v>
      </c>
      <c r="V46">
        <v>537040</v>
      </c>
      <c r="W46">
        <v>537040</v>
      </c>
      <c r="X46">
        <v>1112440</v>
      </c>
      <c r="Y46">
        <v>1112440</v>
      </c>
      <c r="Z46">
        <v>91117</v>
      </c>
      <c r="AA46">
        <v>91117</v>
      </c>
      <c r="AB46">
        <v>60745</v>
      </c>
      <c r="AC46">
        <v>60745</v>
      </c>
    </row>
    <row r="47" spans="1:29">
      <c r="A47" t="s">
        <v>81</v>
      </c>
      <c r="B47" s="1">
        <v>38643</v>
      </c>
      <c r="C47">
        <v>29700</v>
      </c>
      <c r="D47">
        <v>1.4</v>
      </c>
      <c r="E47">
        <v>17.045454545454501</v>
      </c>
      <c r="F47">
        <v>13.869545454545401</v>
      </c>
      <c r="G47">
        <v>4.2399999999999903E-2</v>
      </c>
      <c r="H47">
        <v>7.2660000000000002E-2</v>
      </c>
      <c r="I47">
        <v>0.26053999999999999</v>
      </c>
      <c r="J47">
        <v>0.37559999999999999</v>
      </c>
      <c r="K47">
        <v>2.0920000000000001E-2</v>
      </c>
      <c r="L47">
        <v>0.82</v>
      </c>
      <c r="M47">
        <v>6.1679999999999999E-2</v>
      </c>
      <c r="N47">
        <v>0.27039999999999997</v>
      </c>
      <c r="O47">
        <v>1.474E-2</v>
      </c>
      <c r="P47">
        <v>0.17399999999999999</v>
      </c>
      <c r="Q47">
        <v>2.6019999999999901E-2</v>
      </c>
      <c r="R47">
        <f t="shared" si="0"/>
        <v>17.954110898661565</v>
      </c>
      <c r="S47">
        <f t="shared" si="1"/>
        <v>13.294422827496756</v>
      </c>
      <c r="T47">
        <f t="shared" si="2"/>
        <v>6.0894941634241242</v>
      </c>
      <c r="U47">
        <f t="shared" si="3"/>
        <v>18.344640434192673</v>
      </c>
      <c r="V47">
        <v>1626464</v>
      </c>
      <c r="W47">
        <v>1626464</v>
      </c>
      <c r="X47">
        <v>1779904</v>
      </c>
      <c r="Y47">
        <v>1779904</v>
      </c>
      <c r="Z47">
        <v>0</v>
      </c>
      <c r="AA47">
        <v>0</v>
      </c>
      <c r="AB47">
        <v>200</v>
      </c>
      <c r="AC47">
        <v>200</v>
      </c>
    </row>
    <row r="48" spans="1:29">
      <c r="A48" t="s">
        <v>82</v>
      </c>
      <c r="B48" s="1">
        <v>38671</v>
      </c>
      <c r="C48">
        <v>36300</v>
      </c>
      <c r="D48">
        <v>1</v>
      </c>
      <c r="E48">
        <v>15.0428571428571</v>
      </c>
      <c r="F48">
        <v>14.0004761904761</v>
      </c>
      <c r="G48">
        <v>0.13039999999999999</v>
      </c>
      <c r="H48">
        <v>8.1600000000000006E-3</v>
      </c>
      <c r="I48">
        <v>0.24284</v>
      </c>
      <c r="J48">
        <v>0.38139999999999902</v>
      </c>
      <c r="K48">
        <v>9.9000000000000008E-3</v>
      </c>
      <c r="L48">
        <v>0.90280000000000005</v>
      </c>
      <c r="M48">
        <v>5.8560000000000001E-2</v>
      </c>
      <c r="N48">
        <v>0.29259999999999903</v>
      </c>
      <c r="O48">
        <v>1.28399999999999E-2</v>
      </c>
      <c r="P48">
        <v>0.2288</v>
      </c>
      <c r="Q48">
        <v>3.5819999999999998E-2</v>
      </c>
      <c r="R48">
        <f t="shared" si="0"/>
        <v>38.525252525252419</v>
      </c>
      <c r="S48">
        <f t="shared" si="1"/>
        <v>15.416666666666668</v>
      </c>
      <c r="T48">
        <f t="shared" si="2"/>
        <v>6.5129781420764861</v>
      </c>
      <c r="U48">
        <f t="shared" si="3"/>
        <v>22.78816199376957</v>
      </c>
    </row>
    <row r="49" spans="1:29" s="5" customFormat="1">
      <c r="A49" s="5" t="s">
        <v>83</v>
      </c>
      <c r="B49" s="4">
        <v>38699</v>
      </c>
      <c r="C49" s="5">
        <v>57600</v>
      </c>
      <c r="D49" s="5">
        <v>1</v>
      </c>
      <c r="E49" s="5">
        <v>7.5263157894736796</v>
      </c>
      <c r="F49" s="5">
        <v>13.7436842105263</v>
      </c>
      <c r="G49" s="5">
        <v>3.4200000000000001E-2</v>
      </c>
      <c r="H49" s="5">
        <v>7.0599999999999899E-3</v>
      </c>
      <c r="I49" s="5">
        <v>0.26757999999999998</v>
      </c>
      <c r="J49" s="5">
        <v>0.30884</v>
      </c>
      <c r="K49" s="5">
        <v>2.4399999999999999E-3</v>
      </c>
      <c r="L49" s="5">
        <v>0.80700000000000005</v>
      </c>
      <c r="M49" s="5">
        <v>3.7699999999999997E-2</v>
      </c>
      <c r="N49" s="5">
        <v>0.31115999999999999</v>
      </c>
      <c r="O49" s="5">
        <v>1.018E-2</v>
      </c>
      <c r="P49" s="5">
        <v>0.187</v>
      </c>
      <c r="Q49" s="5">
        <v>2.5080000000000002E-2</v>
      </c>
      <c r="R49" s="5">
        <f t="shared" si="0"/>
        <v>126.57377049180329</v>
      </c>
      <c r="S49" s="5">
        <f t="shared" si="1"/>
        <v>21.405835543766582</v>
      </c>
      <c r="T49" s="5">
        <f t="shared" si="2"/>
        <v>8.1920424403183034</v>
      </c>
      <c r="U49" s="5">
        <f t="shared" si="3"/>
        <v>30.56581532416503</v>
      </c>
      <c r="V49" s="5">
        <v>1457680</v>
      </c>
      <c r="W49" s="5">
        <v>1457680</v>
      </c>
      <c r="X49" s="5">
        <v>920640</v>
      </c>
      <c r="Y49" s="5">
        <v>920640</v>
      </c>
      <c r="Z49" s="5">
        <v>0</v>
      </c>
      <c r="AA49" s="5">
        <v>0</v>
      </c>
      <c r="AB49" s="5">
        <v>60745</v>
      </c>
      <c r="AC49" s="5">
        <v>60745</v>
      </c>
    </row>
    <row r="50" spans="1:29">
      <c r="A50" t="s">
        <v>84</v>
      </c>
      <c r="B50" s="1">
        <v>38728</v>
      </c>
      <c r="C50">
        <v>90200</v>
      </c>
      <c r="D50">
        <v>1.2</v>
      </c>
      <c r="E50">
        <v>5.3956521739130396</v>
      </c>
      <c r="F50">
        <v>12.831304347826</v>
      </c>
      <c r="G50">
        <v>3.9600000000000003E-2</v>
      </c>
      <c r="H50">
        <v>6.2599999999999999E-3</v>
      </c>
      <c r="I50">
        <v>0.35199999999999898</v>
      </c>
      <c r="J50">
        <v>0.50018571428571401</v>
      </c>
      <c r="K50">
        <v>2.2399999999999998E-3</v>
      </c>
      <c r="L50">
        <v>1.0568</v>
      </c>
      <c r="M50">
        <v>4.3619999999999999E-2</v>
      </c>
      <c r="N50">
        <v>0.25124285714285699</v>
      </c>
      <c r="O50">
        <v>7.2999999999999897E-3</v>
      </c>
      <c r="P50">
        <v>0.38479999999999998</v>
      </c>
      <c r="Q50">
        <v>3.4079999999999999E-2</v>
      </c>
      <c r="R50">
        <f t="shared" si="0"/>
        <v>223.29719387755091</v>
      </c>
      <c r="S50">
        <f t="shared" si="1"/>
        <v>24.227418615314075</v>
      </c>
      <c r="T50">
        <f t="shared" si="2"/>
        <v>11.46688936922774</v>
      </c>
      <c r="U50">
        <f t="shared" si="3"/>
        <v>34.4168297455969</v>
      </c>
    </row>
    <row r="51" spans="1:29">
      <c r="A51" t="s">
        <v>85</v>
      </c>
      <c r="B51" s="1">
        <v>38755</v>
      </c>
      <c r="C51">
        <v>58100</v>
      </c>
      <c r="D51">
        <v>0.7</v>
      </c>
      <c r="E51">
        <v>5.19</v>
      </c>
      <c r="F51">
        <v>9.5679999999999996</v>
      </c>
      <c r="G51">
        <v>4.3999999999999997E-2</v>
      </c>
      <c r="H51">
        <v>4.5199999999999997E-3</v>
      </c>
      <c r="I51">
        <v>0.560279999999999</v>
      </c>
      <c r="J51">
        <v>0.60880000000000001</v>
      </c>
      <c r="K51">
        <v>4.6999999999999898E-3</v>
      </c>
      <c r="L51">
        <v>1.3277999999999901</v>
      </c>
      <c r="M51">
        <v>5.16E-2</v>
      </c>
      <c r="N51">
        <v>0.209199999999999</v>
      </c>
      <c r="O51">
        <v>7.9799999999999992E-3</v>
      </c>
      <c r="P51">
        <v>0.50980000000000003</v>
      </c>
      <c r="Q51">
        <v>3.8919999999999899E-2</v>
      </c>
      <c r="R51">
        <f t="shared" si="0"/>
        <v>129.53191489361731</v>
      </c>
      <c r="S51">
        <f t="shared" si="1"/>
        <v>25.732558139534692</v>
      </c>
      <c r="T51">
        <f t="shared" si="2"/>
        <v>11.7984496124031</v>
      </c>
      <c r="U51">
        <f t="shared" si="3"/>
        <v>26.215538847117671</v>
      </c>
    </row>
    <row r="52" spans="1:29">
      <c r="A52" t="s">
        <v>86</v>
      </c>
      <c r="B52" s="1">
        <v>38783</v>
      </c>
      <c r="C52">
        <v>28100</v>
      </c>
      <c r="D52">
        <v>0.7</v>
      </c>
      <c r="E52">
        <v>4.6818181818181799</v>
      </c>
      <c r="F52">
        <v>12.072727272727199</v>
      </c>
      <c r="G52">
        <v>1.24E-2</v>
      </c>
      <c r="H52">
        <v>3.96E-3</v>
      </c>
      <c r="I52">
        <v>0.34164</v>
      </c>
      <c r="J52">
        <v>0.42814285714285699</v>
      </c>
      <c r="K52">
        <v>4.1599999999999996E-3</v>
      </c>
      <c r="L52">
        <v>1.1547999999999901</v>
      </c>
      <c r="M52">
        <v>4.1259999999999998E-2</v>
      </c>
      <c r="N52">
        <v>0.247571428571428</v>
      </c>
      <c r="O52">
        <v>7.1199999999999996E-3</v>
      </c>
      <c r="P52">
        <v>0.53079999999999905</v>
      </c>
      <c r="Q52">
        <v>2.998E-2</v>
      </c>
      <c r="R52">
        <f t="shared" si="0"/>
        <v>102.91895604395602</v>
      </c>
      <c r="S52">
        <f t="shared" si="1"/>
        <v>27.988366456616337</v>
      </c>
      <c r="T52">
        <f t="shared" si="2"/>
        <v>10.376705214320335</v>
      </c>
      <c r="U52">
        <f t="shared" si="3"/>
        <v>34.77126805778483</v>
      </c>
      <c r="V52">
        <v>2378320</v>
      </c>
      <c r="W52">
        <v>2378320</v>
      </c>
      <c r="X52">
        <v>4603200</v>
      </c>
      <c r="Y52">
        <v>4603200</v>
      </c>
      <c r="Z52">
        <v>0</v>
      </c>
      <c r="AA52">
        <v>0</v>
      </c>
      <c r="AB52">
        <v>24000</v>
      </c>
      <c r="AC52">
        <v>24000</v>
      </c>
    </row>
    <row r="53" spans="1:29">
      <c r="A53" t="s">
        <v>87</v>
      </c>
      <c r="B53" s="1">
        <v>38813</v>
      </c>
      <c r="C53">
        <v>31900</v>
      </c>
      <c r="D53">
        <v>0.64999999999999902</v>
      </c>
      <c r="E53">
        <v>9.3238095238095209</v>
      </c>
      <c r="F53">
        <v>14.190238095238</v>
      </c>
      <c r="G53">
        <v>0.22159999999999899</v>
      </c>
      <c r="H53">
        <v>7.3099999999999997E-3</v>
      </c>
      <c r="I53">
        <v>0.34752999999999901</v>
      </c>
      <c r="J53">
        <v>0.57643999999999995</v>
      </c>
      <c r="K53">
        <v>1.01E-2</v>
      </c>
      <c r="L53">
        <v>1.1419999999999999</v>
      </c>
      <c r="M53">
        <v>6.2199999999999901E-2</v>
      </c>
      <c r="N53">
        <v>0.27056000000000002</v>
      </c>
      <c r="O53">
        <v>1.026E-2</v>
      </c>
      <c r="P53">
        <v>0.29499999999999899</v>
      </c>
      <c r="Q53">
        <v>4.1840000000000002E-2</v>
      </c>
      <c r="R53">
        <f t="shared" si="0"/>
        <v>57.073267326732669</v>
      </c>
      <c r="S53">
        <f t="shared" si="1"/>
        <v>18.360128617363372</v>
      </c>
      <c r="T53">
        <f t="shared" si="2"/>
        <v>9.2675241157556414</v>
      </c>
      <c r="U53">
        <f t="shared" si="3"/>
        <v>26.370370370370374</v>
      </c>
      <c r="V53">
        <v>10216547</v>
      </c>
      <c r="W53">
        <v>5108273.5</v>
      </c>
      <c r="X53">
        <v>2352747</v>
      </c>
      <c r="Y53">
        <v>1176373.5</v>
      </c>
      <c r="Z53">
        <v>0</v>
      </c>
      <c r="AA53">
        <v>0</v>
      </c>
      <c r="AB53">
        <v>7760</v>
      </c>
      <c r="AC53">
        <v>3880</v>
      </c>
    </row>
    <row r="54" spans="1:29">
      <c r="A54" t="s">
        <v>88</v>
      </c>
      <c r="B54" s="1">
        <v>38860</v>
      </c>
      <c r="C54">
        <v>26000</v>
      </c>
      <c r="D54">
        <v>1.2</v>
      </c>
      <c r="E54">
        <v>14.928947368420999</v>
      </c>
      <c r="F54">
        <v>15.953684210526299</v>
      </c>
      <c r="G54">
        <v>0.13149999999999901</v>
      </c>
      <c r="H54">
        <v>6.7600000000000004E-3</v>
      </c>
      <c r="I54">
        <v>0.18967999999999999</v>
      </c>
      <c r="J54">
        <v>0.32794000000000001</v>
      </c>
      <c r="K54">
        <v>4.1900000000000001E-3</v>
      </c>
      <c r="L54">
        <v>0.79529999999999901</v>
      </c>
      <c r="M54">
        <v>3.2369999999999899E-2</v>
      </c>
      <c r="N54">
        <v>0.31006</v>
      </c>
      <c r="O54">
        <v>9.6900000000000007E-3</v>
      </c>
      <c r="P54">
        <v>0.1573</v>
      </c>
      <c r="Q54">
        <v>1.8489999999999999E-2</v>
      </c>
      <c r="R54">
        <f t="shared" si="0"/>
        <v>78.267303102625291</v>
      </c>
      <c r="S54">
        <f t="shared" si="1"/>
        <v>24.569045412418951</v>
      </c>
      <c r="T54">
        <f t="shared" si="2"/>
        <v>10.130985480383103</v>
      </c>
      <c r="U54">
        <f t="shared" si="3"/>
        <v>31.997936016511865</v>
      </c>
      <c r="V54">
        <v>6109702</v>
      </c>
      <c r="W54">
        <v>3054851</v>
      </c>
      <c r="X54">
        <v>5760974</v>
      </c>
      <c r="Y54">
        <v>2880487</v>
      </c>
      <c r="Z54">
        <v>0</v>
      </c>
      <c r="AA54">
        <v>0</v>
      </c>
      <c r="AB54">
        <v>3161740</v>
      </c>
      <c r="AC54">
        <v>1580870</v>
      </c>
    </row>
    <row r="55" spans="1:29">
      <c r="A55" t="s">
        <v>89</v>
      </c>
      <c r="B55" s="1">
        <v>38888</v>
      </c>
      <c r="C55">
        <v>58600</v>
      </c>
      <c r="D55">
        <v>0.9</v>
      </c>
      <c r="E55">
        <v>19.711904761904702</v>
      </c>
      <c r="F55">
        <v>14.390238095238001</v>
      </c>
      <c r="G55">
        <v>0.18439999999999901</v>
      </c>
      <c r="H55">
        <v>7.6E-3</v>
      </c>
      <c r="I55">
        <v>8.0229999999999996E-2</v>
      </c>
      <c r="J55">
        <v>0.27223000000000003</v>
      </c>
      <c r="K55">
        <v>1.069E-2</v>
      </c>
      <c r="L55">
        <v>0.77914999999999901</v>
      </c>
      <c r="M55">
        <v>4.802E-2</v>
      </c>
      <c r="N55">
        <v>0.29276999999999997</v>
      </c>
      <c r="O55">
        <v>1.223E-2</v>
      </c>
      <c r="P55">
        <v>0.21414999999999901</v>
      </c>
      <c r="Q55">
        <v>2.5100000000000001E-2</v>
      </c>
      <c r="R55">
        <f t="shared" si="0"/>
        <v>25.465855940130968</v>
      </c>
      <c r="S55">
        <f t="shared" si="1"/>
        <v>16.225531028738004</v>
      </c>
      <c r="T55">
        <f t="shared" si="2"/>
        <v>5.6690962099125368</v>
      </c>
      <c r="U55">
        <f t="shared" si="3"/>
        <v>23.938675388389207</v>
      </c>
      <c r="V55">
        <v>1227520</v>
      </c>
      <c r="W55">
        <v>1227520</v>
      </c>
      <c r="X55">
        <v>3145520</v>
      </c>
      <c r="Y55">
        <v>3145520</v>
      </c>
      <c r="Z55">
        <v>0</v>
      </c>
      <c r="AA55">
        <v>0</v>
      </c>
      <c r="AB55">
        <v>500</v>
      </c>
      <c r="AC55">
        <v>500</v>
      </c>
    </row>
    <row r="56" spans="1:29">
      <c r="A56" t="s">
        <v>90</v>
      </c>
      <c r="B56" s="1">
        <v>38903</v>
      </c>
      <c r="C56">
        <v>50500</v>
      </c>
      <c r="D56">
        <v>0.64999999999999902</v>
      </c>
      <c r="E56">
        <v>25.7439024390243</v>
      </c>
      <c r="F56">
        <v>8.91243902439024</v>
      </c>
      <c r="G56">
        <v>0.22939999999999999</v>
      </c>
      <c r="H56">
        <v>4.2049999999999997E-2</v>
      </c>
      <c r="I56">
        <v>0.124719999999999</v>
      </c>
      <c r="J56">
        <v>0.39617000000000002</v>
      </c>
      <c r="K56">
        <v>4.2669999999999902E-2</v>
      </c>
      <c r="L56">
        <v>0.87050999999999901</v>
      </c>
      <c r="M56">
        <v>7.4490000000000001E-2</v>
      </c>
      <c r="N56">
        <v>0.30382999999999999</v>
      </c>
      <c r="O56">
        <v>7.6499999999999997E-3</v>
      </c>
      <c r="P56">
        <v>0.17050999999999999</v>
      </c>
      <c r="Q56">
        <v>2.4170000000000001E-2</v>
      </c>
      <c r="R56">
        <f t="shared" si="0"/>
        <v>9.284509022732621</v>
      </c>
      <c r="S56">
        <f t="shared" si="1"/>
        <v>11.68626661296817</v>
      </c>
      <c r="T56">
        <f t="shared" si="2"/>
        <v>5.3184320042958788</v>
      </c>
      <c r="U56">
        <f t="shared" si="3"/>
        <v>39.716339869281043</v>
      </c>
      <c r="V56">
        <v>1956360</v>
      </c>
      <c r="W56">
        <v>978180</v>
      </c>
      <c r="X56">
        <v>3529120</v>
      </c>
      <c r="Y56">
        <v>1764560</v>
      </c>
      <c r="Z56">
        <v>0</v>
      </c>
      <c r="AA56">
        <v>0</v>
      </c>
      <c r="AB56">
        <v>304225</v>
      </c>
      <c r="AC56">
        <v>152112.5</v>
      </c>
    </row>
    <row r="57" spans="1:29">
      <c r="A57" t="s">
        <v>91</v>
      </c>
      <c r="B57" s="1">
        <v>38958</v>
      </c>
      <c r="C57">
        <v>14500</v>
      </c>
      <c r="D57">
        <v>0.64999999999999902</v>
      </c>
      <c r="E57">
        <v>26.225000000000001</v>
      </c>
      <c r="F57">
        <v>14.328749999999999</v>
      </c>
      <c r="G57">
        <v>0.11409999999999999</v>
      </c>
      <c r="H57">
        <v>5.0099999999999997E-3</v>
      </c>
      <c r="I57">
        <v>7.3899999999999903E-3</v>
      </c>
      <c r="J57">
        <v>0.1265</v>
      </c>
      <c r="K57">
        <v>6.9430000000000006E-2</v>
      </c>
      <c r="L57">
        <v>0.61301000000000005</v>
      </c>
      <c r="M57">
        <v>0.10838</v>
      </c>
      <c r="N57">
        <v>0.27749999999999903</v>
      </c>
      <c r="O57">
        <v>1.4630000000000001E-2</v>
      </c>
      <c r="P57">
        <v>0.209009999999999</v>
      </c>
      <c r="Q57">
        <v>2.4319999999999901E-2</v>
      </c>
      <c r="R57">
        <f t="shared" si="0"/>
        <v>1.8219789716260981</v>
      </c>
      <c r="S57">
        <f t="shared" si="1"/>
        <v>5.656117364827459</v>
      </c>
      <c r="T57">
        <f t="shared" si="2"/>
        <v>1.1671895183613212</v>
      </c>
      <c r="U57">
        <f t="shared" si="3"/>
        <v>18.967874231032059</v>
      </c>
      <c r="V57">
        <v>2263240</v>
      </c>
      <c r="W57">
        <v>1131620</v>
      </c>
      <c r="X57">
        <v>2761920</v>
      </c>
      <c r="Y57">
        <v>1380960</v>
      </c>
      <c r="Z57">
        <v>941547</v>
      </c>
      <c r="AA57">
        <v>470773.5</v>
      </c>
      <c r="AB57">
        <v>63245</v>
      </c>
      <c r="AC57">
        <v>31622.5</v>
      </c>
    </row>
    <row r="58" spans="1:29">
      <c r="A58" t="s">
        <v>92</v>
      </c>
      <c r="B58" s="1">
        <v>38967</v>
      </c>
      <c r="C58">
        <v>35900</v>
      </c>
      <c r="D58">
        <v>0.8</v>
      </c>
      <c r="E58">
        <v>23.813636363636299</v>
      </c>
      <c r="F58">
        <v>14.363636363636299</v>
      </c>
      <c r="G58">
        <v>6.7999999999999996E-3</v>
      </c>
      <c r="H58">
        <v>1.158E-2</v>
      </c>
      <c r="I58">
        <v>0.25281999999999899</v>
      </c>
      <c r="J58">
        <v>0.25957142857142801</v>
      </c>
      <c r="K58">
        <v>2.572E-2</v>
      </c>
      <c r="L58">
        <v>0.70175999999999905</v>
      </c>
      <c r="M58">
        <v>5.4019999999999999E-2</v>
      </c>
      <c r="N58">
        <v>0.247571428571428</v>
      </c>
      <c r="O58">
        <v>9.8399999999999998E-3</v>
      </c>
      <c r="P58">
        <v>0.18775999999999901</v>
      </c>
      <c r="Q58">
        <v>1.84599999999999E-2</v>
      </c>
      <c r="R58">
        <f t="shared" si="0"/>
        <v>10.092201732948212</v>
      </c>
      <c r="S58">
        <f t="shared" si="1"/>
        <v>12.990744168826343</v>
      </c>
      <c r="T58">
        <f t="shared" si="2"/>
        <v>4.8050986407150686</v>
      </c>
      <c r="U58">
        <f t="shared" si="3"/>
        <v>25.159698025551627</v>
      </c>
      <c r="V58">
        <v>1994720</v>
      </c>
      <c r="W58">
        <v>1994720</v>
      </c>
      <c r="X58">
        <v>3068800</v>
      </c>
      <c r="Y58">
        <v>3068800</v>
      </c>
      <c r="Z58">
        <v>273352</v>
      </c>
      <c r="AA58">
        <v>273352</v>
      </c>
      <c r="AB58">
        <v>30372</v>
      </c>
      <c r="AC58">
        <v>30372</v>
      </c>
    </row>
    <row r="59" spans="1:29">
      <c r="A59" t="s">
        <v>93</v>
      </c>
      <c r="B59" s="1">
        <v>38994</v>
      </c>
      <c r="C59">
        <v>34500</v>
      </c>
      <c r="D59">
        <v>1.1000000000000001</v>
      </c>
      <c r="E59">
        <v>19.036842105263101</v>
      </c>
      <c r="F59">
        <v>14.4194736842105</v>
      </c>
      <c r="G59">
        <v>1.4200000000000001E-2</v>
      </c>
      <c r="H59">
        <v>7.5199999999999902E-3</v>
      </c>
      <c r="I59">
        <v>0.14727999999999999</v>
      </c>
      <c r="J59">
        <v>0.151285714285714</v>
      </c>
      <c r="K59">
        <v>9.9600000000000001E-3</v>
      </c>
      <c r="L59">
        <v>0.67859999999999998</v>
      </c>
      <c r="M59">
        <v>4.5679999999999998E-2</v>
      </c>
      <c r="N59">
        <v>0.28871428571428498</v>
      </c>
      <c r="O59">
        <v>1.29E-2</v>
      </c>
      <c r="P59">
        <v>0.21259999999999901</v>
      </c>
      <c r="Q59">
        <v>2.282E-2</v>
      </c>
      <c r="R59">
        <f t="shared" si="0"/>
        <v>15.189328743545582</v>
      </c>
      <c r="S59">
        <f t="shared" si="1"/>
        <v>14.855516637478109</v>
      </c>
      <c r="T59">
        <f t="shared" si="2"/>
        <v>3.311858894170622</v>
      </c>
      <c r="U59">
        <f t="shared" si="3"/>
        <v>22.380952380952323</v>
      </c>
      <c r="V59">
        <v>3252928</v>
      </c>
      <c r="W59">
        <v>3252928</v>
      </c>
      <c r="X59">
        <v>6014848</v>
      </c>
      <c r="Y59">
        <v>6014848</v>
      </c>
      <c r="Z59">
        <v>145788</v>
      </c>
      <c r="AA59">
        <v>145788</v>
      </c>
      <c r="AB59">
        <v>48596</v>
      </c>
      <c r="AC59">
        <v>48596</v>
      </c>
    </row>
    <row r="60" spans="1:29">
      <c r="A60" t="s">
        <v>94</v>
      </c>
      <c r="B60" s="1">
        <v>39034</v>
      </c>
      <c r="C60">
        <v>74000</v>
      </c>
      <c r="D60">
        <v>1.2</v>
      </c>
      <c r="E60">
        <v>13.2210526315789</v>
      </c>
      <c r="F60">
        <v>11.8715789473684</v>
      </c>
      <c r="G60">
        <v>7.7600000000000002E-2</v>
      </c>
      <c r="H60">
        <v>8.3999999999999995E-3</v>
      </c>
      <c r="I60">
        <v>0.27379999999999999</v>
      </c>
      <c r="J60">
        <v>0.35980000000000001</v>
      </c>
      <c r="K60">
        <v>1.1900000000000001E-2</v>
      </c>
      <c r="L60">
        <v>0.84705999999999904</v>
      </c>
      <c r="M60">
        <v>6.3159999999999994E-2</v>
      </c>
      <c r="N60">
        <v>0.2422</v>
      </c>
      <c r="O60">
        <v>7.5799999999999999E-3</v>
      </c>
      <c r="P60">
        <v>0.245059999999999</v>
      </c>
      <c r="Q60">
        <v>4.3679999999999997E-2</v>
      </c>
      <c r="R60">
        <f t="shared" si="0"/>
        <v>30.235294117647058</v>
      </c>
      <c r="S60">
        <f t="shared" si="1"/>
        <v>13.411336288790359</v>
      </c>
      <c r="T60">
        <f t="shared" si="2"/>
        <v>5.6966434452184931</v>
      </c>
      <c r="U60">
        <f t="shared" si="3"/>
        <v>31.952506596306069</v>
      </c>
    </row>
    <row r="61" spans="1:29" s="5" customFormat="1">
      <c r="A61" s="5" t="s">
        <v>95</v>
      </c>
      <c r="B61" s="4">
        <v>39063</v>
      </c>
      <c r="C61" s="5">
        <v>33100</v>
      </c>
      <c r="D61" s="5">
        <v>1</v>
      </c>
      <c r="E61" s="5">
        <v>9.3166666666666593</v>
      </c>
      <c r="F61" s="5">
        <v>12.261249999999899</v>
      </c>
      <c r="G61" s="5">
        <v>7.0399999999999893E-2</v>
      </c>
      <c r="H61" s="5">
        <v>1.176E-2</v>
      </c>
      <c r="I61" s="5">
        <v>0.23064000000000001</v>
      </c>
      <c r="J61" s="5">
        <v>0.31280000000000002</v>
      </c>
      <c r="K61" s="5">
        <v>4.7800000000000004E-3</v>
      </c>
      <c r="L61" s="5">
        <v>0.748</v>
      </c>
      <c r="M61" s="5">
        <v>3.2399999999999998E-2</v>
      </c>
      <c r="N61" s="5">
        <v>0.28920000000000001</v>
      </c>
      <c r="O61" s="5">
        <v>9.4000000000000004E-3</v>
      </c>
      <c r="P61" s="5">
        <v>0.14599999999999999</v>
      </c>
      <c r="Q61" s="5">
        <v>1.822E-2</v>
      </c>
      <c r="R61" s="5">
        <f t="shared" si="0"/>
        <v>65.439330543933053</v>
      </c>
      <c r="S61" s="5">
        <f t="shared" si="1"/>
        <v>23.086419753086421</v>
      </c>
      <c r="T61" s="5">
        <f t="shared" si="2"/>
        <v>9.654320987654323</v>
      </c>
      <c r="U61" s="5">
        <f t="shared" si="3"/>
        <v>30.76595744680851</v>
      </c>
      <c r="V61" s="5">
        <v>498680</v>
      </c>
      <c r="W61" s="5">
        <v>498680</v>
      </c>
      <c r="X61" s="5">
        <v>1035720</v>
      </c>
      <c r="Y61" s="5">
        <v>1035720</v>
      </c>
      <c r="Z61" s="5">
        <v>0</v>
      </c>
      <c r="AA61" s="5">
        <v>0</v>
      </c>
      <c r="AB61" s="5">
        <v>151862</v>
      </c>
      <c r="AC61" s="5">
        <v>151862</v>
      </c>
    </row>
    <row r="62" spans="1:29">
      <c r="A62" t="s">
        <v>96</v>
      </c>
      <c r="B62" s="1">
        <v>39092</v>
      </c>
      <c r="C62">
        <v>63200</v>
      </c>
      <c r="D62">
        <v>1</v>
      </c>
      <c r="E62">
        <v>8.5523809523809504</v>
      </c>
      <c r="F62">
        <v>13.734285714285701</v>
      </c>
      <c r="G62">
        <v>8.4199999999999997E-2</v>
      </c>
      <c r="H62">
        <v>5.9399999999999904E-3</v>
      </c>
      <c r="I62">
        <v>0.29826000000000003</v>
      </c>
      <c r="J62">
        <v>0.38839999999999902</v>
      </c>
      <c r="K62">
        <v>3.0400000000000002E-3</v>
      </c>
      <c r="L62">
        <v>0.90539999999999998</v>
      </c>
      <c r="M62">
        <v>2.7019999999999898E-2</v>
      </c>
      <c r="N62">
        <v>0.29759999999999998</v>
      </c>
      <c r="O62">
        <v>6.2199999999999903E-3</v>
      </c>
      <c r="P62">
        <v>0.21939999999999901</v>
      </c>
      <c r="Q62">
        <v>1.7759999999999901E-2</v>
      </c>
      <c r="R62">
        <f t="shared" si="0"/>
        <v>127.76315789473651</v>
      </c>
      <c r="S62">
        <f t="shared" si="1"/>
        <v>33.50851221317555</v>
      </c>
      <c r="T62">
        <f t="shared" si="2"/>
        <v>14.374537379718745</v>
      </c>
      <c r="U62">
        <f t="shared" si="3"/>
        <v>47.845659163987207</v>
      </c>
    </row>
    <row r="63" spans="1:29">
      <c r="A63" t="s">
        <v>97</v>
      </c>
      <c r="B63" s="1">
        <v>39126</v>
      </c>
      <c r="C63">
        <v>16200</v>
      </c>
      <c r="D63">
        <v>1.5</v>
      </c>
      <c r="E63">
        <v>2.88888888888888</v>
      </c>
      <c r="F63">
        <v>12.045555555555501</v>
      </c>
      <c r="G63">
        <v>2.4250000000000001E-2</v>
      </c>
      <c r="H63">
        <v>4.5750000000000001E-3</v>
      </c>
      <c r="I63">
        <v>0.299425</v>
      </c>
      <c r="J63">
        <v>0.32824999999999999</v>
      </c>
      <c r="K63">
        <v>1.82499999999999E-3</v>
      </c>
      <c r="L63">
        <v>0.99624999999999897</v>
      </c>
      <c r="M63">
        <v>3.0324999999999901E-2</v>
      </c>
      <c r="N63">
        <v>0.40925</v>
      </c>
      <c r="O63">
        <v>6.2750000000000002E-3</v>
      </c>
      <c r="P63">
        <v>0.25874999999999998</v>
      </c>
      <c r="Q63">
        <v>2.2225000000000002E-2</v>
      </c>
      <c r="R63">
        <f t="shared" si="0"/>
        <v>179.86301369863111</v>
      </c>
      <c r="S63">
        <f t="shared" si="1"/>
        <v>32.852431986809634</v>
      </c>
      <c r="T63">
        <f t="shared" si="2"/>
        <v>10.824402308326498</v>
      </c>
      <c r="U63">
        <f t="shared" si="3"/>
        <v>65.2191235059761</v>
      </c>
    </row>
    <row r="64" spans="1:29">
      <c r="A64" t="s">
        <v>98</v>
      </c>
      <c r="B64" s="1">
        <v>39154</v>
      </c>
      <c r="C64">
        <v>99700</v>
      </c>
      <c r="D64">
        <v>1.4</v>
      </c>
      <c r="E64">
        <v>3.6043478260869501</v>
      </c>
      <c r="F64">
        <v>12.096086956521701</v>
      </c>
      <c r="G64">
        <v>4.5999999999999999E-2</v>
      </c>
      <c r="H64">
        <v>6.1599999999999997E-3</v>
      </c>
      <c r="I64">
        <v>0.39023999999999998</v>
      </c>
      <c r="J64">
        <v>0.44240000000000002</v>
      </c>
      <c r="K64">
        <v>2.64E-3</v>
      </c>
      <c r="L64">
        <v>1.0702</v>
      </c>
      <c r="M64">
        <v>4.4420000000000001E-2</v>
      </c>
      <c r="N64">
        <v>0.2616</v>
      </c>
      <c r="O64">
        <v>8.0599999999999995E-3</v>
      </c>
      <c r="P64">
        <v>0.36619999999999903</v>
      </c>
      <c r="Q64">
        <v>3.372E-2</v>
      </c>
      <c r="R64">
        <f t="shared" si="0"/>
        <v>167.57575757575759</v>
      </c>
      <c r="S64">
        <f t="shared" si="1"/>
        <v>24.092751013057182</v>
      </c>
      <c r="T64">
        <f t="shared" si="2"/>
        <v>9.9594777127420073</v>
      </c>
      <c r="U64">
        <f t="shared" si="3"/>
        <v>32.456575682382137</v>
      </c>
      <c r="V64">
        <v>1074080</v>
      </c>
      <c r="W64">
        <v>1074080</v>
      </c>
      <c r="X64">
        <v>652120</v>
      </c>
      <c r="Y64">
        <v>652120</v>
      </c>
      <c r="Z64">
        <v>0</v>
      </c>
      <c r="AA64">
        <v>0</v>
      </c>
      <c r="AB64">
        <v>91117</v>
      </c>
      <c r="AC64">
        <v>91117</v>
      </c>
    </row>
    <row r="65" spans="1:29">
      <c r="A65" t="s">
        <v>99</v>
      </c>
      <c r="B65" s="1">
        <v>39175</v>
      </c>
      <c r="C65">
        <v>72500</v>
      </c>
      <c r="D65">
        <v>0.55000000000000004</v>
      </c>
      <c r="E65">
        <v>8.6186046511627907</v>
      </c>
      <c r="F65">
        <v>9.7253488372092907</v>
      </c>
      <c r="G65">
        <v>0.1004</v>
      </c>
      <c r="H65">
        <v>9.1900000000000003E-3</v>
      </c>
      <c r="I65">
        <v>0.53430999999999995</v>
      </c>
      <c r="J65">
        <v>0.64390000000000003</v>
      </c>
      <c r="K65">
        <v>3.6099999999999999E-3</v>
      </c>
      <c r="L65">
        <v>1.1844999999999899</v>
      </c>
      <c r="M65">
        <v>4.6189999999999898E-2</v>
      </c>
      <c r="N65">
        <v>0.235099999999999</v>
      </c>
      <c r="O65">
        <v>7.8600000000000007E-3</v>
      </c>
      <c r="P65">
        <v>0.30549999999999999</v>
      </c>
      <c r="Q65">
        <v>3.4720000000000001E-2</v>
      </c>
      <c r="R65">
        <f t="shared" si="0"/>
        <v>178.3656509695291</v>
      </c>
      <c r="S65">
        <f t="shared" si="1"/>
        <v>25.644078804935972</v>
      </c>
      <c r="T65">
        <f t="shared" si="2"/>
        <v>13.940246806668142</v>
      </c>
      <c r="U65">
        <f t="shared" si="3"/>
        <v>29.910941475826842</v>
      </c>
      <c r="V65">
        <v>4066160</v>
      </c>
      <c r="W65">
        <v>2033080</v>
      </c>
      <c r="X65">
        <v>2045867</v>
      </c>
      <c r="Y65">
        <v>1022933.5</v>
      </c>
      <c r="Z65">
        <v>400</v>
      </c>
      <c r="AA65">
        <v>400</v>
      </c>
      <c r="AB65">
        <v>398970</v>
      </c>
      <c r="AC65">
        <v>199485</v>
      </c>
    </row>
    <row r="66" spans="1:29">
      <c r="A66" t="s">
        <v>100</v>
      </c>
      <c r="B66" s="1">
        <v>39226</v>
      </c>
      <c r="C66">
        <v>32200</v>
      </c>
      <c r="D66">
        <v>0.6</v>
      </c>
      <c r="E66">
        <v>13.6624999999999</v>
      </c>
      <c r="F66">
        <v>13.3955</v>
      </c>
      <c r="G66">
        <v>9.0300000000000005E-2</v>
      </c>
      <c r="H66">
        <v>7.3099999999999997E-3</v>
      </c>
      <c r="I66">
        <v>0.20255454545454499</v>
      </c>
      <c r="J66">
        <v>0.31968000000000002</v>
      </c>
      <c r="K66">
        <v>2.9199999999999999E-3</v>
      </c>
      <c r="L66">
        <v>0.91690000000000005</v>
      </c>
      <c r="M66">
        <v>3.8710000000000001E-2</v>
      </c>
      <c r="N66">
        <v>0.29631999999999997</v>
      </c>
      <c r="O66">
        <v>9.3899999999999904E-3</v>
      </c>
      <c r="P66">
        <v>0.3009</v>
      </c>
      <c r="Q66">
        <v>2.64E-2</v>
      </c>
      <c r="R66">
        <f t="shared" si="0"/>
        <v>109.47945205479454</v>
      </c>
      <c r="S66">
        <f t="shared" si="1"/>
        <v>23.686385946783776</v>
      </c>
      <c r="T66">
        <f t="shared" si="2"/>
        <v>8.2583311805734958</v>
      </c>
      <c r="U66">
        <f t="shared" si="3"/>
        <v>31.556975505857324</v>
      </c>
      <c r="V66">
        <v>6549168</v>
      </c>
      <c r="W66">
        <v>3274584</v>
      </c>
      <c r="X66">
        <v>2127248</v>
      </c>
      <c r="Y66">
        <v>1063624</v>
      </c>
      <c r="Z66">
        <v>469301</v>
      </c>
      <c r="AA66">
        <v>234650.5</v>
      </c>
      <c r="AB66">
        <v>10284399</v>
      </c>
      <c r="AC66">
        <v>5142199.5</v>
      </c>
    </row>
    <row r="67" spans="1:29">
      <c r="A67" t="s">
        <v>101</v>
      </c>
      <c r="B67" s="1">
        <v>39238</v>
      </c>
      <c r="C67">
        <v>11600</v>
      </c>
      <c r="D67">
        <v>0.45</v>
      </c>
      <c r="E67">
        <v>20.607317073170702</v>
      </c>
      <c r="F67">
        <v>11.12</v>
      </c>
      <c r="G67">
        <v>0.212699999999999</v>
      </c>
      <c r="H67">
        <v>3.2199999999999898E-3</v>
      </c>
      <c r="I67">
        <v>4.691E-2</v>
      </c>
      <c r="J67">
        <v>0.26283000000000001</v>
      </c>
      <c r="K67">
        <v>1.218E-2</v>
      </c>
      <c r="L67">
        <v>0.87689999999999901</v>
      </c>
      <c r="M67">
        <v>5.3019999999999998E-2</v>
      </c>
      <c r="N67">
        <v>0.30016999999999999</v>
      </c>
      <c r="O67">
        <v>1.0269999999999901E-2</v>
      </c>
      <c r="P67">
        <v>0.31390000000000001</v>
      </c>
      <c r="Q67">
        <v>3.0569999999999899E-2</v>
      </c>
      <c r="R67">
        <f t="shared" ref="R67:R121" si="4">J67/K67</f>
        <v>21.578817733990149</v>
      </c>
      <c r="S67">
        <f t="shared" ref="S67:S121" si="5">L67/M67</f>
        <v>16.539041870992062</v>
      </c>
      <c r="T67">
        <f t="shared" ref="T67:T121" si="6">J67/M67</f>
        <v>4.9571859675594121</v>
      </c>
      <c r="U67">
        <f t="shared" ref="U67:U121" si="7">N67/O67</f>
        <v>29.227848101266105</v>
      </c>
      <c r="V67">
        <v>1918000</v>
      </c>
      <c r="W67">
        <v>1918000</v>
      </c>
      <c r="X67">
        <v>3529120</v>
      </c>
      <c r="Y67">
        <v>3529120</v>
      </c>
      <c r="Z67">
        <v>7714615</v>
      </c>
      <c r="AA67">
        <v>7714615</v>
      </c>
      <c r="AB67">
        <v>303725</v>
      </c>
      <c r="AC67">
        <v>303725</v>
      </c>
    </row>
    <row r="68" spans="1:29">
      <c r="A68" t="s">
        <v>102</v>
      </c>
      <c r="B68" s="1">
        <v>39266</v>
      </c>
      <c r="C68">
        <v>7060</v>
      </c>
      <c r="D68">
        <v>0.55000000000000004</v>
      </c>
      <c r="E68">
        <v>24.202380952380899</v>
      </c>
      <c r="F68">
        <v>14.4014285714285</v>
      </c>
      <c r="G68">
        <v>0.13119999999999901</v>
      </c>
      <c r="H68">
        <v>1.4E-3</v>
      </c>
      <c r="I68">
        <v>5.8999999999999903E-3</v>
      </c>
      <c r="J68">
        <v>0.13839000000000001</v>
      </c>
      <c r="K68">
        <v>3.1579999999999997E-2</v>
      </c>
      <c r="L68">
        <v>0.65529999999999999</v>
      </c>
      <c r="M68">
        <v>6.9019999999999998E-2</v>
      </c>
      <c r="N68">
        <v>0.26161000000000001</v>
      </c>
      <c r="O68">
        <v>1.175E-2</v>
      </c>
      <c r="P68">
        <v>0.25529999999999903</v>
      </c>
      <c r="Q68">
        <v>2.5690000000000001E-2</v>
      </c>
      <c r="R68">
        <f t="shared" si="4"/>
        <v>4.3822039265357828</v>
      </c>
      <c r="S68">
        <f t="shared" si="5"/>
        <v>9.4943494639235002</v>
      </c>
      <c r="T68">
        <f t="shared" si="6"/>
        <v>2.0050709939148077</v>
      </c>
      <c r="U68">
        <f t="shared" si="7"/>
        <v>22.264680851063829</v>
      </c>
      <c r="V68">
        <v>2685200</v>
      </c>
      <c r="W68">
        <v>1342600</v>
      </c>
      <c r="X68">
        <v>7748720</v>
      </c>
      <c r="Y68">
        <v>3874360</v>
      </c>
      <c r="Z68">
        <v>3523210</v>
      </c>
      <c r="AA68">
        <v>1761605</v>
      </c>
      <c r="AB68">
        <v>243480</v>
      </c>
      <c r="AC68">
        <v>121740</v>
      </c>
    </row>
    <row r="69" spans="1:29">
      <c r="A69" t="s">
        <v>103</v>
      </c>
      <c r="B69" s="1">
        <v>39296</v>
      </c>
      <c r="C69">
        <v>9780</v>
      </c>
      <c r="D69">
        <v>1</v>
      </c>
      <c r="E69">
        <v>26.099999999999898</v>
      </c>
      <c r="F69">
        <v>15.9460975609756</v>
      </c>
      <c r="G69">
        <v>0.13159999999999999</v>
      </c>
      <c r="H69">
        <v>1.10199999999999E-2</v>
      </c>
      <c r="I69">
        <v>7.1000000000000004E-3</v>
      </c>
      <c r="J69">
        <v>0.15018000000000001</v>
      </c>
      <c r="K69">
        <v>5.3650000000000003E-2</v>
      </c>
      <c r="L69">
        <v>0.57630000000000003</v>
      </c>
      <c r="M69">
        <v>8.5209999999999897E-2</v>
      </c>
      <c r="N69">
        <v>0.26082</v>
      </c>
      <c r="O69">
        <v>1.4449999999999999E-2</v>
      </c>
      <c r="P69">
        <v>0.1653</v>
      </c>
      <c r="Q69">
        <v>1.711E-2</v>
      </c>
      <c r="R69">
        <f t="shared" si="4"/>
        <v>2.7992544268406339</v>
      </c>
      <c r="S69">
        <f t="shared" si="5"/>
        <v>6.7632906935805739</v>
      </c>
      <c r="T69">
        <f t="shared" si="6"/>
        <v>1.7624691937566035</v>
      </c>
      <c r="U69">
        <f t="shared" si="7"/>
        <v>18.049826989619376</v>
      </c>
      <c r="V69">
        <v>951328</v>
      </c>
      <c r="W69">
        <v>475664</v>
      </c>
      <c r="X69">
        <v>3743936</v>
      </c>
      <c r="Y69">
        <v>1871968</v>
      </c>
      <c r="Z69">
        <v>3705445</v>
      </c>
      <c r="AA69">
        <v>1852722.5</v>
      </c>
      <c r="AB69">
        <v>123690</v>
      </c>
      <c r="AC69">
        <v>61845</v>
      </c>
    </row>
    <row r="70" spans="1:29">
      <c r="A70" t="s">
        <v>104</v>
      </c>
      <c r="B70" s="1">
        <v>39329</v>
      </c>
      <c r="C70">
        <v>5770</v>
      </c>
      <c r="D70">
        <v>1.6</v>
      </c>
      <c r="E70">
        <v>24.4428571428571</v>
      </c>
      <c r="F70">
        <v>16.709047619047599</v>
      </c>
      <c r="G70">
        <v>4.6599999999999898E-2</v>
      </c>
      <c r="H70">
        <v>4.0099999999999997E-2</v>
      </c>
      <c r="I70">
        <v>3.8580000000000003E-2</v>
      </c>
      <c r="J70">
        <v>0.12528</v>
      </c>
      <c r="K70">
        <v>4.8500000000000001E-2</v>
      </c>
      <c r="L70">
        <v>0.47861999999999999</v>
      </c>
      <c r="M70">
        <v>7.8380000000000005E-2</v>
      </c>
      <c r="N70">
        <v>0.256719999999999</v>
      </c>
      <c r="O70">
        <v>1.968E-2</v>
      </c>
      <c r="P70">
        <v>9.6619999999999998E-2</v>
      </c>
      <c r="Q70">
        <v>1.0200000000000001E-2</v>
      </c>
      <c r="R70">
        <f t="shared" si="4"/>
        <v>2.5830927835051547</v>
      </c>
      <c r="S70">
        <f t="shared" si="5"/>
        <v>6.1064046950752742</v>
      </c>
      <c r="T70">
        <f t="shared" si="6"/>
        <v>1.5983669303393722</v>
      </c>
      <c r="U70">
        <f t="shared" si="7"/>
        <v>13.044715447154422</v>
      </c>
      <c r="V70">
        <v>345240</v>
      </c>
      <c r="W70">
        <v>345240</v>
      </c>
      <c r="X70">
        <v>575400</v>
      </c>
      <c r="Y70">
        <v>575400</v>
      </c>
      <c r="Z70">
        <v>0</v>
      </c>
      <c r="AA70">
        <v>0</v>
      </c>
      <c r="AB70">
        <v>0</v>
      </c>
      <c r="AC70">
        <v>0</v>
      </c>
    </row>
    <row r="71" spans="1:29">
      <c r="A71" t="s">
        <v>105</v>
      </c>
      <c r="B71" s="1">
        <v>39371</v>
      </c>
      <c r="C71">
        <v>9870</v>
      </c>
      <c r="D71">
        <v>1.1000000000000001</v>
      </c>
      <c r="E71">
        <v>21.847619047618998</v>
      </c>
      <c r="F71">
        <v>18.352857142857101</v>
      </c>
      <c r="G71">
        <v>1.2599999999999899E-2</v>
      </c>
      <c r="H71">
        <v>6.9199999999999999E-3</v>
      </c>
      <c r="I71">
        <v>0.15429999999999999</v>
      </c>
      <c r="J71">
        <v>0.17382</v>
      </c>
      <c r="K71">
        <v>2.112E-2</v>
      </c>
      <c r="L71">
        <v>0.58023999999999998</v>
      </c>
      <c r="M71">
        <v>4.7640000000000002E-2</v>
      </c>
      <c r="N71">
        <v>0.28217999999999999</v>
      </c>
      <c r="O71">
        <v>1.456E-2</v>
      </c>
      <c r="P71">
        <v>0.124239999999999</v>
      </c>
      <c r="Q71">
        <v>1.19599999999999E-2</v>
      </c>
      <c r="R71">
        <f t="shared" si="4"/>
        <v>8.2301136363636367</v>
      </c>
      <c r="S71">
        <f t="shared" si="5"/>
        <v>12.179680940386229</v>
      </c>
      <c r="T71">
        <f t="shared" si="6"/>
        <v>3.6486146095717884</v>
      </c>
      <c r="U71">
        <f t="shared" si="7"/>
        <v>19.380494505494504</v>
      </c>
      <c r="V71">
        <v>675136</v>
      </c>
      <c r="W71">
        <v>675136</v>
      </c>
      <c r="X71">
        <v>1196832</v>
      </c>
      <c r="Y71">
        <v>1196832</v>
      </c>
      <c r="Z71">
        <v>0</v>
      </c>
      <c r="AA71">
        <v>0</v>
      </c>
      <c r="AB71">
        <v>48596</v>
      </c>
      <c r="AC71">
        <v>48596</v>
      </c>
    </row>
    <row r="72" spans="1:29">
      <c r="A72" t="s">
        <v>106</v>
      </c>
      <c r="B72" s="1">
        <v>39392</v>
      </c>
      <c r="C72">
        <v>26800</v>
      </c>
      <c r="D72">
        <v>1.2</v>
      </c>
      <c r="E72">
        <v>15.5142857142857</v>
      </c>
      <c r="F72">
        <v>16.858095238095199</v>
      </c>
      <c r="G72">
        <v>3.04E-2</v>
      </c>
      <c r="H72">
        <v>7.0599999999999899E-3</v>
      </c>
      <c r="I72">
        <v>0.11846</v>
      </c>
      <c r="J72">
        <v>0.15592</v>
      </c>
      <c r="K72">
        <v>1.272E-2</v>
      </c>
      <c r="L72">
        <v>0.57299999999999995</v>
      </c>
      <c r="M72">
        <v>4.0480000000000002E-2</v>
      </c>
      <c r="N72">
        <v>0.26207999999999998</v>
      </c>
      <c r="O72">
        <v>1.418E-2</v>
      </c>
      <c r="P72">
        <v>0.155</v>
      </c>
      <c r="Q72">
        <v>1.358E-2</v>
      </c>
      <c r="R72">
        <f t="shared" si="4"/>
        <v>12.257861635220126</v>
      </c>
      <c r="S72">
        <f t="shared" si="5"/>
        <v>14.155138339920947</v>
      </c>
      <c r="T72">
        <f t="shared" si="6"/>
        <v>3.851778656126482</v>
      </c>
      <c r="U72">
        <f t="shared" si="7"/>
        <v>18.482369534555712</v>
      </c>
    </row>
    <row r="73" spans="1:29" s="5" customFormat="1">
      <c r="A73" s="5" t="s">
        <v>107</v>
      </c>
      <c r="B73" s="4">
        <v>39427</v>
      </c>
      <c r="C73" s="5">
        <v>58200</v>
      </c>
      <c r="D73" s="5">
        <v>1</v>
      </c>
      <c r="E73" s="5">
        <v>7.835</v>
      </c>
      <c r="F73" s="5">
        <v>15.498999999999899</v>
      </c>
      <c r="G73" s="5">
        <v>2.3199999999999998E-2</v>
      </c>
      <c r="H73" s="5">
        <v>5.0200000000000002E-3</v>
      </c>
      <c r="I73" s="5">
        <v>0.22977999999999901</v>
      </c>
      <c r="J73" s="5">
        <v>0.33371428571428502</v>
      </c>
      <c r="K73" s="5">
        <v>1.8400000000000001E-3</v>
      </c>
      <c r="L73" s="5">
        <v>0.70299999999999996</v>
      </c>
      <c r="M73" s="5">
        <v>2.9780000000000001E-2</v>
      </c>
      <c r="N73" s="5">
        <v>0.28199999999999897</v>
      </c>
      <c r="O73" s="5">
        <v>1.0619999999999999E-2</v>
      </c>
      <c r="P73" s="5">
        <v>0.157</v>
      </c>
      <c r="Q73" s="5">
        <v>1.7319999999999999E-2</v>
      </c>
      <c r="R73" s="5">
        <f t="shared" si="4"/>
        <v>181.36645962732882</v>
      </c>
      <c r="S73" s="5">
        <f t="shared" si="5"/>
        <v>23.606447280053725</v>
      </c>
      <c r="T73" s="5">
        <f t="shared" si="6"/>
        <v>11.205986760049866</v>
      </c>
      <c r="U73" s="5">
        <f t="shared" si="7"/>
        <v>26.553672316384088</v>
      </c>
      <c r="V73" s="5">
        <v>767200</v>
      </c>
      <c r="W73" s="5">
        <v>767200</v>
      </c>
      <c r="X73" s="5">
        <v>1918000</v>
      </c>
      <c r="Y73" s="5">
        <v>1918000</v>
      </c>
      <c r="Z73" s="5">
        <v>55223</v>
      </c>
      <c r="AA73" s="5">
        <v>55223</v>
      </c>
      <c r="AB73" s="5">
        <v>497005</v>
      </c>
      <c r="AC73" s="5">
        <v>497005</v>
      </c>
    </row>
    <row r="74" spans="1:29">
      <c r="A74" t="s">
        <v>108</v>
      </c>
      <c r="B74" s="1">
        <v>39462</v>
      </c>
      <c r="C74">
        <v>50900</v>
      </c>
      <c r="D74">
        <v>1</v>
      </c>
      <c r="E74">
        <v>5.9809523809523801</v>
      </c>
      <c r="F74">
        <v>15.474285714285701</v>
      </c>
      <c r="G74">
        <v>4.8399999999999999E-2</v>
      </c>
      <c r="H74">
        <v>4.9399999999999999E-3</v>
      </c>
      <c r="I74">
        <v>0.37245999999999901</v>
      </c>
      <c r="J74">
        <v>0.42580000000000001</v>
      </c>
      <c r="K74">
        <v>2.0799999999999998E-3</v>
      </c>
      <c r="L74">
        <v>0.90599999999999903</v>
      </c>
      <c r="M74">
        <v>3.4439999999999901E-2</v>
      </c>
      <c r="N74">
        <v>0.26619999999999999</v>
      </c>
      <c r="O74">
        <v>8.26E-3</v>
      </c>
      <c r="P74">
        <v>0.214</v>
      </c>
      <c r="Q74">
        <v>2.41E-2</v>
      </c>
      <c r="R74">
        <f t="shared" si="4"/>
        <v>204.71153846153848</v>
      </c>
      <c r="S74">
        <f t="shared" si="5"/>
        <v>26.306620209059279</v>
      </c>
      <c r="T74">
        <f t="shared" si="6"/>
        <v>12.363530778164961</v>
      </c>
      <c r="U74">
        <f t="shared" si="7"/>
        <v>32.227602905569007</v>
      </c>
    </row>
    <row r="75" spans="1:29">
      <c r="A75" t="s">
        <v>109</v>
      </c>
      <c r="B75" s="1">
        <v>39496</v>
      </c>
      <c r="C75">
        <v>85400</v>
      </c>
      <c r="D75">
        <v>0.8</v>
      </c>
      <c r="E75">
        <v>4.5736842105263102</v>
      </c>
      <c r="F75">
        <v>12.716315789473599</v>
      </c>
      <c r="G75">
        <v>3.2399999999999998E-2</v>
      </c>
      <c r="H75">
        <v>5.4599999999999996E-3</v>
      </c>
      <c r="I75">
        <v>0.36993999999999999</v>
      </c>
      <c r="J75">
        <v>0.48199999999999998</v>
      </c>
      <c r="K75">
        <v>2.6800000000000001E-3</v>
      </c>
      <c r="L75">
        <v>0.83940000000000003</v>
      </c>
      <c r="M75">
        <v>3.3939999999999998E-2</v>
      </c>
      <c r="N75">
        <v>0.188</v>
      </c>
      <c r="O75">
        <v>6.9599999999999896E-3</v>
      </c>
      <c r="P75">
        <v>0.22139999999999899</v>
      </c>
      <c r="Q75">
        <v>2.4299999999999999E-2</v>
      </c>
      <c r="R75">
        <f t="shared" si="4"/>
        <v>179.85074626865671</v>
      </c>
      <c r="S75">
        <f t="shared" si="5"/>
        <v>24.731879787860933</v>
      </c>
      <c r="T75">
        <f t="shared" si="6"/>
        <v>14.201532115497939</v>
      </c>
      <c r="U75">
        <f t="shared" si="7"/>
        <v>27.011494252873604</v>
      </c>
    </row>
    <row r="76" spans="1:29">
      <c r="A76" t="s">
        <v>110</v>
      </c>
      <c r="B76" s="1">
        <v>39525</v>
      </c>
      <c r="C76">
        <v>126000</v>
      </c>
      <c r="D76">
        <v>0.3</v>
      </c>
      <c r="E76">
        <v>6.3428571428571399</v>
      </c>
      <c r="F76">
        <v>10.644285714285701</v>
      </c>
      <c r="G76">
        <v>9.2999999999999902E-2</v>
      </c>
      <c r="H76">
        <v>5.75999999999999E-3</v>
      </c>
      <c r="I76">
        <v>0.47464000000000001</v>
      </c>
      <c r="J76">
        <v>0.57340000000000002</v>
      </c>
      <c r="K76">
        <v>4.1399999999999996E-3</v>
      </c>
      <c r="L76">
        <v>1.1516</v>
      </c>
      <c r="M76">
        <v>4.3159999999999997E-2</v>
      </c>
      <c r="N76">
        <v>0.27860000000000001</v>
      </c>
      <c r="O76">
        <v>7.4200000000000004E-3</v>
      </c>
      <c r="P76">
        <v>0.29959999999999998</v>
      </c>
      <c r="Q76">
        <v>3.1600000000000003E-2</v>
      </c>
      <c r="R76">
        <f t="shared" si="4"/>
        <v>138.50241545893721</v>
      </c>
      <c r="S76">
        <f t="shared" si="5"/>
        <v>26.682113067655237</v>
      </c>
      <c r="T76">
        <f t="shared" si="6"/>
        <v>13.285449490268769</v>
      </c>
      <c r="U76">
        <f t="shared" si="7"/>
        <v>37.547169811320757</v>
      </c>
      <c r="V76">
        <v>613760</v>
      </c>
      <c r="W76">
        <v>613760</v>
      </c>
      <c r="X76">
        <v>613760</v>
      </c>
      <c r="Y76">
        <v>613760</v>
      </c>
      <c r="Z76">
        <v>0</v>
      </c>
      <c r="AA76">
        <v>0</v>
      </c>
      <c r="AB76">
        <v>91117</v>
      </c>
      <c r="AC76">
        <v>91117</v>
      </c>
    </row>
    <row r="77" spans="1:29">
      <c r="A77" t="s">
        <v>111</v>
      </c>
      <c r="B77" s="1">
        <v>39546</v>
      </c>
      <c r="C77">
        <v>59000</v>
      </c>
      <c r="D77">
        <v>0.65</v>
      </c>
      <c r="E77">
        <v>11.2538461538461</v>
      </c>
      <c r="F77">
        <v>11.525641025641001</v>
      </c>
      <c r="G77">
        <v>0.13299999999999901</v>
      </c>
      <c r="H77">
        <v>8.1700000000000002E-3</v>
      </c>
      <c r="I77">
        <v>0.31242999999999999</v>
      </c>
      <c r="J77">
        <v>0.453599999999999</v>
      </c>
      <c r="K77">
        <v>5.0899999999999904E-3</v>
      </c>
      <c r="L77">
        <v>0.93713000000000002</v>
      </c>
      <c r="M77">
        <v>3.9269999999999902E-2</v>
      </c>
      <c r="N77">
        <v>0.28239999999999998</v>
      </c>
      <c r="O77">
        <v>6.5599999999999999E-3</v>
      </c>
      <c r="P77">
        <v>0.201129999999999</v>
      </c>
      <c r="Q77">
        <v>2.7619999999999999E-2</v>
      </c>
      <c r="R77">
        <f t="shared" si="4"/>
        <v>89.115913555992108</v>
      </c>
      <c r="S77">
        <f t="shared" si="5"/>
        <v>23.863763687293158</v>
      </c>
      <c r="T77">
        <f t="shared" si="6"/>
        <v>11.550802139037437</v>
      </c>
      <c r="U77">
        <f t="shared" si="7"/>
        <v>43.048780487804876</v>
      </c>
      <c r="V77">
        <v>5278336</v>
      </c>
      <c r="W77">
        <v>2639168</v>
      </c>
      <c r="X77">
        <v>3114832</v>
      </c>
      <c r="Y77">
        <v>1557416</v>
      </c>
      <c r="Z77">
        <v>303725</v>
      </c>
      <c r="AA77">
        <v>303725</v>
      </c>
      <c r="AB77">
        <v>854830</v>
      </c>
      <c r="AC77">
        <v>427415</v>
      </c>
    </row>
    <row r="78" spans="1:29">
      <c r="A78" t="s">
        <v>112</v>
      </c>
      <c r="B78" s="1">
        <v>39574</v>
      </c>
      <c r="C78">
        <v>49300</v>
      </c>
      <c r="D78">
        <v>0.75</v>
      </c>
      <c r="E78">
        <v>15.8886363636363</v>
      </c>
      <c r="F78">
        <v>9.7515909090909005</v>
      </c>
      <c r="G78">
        <v>0.1173</v>
      </c>
      <c r="H78">
        <v>4.9899999999999996E-3</v>
      </c>
      <c r="I78">
        <v>0.22267000000000001</v>
      </c>
      <c r="J78">
        <v>0.34495999999999999</v>
      </c>
      <c r="K78">
        <v>3.9199999999999903E-3</v>
      </c>
      <c r="L78">
        <v>0.89089999999999903</v>
      </c>
      <c r="M78">
        <v>4.8189999999999997E-2</v>
      </c>
      <c r="N78">
        <v>0.23904</v>
      </c>
      <c r="O78">
        <v>8.6800000000000002E-3</v>
      </c>
      <c r="P78">
        <v>0.30689999999999901</v>
      </c>
      <c r="Q78">
        <v>3.5589999999999997E-2</v>
      </c>
      <c r="R78">
        <f t="shared" si="4"/>
        <v>88.000000000000213</v>
      </c>
      <c r="S78">
        <f t="shared" si="5"/>
        <v>18.487238016185913</v>
      </c>
      <c r="T78">
        <f t="shared" si="6"/>
        <v>7.158331604067234</v>
      </c>
      <c r="U78">
        <f t="shared" si="7"/>
        <v>27.539170506912441</v>
      </c>
      <c r="V78">
        <v>1565088</v>
      </c>
      <c r="W78">
        <v>782544</v>
      </c>
      <c r="X78">
        <v>1718528</v>
      </c>
      <c r="Y78">
        <v>859264</v>
      </c>
      <c r="Z78">
        <v>291576</v>
      </c>
      <c r="AA78">
        <v>145788</v>
      </c>
      <c r="AB78">
        <v>4640918</v>
      </c>
      <c r="AC78">
        <v>2320459</v>
      </c>
    </row>
    <row r="79" spans="1:29">
      <c r="A79" t="s">
        <v>113</v>
      </c>
      <c r="B79" s="1">
        <v>39603</v>
      </c>
      <c r="C79">
        <v>15000</v>
      </c>
      <c r="D79">
        <v>0.8</v>
      </c>
      <c r="E79">
        <v>21.2365853658536</v>
      </c>
      <c r="F79">
        <v>9.9190243902438997</v>
      </c>
      <c r="G79">
        <v>0.18859999999999899</v>
      </c>
      <c r="H79">
        <v>3.5100000000000001E-3</v>
      </c>
      <c r="I79">
        <v>4.4999999999999901E-2</v>
      </c>
      <c r="J79">
        <v>0.22684545454545399</v>
      </c>
      <c r="K79">
        <v>1.311E-2</v>
      </c>
      <c r="L79">
        <v>0.74049999999999905</v>
      </c>
      <c r="M79">
        <v>4.9770000000000002E-2</v>
      </c>
      <c r="N79">
        <v>0.28951818181818101</v>
      </c>
      <c r="O79">
        <v>1.5219999999999999E-2</v>
      </c>
      <c r="P79">
        <v>0.20149999999999901</v>
      </c>
      <c r="Q79">
        <v>2.1440000000000001E-2</v>
      </c>
      <c r="R79">
        <f t="shared" si="4"/>
        <v>17.303238332986574</v>
      </c>
      <c r="S79">
        <f t="shared" si="5"/>
        <v>14.878440827807896</v>
      </c>
      <c r="T79">
        <f t="shared" si="6"/>
        <v>4.5578753173689766</v>
      </c>
      <c r="U79">
        <f t="shared" si="7"/>
        <v>19.0222195675546</v>
      </c>
      <c r="V79">
        <v>1342600</v>
      </c>
      <c r="W79">
        <v>1342600</v>
      </c>
      <c r="X79">
        <v>2339960</v>
      </c>
      <c r="Y79">
        <v>2339960</v>
      </c>
      <c r="Z79">
        <v>607450</v>
      </c>
      <c r="AA79">
        <v>607450</v>
      </c>
      <c r="AB79">
        <v>1154155</v>
      </c>
      <c r="AC79">
        <v>1154155</v>
      </c>
    </row>
    <row r="80" spans="1:29">
      <c r="A80" t="s">
        <v>114</v>
      </c>
      <c r="B80" s="1">
        <v>39632</v>
      </c>
      <c r="C80">
        <v>11600</v>
      </c>
      <c r="D80">
        <v>0.7</v>
      </c>
      <c r="E80">
        <v>24.974999999999898</v>
      </c>
      <c r="F80">
        <v>11.8827272727272</v>
      </c>
      <c r="G80">
        <v>0.25969999999999999</v>
      </c>
      <c r="H80">
        <v>1.21999999999999E-3</v>
      </c>
      <c r="I80">
        <v>3.4875000000000001E-3</v>
      </c>
      <c r="J80">
        <v>0.26433000000000001</v>
      </c>
      <c r="K80">
        <v>5.8529999999999902E-2</v>
      </c>
      <c r="L80">
        <v>0.74114999999999898</v>
      </c>
      <c r="M80">
        <v>9.9149999999999905E-2</v>
      </c>
      <c r="N80">
        <v>0.246669999999999</v>
      </c>
      <c r="O80">
        <v>1.5329999999999899E-2</v>
      </c>
      <c r="P80">
        <v>0.23014999999999899</v>
      </c>
      <c r="Q80">
        <v>2.529E-2</v>
      </c>
      <c r="R80">
        <f t="shared" si="4"/>
        <v>4.5161455663762249</v>
      </c>
      <c r="S80">
        <f t="shared" si="5"/>
        <v>7.4750378214825988</v>
      </c>
      <c r="T80">
        <f t="shared" si="6"/>
        <v>2.6659606656580963</v>
      </c>
      <c r="U80">
        <f t="shared" si="7"/>
        <v>16.090671885192474</v>
      </c>
      <c r="V80">
        <v>1918000</v>
      </c>
      <c r="W80">
        <v>959000</v>
      </c>
      <c r="X80">
        <v>4603200</v>
      </c>
      <c r="Y80">
        <v>2301600</v>
      </c>
      <c r="Z80">
        <v>607450</v>
      </c>
      <c r="AA80">
        <v>303725</v>
      </c>
      <c r="AB80">
        <v>61495</v>
      </c>
      <c r="AC80">
        <v>30747.5</v>
      </c>
    </row>
    <row r="81" spans="1:29">
      <c r="A81" t="s">
        <v>115</v>
      </c>
      <c r="B81" s="1">
        <v>39686</v>
      </c>
      <c r="C81">
        <v>8220</v>
      </c>
      <c r="D81">
        <v>0.89999999999999902</v>
      </c>
      <c r="E81">
        <v>25.429268292682899</v>
      </c>
      <c r="F81">
        <v>16.1685365853658</v>
      </c>
      <c r="G81">
        <v>0.21379999999999999</v>
      </c>
      <c r="H81">
        <v>3.4399999999999999E-3</v>
      </c>
      <c r="I81">
        <v>2.72499999999999E-3</v>
      </c>
      <c r="J81">
        <v>0.21981999999999999</v>
      </c>
      <c r="K81">
        <v>6.0739999999999898E-2</v>
      </c>
      <c r="L81">
        <v>0.70167777777777696</v>
      </c>
      <c r="M81">
        <v>9.7511111111111104E-2</v>
      </c>
      <c r="N81">
        <v>0.26301111111111097</v>
      </c>
      <c r="O81">
        <v>1.6255555555555499E-2</v>
      </c>
      <c r="P81">
        <v>0.22270999999999999</v>
      </c>
      <c r="Q81">
        <v>2.1499999999999998E-2</v>
      </c>
      <c r="R81">
        <f t="shared" si="4"/>
        <v>3.619031939413901</v>
      </c>
      <c r="S81">
        <f t="shared" si="5"/>
        <v>7.1958751139471202</v>
      </c>
      <c r="T81">
        <f t="shared" si="6"/>
        <v>2.2543072014585235</v>
      </c>
      <c r="U81">
        <f t="shared" si="7"/>
        <v>16.179767600820281</v>
      </c>
      <c r="V81">
        <v>1128880</v>
      </c>
      <c r="W81">
        <v>564440</v>
      </c>
      <c r="X81">
        <v>4110000</v>
      </c>
      <c r="Y81">
        <v>2055000</v>
      </c>
      <c r="Z81">
        <v>2451494</v>
      </c>
      <c r="AA81">
        <v>1225747</v>
      </c>
      <c r="AB81">
        <v>138846</v>
      </c>
      <c r="AC81">
        <v>69423</v>
      </c>
    </row>
    <row r="82" spans="1:29">
      <c r="A82" t="s">
        <v>116</v>
      </c>
      <c r="B82" s="1">
        <v>39694</v>
      </c>
      <c r="C82">
        <v>7730</v>
      </c>
      <c r="D82">
        <v>1.1000000000000001</v>
      </c>
      <c r="E82">
        <v>24.6380952380952</v>
      </c>
      <c r="F82">
        <v>15.5661904761904</v>
      </c>
      <c r="G82">
        <v>0.11559999999999999</v>
      </c>
      <c r="H82">
        <v>3.8920000000000003E-2</v>
      </c>
      <c r="I82">
        <v>4.7800000000000004E-3</v>
      </c>
      <c r="J82">
        <v>0.159299999999999</v>
      </c>
      <c r="K82">
        <v>5.1239999999999897E-2</v>
      </c>
      <c r="L82">
        <v>0.61080000000000001</v>
      </c>
      <c r="M82">
        <v>8.4540000000000004E-2</v>
      </c>
      <c r="N82">
        <v>0.30469999999999903</v>
      </c>
      <c r="O82">
        <v>1.56199999999999E-2</v>
      </c>
      <c r="P82">
        <v>0.14680000000000001</v>
      </c>
      <c r="Q82">
        <v>1.7679999999999901E-2</v>
      </c>
      <c r="R82">
        <f t="shared" si="4"/>
        <v>3.1088992974238745</v>
      </c>
      <c r="S82">
        <f t="shared" si="5"/>
        <v>7.2249822569198008</v>
      </c>
      <c r="T82">
        <f t="shared" si="6"/>
        <v>1.8843151171043173</v>
      </c>
      <c r="U82">
        <f t="shared" si="7"/>
        <v>19.507042253521188</v>
      </c>
      <c r="V82">
        <v>306880</v>
      </c>
      <c r="W82">
        <v>306880</v>
      </c>
      <c r="X82">
        <v>1419320</v>
      </c>
      <c r="Y82">
        <v>1419320</v>
      </c>
      <c r="Z82">
        <v>182235</v>
      </c>
      <c r="AA82">
        <v>182235</v>
      </c>
      <c r="AB82">
        <v>30372</v>
      </c>
      <c r="AC82">
        <v>30372</v>
      </c>
    </row>
    <row r="83" spans="1:29">
      <c r="A83" t="s">
        <v>117</v>
      </c>
      <c r="B83" s="1">
        <v>39729</v>
      </c>
      <c r="C83">
        <v>8310</v>
      </c>
      <c r="D83">
        <v>1.2</v>
      </c>
      <c r="E83">
        <v>18.4933333333333</v>
      </c>
      <c r="F83">
        <v>19.060666666666599</v>
      </c>
      <c r="G83">
        <v>4.4400000000000002E-2</v>
      </c>
      <c r="H83">
        <v>2.8039999999999999E-2</v>
      </c>
      <c r="I83">
        <v>2.6960000000000001E-2</v>
      </c>
      <c r="J83">
        <v>7.9271428571428507E-2</v>
      </c>
      <c r="K83">
        <v>8.0999999999999996E-3</v>
      </c>
      <c r="L83">
        <v>0.64419999999999999</v>
      </c>
      <c r="M83">
        <v>3.7919999999999898E-2</v>
      </c>
      <c r="N83">
        <v>0.2893</v>
      </c>
      <c r="O83">
        <v>1.2559999999999899E-2</v>
      </c>
      <c r="P83">
        <v>0.244199999999999</v>
      </c>
      <c r="Q83">
        <v>1.72599999999999E-2</v>
      </c>
      <c r="R83">
        <f t="shared" si="4"/>
        <v>9.7865961199294453</v>
      </c>
      <c r="S83">
        <f t="shared" si="5"/>
        <v>16.988396624472621</v>
      </c>
      <c r="T83">
        <f t="shared" si="6"/>
        <v>2.0904912597950611</v>
      </c>
      <c r="U83">
        <f t="shared" si="7"/>
        <v>23.033439490446046</v>
      </c>
      <c r="V83">
        <v>613760</v>
      </c>
      <c r="W83">
        <v>613760</v>
      </c>
      <c r="X83">
        <v>1595776</v>
      </c>
      <c r="Y83">
        <v>1595776</v>
      </c>
      <c r="Z83">
        <v>0</v>
      </c>
      <c r="AA83">
        <v>0</v>
      </c>
      <c r="AB83">
        <v>97192</v>
      </c>
      <c r="AC83">
        <v>97192</v>
      </c>
    </row>
    <row r="84" spans="1:29">
      <c r="A84" t="s">
        <v>118</v>
      </c>
      <c r="B84" s="1">
        <v>39770</v>
      </c>
      <c r="C84">
        <v>15100</v>
      </c>
      <c r="D84">
        <v>1.3</v>
      </c>
      <c r="E84">
        <v>11.3928571428571</v>
      </c>
      <c r="F84">
        <v>17.041428571428501</v>
      </c>
      <c r="G84">
        <v>7.22E-2</v>
      </c>
      <c r="H84">
        <v>1.0460000000000001E-2</v>
      </c>
      <c r="I84">
        <v>8.40199999999999E-2</v>
      </c>
      <c r="J84">
        <v>0.16667999999999999</v>
      </c>
      <c r="K84">
        <v>9.7199999999999995E-3</v>
      </c>
      <c r="L84">
        <v>0.54409999999999903</v>
      </c>
      <c r="M84">
        <v>3.542E-2</v>
      </c>
      <c r="N84">
        <v>0.26932</v>
      </c>
      <c r="O84">
        <v>1.1259999999999999E-2</v>
      </c>
      <c r="P84">
        <v>0.1081</v>
      </c>
      <c r="Q84">
        <v>1.444E-2</v>
      </c>
      <c r="R84">
        <f t="shared" si="4"/>
        <v>17.148148148148149</v>
      </c>
      <c r="S84">
        <f t="shared" si="5"/>
        <v>15.361377752682072</v>
      </c>
      <c r="T84">
        <f t="shared" si="6"/>
        <v>4.7058159232072274</v>
      </c>
      <c r="U84">
        <f t="shared" si="7"/>
        <v>23.918294849023091</v>
      </c>
    </row>
    <row r="85" spans="1:29" s="5" customFormat="1">
      <c r="A85" s="5" t="s">
        <v>119</v>
      </c>
      <c r="B85" s="4">
        <v>39798</v>
      </c>
      <c r="C85" s="5">
        <v>57700</v>
      </c>
      <c r="D85" s="5">
        <v>0.8</v>
      </c>
      <c r="E85" s="5">
        <v>5.7299999999999898</v>
      </c>
      <c r="F85" s="5">
        <v>15.0114999999999</v>
      </c>
      <c r="G85" s="5">
        <v>6.5999999999999904E-3</v>
      </c>
      <c r="H85" s="5">
        <v>3.6600000000000001E-3</v>
      </c>
      <c r="I85" s="5">
        <v>0.16016</v>
      </c>
      <c r="J85" s="5">
        <v>0.22234285714285701</v>
      </c>
      <c r="K85" s="5">
        <v>2.5999999999999999E-3</v>
      </c>
      <c r="L85" s="5">
        <v>0.69825000000000004</v>
      </c>
      <c r="M85" s="5">
        <v>3.2979999999999898E-2</v>
      </c>
      <c r="N85" s="5">
        <v>0.26622857142857098</v>
      </c>
      <c r="O85" s="5">
        <v>8.0000000000000002E-3</v>
      </c>
      <c r="P85" s="5">
        <v>0.23075000000000001</v>
      </c>
      <c r="Q85" s="5">
        <v>2.2380000000000001E-2</v>
      </c>
      <c r="R85" s="5">
        <f t="shared" si="4"/>
        <v>85.516483516483476</v>
      </c>
      <c r="S85" s="5">
        <f t="shared" si="5"/>
        <v>21.171922377198367</v>
      </c>
      <c r="T85" s="5">
        <f t="shared" si="6"/>
        <v>6.7417482456900455</v>
      </c>
      <c r="U85" s="5">
        <f t="shared" si="7"/>
        <v>33.278571428571375</v>
      </c>
      <c r="V85" s="5">
        <v>337568</v>
      </c>
      <c r="W85" s="5">
        <v>337568</v>
      </c>
      <c r="X85" s="5">
        <v>951328</v>
      </c>
      <c r="Y85" s="5">
        <v>951328</v>
      </c>
      <c r="Z85" s="5">
        <v>72894</v>
      </c>
      <c r="AA85" s="5">
        <v>72894</v>
      </c>
      <c r="AB85" s="5">
        <v>170086</v>
      </c>
      <c r="AC85" s="5">
        <v>170086</v>
      </c>
    </row>
    <row r="86" spans="1:29">
      <c r="A86" t="s">
        <v>120</v>
      </c>
      <c r="B86" s="1">
        <v>39826</v>
      </c>
      <c r="C86">
        <v>32600</v>
      </c>
      <c r="D86">
        <v>1.6</v>
      </c>
      <c r="E86">
        <v>2.5947368421052599</v>
      </c>
      <c r="F86">
        <v>14.2715789473684</v>
      </c>
      <c r="G86">
        <v>9.4000000000000004E-3</v>
      </c>
      <c r="H86">
        <v>3.7799999999999999E-3</v>
      </c>
      <c r="I86">
        <v>0.25881999999999999</v>
      </c>
      <c r="J86">
        <v>0.309</v>
      </c>
      <c r="K86">
        <v>2.9199999999999999E-3</v>
      </c>
      <c r="L86">
        <v>0.83399999999999996</v>
      </c>
      <c r="M86">
        <v>3.08999999999999E-2</v>
      </c>
      <c r="N86">
        <v>0.222249999999999</v>
      </c>
      <c r="O86">
        <v>5.8399999999999997E-3</v>
      </c>
      <c r="P86">
        <v>0.32399999999999901</v>
      </c>
      <c r="Q86">
        <v>2.2124999999999999E-2</v>
      </c>
      <c r="R86">
        <f t="shared" si="4"/>
        <v>105.82191780821918</v>
      </c>
      <c r="S86">
        <f t="shared" si="5"/>
        <v>26.990291262136008</v>
      </c>
      <c r="T86">
        <f t="shared" si="6"/>
        <v>10.000000000000032</v>
      </c>
      <c r="U86">
        <f t="shared" si="7"/>
        <v>38.0565068493149</v>
      </c>
    </row>
    <row r="87" spans="1:29">
      <c r="A87" t="s">
        <v>121</v>
      </c>
      <c r="B87" s="1">
        <v>39854</v>
      </c>
      <c r="C87">
        <v>39000</v>
      </c>
      <c r="D87">
        <v>1.6</v>
      </c>
      <c r="E87">
        <v>2.6043478260869501</v>
      </c>
      <c r="F87">
        <v>15.705652173913</v>
      </c>
      <c r="G87">
        <v>1.12E-2</v>
      </c>
      <c r="H87">
        <v>3.5799999999999998E-3</v>
      </c>
      <c r="I87">
        <v>0.15006</v>
      </c>
      <c r="J87">
        <v>0.1824625</v>
      </c>
      <c r="K87">
        <v>2.96E-3</v>
      </c>
      <c r="L87">
        <v>1.0968</v>
      </c>
      <c r="M87">
        <v>7.2559999999999999E-2</v>
      </c>
      <c r="N87">
        <v>0.30628749999999899</v>
      </c>
      <c r="O87">
        <v>7.6E-3</v>
      </c>
      <c r="P87">
        <v>0.61880000000000002</v>
      </c>
      <c r="Q87">
        <v>6.2E-2</v>
      </c>
      <c r="R87">
        <f t="shared" si="4"/>
        <v>61.642736486486484</v>
      </c>
      <c r="S87">
        <f t="shared" si="5"/>
        <v>15.115766262403529</v>
      </c>
      <c r="T87">
        <f t="shared" si="6"/>
        <v>2.5146430540242557</v>
      </c>
      <c r="U87">
        <f t="shared" si="7"/>
        <v>40.300986842105132</v>
      </c>
    </row>
    <row r="88" spans="1:29">
      <c r="A88" t="s">
        <v>122</v>
      </c>
      <c r="B88" s="1">
        <v>39889</v>
      </c>
      <c r="C88">
        <v>51000</v>
      </c>
      <c r="D88">
        <v>1.2</v>
      </c>
      <c r="E88">
        <v>4.2476190476190396</v>
      </c>
      <c r="F88">
        <v>13.8509523809523</v>
      </c>
      <c r="G88">
        <v>2.98E-2</v>
      </c>
      <c r="H88">
        <v>4.9199999999999999E-3</v>
      </c>
      <c r="I88">
        <v>0.32243999999999901</v>
      </c>
      <c r="J88">
        <v>0.39879999999999999</v>
      </c>
      <c r="K88">
        <v>2.5999999999999999E-3</v>
      </c>
      <c r="L88">
        <v>0.89480000000000004</v>
      </c>
      <c r="M88">
        <v>2.6200000000000001E-2</v>
      </c>
      <c r="N88">
        <v>0.27286666666666598</v>
      </c>
      <c r="O88">
        <v>6.8399999999999997E-3</v>
      </c>
      <c r="P88">
        <v>0.25679999999999997</v>
      </c>
      <c r="Q88">
        <v>1.67599999999999E-2</v>
      </c>
      <c r="R88">
        <f t="shared" si="4"/>
        <v>153.38461538461539</v>
      </c>
      <c r="S88">
        <f t="shared" si="5"/>
        <v>34.152671755725194</v>
      </c>
      <c r="T88">
        <f t="shared" si="6"/>
        <v>15.221374045801525</v>
      </c>
      <c r="U88">
        <f t="shared" si="7"/>
        <v>39.892787524366376</v>
      </c>
      <c r="V88">
        <v>736512</v>
      </c>
      <c r="W88">
        <v>736512</v>
      </c>
      <c r="X88">
        <v>2270912</v>
      </c>
      <c r="Y88">
        <v>2270912</v>
      </c>
      <c r="Z88">
        <v>0</v>
      </c>
      <c r="AA88">
        <v>0</v>
      </c>
      <c r="AB88">
        <v>0</v>
      </c>
      <c r="AC88">
        <v>0</v>
      </c>
    </row>
    <row r="89" spans="1:29">
      <c r="A89" t="s">
        <v>123</v>
      </c>
      <c r="B89" s="1">
        <v>39931</v>
      </c>
      <c r="C89">
        <v>45600</v>
      </c>
      <c r="D89">
        <v>1.1499999999999999</v>
      </c>
      <c r="E89">
        <v>10.2170731707317</v>
      </c>
      <c r="F89">
        <v>14.2036585365853</v>
      </c>
      <c r="G89">
        <v>0.10249999999999999</v>
      </c>
      <c r="H89">
        <v>6.8299999999999897E-3</v>
      </c>
      <c r="I89">
        <v>0.20541999999999999</v>
      </c>
      <c r="J89">
        <v>0.31474999999999997</v>
      </c>
      <c r="K89">
        <v>3.3300000000000001E-3</v>
      </c>
      <c r="L89">
        <v>0.84660000000000002</v>
      </c>
      <c r="M89">
        <v>3.8240000000000003E-2</v>
      </c>
      <c r="N89">
        <v>0.27124999999999999</v>
      </c>
      <c r="O89">
        <v>1.023E-2</v>
      </c>
      <c r="P89">
        <v>0.2606</v>
      </c>
      <c r="Q89">
        <v>2.4680000000000001E-2</v>
      </c>
      <c r="R89">
        <f t="shared" si="4"/>
        <v>94.519519519519505</v>
      </c>
      <c r="S89">
        <f t="shared" si="5"/>
        <v>22.139121338912133</v>
      </c>
      <c r="T89">
        <f t="shared" si="6"/>
        <v>8.2309100418410033</v>
      </c>
      <c r="U89">
        <f t="shared" si="7"/>
        <v>26.515151515151516</v>
      </c>
      <c r="V89">
        <v>5462464</v>
      </c>
      <c r="W89">
        <v>2731232</v>
      </c>
      <c r="X89">
        <v>3467744</v>
      </c>
      <c r="Y89">
        <v>1733872</v>
      </c>
      <c r="Z89">
        <v>899026</v>
      </c>
      <c r="AA89">
        <v>449513</v>
      </c>
      <c r="AB89">
        <v>1433582</v>
      </c>
      <c r="AC89">
        <v>716791</v>
      </c>
    </row>
    <row r="90" spans="1:29">
      <c r="A90" t="s">
        <v>124</v>
      </c>
      <c r="B90" s="1">
        <v>39960</v>
      </c>
      <c r="C90">
        <v>39500</v>
      </c>
      <c r="D90">
        <v>0.9</v>
      </c>
      <c r="E90">
        <v>15.385714285714201</v>
      </c>
      <c r="F90">
        <v>12.0930952380952</v>
      </c>
      <c r="G90">
        <v>9.9000000000000005E-2</v>
      </c>
      <c r="H90">
        <v>3.8300000000000001E-3</v>
      </c>
      <c r="I90">
        <v>0.13713999999999901</v>
      </c>
      <c r="J90">
        <v>0.23996999999999899</v>
      </c>
      <c r="K90">
        <v>1.01299999999999E-2</v>
      </c>
      <c r="L90">
        <v>0.78959999999999997</v>
      </c>
      <c r="M90">
        <v>4.4429999999999997E-2</v>
      </c>
      <c r="N90">
        <v>0.29703000000000002</v>
      </c>
      <c r="O90">
        <v>1.025E-2</v>
      </c>
      <c r="P90">
        <v>0.25259999999999999</v>
      </c>
      <c r="Q90">
        <v>2.4049999999999998E-2</v>
      </c>
      <c r="R90">
        <f t="shared" si="4"/>
        <v>23.689042448173875</v>
      </c>
      <c r="S90">
        <f t="shared" si="5"/>
        <v>17.771775827143824</v>
      </c>
      <c r="T90">
        <f t="shared" si="6"/>
        <v>5.4010803511140892</v>
      </c>
      <c r="U90">
        <f t="shared" si="7"/>
        <v>28.978536585365855</v>
      </c>
      <c r="V90">
        <v>2455040</v>
      </c>
      <c r="W90">
        <v>1227520</v>
      </c>
      <c r="X90">
        <v>6406120</v>
      </c>
      <c r="Y90">
        <v>3203060</v>
      </c>
      <c r="Z90">
        <v>941547</v>
      </c>
      <c r="AA90">
        <v>470773.5</v>
      </c>
      <c r="AB90">
        <v>10114042</v>
      </c>
      <c r="AC90">
        <v>5057021</v>
      </c>
    </row>
    <row r="91" spans="1:29">
      <c r="A91" t="s">
        <v>125</v>
      </c>
      <c r="B91" s="1">
        <v>39980</v>
      </c>
      <c r="C91">
        <v>35700</v>
      </c>
      <c r="D91">
        <v>0.8</v>
      </c>
      <c r="E91">
        <v>20.8727272727272</v>
      </c>
      <c r="F91">
        <v>13.195</v>
      </c>
      <c r="G91">
        <v>0.16400000000000001</v>
      </c>
      <c r="H91">
        <v>3.61999999999999E-3</v>
      </c>
      <c r="I91">
        <v>4.1540000000000001E-2</v>
      </c>
      <c r="J91">
        <v>0.20916000000000001</v>
      </c>
      <c r="K91">
        <v>3.0419999999999899E-2</v>
      </c>
      <c r="L91">
        <v>0.61183999999999905</v>
      </c>
      <c r="M91">
        <v>6.3959999999999906E-2</v>
      </c>
      <c r="N91">
        <v>0.27883999999999998</v>
      </c>
      <c r="O91">
        <v>1.3679999999999999E-2</v>
      </c>
      <c r="P91">
        <v>0.12383999999999901</v>
      </c>
      <c r="Q91">
        <v>1.9859999999999999E-2</v>
      </c>
      <c r="R91">
        <f t="shared" si="4"/>
        <v>6.8757396449704373</v>
      </c>
      <c r="S91">
        <f t="shared" si="5"/>
        <v>9.5659787367104432</v>
      </c>
      <c r="T91">
        <f t="shared" si="6"/>
        <v>3.2701688555347141</v>
      </c>
      <c r="U91">
        <f t="shared" si="7"/>
        <v>20.383040935672515</v>
      </c>
      <c r="V91">
        <v>1432107</v>
      </c>
      <c r="W91">
        <v>1432107</v>
      </c>
      <c r="X91">
        <v>3068800</v>
      </c>
      <c r="Y91">
        <v>3068800</v>
      </c>
      <c r="Z91">
        <v>2389303</v>
      </c>
      <c r="AA91">
        <v>2389303</v>
      </c>
      <c r="AB91">
        <v>323973</v>
      </c>
      <c r="AC91">
        <v>323973</v>
      </c>
    </row>
    <row r="92" spans="1:29">
      <c r="A92" t="s">
        <v>126</v>
      </c>
      <c r="B92" s="1">
        <v>40022</v>
      </c>
      <c r="C92">
        <v>19600</v>
      </c>
      <c r="D92">
        <v>0.75</v>
      </c>
      <c r="E92">
        <v>24.960869565217301</v>
      </c>
      <c r="F92">
        <v>13.256304347825999</v>
      </c>
      <c r="G92">
        <v>0.216199999999999</v>
      </c>
      <c r="H92">
        <v>2.6699999999999901E-3</v>
      </c>
      <c r="I92">
        <v>1.7500000000000002E-2</v>
      </c>
      <c r="J92">
        <v>0.23877999999999999</v>
      </c>
      <c r="K92">
        <v>4.0009999999999997E-2</v>
      </c>
      <c r="L92">
        <v>0.70848999999999995</v>
      </c>
      <c r="M92">
        <v>7.6810000000000003E-2</v>
      </c>
      <c r="N92">
        <v>0.27722000000000002</v>
      </c>
      <c r="O92">
        <v>1.525E-2</v>
      </c>
      <c r="P92">
        <v>0.19248999999999999</v>
      </c>
      <c r="Q92">
        <v>2.155E-2</v>
      </c>
      <c r="R92">
        <f t="shared" si="4"/>
        <v>5.9680079980005001</v>
      </c>
      <c r="S92">
        <f t="shared" si="5"/>
        <v>9.2239291758885553</v>
      </c>
      <c r="T92">
        <f t="shared" si="6"/>
        <v>3.1087098034110139</v>
      </c>
      <c r="U92">
        <f t="shared" si="7"/>
        <v>18.178360655737706</v>
      </c>
      <c r="V92">
        <v>751856</v>
      </c>
      <c r="W92">
        <v>375928</v>
      </c>
      <c r="X92">
        <v>2158389</v>
      </c>
      <c r="Y92">
        <v>1079194.5</v>
      </c>
      <c r="Z92">
        <v>285317</v>
      </c>
      <c r="AA92">
        <v>142658.5</v>
      </c>
      <c r="AB92">
        <v>244821</v>
      </c>
      <c r="AC92">
        <v>122410.5</v>
      </c>
    </row>
    <row r="93" spans="1:29">
      <c r="A93" t="s">
        <v>127</v>
      </c>
      <c r="B93" s="1">
        <v>40050</v>
      </c>
      <c r="C93">
        <v>27300</v>
      </c>
      <c r="D93">
        <v>0.85</v>
      </c>
      <c r="E93">
        <v>26.725000000000001</v>
      </c>
      <c r="F93">
        <v>13.242999999999901</v>
      </c>
      <c r="G93">
        <v>0.12909999999999999</v>
      </c>
      <c r="H93">
        <v>1.5520000000000001E-2</v>
      </c>
      <c r="I93">
        <v>1.39636363636363E-2</v>
      </c>
      <c r="J93">
        <v>0.15629999999999999</v>
      </c>
      <c r="K93">
        <v>4.9700000000000001E-2</v>
      </c>
      <c r="L93">
        <v>0.70038999999999996</v>
      </c>
      <c r="M93">
        <v>8.9690000000000006E-2</v>
      </c>
      <c r="N93">
        <v>0.32460909090909001</v>
      </c>
      <c r="O93">
        <v>1.6639999999999999E-2</v>
      </c>
      <c r="P93">
        <v>0.21239</v>
      </c>
      <c r="Q93">
        <v>2.3349999999999999E-2</v>
      </c>
      <c r="R93">
        <f t="shared" si="4"/>
        <v>3.1448692152917501</v>
      </c>
      <c r="S93">
        <f t="shared" si="5"/>
        <v>7.8090088081168458</v>
      </c>
      <c r="T93">
        <f t="shared" si="6"/>
        <v>1.7426691938900656</v>
      </c>
      <c r="U93">
        <f t="shared" si="7"/>
        <v>19.507757867132813</v>
      </c>
      <c r="V93">
        <v>2608480</v>
      </c>
      <c r="W93">
        <v>1304240</v>
      </c>
      <c r="X93">
        <v>3365451</v>
      </c>
      <c r="Y93">
        <v>1682725.5</v>
      </c>
      <c r="Z93">
        <v>161987</v>
      </c>
      <c r="AA93">
        <v>161987</v>
      </c>
      <c r="AB93">
        <v>688443</v>
      </c>
      <c r="AC93">
        <v>344221.5</v>
      </c>
    </row>
    <row r="94" spans="1:29">
      <c r="A94" t="s">
        <v>128</v>
      </c>
      <c r="B94" s="1">
        <v>40071</v>
      </c>
      <c r="C94">
        <v>12900</v>
      </c>
      <c r="D94">
        <v>1.5</v>
      </c>
      <c r="E94">
        <v>23.7349999999999</v>
      </c>
      <c r="F94">
        <v>16.2835</v>
      </c>
      <c r="G94">
        <v>4.3400000000000001E-2</v>
      </c>
      <c r="H94">
        <v>5.7340000000000002E-2</v>
      </c>
      <c r="I94">
        <v>8.5239999999999996E-2</v>
      </c>
      <c r="J94">
        <v>0.18597999999999901</v>
      </c>
      <c r="K94">
        <v>2.5739999999999999E-2</v>
      </c>
      <c r="L94">
        <v>0.70526</v>
      </c>
      <c r="M94">
        <v>7.3279999999999998E-2</v>
      </c>
      <c r="N94">
        <v>0.29602000000000001</v>
      </c>
      <c r="O94">
        <v>1.73599999999999E-2</v>
      </c>
      <c r="P94">
        <v>0.22325999999999999</v>
      </c>
      <c r="Q94">
        <v>3.0179999999999998E-2</v>
      </c>
      <c r="R94">
        <f t="shared" si="4"/>
        <v>7.225330225330187</v>
      </c>
      <c r="S94">
        <f t="shared" si="5"/>
        <v>9.6241812227074242</v>
      </c>
      <c r="T94">
        <f t="shared" si="6"/>
        <v>2.537936681222694</v>
      </c>
      <c r="U94">
        <f t="shared" si="7"/>
        <v>17.051843317972448</v>
      </c>
      <c r="V94">
        <v>498680</v>
      </c>
      <c r="W94">
        <v>498680</v>
      </c>
      <c r="X94">
        <v>2224880</v>
      </c>
      <c r="Y94">
        <v>2224880</v>
      </c>
      <c r="Z94">
        <v>0</v>
      </c>
      <c r="AA94">
        <v>0</v>
      </c>
      <c r="AB94">
        <v>91117</v>
      </c>
      <c r="AC94">
        <v>91117</v>
      </c>
    </row>
    <row r="95" spans="1:29">
      <c r="A95" t="s">
        <v>129</v>
      </c>
      <c r="B95" s="1">
        <v>40106</v>
      </c>
      <c r="C95">
        <v>31500</v>
      </c>
      <c r="D95">
        <v>1.7</v>
      </c>
      <c r="E95">
        <v>15.0363636363636</v>
      </c>
      <c r="F95">
        <v>14.0813636363636</v>
      </c>
      <c r="G95">
        <v>6.6199999999999995E-2</v>
      </c>
      <c r="H95">
        <v>6.6800000000000002E-3</v>
      </c>
      <c r="I95">
        <v>0.1293</v>
      </c>
      <c r="J95">
        <v>0.202179999999999</v>
      </c>
      <c r="K95">
        <v>1.8120000000000001E-2</v>
      </c>
      <c r="L95">
        <v>0.59673999999999905</v>
      </c>
      <c r="M95">
        <v>4.19E-2</v>
      </c>
      <c r="N95">
        <v>0.29382000000000003</v>
      </c>
      <c r="O95">
        <v>1.3939999999999999E-2</v>
      </c>
      <c r="P95">
        <v>0.100739999999999</v>
      </c>
      <c r="Q95">
        <v>9.8399999999999998E-3</v>
      </c>
      <c r="R95">
        <f t="shared" si="4"/>
        <v>11.157836644591557</v>
      </c>
      <c r="S95">
        <f t="shared" si="5"/>
        <v>14.242004773269667</v>
      </c>
      <c r="T95">
        <f t="shared" si="6"/>
        <v>4.8252983293555847</v>
      </c>
      <c r="U95">
        <f t="shared" si="7"/>
        <v>21.077474892395987</v>
      </c>
    </row>
    <row r="96" spans="1:29">
      <c r="A96" t="s">
        <v>130</v>
      </c>
      <c r="B96" s="1">
        <v>40134</v>
      </c>
      <c r="C96">
        <v>32300</v>
      </c>
      <c r="D96">
        <v>1.5</v>
      </c>
      <c r="E96">
        <v>13.0894736842105</v>
      </c>
      <c r="F96">
        <v>13.5694736842105</v>
      </c>
      <c r="G96">
        <v>8.8999999999999996E-2</v>
      </c>
      <c r="H96">
        <v>7.62E-3</v>
      </c>
      <c r="I96">
        <v>0.24718000000000001</v>
      </c>
      <c r="J96">
        <v>0.34379999999999999</v>
      </c>
      <c r="K96">
        <v>1.176E-2</v>
      </c>
      <c r="L96">
        <v>0.71465999999999996</v>
      </c>
      <c r="M96">
        <v>3.4339999999999898E-2</v>
      </c>
      <c r="N96">
        <v>0.2762</v>
      </c>
      <c r="O96">
        <v>1.01E-2</v>
      </c>
      <c r="P96">
        <v>9.4659999999999994E-2</v>
      </c>
      <c r="Q96">
        <v>1.248E-2</v>
      </c>
      <c r="R96">
        <f t="shared" si="4"/>
        <v>29.23469387755102</v>
      </c>
      <c r="S96">
        <f t="shared" si="5"/>
        <v>20.811298776936578</v>
      </c>
      <c r="T96">
        <f t="shared" si="6"/>
        <v>10.011648223645924</v>
      </c>
      <c r="U96">
        <f t="shared" si="7"/>
        <v>27.346534653465348</v>
      </c>
    </row>
    <row r="97" spans="1:29" s="5" customFormat="1">
      <c r="A97" s="5" t="s">
        <v>131</v>
      </c>
      <c r="B97" s="4">
        <v>40156</v>
      </c>
      <c r="C97" s="5">
        <v>49900</v>
      </c>
      <c r="D97" s="5">
        <v>2</v>
      </c>
      <c r="E97" s="5">
        <v>11.1681818181818</v>
      </c>
      <c r="F97" s="5">
        <v>15.9299999999999</v>
      </c>
      <c r="G97" s="5">
        <v>8.4599999999999995E-2</v>
      </c>
      <c r="H97" s="5">
        <v>1.052E-2</v>
      </c>
      <c r="I97" s="5">
        <v>0.22488</v>
      </c>
      <c r="J97" s="5">
        <v>0.32</v>
      </c>
      <c r="K97" s="5">
        <v>1.4179999999999899E-2</v>
      </c>
      <c r="L97" s="5">
        <v>0.69311999999999996</v>
      </c>
      <c r="M97" s="5">
        <v>3.9019999999999999E-2</v>
      </c>
      <c r="N97" s="5">
        <v>0.26600000000000001</v>
      </c>
      <c r="O97" s="5">
        <v>1.048E-2</v>
      </c>
      <c r="P97" s="5">
        <v>0.10711999999999899</v>
      </c>
      <c r="Q97" s="5">
        <v>1.4359999999999901E-2</v>
      </c>
      <c r="R97" s="5">
        <f t="shared" si="4"/>
        <v>22.566995768688454</v>
      </c>
      <c r="S97" s="5">
        <f t="shared" si="5"/>
        <v>17.76319835981548</v>
      </c>
      <c r="T97" s="5">
        <f t="shared" si="6"/>
        <v>8.200922603792927</v>
      </c>
      <c r="U97" s="5">
        <f t="shared" si="7"/>
        <v>25.381679389312978</v>
      </c>
    </row>
    <row r="98" spans="1:29">
      <c r="A98" t="s">
        <v>132</v>
      </c>
      <c r="B98" s="1">
        <v>40189</v>
      </c>
      <c r="C98">
        <v>65400</v>
      </c>
      <c r="D98">
        <v>1.3</v>
      </c>
      <c r="E98">
        <v>1.8368421052631501</v>
      </c>
      <c r="F98">
        <v>12.5131578947368</v>
      </c>
      <c r="G98">
        <v>3.1399999999999997E-2</v>
      </c>
      <c r="H98">
        <v>5.0200000000000002E-3</v>
      </c>
      <c r="I98">
        <v>0.425399999999999</v>
      </c>
      <c r="J98">
        <v>0.46182000000000001</v>
      </c>
      <c r="K98">
        <v>3.6999999999999902E-3</v>
      </c>
      <c r="L98">
        <v>0.96619999999999995</v>
      </c>
      <c r="M98">
        <v>3.6720000000000003E-2</v>
      </c>
      <c r="N98">
        <v>0.26017999999999902</v>
      </c>
      <c r="O98">
        <v>7.5199999999999998E-3</v>
      </c>
      <c r="P98">
        <v>0.2442</v>
      </c>
      <c r="Q98">
        <v>2.5499999999999998E-2</v>
      </c>
      <c r="R98">
        <f t="shared" si="4"/>
        <v>124.81621621621655</v>
      </c>
      <c r="S98">
        <f t="shared" si="5"/>
        <v>26.312636165577338</v>
      </c>
      <c r="T98">
        <f t="shared" si="6"/>
        <v>12.576797385620914</v>
      </c>
      <c r="U98">
        <f t="shared" si="7"/>
        <v>34.598404255319018</v>
      </c>
    </row>
    <row r="99" spans="1:29">
      <c r="A99" t="s">
        <v>133</v>
      </c>
      <c r="B99" s="1">
        <v>40232</v>
      </c>
      <c r="C99">
        <v>31300</v>
      </c>
      <c r="D99">
        <v>0.6</v>
      </c>
      <c r="E99">
        <v>1.21818181818181</v>
      </c>
      <c r="F99">
        <v>12.615909090909</v>
      </c>
      <c r="G99">
        <v>1.72E-2</v>
      </c>
      <c r="H99">
        <v>5.1799999999999997E-3</v>
      </c>
      <c r="I99">
        <v>0.39742</v>
      </c>
      <c r="J99">
        <v>0.44933333333333297</v>
      </c>
      <c r="K99">
        <v>3.1199999999999999E-3</v>
      </c>
      <c r="L99">
        <v>1.16919999999999</v>
      </c>
      <c r="M99">
        <v>4.8619999999999997E-2</v>
      </c>
      <c r="N99">
        <v>0.21566666666666601</v>
      </c>
      <c r="O99">
        <v>6.4599999999999996E-3</v>
      </c>
      <c r="P99">
        <v>0.53120000000000001</v>
      </c>
      <c r="Q99">
        <v>3.9039999999999998E-2</v>
      </c>
      <c r="R99">
        <f t="shared" si="4"/>
        <v>144.01709401709391</v>
      </c>
      <c r="S99">
        <f t="shared" si="5"/>
        <v>24.047716988893256</v>
      </c>
      <c r="T99">
        <f t="shared" si="6"/>
        <v>9.2417386535033526</v>
      </c>
      <c r="U99">
        <f t="shared" si="7"/>
        <v>33.384932920536535</v>
      </c>
    </row>
    <row r="100" spans="1:29">
      <c r="A100" t="s">
        <v>134</v>
      </c>
      <c r="B100" s="1">
        <v>40253</v>
      </c>
      <c r="C100">
        <v>82900</v>
      </c>
      <c r="D100">
        <v>0.8</v>
      </c>
      <c r="E100">
        <v>4.7944444444444398</v>
      </c>
      <c r="F100">
        <v>12.5966666666666</v>
      </c>
      <c r="G100">
        <v>2.3E-2</v>
      </c>
      <c r="H100">
        <v>6.5999999999999904E-3</v>
      </c>
      <c r="I100">
        <v>0.51480000000000004</v>
      </c>
      <c r="J100">
        <v>0.62249999999999905</v>
      </c>
      <c r="K100">
        <v>4.0600000000000002E-3</v>
      </c>
      <c r="L100">
        <v>1.3195999999999899</v>
      </c>
      <c r="M100">
        <v>3.5959999999999999E-2</v>
      </c>
      <c r="N100">
        <v>0.31916666666666599</v>
      </c>
      <c r="O100">
        <v>5.8399999999999997E-3</v>
      </c>
      <c r="P100">
        <v>0.45760000000000001</v>
      </c>
      <c r="Q100">
        <v>2.606E-2</v>
      </c>
      <c r="R100">
        <f t="shared" si="4"/>
        <v>153.32512315270912</v>
      </c>
      <c r="S100">
        <f t="shared" si="5"/>
        <v>36.696329254727196</v>
      </c>
      <c r="T100">
        <f t="shared" si="6"/>
        <v>17.31090100111232</v>
      </c>
      <c r="U100">
        <f t="shared" si="7"/>
        <v>54.651826484018152</v>
      </c>
      <c r="V100">
        <v>2305520</v>
      </c>
      <c r="W100">
        <v>2305520</v>
      </c>
      <c r="X100">
        <v>658720</v>
      </c>
      <c r="Y100">
        <v>658720</v>
      </c>
      <c r="Z100">
        <v>0</v>
      </c>
      <c r="AA100">
        <v>0</v>
      </c>
      <c r="AB100">
        <v>0</v>
      </c>
      <c r="AC100">
        <v>0</v>
      </c>
    </row>
    <row r="101" spans="1:29">
      <c r="A101" t="s">
        <v>135</v>
      </c>
      <c r="B101" s="1">
        <v>40281</v>
      </c>
      <c r="C101">
        <v>45200</v>
      </c>
      <c r="D101">
        <v>0.9</v>
      </c>
      <c r="E101">
        <v>10.3619047619047</v>
      </c>
      <c r="F101">
        <v>9.9304761904761794</v>
      </c>
      <c r="G101">
        <v>0.24060000000000001</v>
      </c>
      <c r="H101">
        <v>1.1339999999999999E-2</v>
      </c>
      <c r="I101">
        <v>0.52185999999999999</v>
      </c>
      <c r="J101">
        <v>0.77380000000000004</v>
      </c>
      <c r="K101">
        <v>4.3200000000000001E-3</v>
      </c>
      <c r="L101">
        <v>1.2052</v>
      </c>
      <c r="M101">
        <v>3.6179999999999997E-2</v>
      </c>
      <c r="N101">
        <v>0.23619999999999999</v>
      </c>
      <c r="O101">
        <v>1.01E-2</v>
      </c>
      <c r="P101">
        <v>0.19519999999999901</v>
      </c>
      <c r="Q101">
        <v>2.1759999999999901E-2</v>
      </c>
      <c r="R101">
        <f t="shared" si="4"/>
        <v>179.12037037037038</v>
      </c>
      <c r="S101">
        <f t="shared" si="5"/>
        <v>33.31122166943063</v>
      </c>
      <c r="T101">
        <f t="shared" si="6"/>
        <v>21.387506909894974</v>
      </c>
      <c r="U101">
        <f t="shared" si="7"/>
        <v>23.386138613861387</v>
      </c>
      <c r="V101">
        <v>982016</v>
      </c>
      <c r="W101">
        <v>982016</v>
      </c>
      <c r="X101">
        <v>1841280</v>
      </c>
      <c r="Y101">
        <v>1841280</v>
      </c>
      <c r="Z101">
        <v>0</v>
      </c>
      <c r="AA101">
        <v>0</v>
      </c>
      <c r="AB101">
        <v>112145</v>
      </c>
      <c r="AC101">
        <v>112145</v>
      </c>
    </row>
    <row r="102" spans="1:29">
      <c r="A102" t="s">
        <v>136</v>
      </c>
      <c r="B102" s="1">
        <v>40309</v>
      </c>
      <c r="C102">
        <v>33500</v>
      </c>
      <c r="D102">
        <v>1</v>
      </c>
      <c r="E102">
        <v>14.5849999999999</v>
      </c>
      <c r="F102">
        <v>11.952500000000001</v>
      </c>
      <c r="G102">
        <v>0.19539999999999999</v>
      </c>
      <c r="H102">
        <v>1.256E-2</v>
      </c>
      <c r="I102">
        <v>0.32944000000000001</v>
      </c>
      <c r="J102">
        <v>0.53739999999999999</v>
      </c>
      <c r="K102">
        <v>3.1199999999999999E-3</v>
      </c>
      <c r="L102">
        <v>0.95440000000000003</v>
      </c>
      <c r="M102">
        <v>3.3779999999999998E-2</v>
      </c>
      <c r="N102">
        <v>0.24059999999999901</v>
      </c>
      <c r="O102">
        <v>6.1199999999999996E-3</v>
      </c>
      <c r="P102">
        <v>0.1764</v>
      </c>
      <c r="Q102">
        <v>2.4539999999999999E-2</v>
      </c>
      <c r="R102">
        <f t="shared" si="4"/>
        <v>172.24358974358975</v>
      </c>
      <c r="S102">
        <f t="shared" si="5"/>
        <v>28.253404381290707</v>
      </c>
      <c r="T102">
        <f t="shared" si="6"/>
        <v>15.908821788040262</v>
      </c>
      <c r="U102">
        <f t="shared" si="7"/>
        <v>39.313725490195921</v>
      </c>
      <c r="V102">
        <v>1399780</v>
      </c>
      <c r="W102">
        <v>1399780</v>
      </c>
      <c r="X102">
        <v>82340</v>
      </c>
      <c r="Y102">
        <v>82340</v>
      </c>
      <c r="Z102">
        <v>88072</v>
      </c>
      <c r="AA102">
        <v>88072</v>
      </c>
      <c r="AB102">
        <v>337611</v>
      </c>
      <c r="AC102">
        <v>337611</v>
      </c>
    </row>
    <row r="103" spans="1:29">
      <c r="A103" t="s">
        <v>137</v>
      </c>
      <c r="B103" s="1">
        <v>40352</v>
      </c>
      <c r="C103">
        <v>16900</v>
      </c>
      <c r="D103">
        <v>0.8</v>
      </c>
      <c r="E103">
        <v>20.931707317073101</v>
      </c>
      <c r="F103">
        <v>12.0136585365853</v>
      </c>
      <c r="G103">
        <v>0.197599999999999</v>
      </c>
      <c r="H103">
        <v>6.6199999999999896E-3</v>
      </c>
      <c r="I103">
        <v>6.15916666666666E-2</v>
      </c>
      <c r="J103">
        <v>0.27738000000000002</v>
      </c>
      <c r="K103">
        <v>1.149E-2</v>
      </c>
      <c r="L103">
        <v>0.75080999999999998</v>
      </c>
      <c r="M103">
        <v>4.0009999999999997E-2</v>
      </c>
      <c r="N103">
        <v>0.29762</v>
      </c>
      <c r="O103">
        <v>1.0919999999999999E-2</v>
      </c>
      <c r="P103">
        <v>0.17580999999999999</v>
      </c>
      <c r="Q103">
        <v>1.75999999999999E-2</v>
      </c>
      <c r="R103">
        <f t="shared" si="4"/>
        <v>24.140992167101828</v>
      </c>
      <c r="S103">
        <f t="shared" si="5"/>
        <v>18.765558610347416</v>
      </c>
      <c r="T103">
        <f t="shared" si="6"/>
        <v>6.9327668082979264</v>
      </c>
      <c r="U103">
        <f t="shared" si="7"/>
        <v>27.254578754578755</v>
      </c>
    </row>
    <row r="104" spans="1:29">
      <c r="A104" t="s">
        <v>138</v>
      </c>
      <c r="B104" s="1">
        <v>40380</v>
      </c>
      <c r="C104">
        <v>9480</v>
      </c>
      <c r="D104">
        <v>0.6</v>
      </c>
      <c r="E104">
        <v>25.56</v>
      </c>
      <c r="F104">
        <v>12.978</v>
      </c>
      <c r="G104">
        <v>0.18679999999999999</v>
      </c>
      <c r="H104">
        <v>9.2000000000000003E-4</v>
      </c>
      <c r="I104">
        <v>7.0833333333333304E-3</v>
      </c>
      <c r="J104">
        <v>0.19408</v>
      </c>
      <c r="K104">
        <v>3.1660000000000001E-2</v>
      </c>
      <c r="L104">
        <v>0.71239999999999903</v>
      </c>
      <c r="M104">
        <v>6.9019999999999998E-2</v>
      </c>
      <c r="N104">
        <v>0.30191999999999902</v>
      </c>
      <c r="O104">
        <v>9.0200000000000002E-3</v>
      </c>
      <c r="P104">
        <v>0.21640000000000001</v>
      </c>
      <c r="Q104">
        <v>2.83399999999999E-2</v>
      </c>
      <c r="R104">
        <f t="shared" si="4"/>
        <v>6.1301326595072645</v>
      </c>
      <c r="S104">
        <f t="shared" si="5"/>
        <v>10.321645899739192</v>
      </c>
      <c r="T104">
        <f t="shared" si="6"/>
        <v>2.8119385685308607</v>
      </c>
      <c r="U104">
        <f t="shared" si="7"/>
        <v>33.472283813747119</v>
      </c>
    </row>
    <row r="105" spans="1:29">
      <c r="A105" t="s">
        <v>139</v>
      </c>
      <c r="B105" s="1">
        <v>40414</v>
      </c>
      <c r="C105">
        <v>8500</v>
      </c>
      <c r="D105">
        <v>0.95</v>
      </c>
      <c r="E105">
        <v>26.658536585365798</v>
      </c>
      <c r="F105">
        <v>14.940243902439001</v>
      </c>
      <c r="G105">
        <v>0.1502</v>
      </c>
      <c r="H105">
        <v>4.7200000000000002E-3</v>
      </c>
      <c r="I105">
        <v>5.3583333333333304E-3</v>
      </c>
      <c r="J105">
        <v>0.149290909090909</v>
      </c>
      <c r="K105">
        <v>5.8709999999999998E-2</v>
      </c>
      <c r="L105">
        <v>0.67593999999999999</v>
      </c>
      <c r="M105">
        <v>9.2409999999999895E-2</v>
      </c>
      <c r="N105">
        <v>0.32070909090909</v>
      </c>
      <c r="O105">
        <v>1.481E-2</v>
      </c>
      <c r="P105">
        <v>0.19893999999999901</v>
      </c>
      <c r="Q105">
        <v>1.88899999999999E-2</v>
      </c>
      <c r="R105">
        <f t="shared" si="4"/>
        <v>2.542853161146466</v>
      </c>
      <c r="S105">
        <f t="shared" si="5"/>
        <v>7.3145763445514635</v>
      </c>
      <c r="T105">
        <f t="shared" si="6"/>
        <v>1.6155276386853066</v>
      </c>
      <c r="U105">
        <f t="shared" si="7"/>
        <v>21.65490147934436</v>
      </c>
      <c r="V105">
        <v>758992</v>
      </c>
      <c r="W105">
        <v>379496</v>
      </c>
      <c r="X105">
        <v>2297940</v>
      </c>
      <c r="Y105">
        <v>1148970</v>
      </c>
      <c r="Z105">
        <v>145788</v>
      </c>
      <c r="AA105">
        <v>145788</v>
      </c>
      <c r="AB105">
        <v>147153</v>
      </c>
      <c r="AC105">
        <v>73576.5</v>
      </c>
    </row>
    <row r="106" spans="1:29">
      <c r="A106" t="s">
        <v>140</v>
      </c>
      <c r="B106" s="1">
        <v>40441</v>
      </c>
      <c r="C106">
        <v>5670</v>
      </c>
      <c r="D106">
        <v>1.3</v>
      </c>
      <c r="E106">
        <v>24.042857142857098</v>
      </c>
      <c r="F106">
        <v>17.246666666666599</v>
      </c>
      <c r="G106">
        <v>1.8800000000000001E-2</v>
      </c>
      <c r="H106">
        <v>2.2280000000000001E-2</v>
      </c>
      <c r="I106">
        <v>2.7799999999999998E-2</v>
      </c>
      <c r="J106">
        <v>6.8879999999999997E-2</v>
      </c>
      <c r="K106">
        <v>3.8240000000000003E-2</v>
      </c>
      <c r="L106">
        <v>0.55847999999999998</v>
      </c>
      <c r="M106">
        <v>8.2099999999999895E-2</v>
      </c>
      <c r="N106">
        <v>0.30112</v>
      </c>
      <c r="O106">
        <v>2.2280000000000001E-2</v>
      </c>
      <c r="P106">
        <v>0.18848000000000001</v>
      </c>
      <c r="Q106">
        <v>2.1579999999999998E-2</v>
      </c>
      <c r="R106">
        <f t="shared" si="4"/>
        <v>1.8012552301255227</v>
      </c>
      <c r="S106">
        <f t="shared" si="5"/>
        <v>6.8024360535931878</v>
      </c>
      <c r="T106">
        <f t="shared" si="6"/>
        <v>0.83897685749086581</v>
      </c>
      <c r="U106">
        <f t="shared" si="7"/>
        <v>13.515260323159783</v>
      </c>
      <c r="V106">
        <v>164680</v>
      </c>
      <c r="W106">
        <v>164680</v>
      </c>
      <c r="X106">
        <v>82340</v>
      </c>
      <c r="Y106">
        <v>82340</v>
      </c>
      <c r="Z106">
        <v>0</v>
      </c>
      <c r="AA106">
        <v>0</v>
      </c>
      <c r="AB106">
        <v>500</v>
      </c>
      <c r="AC106">
        <v>500</v>
      </c>
    </row>
    <row r="107" spans="1:29">
      <c r="A107" t="s">
        <v>141</v>
      </c>
      <c r="B107" s="1">
        <v>40470</v>
      </c>
      <c r="C107">
        <v>39000</v>
      </c>
      <c r="D107">
        <v>1.2</v>
      </c>
      <c r="E107">
        <v>18.945</v>
      </c>
      <c r="F107">
        <v>15.323499999999999</v>
      </c>
      <c r="G107">
        <v>7.1999999999999998E-3</v>
      </c>
      <c r="H107">
        <v>6.0799999999999903E-2</v>
      </c>
      <c r="I107">
        <v>0.16019999999999901</v>
      </c>
      <c r="J107">
        <v>0.22012499999999999</v>
      </c>
      <c r="K107">
        <v>8.7399999999999995E-3</v>
      </c>
      <c r="L107">
        <v>0.71945999999999999</v>
      </c>
      <c r="M107">
        <v>4.2419999999999999E-2</v>
      </c>
      <c r="N107">
        <v>0.31737500000000002</v>
      </c>
      <c r="O107">
        <v>1.1199999999999899E-2</v>
      </c>
      <c r="P107">
        <v>0.18346000000000001</v>
      </c>
      <c r="Q107">
        <v>2.248E-2</v>
      </c>
      <c r="R107">
        <f t="shared" si="4"/>
        <v>25.185926773455378</v>
      </c>
      <c r="S107">
        <f t="shared" si="5"/>
        <v>16.96039603960396</v>
      </c>
      <c r="T107">
        <f t="shared" si="6"/>
        <v>5.1891796322489387</v>
      </c>
      <c r="U107">
        <f t="shared" si="7"/>
        <v>28.337053571428829</v>
      </c>
    </row>
    <row r="108" spans="1:29">
      <c r="A108" t="s">
        <v>142</v>
      </c>
      <c r="B108" s="1">
        <v>40499</v>
      </c>
      <c r="C108">
        <v>31200</v>
      </c>
      <c r="D108">
        <v>1.2</v>
      </c>
      <c r="E108">
        <v>12.4894736842105</v>
      </c>
      <c r="F108">
        <v>15.6636842105263</v>
      </c>
      <c r="G108">
        <v>5.04E-2</v>
      </c>
      <c r="H108">
        <v>5.7999999999999996E-3</v>
      </c>
      <c r="I108">
        <v>9.7439999999999999E-2</v>
      </c>
      <c r="J108">
        <v>0.16036666666666599</v>
      </c>
      <c r="K108">
        <v>5.3200000000000001E-3</v>
      </c>
      <c r="L108">
        <v>0.64280000000000004</v>
      </c>
      <c r="M108">
        <v>3.3479999999999899E-2</v>
      </c>
      <c r="N108">
        <v>0.302966666666666</v>
      </c>
      <c r="O108">
        <v>1.0319999999999999E-2</v>
      </c>
      <c r="P108">
        <v>0.17879999999999999</v>
      </c>
      <c r="Q108">
        <v>1.7840000000000002E-2</v>
      </c>
      <c r="R108">
        <f t="shared" si="4"/>
        <v>30.144110275689094</v>
      </c>
      <c r="S108">
        <f t="shared" si="5"/>
        <v>19.19952210274797</v>
      </c>
      <c r="T108">
        <f t="shared" si="6"/>
        <v>4.7899243329350796</v>
      </c>
      <c r="U108">
        <f t="shared" si="7"/>
        <v>29.3572351421188</v>
      </c>
    </row>
    <row r="109" spans="1:29" s="5" customFormat="1">
      <c r="A109" s="5" t="s">
        <v>143</v>
      </c>
      <c r="B109" s="4">
        <v>40526</v>
      </c>
      <c r="C109" s="5">
        <v>66900</v>
      </c>
      <c r="D109" s="5">
        <v>0.7</v>
      </c>
      <c r="E109" s="5">
        <v>6.1523809523809501</v>
      </c>
      <c r="F109" s="5">
        <v>14.4747619047619</v>
      </c>
      <c r="G109" s="5">
        <v>7.2999999999999995E-2</v>
      </c>
      <c r="H109" s="5">
        <v>6.2199999999999903E-3</v>
      </c>
      <c r="I109" s="5">
        <v>0.16707999999999901</v>
      </c>
      <c r="J109" s="5">
        <v>0.24629999999999999</v>
      </c>
      <c r="K109" s="5">
        <v>4.7000000000000002E-3</v>
      </c>
      <c r="L109" s="5">
        <v>0.72319999999999995</v>
      </c>
      <c r="M109" s="5">
        <v>3.6219999999999898E-2</v>
      </c>
      <c r="N109" s="5">
        <v>0.3377</v>
      </c>
      <c r="O109" s="5">
        <v>9.7199999999999995E-3</v>
      </c>
      <c r="P109" s="5">
        <v>0.13919999999999999</v>
      </c>
      <c r="Q109" s="5">
        <v>2.1799999999999899E-2</v>
      </c>
      <c r="R109" s="5">
        <f t="shared" si="4"/>
        <v>52.40425531914893</v>
      </c>
      <c r="S109" s="5">
        <f t="shared" si="5"/>
        <v>19.966869133075704</v>
      </c>
      <c r="T109" s="5">
        <f t="shared" si="6"/>
        <v>6.8001104362231004</v>
      </c>
      <c r="U109" s="5">
        <f t="shared" si="7"/>
        <v>34.742798353909464</v>
      </c>
    </row>
    <row r="110" spans="1:29">
      <c r="A110" t="s">
        <v>144</v>
      </c>
      <c r="B110" s="1">
        <v>40554</v>
      </c>
      <c r="C110">
        <v>14500</v>
      </c>
      <c r="D110">
        <v>1</v>
      </c>
      <c r="E110">
        <v>1.7523809523809499</v>
      </c>
      <c r="F110">
        <v>15.762857142857101</v>
      </c>
      <c r="G110">
        <v>1.9800000000000002E-2</v>
      </c>
      <c r="H110">
        <v>4.8199999999999996E-3</v>
      </c>
      <c r="I110">
        <v>0.17816000000000001</v>
      </c>
      <c r="J110">
        <v>0.22823333333333301</v>
      </c>
      <c r="K110">
        <v>2.7599999999999999E-3</v>
      </c>
      <c r="L110">
        <v>0.77159999999999995</v>
      </c>
      <c r="M110">
        <v>4.1859999999999897E-2</v>
      </c>
      <c r="N110">
        <v>0.26343333333333302</v>
      </c>
      <c r="O110">
        <v>8.8199999999999997E-3</v>
      </c>
      <c r="P110">
        <v>0.30159999999999998</v>
      </c>
      <c r="Q110">
        <v>3.0280000000000001E-2</v>
      </c>
      <c r="R110">
        <f t="shared" si="4"/>
        <v>82.693236714975725</v>
      </c>
      <c r="S110">
        <f t="shared" si="5"/>
        <v>18.432871476349781</v>
      </c>
      <c r="T110">
        <f t="shared" si="6"/>
        <v>5.4523013218665453</v>
      </c>
      <c r="U110">
        <f t="shared" si="7"/>
        <v>29.867724867724831</v>
      </c>
    </row>
    <row r="111" spans="1:29">
      <c r="A111" t="s">
        <v>145</v>
      </c>
      <c r="B111" s="1">
        <v>40582</v>
      </c>
      <c r="C111">
        <v>35300</v>
      </c>
      <c r="D111">
        <v>0.8</v>
      </c>
      <c r="E111">
        <v>0.97368421052631504</v>
      </c>
      <c r="F111">
        <v>16.5963157894736</v>
      </c>
      <c r="G111">
        <v>9.1999999999999998E-3</v>
      </c>
      <c r="H111">
        <v>3.7799999999999999E-3</v>
      </c>
      <c r="I111">
        <v>0.13325999999999999</v>
      </c>
      <c r="J111">
        <v>0.14624000000000001</v>
      </c>
      <c r="K111">
        <v>2.5600000000000002E-3</v>
      </c>
      <c r="L111">
        <v>0.82579999999999898</v>
      </c>
      <c r="M111">
        <v>5.0680000000000003E-2</v>
      </c>
      <c r="N111">
        <v>0.25775999999999999</v>
      </c>
      <c r="O111">
        <v>6.8599999999999998E-3</v>
      </c>
      <c r="P111">
        <v>0.42180000000000001</v>
      </c>
      <c r="Q111">
        <v>4.1259999999999998E-2</v>
      </c>
      <c r="R111">
        <f t="shared" si="4"/>
        <v>57.125</v>
      </c>
      <c r="S111">
        <f t="shared" si="5"/>
        <v>16.294396211523264</v>
      </c>
      <c r="T111">
        <f t="shared" si="6"/>
        <v>2.8855564325177583</v>
      </c>
      <c r="U111">
        <f t="shared" si="7"/>
        <v>37.574344023323611</v>
      </c>
    </row>
    <row r="112" spans="1:29">
      <c r="A112" t="s">
        <v>146</v>
      </c>
      <c r="B112" s="1">
        <v>40617</v>
      </c>
      <c r="C112">
        <v>163000</v>
      </c>
      <c r="D112">
        <v>0.1</v>
      </c>
      <c r="E112">
        <v>5.2666666666666604</v>
      </c>
      <c r="F112">
        <v>10.734999999999999</v>
      </c>
      <c r="G112">
        <v>7.2800000000000004E-2</v>
      </c>
      <c r="H112">
        <v>5.75999999999999E-3</v>
      </c>
      <c r="I112">
        <v>0.53864000000000001</v>
      </c>
      <c r="J112">
        <v>0.61719999999999997</v>
      </c>
      <c r="K112">
        <v>5.4999999999999997E-3</v>
      </c>
      <c r="L112">
        <v>1.7367999999999999</v>
      </c>
      <c r="M112">
        <v>0.12130000000000001</v>
      </c>
      <c r="N112">
        <v>0.31680000000000003</v>
      </c>
      <c r="O112">
        <v>6.6600000000000001E-3</v>
      </c>
      <c r="P112">
        <v>0.80279999999999896</v>
      </c>
      <c r="Q112">
        <v>0.109139999999999</v>
      </c>
      <c r="R112">
        <f t="shared" si="4"/>
        <v>112.21818181818182</v>
      </c>
      <c r="S112">
        <f t="shared" si="5"/>
        <v>14.318219291014014</v>
      </c>
      <c r="T112">
        <f t="shared" si="6"/>
        <v>5.0882110469909314</v>
      </c>
      <c r="U112">
        <f t="shared" si="7"/>
        <v>47.567567567567572</v>
      </c>
      <c r="V112">
        <v>657136</v>
      </c>
      <c r="W112">
        <v>657136</v>
      </c>
      <c r="X112">
        <v>920640</v>
      </c>
      <c r="Y112">
        <v>920640</v>
      </c>
      <c r="Z112">
        <v>0</v>
      </c>
      <c r="AA112">
        <v>0</v>
      </c>
      <c r="AB112">
        <v>34711</v>
      </c>
      <c r="AC112">
        <v>34711</v>
      </c>
    </row>
    <row r="113" spans="1:29">
      <c r="A113" t="s">
        <v>147</v>
      </c>
      <c r="B113" s="1">
        <v>40645</v>
      </c>
      <c r="C113">
        <v>148000</v>
      </c>
      <c r="D113">
        <v>0.5</v>
      </c>
      <c r="E113">
        <v>8.3285714285714292</v>
      </c>
      <c r="F113">
        <v>10.1919047619047</v>
      </c>
      <c r="G113">
        <v>0.191799999999999</v>
      </c>
      <c r="H113">
        <v>6.9999999999999897E-3</v>
      </c>
      <c r="I113">
        <v>0.45619999999999999</v>
      </c>
      <c r="J113">
        <v>0.65500000000000003</v>
      </c>
      <c r="K113">
        <v>4.8999999999999998E-3</v>
      </c>
      <c r="L113">
        <v>1.1432</v>
      </c>
      <c r="M113">
        <v>4.292E-2</v>
      </c>
      <c r="N113">
        <v>0.22500000000000001</v>
      </c>
      <c r="O113">
        <v>8.1200000000000005E-3</v>
      </c>
      <c r="P113">
        <v>0.26319999999999999</v>
      </c>
      <c r="Q113">
        <v>2.9899999999999999E-2</v>
      </c>
      <c r="R113">
        <f t="shared" si="4"/>
        <v>133.67346938775512</v>
      </c>
      <c r="S113">
        <f t="shared" si="5"/>
        <v>26.635601118359737</v>
      </c>
      <c r="T113">
        <f t="shared" si="6"/>
        <v>15.260950605778193</v>
      </c>
      <c r="U113">
        <f t="shared" si="7"/>
        <v>27.709359605911327</v>
      </c>
      <c r="V113">
        <v>859264</v>
      </c>
      <c r="W113">
        <v>859264</v>
      </c>
      <c r="X113">
        <v>1473020</v>
      </c>
      <c r="Y113">
        <v>1473020</v>
      </c>
      <c r="Z113">
        <v>0</v>
      </c>
      <c r="AA113">
        <v>0</v>
      </c>
      <c r="AB113">
        <v>2400</v>
      </c>
      <c r="AC113">
        <v>2400</v>
      </c>
    </row>
    <row r="114" spans="1:29">
      <c r="A114" t="s">
        <v>148</v>
      </c>
      <c r="B114" s="1">
        <v>40668</v>
      </c>
      <c r="C114">
        <v>109000</v>
      </c>
      <c r="D114">
        <v>0.3</v>
      </c>
      <c r="E114">
        <v>13.952380952380899</v>
      </c>
      <c r="F114">
        <v>7.6785714285714199</v>
      </c>
      <c r="G114">
        <v>0.16539999999999999</v>
      </c>
      <c r="H114">
        <v>9.8399999999999998E-3</v>
      </c>
      <c r="I114">
        <v>0.39995999999999998</v>
      </c>
      <c r="J114">
        <v>0.57519999999999905</v>
      </c>
      <c r="K114">
        <v>5.6600000000000001E-3</v>
      </c>
      <c r="L114">
        <v>0.97760000000000002</v>
      </c>
      <c r="M114">
        <v>3.9959999999999898E-2</v>
      </c>
      <c r="N114">
        <v>0.25280000000000002</v>
      </c>
      <c r="O114">
        <v>4.1999999999999997E-3</v>
      </c>
      <c r="P114">
        <v>0.14960000000000001</v>
      </c>
      <c r="Q114">
        <v>3.0099999999999998E-2</v>
      </c>
      <c r="R114">
        <f t="shared" si="4"/>
        <v>101.6254416961129</v>
      </c>
      <c r="S114">
        <f t="shared" si="5"/>
        <v>24.464464464464527</v>
      </c>
      <c r="T114">
        <f t="shared" si="6"/>
        <v>14.394394394394407</v>
      </c>
      <c r="U114">
        <f t="shared" si="7"/>
        <v>60.190476190476197</v>
      </c>
      <c r="V114">
        <v>613760</v>
      </c>
      <c r="W114">
        <v>613760</v>
      </c>
      <c r="X114">
        <v>1104770</v>
      </c>
      <c r="Y114">
        <v>1104770</v>
      </c>
      <c r="Z114">
        <v>0</v>
      </c>
      <c r="AA114">
        <v>0</v>
      </c>
      <c r="AB114">
        <v>48596</v>
      </c>
      <c r="AC114">
        <v>48596</v>
      </c>
    </row>
    <row r="115" spans="1:29">
      <c r="A115" t="s">
        <v>149</v>
      </c>
      <c r="B115" s="1">
        <v>40701</v>
      </c>
      <c r="C115">
        <v>34100</v>
      </c>
      <c r="D115">
        <v>0.5</v>
      </c>
      <c r="E115">
        <v>20.462499999999999</v>
      </c>
      <c r="F115">
        <v>9.8017499999999895</v>
      </c>
      <c r="G115">
        <v>0.24729999999999999</v>
      </c>
      <c r="H115">
        <v>3.27999999999999E-3</v>
      </c>
      <c r="I115">
        <v>7.7399999999999997E-2</v>
      </c>
      <c r="J115">
        <v>0.32797999999999999</v>
      </c>
      <c r="K115">
        <v>3.9019999999999999E-2</v>
      </c>
      <c r="L115">
        <v>0.76893999999999996</v>
      </c>
      <c r="M115">
        <v>7.5179999999999997E-2</v>
      </c>
      <c r="N115">
        <v>0.26701999999999998</v>
      </c>
      <c r="O115">
        <v>1.45499999999999E-2</v>
      </c>
      <c r="P115">
        <v>0.17394000000000001</v>
      </c>
      <c r="Q115">
        <v>2.16099999999999E-2</v>
      </c>
      <c r="R115">
        <f t="shared" si="4"/>
        <v>8.4054331112250136</v>
      </c>
      <c r="S115">
        <f t="shared" si="5"/>
        <v>10.227986166533652</v>
      </c>
      <c r="T115">
        <f t="shared" si="6"/>
        <v>4.3625964352221338</v>
      </c>
      <c r="U115">
        <f t="shared" si="7"/>
        <v>18.351890034364388</v>
      </c>
    </row>
    <row r="116" spans="1:29">
      <c r="A116" t="s">
        <v>150</v>
      </c>
      <c r="B116" s="1">
        <v>40737</v>
      </c>
      <c r="C116">
        <v>12700</v>
      </c>
      <c r="D116">
        <v>0.78095238095238095</v>
      </c>
      <c r="E116">
        <v>25.1404761904761</v>
      </c>
      <c r="F116">
        <v>11.841904761904701</v>
      </c>
      <c r="G116">
        <v>0.2676</v>
      </c>
      <c r="H116">
        <v>1.08E-3</v>
      </c>
      <c r="I116">
        <v>4.9500000000000004E-3</v>
      </c>
      <c r="J116">
        <v>0.27433999999999997</v>
      </c>
      <c r="K116">
        <v>5.7679999999999898E-2</v>
      </c>
      <c r="L116">
        <v>0.75615999999999906</v>
      </c>
      <c r="M116">
        <v>9.776E-2</v>
      </c>
      <c r="N116">
        <v>0.27966000000000002</v>
      </c>
      <c r="O116">
        <v>1.2999999999999999E-2</v>
      </c>
      <c r="P116">
        <v>0.20216000000000001</v>
      </c>
      <c r="Q116">
        <v>2.708E-2</v>
      </c>
      <c r="R116">
        <f t="shared" si="4"/>
        <v>4.7562413314840581</v>
      </c>
      <c r="S116">
        <f t="shared" si="5"/>
        <v>7.7348608837970447</v>
      </c>
      <c r="T116">
        <f t="shared" si="6"/>
        <v>2.8062602291325693</v>
      </c>
      <c r="U116">
        <f t="shared" si="7"/>
        <v>21.512307692307694</v>
      </c>
      <c r="V116">
        <v>329360</v>
      </c>
      <c r="W116">
        <v>329360</v>
      </c>
      <c r="X116">
        <v>1893820</v>
      </c>
      <c r="Y116">
        <v>1893820</v>
      </c>
      <c r="Z116">
        <v>13798</v>
      </c>
      <c r="AA116">
        <v>13798</v>
      </c>
      <c r="AB116">
        <v>165576</v>
      </c>
      <c r="AC116">
        <v>165576</v>
      </c>
    </row>
    <row r="117" spans="1:29">
      <c r="A117" t="s">
        <v>151</v>
      </c>
      <c r="B117" s="1">
        <v>40763</v>
      </c>
      <c r="C117">
        <v>17200</v>
      </c>
      <c r="D117">
        <v>0.85</v>
      </c>
      <c r="E117">
        <v>25.495652173913001</v>
      </c>
      <c r="F117">
        <v>12.290869565217299</v>
      </c>
      <c r="G117">
        <v>0.14610000000000001</v>
      </c>
      <c r="H117">
        <v>3.5729999999999998E-2</v>
      </c>
      <c r="I117">
        <v>2.6745454545454499E-2</v>
      </c>
      <c r="J117">
        <v>0.211119999999999</v>
      </c>
      <c r="K117">
        <v>5.30399999999999E-2</v>
      </c>
      <c r="L117">
        <v>0.70589999999999997</v>
      </c>
      <c r="M117">
        <v>8.5669999999999996E-2</v>
      </c>
      <c r="N117">
        <v>0.31387999999999999</v>
      </c>
      <c r="O117">
        <v>1.2279999999999999E-2</v>
      </c>
      <c r="P117">
        <v>0.18090000000000001</v>
      </c>
      <c r="Q117">
        <v>2.035E-2</v>
      </c>
      <c r="R117">
        <f t="shared" si="4"/>
        <v>3.9803921568627336</v>
      </c>
      <c r="S117">
        <f t="shared" si="5"/>
        <v>8.2397572078907437</v>
      </c>
      <c r="T117">
        <f t="shared" si="6"/>
        <v>2.4643399089529474</v>
      </c>
      <c r="U117">
        <f t="shared" si="7"/>
        <v>25.56026058631922</v>
      </c>
      <c r="V117">
        <v>3314300</v>
      </c>
      <c r="W117">
        <v>3314300</v>
      </c>
      <c r="X117">
        <v>1595780</v>
      </c>
      <c r="Y117">
        <v>1595780</v>
      </c>
      <c r="Z117">
        <v>145788</v>
      </c>
      <c r="AA117">
        <v>145788</v>
      </c>
      <c r="AB117">
        <v>48596</v>
      </c>
      <c r="AC117">
        <v>48596</v>
      </c>
    </row>
    <row r="118" spans="1:29">
      <c r="A118" t="s">
        <v>152</v>
      </c>
      <c r="B118" s="1">
        <v>40806</v>
      </c>
      <c r="C118">
        <v>138000</v>
      </c>
      <c r="D118">
        <v>0.3</v>
      </c>
      <c r="E118">
        <v>22.6272727272727</v>
      </c>
      <c r="F118">
        <v>8.5863636363636306</v>
      </c>
      <c r="G118">
        <v>2.7799999999999998E-2</v>
      </c>
      <c r="H118">
        <v>3.09E-2</v>
      </c>
      <c r="I118">
        <v>0.47309999999999902</v>
      </c>
      <c r="J118">
        <v>0.53179999999999905</v>
      </c>
      <c r="K118">
        <v>2.8379999999999999E-2</v>
      </c>
      <c r="L118">
        <v>0.83650000000000002</v>
      </c>
      <c r="M118">
        <v>5.0959999999999998E-2</v>
      </c>
      <c r="N118">
        <v>0.22620000000000001</v>
      </c>
      <c r="O118">
        <v>8.6999999999999994E-3</v>
      </c>
      <c r="P118">
        <v>7.8499999999999903E-2</v>
      </c>
      <c r="Q118">
        <v>1.3879999999999899E-2</v>
      </c>
      <c r="R118">
        <f t="shared" si="4"/>
        <v>18.738548273431963</v>
      </c>
      <c r="S118">
        <f t="shared" si="5"/>
        <v>16.414835164835164</v>
      </c>
      <c r="T118">
        <f t="shared" si="6"/>
        <v>10.435635792778632</v>
      </c>
      <c r="U118">
        <f t="shared" si="7"/>
        <v>26.000000000000004</v>
      </c>
      <c r="V118">
        <v>552384</v>
      </c>
      <c r="W118">
        <v>552384</v>
      </c>
      <c r="X118">
        <v>982016</v>
      </c>
      <c r="Y118">
        <v>982016</v>
      </c>
      <c r="Z118">
        <v>0</v>
      </c>
      <c r="AA118">
        <v>0</v>
      </c>
      <c r="AB118">
        <v>97192</v>
      </c>
      <c r="AC118">
        <v>97192</v>
      </c>
    </row>
    <row r="119" spans="1:29">
      <c r="A119" t="s">
        <v>153</v>
      </c>
      <c r="B119" s="1">
        <v>40834</v>
      </c>
      <c r="C119">
        <v>78900</v>
      </c>
      <c r="D119">
        <v>0.65</v>
      </c>
      <c r="E119">
        <v>20.8897435897435</v>
      </c>
      <c r="F119">
        <v>9.2133333333333294</v>
      </c>
      <c r="G119">
        <v>2.58E-2</v>
      </c>
      <c r="H119">
        <v>1.014E-2</v>
      </c>
      <c r="I119">
        <v>0.57675999999999905</v>
      </c>
      <c r="J119">
        <v>0.61270000000000002</v>
      </c>
      <c r="K119">
        <v>3.2770000000000001E-2</v>
      </c>
      <c r="L119">
        <v>0.95774000000000004</v>
      </c>
      <c r="M119">
        <v>5.4039999999999998E-2</v>
      </c>
      <c r="N119">
        <v>0.25129999999999902</v>
      </c>
      <c r="O119">
        <v>8.5100000000000002E-3</v>
      </c>
      <c r="P119">
        <v>9.3739999999999907E-2</v>
      </c>
      <c r="Q119">
        <v>1.27599999999999E-2</v>
      </c>
      <c r="R119">
        <f t="shared" si="4"/>
        <v>18.696978944156243</v>
      </c>
      <c r="S119">
        <f t="shared" si="5"/>
        <v>17.722797927461141</v>
      </c>
      <c r="T119">
        <f t="shared" si="6"/>
        <v>11.337897853441897</v>
      </c>
      <c r="U119">
        <f t="shared" si="7"/>
        <v>29.529964747355937</v>
      </c>
    </row>
    <row r="120" spans="1:29">
      <c r="A120" t="s">
        <v>154</v>
      </c>
      <c r="B120" s="1">
        <v>40862</v>
      </c>
      <c r="C120">
        <v>57300</v>
      </c>
      <c r="D120">
        <v>1.5</v>
      </c>
      <c r="E120">
        <v>13.256</v>
      </c>
      <c r="F120">
        <v>8.5972000000000008</v>
      </c>
      <c r="G120">
        <v>0.10299999999999999</v>
      </c>
      <c r="H120">
        <v>1.136E-2</v>
      </c>
      <c r="I120">
        <v>0.27944000000000002</v>
      </c>
      <c r="J120">
        <v>0.39379999999999998</v>
      </c>
      <c r="K120">
        <v>1.738E-2</v>
      </c>
      <c r="L120">
        <v>0.88171999999999995</v>
      </c>
      <c r="M120">
        <v>5.62E-2</v>
      </c>
      <c r="N120">
        <v>0.31619999999999998</v>
      </c>
      <c r="O120">
        <v>1.234E-2</v>
      </c>
      <c r="P120">
        <v>0.17172000000000001</v>
      </c>
      <c r="Q120">
        <v>2.6479999999999899E-2</v>
      </c>
      <c r="R120">
        <f t="shared" si="4"/>
        <v>22.658227848101266</v>
      </c>
      <c r="S120">
        <f t="shared" si="5"/>
        <v>15.688967971530248</v>
      </c>
      <c r="T120">
        <f t="shared" si="6"/>
        <v>7.0071174377224192</v>
      </c>
      <c r="U120">
        <f t="shared" si="7"/>
        <v>25.623987034035654</v>
      </c>
    </row>
    <row r="121" spans="1:29" s="5" customFormat="1">
      <c r="A121" s="5" t="s">
        <v>155</v>
      </c>
      <c r="B121" s="4">
        <v>40890</v>
      </c>
      <c r="C121" s="5">
        <v>73500</v>
      </c>
      <c r="D121" s="5">
        <v>0.8</v>
      </c>
      <c r="E121" s="5">
        <v>10.178947368420999</v>
      </c>
      <c r="F121" s="5">
        <v>7.7310526315789403</v>
      </c>
      <c r="G121" s="5">
        <v>8.8199999999999903E-2</v>
      </c>
      <c r="H121" s="5">
        <v>1.472E-2</v>
      </c>
      <c r="I121" s="5">
        <v>0.61568000000000001</v>
      </c>
      <c r="J121" s="5">
        <v>0.71860000000000002</v>
      </c>
      <c r="K121" s="5">
        <v>1.282E-2</v>
      </c>
      <c r="L121" s="5">
        <v>1.0944400000000001</v>
      </c>
      <c r="M121" s="5">
        <v>4.2299999999999997E-2</v>
      </c>
      <c r="N121" s="5">
        <v>0.24939999999999901</v>
      </c>
      <c r="O121" s="5">
        <v>8.3000000000000001E-3</v>
      </c>
      <c r="P121" s="5">
        <v>0.12644</v>
      </c>
      <c r="Q121" s="5">
        <v>2.11799999999999E-2</v>
      </c>
      <c r="R121" s="5">
        <f t="shared" si="4"/>
        <v>56.053042121684868</v>
      </c>
      <c r="S121" s="5">
        <f t="shared" si="5"/>
        <v>25.873286052009458</v>
      </c>
      <c r="T121" s="5">
        <f t="shared" si="6"/>
        <v>16.988179669030735</v>
      </c>
      <c r="U121" s="5">
        <f t="shared" si="7"/>
        <v>30.048192771084217</v>
      </c>
    </row>
    <row r="123" spans="1:29">
      <c r="F123">
        <f>AVERAGE(F2:F121)</f>
        <v>13.124522734551086</v>
      </c>
    </row>
  </sheetData>
  <autoFilter ref="A1:AC12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pane xSplit="1" ySplit="1" topLeftCell="B103" activePane="bottomRight" state="frozen"/>
      <selection pane="topRight" activeCell="B1" sqref="B1"/>
      <selection pane="bottomLeft" activeCell="A2" sqref="A2"/>
      <selection pane="bottomRight" sqref="A1:G116"/>
    </sheetView>
  </sheetViews>
  <sheetFormatPr baseColWidth="10" defaultRowHeight="15" x14ac:dyDescent="0"/>
  <cols>
    <col min="1" max="1" width="12.83203125" style="3" bestFit="1" customWidth="1"/>
    <col min="2" max="2" width="21.1640625" bestFit="1" customWidth="1"/>
    <col min="3" max="3" width="17.1640625" bestFit="1" customWidth="1"/>
    <col min="4" max="4" width="15.5" bestFit="1" customWidth="1"/>
    <col min="5" max="5" width="16.6640625" bestFit="1" customWidth="1"/>
    <col min="6" max="6" width="17.83203125" bestFit="1" customWidth="1"/>
    <col min="7" max="7" width="21" bestFit="1" customWidth="1"/>
  </cols>
  <sheetData>
    <row r="1" spans="1:7">
      <c r="A1" s="3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t="s">
        <v>1</v>
      </c>
      <c r="G1" t="s">
        <v>24</v>
      </c>
    </row>
    <row r="2" spans="1:7">
      <c r="A2" s="3">
        <v>37265</v>
      </c>
      <c r="B2">
        <v>1288896</v>
      </c>
      <c r="C2">
        <v>1104768</v>
      </c>
      <c r="D2">
        <v>1288896</v>
      </c>
      <c r="E2">
        <v>1473024</v>
      </c>
      <c r="F2">
        <v>0</v>
      </c>
      <c r="G2">
        <v>91117</v>
      </c>
    </row>
    <row r="3" spans="1:7">
      <c r="A3" s="3">
        <v>37327</v>
      </c>
      <c r="B3">
        <v>1150800</v>
      </c>
      <c r="C3">
        <v>4526480</v>
      </c>
      <c r="D3">
        <v>1227520</v>
      </c>
      <c r="E3">
        <v>5984160</v>
      </c>
      <c r="F3">
        <v>0</v>
      </c>
      <c r="G3">
        <v>121490</v>
      </c>
    </row>
    <row r="4" spans="1:7">
      <c r="A4" s="3">
        <v>37355</v>
      </c>
      <c r="B4">
        <v>690480</v>
      </c>
      <c r="C4">
        <v>3298960</v>
      </c>
      <c r="D4">
        <v>767200</v>
      </c>
      <c r="E4">
        <v>4373040</v>
      </c>
      <c r="F4">
        <v>0</v>
      </c>
      <c r="G4">
        <v>383600</v>
      </c>
    </row>
    <row r="5" spans="1:7">
      <c r="A5" s="3">
        <v>37370</v>
      </c>
      <c r="B5">
        <v>2838640</v>
      </c>
      <c r="C5">
        <v>1764560</v>
      </c>
      <c r="D5">
        <v>2838640</v>
      </c>
      <c r="E5">
        <v>2224880</v>
      </c>
      <c r="F5">
        <v>0</v>
      </c>
      <c r="G5">
        <v>460320</v>
      </c>
    </row>
    <row r="6" spans="1:7">
      <c r="A6" s="3">
        <v>37383</v>
      </c>
      <c r="B6">
        <v>2877000</v>
      </c>
      <c r="C6">
        <v>895067</v>
      </c>
      <c r="D6">
        <v>2907372</v>
      </c>
      <c r="E6">
        <v>1470467</v>
      </c>
      <c r="F6">
        <v>0</v>
      </c>
      <c r="G6">
        <v>831133</v>
      </c>
    </row>
    <row r="7" spans="1:7">
      <c r="A7" s="3">
        <v>37398</v>
      </c>
      <c r="B7">
        <v>1918000</v>
      </c>
      <c r="C7">
        <v>3145520</v>
      </c>
      <c r="D7">
        <v>1918000</v>
      </c>
      <c r="E7">
        <v>3452400</v>
      </c>
      <c r="F7">
        <v>0</v>
      </c>
      <c r="G7">
        <v>153440</v>
      </c>
    </row>
    <row r="8" spans="1:7">
      <c r="A8" s="3">
        <v>37425</v>
      </c>
      <c r="B8">
        <v>2148160</v>
      </c>
      <c r="C8">
        <v>5370400</v>
      </c>
      <c r="D8">
        <v>2148160</v>
      </c>
      <c r="E8">
        <v>6597920</v>
      </c>
      <c r="F8">
        <v>0</v>
      </c>
      <c r="G8">
        <v>0</v>
      </c>
    </row>
    <row r="9" spans="1:7">
      <c r="A9" s="3">
        <v>37453</v>
      </c>
      <c r="B9">
        <v>2365533</v>
      </c>
      <c r="C9">
        <v>2621267</v>
      </c>
      <c r="D9">
        <v>2365533</v>
      </c>
      <c r="E9">
        <v>2651639</v>
      </c>
      <c r="F9">
        <v>0</v>
      </c>
      <c r="G9">
        <v>319667</v>
      </c>
    </row>
    <row r="10" spans="1:7">
      <c r="A10" s="3">
        <v>37467</v>
      </c>
      <c r="B10">
        <v>909274</v>
      </c>
      <c r="C10">
        <v>1363911</v>
      </c>
      <c r="D10">
        <v>909274</v>
      </c>
      <c r="E10">
        <v>1534400</v>
      </c>
      <c r="F10">
        <v>227319</v>
      </c>
      <c r="G10">
        <v>0</v>
      </c>
    </row>
    <row r="11" spans="1:7">
      <c r="A11" s="3">
        <v>37481</v>
      </c>
      <c r="B11">
        <v>920640</v>
      </c>
      <c r="C11">
        <v>1687840</v>
      </c>
      <c r="D11">
        <v>920640</v>
      </c>
      <c r="E11">
        <v>1726200</v>
      </c>
      <c r="F11">
        <v>306880</v>
      </c>
      <c r="G11">
        <v>0</v>
      </c>
    </row>
    <row r="12" spans="1:7">
      <c r="A12" s="3">
        <v>37495</v>
      </c>
      <c r="B12">
        <v>986400</v>
      </c>
      <c r="C12">
        <v>3288000</v>
      </c>
      <c r="D12">
        <v>986400</v>
      </c>
      <c r="E12">
        <v>3288000</v>
      </c>
      <c r="F12">
        <v>0</v>
      </c>
      <c r="G12">
        <v>30372</v>
      </c>
    </row>
    <row r="13" spans="1:7">
      <c r="A13" s="3">
        <v>37516</v>
      </c>
      <c r="B13">
        <v>313700</v>
      </c>
      <c r="C13">
        <v>143211</v>
      </c>
      <c r="D13">
        <v>313700</v>
      </c>
      <c r="E13">
        <v>143211</v>
      </c>
      <c r="F13">
        <v>0</v>
      </c>
      <c r="G13">
        <v>0</v>
      </c>
    </row>
    <row r="14" spans="1:7">
      <c r="A14" s="3">
        <v>37546</v>
      </c>
      <c r="B14">
        <v>337568</v>
      </c>
      <c r="C14">
        <v>951328</v>
      </c>
      <c r="D14">
        <v>337568</v>
      </c>
      <c r="E14">
        <v>1120112</v>
      </c>
      <c r="F14">
        <v>0</v>
      </c>
      <c r="G14">
        <v>0</v>
      </c>
    </row>
    <row r="15" spans="1:7">
      <c r="A15" s="3">
        <v>37602</v>
      </c>
      <c r="B15">
        <v>1534400</v>
      </c>
      <c r="C15">
        <v>2332288</v>
      </c>
      <c r="D15">
        <v>1564772</v>
      </c>
      <c r="E15">
        <v>2332288</v>
      </c>
      <c r="F15">
        <v>0</v>
      </c>
      <c r="G15">
        <v>91117</v>
      </c>
    </row>
    <row r="16" spans="1:7">
      <c r="A16" s="3">
        <v>37692</v>
      </c>
      <c r="B16">
        <v>3222240</v>
      </c>
      <c r="C16">
        <v>1841280</v>
      </c>
      <c r="D16">
        <v>3375680</v>
      </c>
      <c r="E16">
        <v>2148160</v>
      </c>
      <c r="F16">
        <v>0</v>
      </c>
      <c r="G16">
        <v>0</v>
      </c>
    </row>
    <row r="17" spans="1:7">
      <c r="A17" s="3">
        <v>37719</v>
      </c>
      <c r="B17">
        <v>3375940</v>
      </c>
      <c r="C17">
        <v>988080</v>
      </c>
      <c r="D17">
        <v>3952320</v>
      </c>
      <c r="E17">
        <v>1152760</v>
      </c>
      <c r="F17">
        <v>0</v>
      </c>
      <c r="G17">
        <v>0</v>
      </c>
    </row>
    <row r="18" spans="1:7">
      <c r="A18" s="3">
        <v>37733</v>
      </c>
      <c r="B18">
        <v>6597920</v>
      </c>
      <c r="C18">
        <v>4296320</v>
      </c>
      <c r="D18">
        <v>6597920</v>
      </c>
      <c r="E18">
        <v>4910080</v>
      </c>
      <c r="F18">
        <v>0</v>
      </c>
      <c r="G18">
        <v>60745</v>
      </c>
    </row>
    <row r="19" spans="1:7">
      <c r="A19" s="3">
        <v>37747</v>
      </c>
      <c r="B19">
        <v>1994720</v>
      </c>
      <c r="C19">
        <v>3605840</v>
      </c>
      <c r="D19">
        <v>1994720</v>
      </c>
      <c r="E19">
        <v>4603200</v>
      </c>
      <c r="F19">
        <v>30372</v>
      </c>
      <c r="G19">
        <v>91117</v>
      </c>
    </row>
    <row r="20" spans="1:7">
      <c r="A20" s="3">
        <v>37761</v>
      </c>
      <c r="B20">
        <v>4986800</v>
      </c>
      <c r="C20">
        <v>3912720</v>
      </c>
      <c r="D20">
        <v>5047545</v>
      </c>
      <c r="E20">
        <v>4066160</v>
      </c>
      <c r="F20">
        <v>0</v>
      </c>
      <c r="G20">
        <v>383600</v>
      </c>
    </row>
    <row r="21" spans="1:7">
      <c r="A21" s="3">
        <v>37789</v>
      </c>
      <c r="B21">
        <v>6291040</v>
      </c>
      <c r="C21">
        <v>8285760</v>
      </c>
      <c r="D21">
        <v>6291040</v>
      </c>
      <c r="E21">
        <v>8439200</v>
      </c>
      <c r="F21">
        <v>153440</v>
      </c>
      <c r="G21">
        <v>306880</v>
      </c>
    </row>
    <row r="22" spans="1:7">
      <c r="A22" s="3">
        <v>37810</v>
      </c>
      <c r="B22">
        <v>2922667</v>
      </c>
      <c r="C22">
        <v>8768000</v>
      </c>
      <c r="D22">
        <v>3214934</v>
      </c>
      <c r="E22">
        <v>9790933</v>
      </c>
      <c r="F22">
        <v>0</v>
      </c>
      <c r="G22">
        <v>1607467</v>
      </c>
    </row>
    <row r="23" spans="1:7">
      <c r="A23" s="3">
        <v>37824</v>
      </c>
      <c r="B23">
        <v>767200</v>
      </c>
      <c r="C23">
        <v>4066160</v>
      </c>
      <c r="D23">
        <v>797572</v>
      </c>
      <c r="E23">
        <v>5370400</v>
      </c>
      <c r="F23">
        <v>0</v>
      </c>
      <c r="G23">
        <v>230160</v>
      </c>
    </row>
    <row r="24" spans="1:7">
      <c r="A24" s="3">
        <v>37838</v>
      </c>
      <c r="B24">
        <v>4384000</v>
      </c>
      <c r="C24">
        <v>3799467</v>
      </c>
      <c r="D24">
        <v>4384000</v>
      </c>
      <c r="E24">
        <v>4237867</v>
      </c>
      <c r="F24">
        <v>60745</v>
      </c>
      <c r="G24">
        <v>146133</v>
      </c>
    </row>
    <row r="25" spans="1:7">
      <c r="A25" s="3">
        <v>37852</v>
      </c>
      <c r="B25">
        <v>2148160</v>
      </c>
      <c r="C25">
        <v>2455040</v>
      </c>
      <c r="D25">
        <v>2148160</v>
      </c>
      <c r="E25">
        <v>2761920</v>
      </c>
      <c r="F25">
        <v>0</v>
      </c>
      <c r="G25">
        <v>0</v>
      </c>
    </row>
    <row r="26" spans="1:7">
      <c r="A26" s="3">
        <v>37880</v>
      </c>
      <c r="B26">
        <v>690480</v>
      </c>
      <c r="C26">
        <v>997360</v>
      </c>
      <c r="D26">
        <v>690480</v>
      </c>
      <c r="E26">
        <v>1074080</v>
      </c>
      <c r="F26">
        <v>0</v>
      </c>
      <c r="G26">
        <v>0</v>
      </c>
    </row>
    <row r="27" spans="1:7">
      <c r="A27" s="3">
        <v>37901</v>
      </c>
      <c r="B27">
        <v>348727</v>
      </c>
      <c r="C27">
        <v>2371345</v>
      </c>
      <c r="D27">
        <v>348727</v>
      </c>
      <c r="E27">
        <v>3557018</v>
      </c>
      <c r="F27">
        <v>0</v>
      </c>
      <c r="G27">
        <v>0</v>
      </c>
    </row>
    <row r="28" spans="1:7">
      <c r="A28" s="3">
        <v>37972</v>
      </c>
      <c r="B28">
        <v>204587</v>
      </c>
      <c r="C28">
        <v>690480</v>
      </c>
      <c r="D28">
        <v>230160</v>
      </c>
      <c r="E28">
        <v>869493</v>
      </c>
      <c r="F28">
        <v>0</v>
      </c>
      <c r="G28">
        <v>0</v>
      </c>
    </row>
    <row r="29" spans="1:7">
      <c r="A29" s="3">
        <v>38063</v>
      </c>
      <c r="B29">
        <v>843920</v>
      </c>
      <c r="C29">
        <v>920640</v>
      </c>
      <c r="D29">
        <v>1150800</v>
      </c>
      <c r="E29">
        <v>1304240</v>
      </c>
      <c r="F29">
        <v>0</v>
      </c>
      <c r="G29">
        <v>0</v>
      </c>
    </row>
    <row r="30" spans="1:7">
      <c r="A30" s="3">
        <v>38090</v>
      </c>
      <c r="B30">
        <v>506352</v>
      </c>
      <c r="C30">
        <v>337568</v>
      </c>
      <c r="D30">
        <v>506352</v>
      </c>
      <c r="E30">
        <v>368256</v>
      </c>
      <c r="F30">
        <v>0</v>
      </c>
      <c r="G30">
        <v>0</v>
      </c>
    </row>
    <row r="31" spans="1:7">
      <c r="A31" s="3">
        <v>38104</v>
      </c>
      <c r="B31">
        <v>604461</v>
      </c>
      <c r="C31">
        <v>464970</v>
      </c>
      <c r="D31">
        <v>627709</v>
      </c>
      <c r="E31">
        <v>1046182</v>
      </c>
      <c r="F31">
        <v>0</v>
      </c>
      <c r="G31">
        <v>0</v>
      </c>
    </row>
    <row r="32" spans="1:7">
      <c r="A32" s="3">
        <v>38118</v>
      </c>
      <c r="B32">
        <v>345240</v>
      </c>
      <c r="C32">
        <v>843920</v>
      </c>
      <c r="D32">
        <v>345240</v>
      </c>
      <c r="E32">
        <v>882280</v>
      </c>
      <c r="F32">
        <v>0</v>
      </c>
      <c r="G32">
        <v>15186</v>
      </c>
    </row>
    <row r="33" spans="1:7">
      <c r="A33" s="3">
        <v>38132</v>
      </c>
      <c r="B33">
        <v>652120</v>
      </c>
      <c r="C33">
        <v>1342600</v>
      </c>
      <c r="D33">
        <v>652120</v>
      </c>
      <c r="E33">
        <v>1687840</v>
      </c>
      <c r="F33">
        <v>38360</v>
      </c>
      <c r="G33">
        <v>959000</v>
      </c>
    </row>
    <row r="34" spans="1:7">
      <c r="A34" s="3">
        <v>38146</v>
      </c>
      <c r="B34">
        <v>959000</v>
      </c>
      <c r="C34">
        <v>1726200</v>
      </c>
      <c r="D34">
        <v>1342600</v>
      </c>
      <c r="E34">
        <v>3145520</v>
      </c>
      <c r="F34">
        <v>0</v>
      </c>
      <c r="G34">
        <v>115080</v>
      </c>
    </row>
    <row r="35" spans="1:7">
      <c r="A35" s="3">
        <v>38175</v>
      </c>
      <c r="B35">
        <v>2531760</v>
      </c>
      <c r="C35">
        <v>3682560</v>
      </c>
      <c r="D35">
        <v>2531760</v>
      </c>
      <c r="E35">
        <v>4910080</v>
      </c>
      <c r="F35">
        <v>0</v>
      </c>
      <c r="G35">
        <v>30372</v>
      </c>
    </row>
    <row r="36" spans="1:7">
      <c r="A36" s="3">
        <v>38188</v>
      </c>
      <c r="B36">
        <v>3068800</v>
      </c>
      <c r="C36">
        <v>3068800</v>
      </c>
      <c r="D36">
        <v>3145520</v>
      </c>
      <c r="E36">
        <v>3951080</v>
      </c>
      <c r="F36">
        <v>0</v>
      </c>
      <c r="G36">
        <v>0</v>
      </c>
    </row>
    <row r="37" spans="1:7">
      <c r="A37" s="3">
        <v>38209</v>
      </c>
      <c r="B37">
        <v>1994720</v>
      </c>
      <c r="C37">
        <v>3529120</v>
      </c>
      <c r="D37">
        <v>1994720</v>
      </c>
      <c r="E37">
        <v>4526480</v>
      </c>
      <c r="F37">
        <v>383600</v>
      </c>
      <c r="G37">
        <v>230160</v>
      </c>
    </row>
    <row r="38" spans="1:7">
      <c r="A38" s="3">
        <v>38223</v>
      </c>
      <c r="B38">
        <v>2455040</v>
      </c>
      <c r="C38">
        <v>4142880</v>
      </c>
      <c r="D38">
        <v>2485412</v>
      </c>
      <c r="E38">
        <v>5063520</v>
      </c>
      <c r="F38">
        <v>0</v>
      </c>
      <c r="G38">
        <v>0</v>
      </c>
    </row>
    <row r="39" spans="1:7">
      <c r="A39" s="3">
        <v>38251</v>
      </c>
      <c r="B39">
        <v>383600</v>
      </c>
      <c r="C39">
        <v>997360</v>
      </c>
      <c r="D39">
        <v>383600</v>
      </c>
      <c r="E39">
        <v>1112440</v>
      </c>
      <c r="F39">
        <v>0</v>
      </c>
      <c r="G39">
        <v>0</v>
      </c>
    </row>
    <row r="40" spans="1:7">
      <c r="A40" s="3">
        <v>38274</v>
      </c>
      <c r="B40">
        <v>613760</v>
      </c>
      <c r="C40">
        <v>2301600</v>
      </c>
      <c r="D40">
        <v>613760</v>
      </c>
      <c r="E40">
        <v>2531760</v>
      </c>
      <c r="F40">
        <v>0</v>
      </c>
      <c r="G40">
        <v>60745</v>
      </c>
    </row>
    <row r="41" spans="1:7">
      <c r="A41" s="3">
        <v>38328</v>
      </c>
      <c r="B41">
        <v>782544</v>
      </c>
      <c r="C41">
        <v>675136</v>
      </c>
      <c r="D41">
        <v>782544</v>
      </c>
      <c r="E41">
        <v>843920</v>
      </c>
      <c r="F41">
        <v>0</v>
      </c>
      <c r="G41">
        <v>199472</v>
      </c>
    </row>
    <row r="42" spans="1:7">
      <c r="A42" s="3">
        <v>38426</v>
      </c>
      <c r="B42">
        <v>2148160</v>
      </c>
      <c r="C42">
        <v>1611120</v>
      </c>
      <c r="D42">
        <v>3180825</v>
      </c>
      <c r="E42">
        <v>2704530</v>
      </c>
      <c r="F42">
        <v>0</v>
      </c>
      <c r="G42">
        <v>1000</v>
      </c>
    </row>
    <row r="43" spans="1:7">
      <c r="A43" s="3">
        <v>38447</v>
      </c>
      <c r="B43">
        <v>268520</v>
      </c>
      <c r="C43">
        <v>1035720</v>
      </c>
      <c r="D43">
        <v>602617</v>
      </c>
      <c r="E43">
        <v>1795032</v>
      </c>
      <c r="F43">
        <v>0</v>
      </c>
      <c r="G43">
        <v>0</v>
      </c>
    </row>
    <row r="44" spans="1:7">
      <c r="A44" s="3">
        <v>38461</v>
      </c>
      <c r="B44">
        <v>276192</v>
      </c>
      <c r="C44">
        <v>153440</v>
      </c>
      <c r="D44">
        <v>324788</v>
      </c>
      <c r="E44">
        <v>202036</v>
      </c>
      <c r="F44">
        <v>0</v>
      </c>
      <c r="G44">
        <v>4860</v>
      </c>
    </row>
    <row r="45" spans="1:7">
      <c r="A45" s="3">
        <v>38483</v>
      </c>
      <c r="B45">
        <v>3247813</v>
      </c>
      <c r="C45">
        <v>1790133</v>
      </c>
      <c r="D45">
        <v>3720274</v>
      </c>
      <c r="E45">
        <v>2431330</v>
      </c>
      <c r="F45">
        <v>0</v>
      </c>
      <c r="G45">
        <v>404967</v>
      </c>
    </row>
    <row r="46" spans="1:7">
      <c r="A46" s="3">
        <v>38497</v>
      </c>
      <c r="B46">
        <v>1104768</v>
      </c>
      <c r="C46">
        <v>920640</v>
      </c>
      <c r="D46">
        <v>1153364</v>
      </c>
      <c r="E46">
        <v>1382302</v>
      </c>
      <c r="F46">
        <v>48596</v>
      </c>
      <c r="G46">
        <v>1166304</v>
      </c>
    </row>
    <row r="47" spans="1:7">
      <c r="A47" s="3">
        <v>38517</v>
      </c>
      <c r="B47">
        <v>575400</v>
      </c>
      <c r="C47">
        <v>767200</v>
      </c>
      <c r="D47">
        <v>636145</v>
      </c>
      <c r="E47">
        <v>1070925</v>
      </c>
      <c r="F47">
        <v>0</v>
      </c>
      <c r="G47">
        <v>0</v>
      </c>
    </row>
    <row r="48" spans="1:7">
      <c r="A48" s="3">
        <v>38545</v>
      </c>
      <c r="B48">
        <v>2455040</v>
      </c>
      <c r="C48">
        <v>5063520</v>
      </c>
      <c r="D48">
        <v>2576530</v>
      </c>
      <c r="E48">
        <v>5853205</v>
      </c>
      <c r="F48">
        <v>546705</v>
      </c>
      <c r="G48">
        <v>242980</v>
      </c>
    </row>
    <row r="49" spans="1:7">
      <c r="A49" s="3">
        <v>38559</v>
      </c>
      <c r="B49">
        <v>3145520</v>
      </c>
      <c r="C49">
        <v>3605840</v>
      </c>
      <c r="D49">
        <v>3145520</v>
      </c>
      <c r="E49">
        <v>4759995</v>
      </c>
      <c r="F49">
        <v>121490</v>
      </c>
      <c r="G49">
        <v>182235</v>
      </c>
    </row>
    <row r="50" spans="1:7">
      <c r="A50" s="3">
        <v>38573</v>
      </c>
      <c r="B50">
        <v>1534400</v>
      </c>
      <c r="C50">
        <v>1764560</v>
      </c>
      <c r="D50">
        <v>1621179</v>
      </c>
      <c r="E50">
        <v>2415399</v>
      </c>
      <c r="F50">
        <v>520671</v>
      </c>
      <c r="G50">
        <v>10000</v>
      </c>
    </row>
    <row r="51" spans="1:7">
      <c r="A51" s="3">
        <v>38588</v>
      </c>
      <c r="B51">
        <v>2608480</v>
      </c>
      <c r="C51">
        <v>4066160</v>
      </c>
      <c r="D51">
        <v>2729970</v>
      </c>
      <c r="E51">
        <v>4795100</v>
      </c>
      <c r="F51">
        <v>60745</v>
      </c>
      <c r="G51">
        <v>60745</v>
      </c>
    </row>
    <row r="52" spans="1:7">
      <c r="A52" s="3">
        <v>38608</v>
      </c>
      <c r="B52">
        <v>537040</v>
      </c>
      <c r="C52">
        <v>1112440</v>
      </c>
      <c r="D52">
        <v>537040</v>
      </c>
      <c r="E52">
        <v>1962870</v>
      </c>
      <c r="F52">
        <v>0</v>
      </c>
      <c r="G52">
        <v>60745</v>
      </c>
    </row>
    <row r="53" spans="1:7">
      <c r="A53" s="3">
        <v>38652</v>
      </c>
      <c r="B53">
        <v>1626464</v>
      </c>
      <c r="C53">
        <v>1779904</v>
      </c>
      <c r="D53">
        <v>1650762</v>
      </c>
      <c r="E53">
        <v>2411652</v>
      </c>
      <c r="F53">
        <v>0</v>
      </c>
      <c r="G53">
        <v>200</v>
      </c>
    </row>
    <row r="54" spans="1:7">
      <c r="A54" s="3">
        <v>38700</v>
      </c>
      <c r="B54">
        <v>1457680</v>
      </c>
      <c r="C54">
        <v>920640</v>
      </c>
      <c r="D54">
        <v>1943640</v>
      </c>
      <c r="E54">
        <v>1922932</v>
      </c>
      <c r="F54">
        <v>0</v>
      </c>
      <c r="G54">
        <v>60745</v>
      </c>
    </row>
    <row r="55" spans="1:7">
      <c r="A55" s="3">
        <v>38784</v>
      </c>
      <c r="B55">
        <v>2378320</v>
      </c>
      <c r="C55">
        <v>4603200</v>
      </c>
      <c r="D55">
        <v>3775455</v>
      </c>
      <c r="E55">
        <v>6729275</v>
      </c>
      <c r="F55">
        <v>0</v>
      </c>
      <c r="G55">
        <v>24000</v>
      </c>
    </row>
    <row r="56" spans="1:7">
      <c r="A56" s="3">
        <v>38813</v>
      </c>
      <c r="B56">
        <v>1419320</v>
      </c>
      <c r="C56">
        <v>843920</v>
      </c>
      <c r="D56">
        <v>1449692</v>
      </c>
      <c r="E56">
        <v>1071714</v>
      </c>
      <c r="F56">
        <v>0</v>
      </c>
      <c r="G56">
        <v>7593</v>
      </c>
    </row>
    <row r="57" spans="1:7">
      <c r="A57" s="3">
        <v>38826</v>
      </c>
      <c r="B57">
        <v>8797227</v>
      </c>
      <c r="C57">
        <v>1508827</v>
      </c>
      <c r="D57">
        <v>8840178</v>
      </c>
      <c r="E57">
        <v>1754261</v>
      </c>
      <c r="F57">
        <v>0</v>
      </c>
      <c r="G57">
        <v>167</v>
      </c>
    </row>
    <row r="58" spans="1:7">
      <c r="A58" s="3">
        <v>38846</v>
      </c>
      <c r="B58">
        <v>4114982</v>
      </c>
      <c r="C58">
        <v>2999054</v>
      </c>
      <c r="D58">
        <v>4236472</v>
      </c>
      <c r="E58">
        <v>3576131</v>
      </c>
      <c r="F58">
        <v>91117</v>
      </c>
      <c r="G58">
        <v>3158740</v>
      </c>
    </row>
    <row r="59" spans="1:7">
      <c r="A59" s="3">
        <v>38860</v>
      </c>
      <c r="B59">
        <v>1994720</v>
      </c>
      <c r="C59">
        <v>2761920</v>
      </c>
      <c r="D59">
        <v>1994720</v>
      </c>
      <c r="E59">
        <v>3941088</v>
      </c>
      <c r="F59">
        <v>0</v>
      </c>
      <c r="G59">
        <v>3000</v>
      </c>
    </row>
    <row r="60" spans="1:7">
      <c r="A60" s="3">
        <v>38888</v>
      </c>
      <c r="B60">
        <v>1227520</v>
      </c>
      <c r="C60">
        <v>3145520</v>
      </c>
      <c r="D60">
        <v>1227520</v>
      </c>
      <c r="E60">
        <v>5818300</v>
      </c>
      <c r="F60">
        <v>0</v>
      </c>
      <c r="G60">
        <v>500</v>
      </c>
    </row>
    <row r="61" spans="1:7">
      <c r="A61" s="3">
        <v>38910</v>
      </c>
      <c r="B61">
        <v>690480</v>
      </c>
      <c r="C61">
        <v>1687840</v>
      </c>
      <c r="D61">
        <v>690980</v>
      </c>
      <c r="E61">
        <v>1991565</v>
      </c>
      <c r="F61">
        <v>0</v>
      </c>
      <c r="G61">
        <v>500</v>
      </c>
    </row>
    <row r="62" spans="1:7">
      <c r="A62" s="3">
        <v>38924</v>
      </c>
      <c r="B62">
        <v>1265880</v>
      </c>
      <c r="C62">
        <v>1841280</v>
      </c>
      <c r="D62">
        <v>1296252</v>
      </c>
      <c r="E62">
        <v>2418357</v>
      </c>
      <c r="F62">
        <v>0</v>
      </c>
      <c r="G62">
        <v>303725</v>
      </c>
    </row>
    <row r="63" spans="1:7">
      <c r="A63" s="3">
        <v>38944</v>
      </c>
      <c r="B63">
        <v>1227520</v>
      </c>
      <c r="C63">
        <v>1534400</v>
      </c>
      <c r="D63">
        <v>1288265</v>
      </c>
      <c r="E63">
        <v>1777380</v>
      </c>
      <c r="F63">
        <v>607450</v>
      </c>
      <c r="G63">
        <v>2500</v>
      </c>
    </row>
    <row r="64" spans="1:7">
      <c r="A64" s="3">
        <v>38958</v>
      </c>
      <c r="B64">
        <v>1035720</v>
      </c>
      <c r="C64">
        <v>1227520</v>
      </c>
      <c r="D64">
        <v>1096465</v>
      </c>
      <c r="E64">
        <v>1349010</v>
      </c>
      <c r="F64">
        <v>334097</v>
      </c>
      <c r="G64">
        <v>60745</v>
      </c>
    </row>
    <row r="65" spans="1:7">
      <c r="A65" s="3">
        <v>38979</v>
      </c>
      <c r="B65">
        <v>1994720</v>
      </c>
      <c r="C65">
        <v>3068800</v>
      </c>
      <c r="D65">
        <v>1994720</v>
      </c>
      <c r="E65">
        <v>3463642</v>
      </c>
      <c r="F65">
        <v>273352</v>
      </c>
      <c r="G65">
        <v>30372</v>
      </c>
    </row>
    <row r="66" spans="1:7">
      <c r="A66" s="3">
        <v>39007</v>
      </c>
      <c r="B66">
        <v>3252928</v>
      </c>
      <c r="C66">
        <v>6014848</v>
      </c>
      <c r="D66">
        <v>3252928</v>
      </c>
      <c r="E66">
        <v>6695192</v>
      </c>
      <c r="F66">
        <v>145788</v>
      </c>
      <c r="G66">
        <v>48596</v>
      </c>
    </row>
    <row r="67" spans="1:7">
      <c r="A67" s="3">
        <v>39063</v>
      </c>
      <c r="B67">
        <v>498680</v>
      </c>
      <c r="C67">
        <v>1035720</v>
      </c>
      <c r="D67">
        <v>559425</v>
      </c>
      <c r="E67">
        <v>1339445</v>
      </c>
      <c r="F67">
        <v>0</v>
      </c>
      <c r="G67">
        <v>151862</v>
      </c>
    </row>
    <row r="68" spans="1:7">
      <c r="A68" s="3">
        <v>39154</v>
      </c>
      <c r="B68">
        <v>1074080</v>
      </c>
      <c r="C68">
        <v>652120</v>
      </c>
      <c r="D68">
        <v>1377805</v>
      </c>
      <c r="E68">
        <v>1472177</v>
      </c>
      <c r="F68">
        <v>0</v>
      </c>
      <c r="G68">
        <v>91117</v>
      </c>
    </row>
    <row r="69" spans="1:7">
      <c r="A69" s="3">
        <v>39182</v>
      </c>
      <c r="B69">
        <v>3375680</v>
      </c>
      <c r="C69">
        <v>1585547</v>
      </c>
      <c r="D69">
        <v>4104620</v>
      </c>
      <c r="E69">
        <v>2994831</v>
      </c>
      <c r="F69">
        <v>400</v>
      </c>
      <c r="G69">
        <v>364470</v>
      </c>
    </row>
    <row r="70" spans="1:7">
      <c r="A70" s="3">
        <v>39196</v>
      </c>
      <c r="B70">
        <v>690480</v>
      </c>
      <c r="C70">
        <v>460320</v>
      </c>
      <c r="D70">
        <v>811970</v>
      </c>
      <c r="E70">
        <v>2161180</v>
      </c>
      <c r="F70">
        <v>0</v>
      </c>
      <c r="G70">
        <v>34500</v>
      </c>
    </row>
    <row r="71" spans="1:7">
      <c r="A71" s="3">
        <v>39211</v>
      </c>
      <c r="B71">
        <v>3557088</v>
      </c>
      <c r="C71">
        <v>592848</v>
      </c>
      <c r="D71">
        <v>3557088</v>
      </c>
      <c r="E71">
        <v>703232</v>
      </c>
      <c r="F71">
        <v>165576</v>
      </c>
      <c r="G71">
        <v>6457464</v>
      </c>
    </row>
    <row r="72" spans="1:7">
      <c r="A72" s="3">
        <v>39224</v>
      </c>
      <c r="B72">
        <v>2992080</v>
      </c>
      <c r="C72">
        <v>1534400</v>
      </c>
      <c r="D72">
        <v>3052825</v>
      </c>
      <c r="E72">
        <v>1716635</v>
      </c>
      <c r="F72">
        <v>303725</v>
      </c>
      <c r="G72">
        <v>3826935</v>
      </c>
    </row>
    <row r="73" spans="1:7">
      <c r="A73" s="3">
        <v>39252</v>
      </c>
      <c r="B73">
        <v>1918000</v>
      </c>
      <c r="C73">
        <v>3529120</v>
      </c>
      <c r="D73">
        <v>2039490</v>
      </c>
      <c r="E73">
        <v>4318805</v>
      </c>
      <c r="F73">
        <v>7714615</v>
      </c>
      <c r="G73">
        <v>303725</v>
      </c>
    </row>
    <row r="74" spans="1:7">
      <c r="A74" s="3">
        <v>39273</v>
      </c>
      <c r="B74">
        <v>1074080</v>
      </c>
      <c r="C74">
        <v>3298960</v>
      </c>
      <c r="D74">
        <v>1256315</v>
      </c>
      <c r="E74">
        <v>3541940</v>
      </c>
      <c r="F74">
        <v>1457880</v>
      </c>
      <c r="G74">
        <v>242980</v>
      </c>
    </row>
    <row r="75" spans="1:7">
      <c r="A75" s="3">
        <v>39287</v>
      </c>
      <c r="B75">
        <v>1611120</v>
      </c>
      <c r="C75">
        <v>4449760</v>
      </c>
      <c r="D75">
        <v>1611120</v>
      </c>
      <c r="E75">
        <v>5543170</v>
      </c>
      <c r="F75">
        <v>2065330</v>
      </c>
      <c r="G75">
        <v>500</v>
      </c>
    </row>
    <row r="76" spans="1:7">
      <c r="A76" s="3">
        <v>39301</v>
      </c>
      <c r="B76">
        <v>613760</v>
      </c>
      <c r="C76">
        <v>2608480</v>
      </c>
      <c r="D76">
        <v>613760</v>
      </c>
      <c r="E76">
        <v>3701890</v>
      </c>
      <c r="F76">
        <v>3340975</v>
      </c>
      <c r="G76">
        <v>121490</v>
      </c>
    </row>
    <row r="77" spans="1:7">
      <c r="A77" s="3">
        <v>39315</v>
      </c>
      <c r="B77">
        <v>337568</v>
      </c>
      <c r="C77">
        <v>1135456</v>
      </c>
      <c r="D77">
        <v>337568</v>
      </c>
      <c r="E77">
        <v>1354138</v>
      </c>
      <c r="F77">
        <v>364470</v>
      </c>
      <c r="G77">
        <v>2200</v>
      </c>
    </row>
    <row r="78" spans="1:7">
      <c r="A78" s="3">
        <v>39343</v>
      </c>
      <c r="B78">
        <v>345240</v>
      </c>
      <c r="C78">
        <v>575400</v>
      </c>
      <c r="D78">
        <v>345240</v>
      </c>
      <c r="E78">
        <v>752573</v>
      </c>
      <c r="F78">
        <v>0</v>
      </c>
      <c r="G78">
        <v>0</v>
      </c>
    </row>
    <row r="79" spans="1:7">
      <c r="A79" s="3">
        <v>39371</v>
      </c>
      <c r="B79">
        <v>675136</v>
      </c>
      <c r="C79">
        <v>1196832</v>
      </c>
      <c r="D79">
        <v>675136</v>
      </c>
      <c r="E79">
        <v>1682792</v>
      </c>
      <c r="F79">
        <v>0</v>
      </c>
      <c r="G79">
        <v>48596</v>
      </c>
    </row>
    <row r="80" spans="1:7">
      <c r="A80" s="3">
        <v>39427</v>
      </c>
      <c r="B80">
        <v>767200</v>
      </c>
      <c r="C80">
        <v>1918000</v>
      </c>
      <c r="D80">
        <v>822423</v>
      </c>
      <c r="E80">
        <v>3077677</v>
      </c>
      <c r="F80">
        <v>55223</v>
      </c>
      <c r="G80">
        <v>497005</v>
      </c>
    </row>
    <row r="81" spans="1:7">
      <c r="A81" s="3">
        <v>39528</v>
      </c>
      <c r="B81">
        <v>613760</v>
      </c>
      <c r="C81">
        <v>613760</v>
      </c>
      <c r="D81">
        <v>674505</v>
      </c>
      <c r="E81">
        <v>1190837</v>
      </c>
      <c r="F81">
        <v>0</v>
      </c>
      <c r="G81">
        <v>91117</v>
      </c>
    </row>
    <row r="82" spans="1:7">
      <c r="A82" s="3">
        <v>39553</v>
      </c>
      <c r="B82">
        <v>1288896</v>
      </c>
      <c r="C82">
        <v>1196832</v>
      </c>
      <c r="D82">
        <v>1289096</v>
      </c>
      <c r="E82">
        <v>2058307</v>
      </c>
      <c r="F82">
        <v>0</v>
      </c>
      <c r="G82">
        <v>4400</v>
      </c>
    </row>
    <row r="83" spans="1:7">
      <c r="A83" s="3">
        <v>39567</v>
      </c>
      <c r="B83">
        <v>3989440</v>
      </c>
      <c r="C83">
        <v>1918000</v>
      </c>
      <c r="D83">
        <v>3989440</v>
      </c>
      <c r="E83">
        <v>2889920</v>
      </c>
      <c r="F83">
        <v>303725</v>
      </c>
      <c r="G83">
        <v>850430</v>
      </c>
    </row>
    <row r="84" spans="1:7">
      <c r="A84" s="3">
        <v>39583</v>
      </c>
      <c r="B84">
        <v>1135456</v>
      </c>
      <c r="C84">
        <v>705824</v>
      </c>
      <c r="D84">
        <v>1135456</v>
      </c>
      <c r="E84">
        <v>827314</v>
      </c>
      <c r="F84">
        <v>72894</v>
      </c>
      <c r="G84">
        <v>1433582</v>
      </c>
    </row>
    <row r="85" spans="1:7">
      <c r="A85" s="3">
        <v>39597</v>
      </c>
      <c r="B85">
        <v>429632</v>
      </c>
      <c r="C85">
        <v>1012704</v>
      </c>
      <c r="D85">
        <v>429632</v>
      </c>
      <c r="E85">
        <v>1182790</v>
      </c>
      <c r="F85">
        <v>218682</v>
      </c>
      <c r="G85">
        <v>3207336</v>
      </c>
    </row>
    <row r="86" spans="1:7">
      <c r="A86" s="3">
        <v>39623</v>
      </c>
      <c r="B86">
        <v>1342600</v>
      </c>
      <c r="C86">
        <v>2339960</v>
      </c>
      <c r="D86">
        <v>1342600</v>
      </c>
      <c r="E86">
        <v>3797840</v>
      </c>
      <c r="F86">
        <v>607450</v>
      </c>
      <c r="G86">
        <v>1154155</v>
      </c>
    </row>
    <row r="87" spans="1:7">
      <c r="A87" s="3">
        <v>39637</v>
      </c>
      <c r="B87">
        <v>805560</v>
      </c>
      <c r="C87">
        <v>1419320</v>
      </c>
      <c r="D87">
        <v>835932</v>
      </c>
      <c r="E87">
        <v>2482357</v>
      </c>
      <c r="F87">
        <v>546705</v>
      </c>
      <c r="G87">
        <v>750</v>
      </c>
    </row>
    <row r="88" spans="1:7">
      <c r="A88" s="3">
        <v>39651</v>
      </c>
      <c r="B88">
        <v>1112440</v>
      </c>
      <c r="C88">
        <v>3183880</v>
      </c>
      <c r="D88">
        <v>1112440</v>
      </c>
      <c r="E88">
        <v>3943192</v>
      </c>
      <c r="F88">
        <v>60745</v>
      </c>
      <c r="G88">
        <v>60745</v>
      </c>
    </row>
    <row r="89" spans="1:7">
      <c r="A89" s="3">
        <v>39672</v>
      </c>
      <c r="B89">
        <v>997360</v>
      </c>
      <c r="C89">
        <v>3452400</v>
      </c>
      <c r="D89">
        <v>1027732</v>
      </c>
      <c r="E89">
        <v>4363575</v>
      </c>
      <c r="F89">
        <v>1548997</v>
      </c>
      <c r="G89">
        <v>121490</v>
      </c>
    </row>
    <row r="90" spans="1:7">
      <c r="A90" s="3">
        <v>39686</v>
      </c>
      <c r="B90">
        <v>131520</v>
      </c>
      <c r="C90">
        <v>657600</v>
      </c>
      <c r="D90">
        <v>166231</v>
      </c>
      <c r="E90">
        <v>1421251</v>
      </c>
      <c r="F90">
        <v>902497</v>
      </c>
      <c r="G90">
        <v>17356</v>
      </c>
    </row>
    <row r="91" spans="1:7">
      <c r="A91" s="3">
        <v>39708</v>
      </c>
      <c r="B91">
        <v>306880</v>
      </c>
      <c r="C91">
        <v>1419320</v>
      </c>
      <c r="D91">
        <v>306880</v>
      </c>
      <c r="E91">
        <v>1996397</v>
      </c>
      <c r="F91">
        <v>182235</v>
      </c>
      <c r="G91">
        <v>30372</v>
      </c>
    </row>
    <row r="92" spans="1:7">
      <c r="A92" s="3">
        <v>39742</v>
      </c>
      <c r="B92">
        <v>613760</v>
      </c>
      <c r="C92">
        <v>1595776</v>
      </c>
      <c r="D92">
        <v>710952</v>
      </c>
      <c r="E92">
        <v>2470504</v>
      </c>
      <c r="F92">
        <v>0</v>
      </c>
      <c r="G92">
        <v>97192</v>
      </c>
    </row>
    <row r="93" spans="1:7">
      <c r="A93" s="3">
        <v>39799</v>
      </c>
      <c r="B93">
        <v>337568</v>
      </c>
      <c r="C93">
        <v>951328</v>
      </c>
      <c r="D93">
        <v>337568</v>
      </c>
      <c r="E93">
        <v>2020440</v>
      </c>
      <c r="F93">
        <v>72894</v>
      </c>
      <c r="G93">
        <v>170086</v>
      </c>
    </row>
    <row r="94" spans="1:7">
      <c r="A94" s="3">
        <v>39889</v>
      </c>
      <c r="B94">
        <v>736512</v>
      </c>
      <c r="C94">
        <v>2270912</v>
      </c>
      <c r="D94">
        <v>875358</v>
      </c>
      <c r="E94">
        <v>3832926</v>
      </c>
      <c r="F94">
        <v>0</v>
      </c>
      <c r="G94">
        <v>0</v>
      </c>
    </row>
    <row r="95" spans="1:7">
      <c r="A95" s="3">
        <v>39917</v>
      </c>
      <c r="B95">
        <v>2700544</v>
      </c>
      <c r="C95">
        <v>1779904</v>
      </c>
      <c r="D95">
        <v>2749140</v>
      </c>
      <c r="E95">
        <v>5829571</v>
      </c>
      <c r="F95">
        <v>48596</v>
      </c>
      <c r="G95">
        <v>97192</v>
      </c>
    </row>
    <row r="96" spans="1:7">
      <c r="A96" s="3">
        <v>39931</v>
      </c>
      <c r="B96">
        <v>2761920</v>
      </c>
      <c r="C96">
        <v>1687840</v>
      </c>
      <c r="D96">
        <v>2761920</v>
      </c>
      <c r="E96">
        <v>3206465</v>
      </c>
      <c r="F96">
        <v>850430</v>
      </c>
      <c r="G96">
        <v>1336390</v>
      </c>
    </row>
    <row r="97" spans="1:7">
      <c r="A97" s="3">
        <v>39945</v>
      </c>
      <c r="B97">
        <v>1649480</v>
      </c>
      <c r="C97">
        <v>652120</v>
      </c>
      <c r="D97">
        <v>1649480</v>
      </c>
      <c r="E97">
        <v>1046962</v>
      </c>
      <c r="F97">
        <v>546705</v>
      </c>
      <c r="G97">
        <v>6833812</v>
      </c>
    </row>
    <row r="98" spans="1:7">
      <c r="A98" s="3">
        <v>39961</v>
      </c>
      <c r="B98">
        <v>805560</v>
      </c>
      <c r="C98">
        <v>5754000</v>
      </c>
      <c r="D98">
        <v>835932</v>
      </c>
      <c r="E98">
        <v>5875490</v>
      </c>
      <c r="F98">
        <v>394842</v>
      </c>
      <c r="G98">
        <v>3280230</v>
      </c>
    </row>
    <row r="99" spans="1:7">
      <c r="A99" s="3">
        <v>39980</v>
      </c>
      <c r="B99">
        <v>1432107</v>
      </c>
      <c r="C99">
        <v>3068800</v>
      </c>
      <c r="D99">
        <v>1432107</v>
      </c>
      <c r="E99">
        <v>4729163</v>
      </c>
      <c r="F99">
        <v>2389303</v>
      </c>
      <c r="G99">
        <v>323973</v>
      </c>
    </row>
    <row r="100" spans="1:7">
      <c r="A100" s="3">
        <v>40008</v>
      </c>
      <c r="B100">
        <v>383600</v>
      </c>
      <c r="C100">
        <v>1176373</v>
      </c>
      <c r="D100">
        <v>424097</v>
      </c>
      <c r="E100">
        <v>2006555</v>
      </c>
      <c r="F100">
        <v>263228</v>
      </c>
      <c r="G100">
        <v>222732</v>
      </c>
    </row>
    <row r="101" spans="1:7">
      <c r="A101" s="3">
        <v>40022</v>
      </c>
      <c r="B101">
        <v>368256</v>
      </c>
      <c r="C101">
        <v>982016</v>
      </c>
      <c r="D101">
        <v>368256</v>
      </c>
      <c r="E101">
        <v>1224996</v>
      </c>
      <c r="F101">
        <v>22089</v>
      </c>
      <c r="G101">
        <v>22089</v>
      </c>
    </row>
    <row r="102" spans="1:7">
      <c r="A102" s="3">
        <v>40036</v>
      </c>
      <c r="B102">
        <v>767200</v>
      </c>
      <c r="C102">
        <v>1319584</v>
      </c>
      <c r="D102">
        <v>791498</v>
      </c>
      <c r="E102">
        <v>1805544</v>
      </c>
      <c r="F102">
        <v>0</v>
      </c>
      <c r="G102">
        <v>364470</v>
      </c>
    </row>
    <row r="103" spans="1:7">
      <c r="A103" s="3">
        <v>40050</v>
      </c>
      <c r="B103">
        <v>1841280</v>
      </c>
      <c r="C103">
        <v>2045867</v>
      </c>
      <c r="D103">
        <v>1841280</v>
      </c>
      <c r="E103">
        <v>2693814</v>
      </c>
      <c r="F103">
        <v>161987</v>
      </c>
      <c r="G103">
        <v>323973</v>
      </c>
    </row>
    <row r="104" spans="1:7">
      <c r="A104" s="3">
        <v>40071</v>
      </c>
      <c r="B104">
        <v>498680</v>
      </c>
      <c r="C104">
        <v>2224880</v>
      </c>
      <c r="D104">
        <v>498680</v>
      </c>
      <c r="E104">
        <v>2923447</v>
      </c>
      <c r="F104">
        <v>0</v>
      </c>
      <c r="G104">
        <v>91117</v>
      </c>
    </row>
    <row r="105" spans="1:7">
      <c r="A105" s="3">
        <v>40253</v>
      </c>
      <c r="B105">
        <v>2305520</v>
      </c>
      <c r="C105">
        <v>658720</v>
      </c>
      <c r="D105">
        <v>3133400</v>
      </c>
      <c r="E105">
        <v>1555590</v>
      </c>
      <c r="F105">
        <v>0</v>
      </c>
      <c r="G105">
        <v>0</v>
      </c>
    </row>
    <row r="106" spans="1:7">
      <c r="A106" s="3">
        <v>40281</v>
      </c>
      <c r="B106">
        <v>982016</v>
      </c>
      <c r="C106">
        <v>1841280</v>
      </c>
      <c r="D106">
        <v>1505358</v>
      </c>
      <c r="E106">
        <v>2551529</v>
      </c>
      <c r="F106">
        <v>0</v>
      </c>
      <c r="G106">
        <v>112145</v>
      </c>
    </row>
    <row r="107" spans="1:7">
      <c r="A107" s="3">
        <v>40309</v>
      </c>
      <c r="B107">
        <v>1399780</v>
      </c>
      <c r="C107">
        <v>82340</v>
      </c>
      <c r="D107">
        <v>1429137</v>
      </c>
      <c r="E107">
        <v>346557</v>
      </c>
      <c r="F107">
        <v>88072</v>
      </c>
      <c r="G107">
        <v>337611</v>
      </c>
    </row>
    <row r="108" spans="1:7">
      <c r="A108" s="3">
        <v>40393</v>
      </c>
      <c r="B108">
        <v>429632</v>
      </c>
      <c r="C108">
        <v>1227520</v>
      </c>
      <c r="D108">
        <v>478228</v>
      </c>
      <c r="E108">
        <v>1907864</v>
      </c>
      <c r="F108">
        <v>145788</v>
      </c>
      <c r="G108">
        <v>48596</v>
      </c>
    </row>
    <row r="109" spans="1:7">
      <c r="A109" s="3">
        <v>40414</v>
      </c>
      <c r="B109">
        <v>329360</v>
      </c>
      <c r="C109">
        <v>1070420</v>
      </c>
      <c r="D109">
        <v>349071</v>
      </c>
      <c r="E109">
        <v>1287246</v>
      </c>
      <c r="F109">
        <v>0</v>
      </c>
      <c r="G109">
        <v>98557</v>
      </c>
    </row>
    <row r="110" spans="1:7">
      <c r="A110" s="3">
        <v>40442</v>
      </c>
      <c r="B110">
        <v>164680</v>
      </c>
      <c r="C110">
        <v>82340</v>
      </c>
      <c r="D110">
        <v>228857</v>
      </c>
      <c r="E110">
        <v>467400</v>
      </c>
      <c r="F110">
        <v>0</v>
      </c>
      <c r="G110">
        <v>500</v>
      </c>
    </row>
    <row r="111" spans="1:7">
      <c r="A111" s="3">
        <v>40617</v>
      </c>
      <c r="B111">
        <v>657136</v>
      </c>
      <c r="C111">
        <v>920640</v>
      </c>
      <c r="D111">
        <v>969539</v>
      </c>
      <c r="E111">
        <v>1580157</v>
      </c>
      <c r="F111">
        <v>0</v>
      </c>
      <c r="G111">
        <v>34711</v>
      </c>
    </row>
    <row r="112" spans="1:7">
      <c r="A112" s="3">
        <v>40645</v>
      </c>
      <c r="B112">
        <v>859264</v>
      </c>
      <c r="C112">
        <v>1473020</v>
      </c>
      <c r="D112">
        <v>945022</v>
      </c>
      <c r="E112">
        <v>1930394</v>
      </c>
      <c r="F112">
        <v>0</v>
      </c>
      <c r="G112">
        <v>2400</v>
      </c>
    </row>
    <row r="113" spans="1:7">
      <c r="A113" s="3">
        <v>40673</v>
      </c>
      <c r="B113">
        <v>613760</v>
      </c>
      <c r="C113">
        <v>1104770</v>
      </c>
      <c r="D113">
        <v>613760</v>
      </c>
      <c r="E113">
        <v>1396346</v>
      </c>
      <c r="F113">
        <v>0</v>
      </c>
      <c r="G113">
        <v>48596</v>
      </c>
    </row>
    <row r="114" spans="1:7">
      <c r="A114" s="3">
        <v>40736</v>
      </c>
      <c r="B114">
        <v>329360</v>
      </c>
      <c r="C114">
        <v>1893820</v>
      </c>
      <c r="D114">
        <v>356956</v>
      </c>
      <c r="E114">
        <v>2086992</v>
      </c>
      <c r="F114">
        <v>13798</v>
      </c>
      <c r="G114">
        <v>165576</v>
      </c>
    </row>
    <row r="115" spans="1:7">
      <c r="A115" s="3">
        <v>40764</v>
      </c>
      <c r="B115">
        <v>3314300</v>
      </c>
      <c r="C115">
        <v>1595780</v>
      </c>
      <c r="D115">
        <v>3362896</v>
      </c>
      <c r="E115">
        <v>1741568</v>
      </c>
      <c r="F115">
        <v>145788</v>
      </c>
      <c r="G115">
        <v>48596</v>
      </c>
    </row>
    <row r="116" spans="1:7">
      <c r="A116" s="3">
        <v>40806</v>
      </c>
      <c r="B116">
        <v>552384</v>
      </c>
      <c r="C116">
        <v>982016</v>
      </c>
      <c r="D116">
        <v>698172</v>
      </c>
      <c r="E116">
        <v>1710956</v>
      </c>
      <c r="F116">
        <v>0</v>
      </c>
      <c r="G116">
        <v>97192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workbookViewId="0">
      <pane xSplit="1" ySplit="1" topLeftCell="K9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5" x14ac:dyDescent="0"/>
  <cols>
    <col min="20" max="20" width="10.6640625" customWidth="1"/>
  </cols>
  <sheetData>
    <row r="1" spans="1:23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3</v>
      </c>
      <c r="R1" t="s">
        <v>2</v>
      </c>
      <c r="T1" s="2" t="s">
        <v>20</v>
      </c>
      <c r="U1" s="2" t="s">
        <v>21</v>
      </c>
      <c r="V1" t="s">
        <v>1</v>
      </c>
      <c r="W1" t="s">
        <v>24</v>
      </c>
    </row>
    <row r="2" spans="1:23">
      <c r="A2" s="1">
        <v>37265</v>
      </c>
      <c r="B2">
        <v>4.4000000000000004</v>
      </c>
      <c r="C2">
        <v>16.899999999999999</v>
      </c>
      <c r="D2">
        <v>8.9999999999999993E-3</v>
      </c>
      <c r="E2">
        <v>4.8999999999999998E-3</v>
      </c>
      <c r="F2">
        <v>9.4E-2</v>
      </c>
      <c r="G2">
        <v>0.1079</v>
      </c>
      <c r="H2">
        <v>2.3999999999999998E-3</v>
      </c>
      <c r="I2">
        <v>0.29210000000000003</v>
      </c>
      <c r="J2">
        <v>5.5999999999999999E-3</v>
      </c>
      <c r="K2">
        <v>0.54200000000000004</v>
      </c>
      <c r="L2">
        <v>2.3699999999999999E-2</v>
      </c>
      <c r="M2">
        <v>0.14199999999999999</v>
      </c>
      <c r="N2">
        <v>1.5699999999999999E-2</v>
      </c>
      <c r="O2">
        <f>G2/H2</f>
        <v>44.958333333333336</v>
      </c>
      <c r="P2">
        <f>K2/L2</f>
        <v>22.869198312236289</v>
      </c>
      <c r="Q2">
        <f>G2/L2</f>
        <v>4.552742616033755</v>
      </c>
      <c r="R2">
        <f>I2/J2</f>
        <v>52.160714285714292</v>
      </c>
      <c r="T2">
        <v>1288896</v>
      </c>
      <c r="U2">
        <v>1104768</v>
      </c>
      <c r="V2">
        <v>0</v>
      </c>
      <c r="W2">
        <v>91117</v>
      </c>
    </row>
    <row r="3" spans="1:23">
      <c r="A3" s="1">
        <v>37301</v>
      </c>
      <c r="B3">
        <v>4.5999999999999996</v>
      </c>
      <c r="C3">
        <v>12.99</v>
      </c>
      <c r="D3">
        <v>3.0000000000000001E-3</v>
      </c>
      <c r="E3">
        <v>4.7000000000000002E-3</v>
      </c>
      <c r="F3">
        <v>0.2913</v>
      </c>
      <c r="G3">
        <v>0.29825000000000002</v>
      </c>
      <c r="H3">
        <v>1.2999999999999999E-3</v>
      </c>
      <c r="I3">
        <v>0.31174999999999897</v>
      </c>
      <c r="J3">
        <v>7.7000000000000002E-3</v>
      </c>
      <c r="K3">
        <v>0.752</v>
      </c>
      <c r="L3">
        <v>1.9699999999999999E-2</v>
      </c>
      <c r="M3">
        <v>0.14199999999999999</v>
      </c>
      <c r="N3">
        <v>1.0699999999999999E-2</v>
      </c>
      <c r="O3">
        <f t="shared" ref="O3:O66" si="0">G3/H3</f>
        <v>229.42307692307693</v>
      </c>
      <c r="P3">
        <f t="shared" ref="P3:P66" si="1">K3/L3</f>
        <v>38.172588832487314</v>
      </c>
      <c r="Q3">
        <f t="shared" ref="Q3:Q66" si="2">G3/L3</f>
        <v>15.139593908629443</v>
      </c>
      <c r="R3">
        <f t="shared" ref="R3:R66" si="3">I3/J3</f>
        <v>40.487012987012854</v>
      </c>
    </row>
    <row r="4" spans="1:23">
      <c r="A4" s="1">
        <v>37327</v>
      </c>
      <c r="B4">
        <v>6.6</v>
      </c>
      <c r="C4">
        <v>12.86</v>
      </c>
      <c r="D4">
        <v>2.1999999999999999E-2</v>
      </c>
      <c r="E4">
        <v>8.3000000000000001E-3</v>
      </c>
      <c r="F4">
        <v>0.1237</v>
      </c>
      <c r="G4">
        <v>0.154</v>
      </c>
      <c r="H4">
        <v>8.0999999999999996E-3</v>
      </c>
      <c r="I4">
        <v>0.316</v>
      </c>
      <c r="J4">
        <v>2.46E-2</v>
      </c>
      <c r="K4">
        <v>1.0089999999999999</v>
      </c>
      <c r="L4">
        <v>8.4699999999999998E-2</v>
      </c>
      <c r="M4">
        <v>0.53900000000000003</v>
      </c>
      <c r="N4">
        <v>5.1999999999999998E-2</v>
      </c>
      <c r="O4">
        <f t="shared" si="0"/>
        <v>19.012345679012345</v>
      </c>
      <c r="P4">
        <f t="shared" si="1"/>
        <v>11.912632821723729</v>
      </c>
      <c r="Q4">
        <f t="shared" si="2"/>
        <v>1.8181818181818181</v>
      </c>
      <c r="R4">
        <f t="shared" si="3"/>
        <v>12.845528455284553</v>
      </c>
      <c r="T4">
        <v>1150800</v>
      </c>
      <c r="U4">
        <v>4526480</v>
      </c>
      <c r="V4">
        <v>0</v>
      </c>
      <c r="W4">
        <v>121490</v>
      </c>
    </row>
    <row r="5" spans="1:23">
      <c r="A5" s="1">
        <v>37355</v>
      </c>
      <c r="B5">
        <v>10.1</v>
      </c>
      <c r="C5">
        <v>10.63</v>
      </c>
      <c r="D5">
        <v>1.2E-2</v>
      </c>
      <c r="E5">
        <v>5.7999999999999996E-3</v>
      </c>
      <c r="F5">
        <v>0.28320000000000001</v>
      </c>
      <c r="G5">
        <v>0.30099999999999999</v>
      </c>
      <c r="H5">
        <v>1.8E-3</v>
      </c>
      <c r="I5">
        <v>0.23899999999999999</v>
      </c>
      <c r="J5">
        <v>6.6E-3</v>
      </c>
      <c r="K5">
        <v>0.77200000000000002</v>
      </c>
      <c r="L5">
        <v>2.6599999999999999E-2</v>
      </c>
      <c r="M5">
        <v>0.23200000000000001</v>
      </c>
      <c r="N5">
        <v>1.8200000000000001E-2</v>
      </c>
      <c r="O5">
        <f t="shared" si="0"/>
        <v>167.22222222222223</v>
      </c>
      <c r="P5">
        <f t="shared" si="1"/>
        <v>29.022556390977446</v>
      </c>
      <c r="Q5">
        <f t="shared" si="2"/>
        <v>11.315789473684211</v>
      </c>
      <c r="R5">
        <f t="shared" si="3"/>
        <v>36.212121212121211</v>
      </c>
      <c r="T5">
        <v>690480</v>
      </c>
      <c r="U5">
        <v>3298960</v>
      </c>
      <c r="V5">
        <v>0</v>
      </c>
      <c r="W5">
        <v>383600</v>
      </c>
    </row>
    <row r="6" spans="1:23">
      <c r="A6" s="1">
        <v>37370</v>
      </c>
      <c r="B6">
        <v>13.9</v>
      </c>
      <c r="C6">
        <v>8.3800000000000008</v>
      </c>
      <c r="D6">
        <v>2.9000000000000001E-2</v>
      </c>
      <c r="E6">
        <v>7.3000000000000001E-3</v>
      </c>
      <c r="F6">
        <v>0.36070000000000002</v>
      </c>
      <c r="G6">
        <v>0.39700000000000002</v>
      </c>
      <c r="H6">
        <v>1.6000000000000001E-3</v>
      </c>
      <c r="I6">
        <v>0.26300000000000001</v>
      </c>
      <c r="J6">
        <v>8.3999999999999995E-3</v>
      </c>
      <c r="K6">
        <v>0.88300000000000001</v>
      </c>
      <c r="L6">
        <v>2.9499999999999998E-2</v>
      </c>
      <c r="M6">
        <v>0.223</v>
      </c>
      <c r="N6">
        <v>1.95E-2</v>
      </c>
      <c r="O6">
        <f t="shared" si="0"/>
        <v>248.125</v>
      </c>
      <c r="P6">
        <f t="shared" si="1"/>
        <v>29.932203389830509</v>
      </c>
      <c r="Q6">
        <f t="shared" si="2"/>
        <v>13.457627118644069</v>
      </c>
      <c r="R6">
        <f t="shared" si="3"/>
        <v>31.309523809523814</v>
      </c>
      <c r="T6">
        <v>2838640</v>
      </c>
      <c r="U6">
        <v>1764560</v>
      </c>
      <c r="V6">
        <v>0</v>
      </c>
      <c r="W6">
        <v>460320</v>
      </c>
    </row>
    <row r="7" spans="1:23">
      <c r="A7" s="1">
        <v>37383</v>
      </c>
      <c r="B7">
        <v>15.5</v>
      </c>
      <c r="C7">
        <v>10.76</v>
      </c>
      <c r="D7">
        <v>4.7E-2</v>
      </c>
      <c r="E7">
        <v>3.8999999999999998E-3</v>
      </c>
      <c r="F7">
        <v>0.1411</v>
      </c>
      <c r="G7">
        <v>0.192</v>
      </c>
      <c r="H7">
        <v>1.6999999999999999E-3</v>
      </c>
      <c r="I7">
        <v>0.26800000000000002</v>
      </c>
      <c r="J7">
        <v>1.12E-2</v>
      </c>
      <c r="K7">
        <v>0.61599999999999999</v>
      </c>
      <c r="L7">
        <v>2.64E-2</v>
      </c>
      <c r="M7">
        <v>0.156</v>
      </c>
      <c r="N7">
        <v>1.35E-2</v>
      </c>
      <c r="O7">
        <f t="shared" si="0"/>
        <v>112.94117647058825</v>
      </c>
      <c r="P7">
        <f t="shared" si="1"/>
        <v>23.333333333333332</v>
      </c>
      <c r="Q7">
        <f t="shared" si="2"/>
        <v>7.2727272727272725</v>
      </c>
      <c r="R7">
        <f t="shared" si="3"/>
        <v>23.928571428571431</v>
      </c>
      <c r="T7">
        <v>2877000</v>
      </c>
      <c r="U7">
        <v>895067</v>
      </c>
      <c r="V7">
        <v>0</v>
      </c>
      <c r="W7">
        <v>831133</v>
      </c>
    </row>
    <row r="8" spans="1:23">
      <c r="A8" s="1">
        <v>37398</v>
      </c>
      <c r="B8">
        <v>15.5</v>
      </c>
      <c r="C8">
        <v>4.18</v>
      </c>
      <c r="D8">
        <v>0.112</v>
      </c>
      <c r="E8">
        <v>1.3299999999999999E-2</v>
      </c>
      <c r="F8">
        <v>0.45569999999999999</v>
      </c>
      <c r="G8">
        <v>0.58099999999999996</v>
      </c>
      <c r="H8">
        <v>5.7000000000000002E-3</v>
      </c>
      <c r="I8">
        <v>0.17899999999999999</v>
      </c>
      <c r="J8">
        <v>9.1000000000000004E-3</v>
      </c>
      <c r="K8">
        <v>0.86199999999999999</v>
      </c>
      <c r="L8">
        <v>3.1300000000000001E-2</v>
      </c>
      <c r="M8">
        <v>0.10199999999999999</v>
      </c>
      <c r="N8">
        <v>1.6500000000000001E-2</v>
      </c>
      <c r="O8">
        <f t="shared" si="0"/>
        <v>101.92982456140349</v>
      </c>
      <c r="P8">
        <f t="shared" si="1"/>
        <v>27.539936102236421</v>
      </c>
      <c r="Q8">
        <f t="shared" si="2"/>
        <v>18.562300319488816</v>
      </c>
      <c r="R8">
        <f t="shared" si="3"/>
        <v>19.670329670329668</v>
      </c>
      <c r="T8">
        <v>1918000</v>
      </c>
      <c r="U8">
        <v>3145520</v>
      </c>
      <c r="V8">
        <v>0</v>
      </c>
      <c r="W8">
        <v>153440</v>
      </c>
    </row>
    <row r="9" spans="1:23">
      <c r="A9" s="1">
        <v>37425</v>
      </c>
      <c r="B9">
        <v>22.8</v>
      </c>
      <c r="C9">
        <v>6.25</v>
      </c>
      <c r="D9">
        <v>1.7999999999999999E-2</v>
      </c>
      <c r="E9">
        <v>1.1599999999999999E-2</v>
      </c>
      <c r="F9">
        <v>0.26240000000000002</v>
      </c>
      <c r="G9">
        <v>0.29199999999999998</v>
      </c>
      <c r="H9">
        <v>1.1000000000000001E-3</v>
      </c>
      <c r="I9">
        <v>0.28799999999999998</v>
      </c>
      <c r="J9">
        <v>9.1000000000000004E-3</v>
      </c>
      <c r="K9">
        <v>0.84799999999999998</v>
      </c>
      <c r="L9">
        <v>3.3799999999999997E-2</v>
      </c>
      <c r="M9">
        <v>0.26800000000000002</v>
      </c>
      <c r="N9">
        <v>2.3599999999999999E-2</v>
      </c>
      <c r="O9">
        <f t="shared" si="0"/>
        <v>265.45454545454544</v>
      </c>
      <c r="P9">
        <f t="shared" si="1"/>
        <v>25.088757396449704</v>
      </c>
      <c r="Q9">
        <f t="shared" si="2"/>
        <v>8.6390532544378704</v>
      </c>
      <c r="R9">
        <f t="shared" si="3"/>
        <v>31.648351648351646</v>
      </c>
      <c r="T9">
        <v>2148160</v>
      </c>
      <c r="U9">
        <v>5370400</v>
      </c>
      <c r="V9">
        <v>0</v>
      </c>
      <c r="W9">
        <v>0</v>
      </c>
    </row>
    <row r="10" spans="1:23">
      <c r="A10" s="1">
        <v>37453</v>
      </c>
      <c r="B10">
        <v>25.5</v>
      </c>
      <c r="C10">
        <v>10.82</v>
      </c>
      <c r="D10">
        <v>3.0000000000000001E-3</v>
      </c>
      <c r="E10">
        <v>1.8E-3</v>
      </c>
      <c r="F10">
        <v>8.5000000000000006E-3</v>
      </c>
      <c r="G10">
        <v>1.25499999999999E-2</v>
      </c>
      <c r="H10">
        <v>6.7000000000000002E-3</v>
      </c>
      <c r="I10">
        <v>0.29744999999999999</v>
      </c>
      <c r="J10">
        <v>7.3000000000000001E-3</v>
      </c>
      <c r="K10">
        <v>0.57099999999999995</v>
      </c>
      <c r="L10">
        <v>3.4500000000000003E-2</v>
      </c>
      <c r="M10">
        <v>0.26100000000000001</v>
      </c>
      <c r="N10">
        <v>2.0500000000000001E-2</v>
      </c>
      <c r="O10">
        <f t="shared" si="0"/>
        <v>1.8731343283581938</v>
      </c>
      <c r="P10">
        <f t="shared" si="1"/>
        <v>16.550724637681157</v>
      </c>
      <c r="Q10">
        <f t="shared" si="2"/>
        <v>0.36376811594202607</v>
      </c>
      <c r="R10">
        <f t="shared" si="3"/>
        <v>40.746575342465754</v>
      </c>
      <c r="T10">
        <v>2365533</v>
      </c>
      <c r="U10">
        <v>2621267</v>
      </c>
      <c r="V10">
        <v>0</v>
      </c>
      <c r="W10">
        <v>319667</v>
      </c>
    </row>
    <row r="11" spans="1:23">
      <c r="A11" s="1">
        <v>37467</v>
      </c>
      <c r="B11">
        <v>28</v>
      </c>
      <c r="C11">
        <v>11.28</v>
      </c>
      <c r="D11">
        <v>6.0000000000000001E-3</v>
      </c>
      <c r="E11">
        <v>5.0000000000000001E-4</v>
      </c>
      <c r="F11">
        <v>1E-3</v>
      </c>
      <c r="G11">
        <v>7.4999999999999997E-3</v>
      </c>
      <c r="H11">
        <v>2E-3</v>
      </c>
      <c r="I11">
        <v>0.28249999999999997</v>
      </c>
      <c r="J11">
        <v>1.1900000000000001E-2</v>
      </c>
      <c r="K11">
        <v>0.56699999999999995</v>
      </c>
      <c r="L11">
        <v>3.9899999999999998E-2</v>
      </c>
      <c r="M11">
        <v>0.27700000000000002</v>
      </c>
      <c r="N11">
        <v>2.5999999999999999E-2</v>
      </c>
      <c r="O11">
        <f t="shared" si="0"/>
        <v>3.75</v>
      </c>
      <c r="P11">
        <f t="shared" si="1"/>
        <v>14.210526315789473</v>
      </c>
      <c r="Q11">
        <f t="shared" si="2"/>
        <v>0.18796992481203006</v>
      </c>
      <c r="R11">
        <f t="shared" si="3"/>
        <v>23.739495798319325</v>
      </c>
      <c r="T11">
        <v>909274</v>
      </c>
      <c r="U11">
        <v>1363911</v>
      </c>
      <c r="V11">
        <v>227319</v>
      </c>
      <c r="W11">
        <v>0</v>
      </c>
    </row>
    <row r="12" spans="1:23">
      <c r="A12" s="1">
        <v>37481</v>
      </c>
      <c r="B12">
        <v>26</v>
      </c>
      <c r="C12">
        <v>15.54</v>
      </c>
      <c r="D12">
        <v>2.4E-2</v>
      </c>
      <c r="E12">
        <v>1.17E-2</v>
      </c>
      <c r="F12">
        <v>5.1000000000000004E-3</v>
      </c>
      <c r="G12">
        <v>4.0800000000000003E-2</v>
      </c>
      <c r="H12">
        <v>2.1700000000000001E-2</v>
      </c>
      <c r="I12">
        <v>0.2792</v>
      </c>
      <c r="J12">
        <v>1.24E-2</v>
      </c>
      <c r="K12">
        <v>0.45300000000000001</v>
      </c>
      <c r="L12">
        <v>4.7899999999999998E-2</v>
      </c>
      <c r="M12">
        <v>0.13300000000000001</v>
      </c>
      <c r="N12">
        <v>1.38E-2</v>
      </c>
      <c r="O12">
        <f t="shared" si="0"/>
        <v>1.8801843317972351</v>
      </c>
      <c r="P12">
        <f t="shared" si="1"/>
        <v>9.4572025052192075</v>
      </c>
      <c r="Q12">
        <f t="shared" si="2"/>
        <v>0.85177453027139882</v>
      </c>
      <c r="R12">
        <f t="shared" si="3"/>
        <v>22.516129032258064</v>
      </c>
      <c r="T12">
        <v>920640</v>
      </c>
      <c r="U12">
        <v>1687840</v>
      </c>
      <c r="V12">
        <v>306880</v>
      </c>
      <c r="W12">
        <v>0</v>
      </c>
    </row>
    <row r="13" spans="1:23">
      <c r="A13" s="1">
        <v>37495</v>
      </c>
      <c r="B13">
        <v>27.7</v>
      </c>
      <c r="C13">
        <v>13.86</v>
      </c>
      <c r="D13">
        <v>7.0000000000000001E-3</v>
      </c>
      <c r="E13">
        <v>6.9999999999999999E-4</v>
      </c>
      <c r="F13">
        <v>1.2999999999999999E-3</v>
      </c>
      <c r="G13">
        <v>8.9999999999999993E-3</v>
      </c>
      <c r="H13">
        <v>1.14E-2</v>
      </c>
      <c r="I13">
        <v>0.311</v>
      </c>
      <c r="J13">
        <v>1.6400000000000001E-2</v>
      </c>
      <c r="K13">
        <v>0.54300000000000004</v>
      </c>
      <c r="L13">
        <v>4.8599999999999997E-2</v>
      </c>
      <c r="M13">
        <v>0.223</v>
      </c>
      <c r="N13">
        <v>2.0799999999999999E-2</v>
      </c>
      <c r="O13">
        <f t="shared" si="0"/>
        <v>0.78947368421052622</v>
      </c>
      <c r="P13">
        <f t="shared" si="1"/>
        <v>11.17283950617284</v>
      </c>
      <c r="Q13">
        <f t="shared" si="2"/>
        <v>0.18518518518518517</v>
      </c>
      <c r="R13">
        <f t="shared" si="3"/>
        <v>18.963414634146339</v>
      </c>
      <c r="T13">
        <v>986400</v>
      </c>
      <c r="U13">
        <v>3288000</v>
      </c>
      <c r="V13">
        <v>0</v>
      </c>
      <c r="W13">
        <v>30372</v>
      </c>
    </row>
    <row r="14" spans="1:23">
      <c r="A14" s="1">
        <v>37516</v>
      </c>
      <c r="B14">
        <v>24.2</v>
      </c>
      <c r="C14">
        <v>17.66</v>
      </c>
      <c r="D14">
        <v>0.01</v>
      </c>
      <c r="E14">
        <v>4.0399999999999998E-2</v>
      </c>
      <c r="F14">
        <v>3.2099999999999997E-2</v>
      </c>
      <c r="G14">
        <v>8.2500000000000004E-2</v>
      </c>
      <c r="H14">
        <v>1.95E-2</v>
      </c>
      <c r="I14">
        <v>0.33750000000000002</v>
      </c>
      <c r="J14">
        <v>1.9900000000000001E-2</v>
      </c>
      <c r="K14">
        <v>0.55600000000000005</v>
      </c>
      <c r="L14">
        <v>5.28E-2</v>
      </c>
      <c r="M14">
        <v>0.13600000000000001</v>
      </c>
      <c r="N14">
        <v>1.34E-2</v>
      </c>
      <c r="O14">
        <f t="shared" si="0"/>
        <v>4.2307692307692308</v>
      </c>
      <c r="P14">
        <f t="shared" si="1"/>
        <v>10.530303030303031</v>
      </c>
      <c r="Q14">
        <f t="shared" si="2"/>
        <v>1.5625</v>
      </c>
      <c r="R14">
        <f t="shared" si="3"/>
        <v>16.959798994974875</v>
      </c>
      <c r="T14">
        <v>313700</v>
      </c>
      <c r="U14">
        <v>143211</v>
      </c>
      <c r="V14">
        <v>0</v>
      </c>
      <c r="W14">
        <v>0</v>
      </c>
    </row>
    <row r="15" spans="1:23">
      <c r="A15" s="1">
        <v>37546</v>
      </c>
      <c r="B15">
        <v>17.600000000000001</v>
      </c>
      <c r="C15">
        <v>14.4</v>
      </c>
      <c r="D15">
        <v>5.0999999999999997E-2</v>
      </c>
      <c r="E15">
        <v>4.3099999999999999E-2</v>
      </c>
      <c r="F15">
        <v>0.16189999999999999</v>
      </c>
      <c r="G15">
        <v>0.25600000000000001</v>
      </c>
      <c r="H15">
        <v>3.7100000000000001E-2</v>
      </c>
      <c r="I15">
        <v>0.29399999999999998</v>
      </c>
      <c r="J15">
        <v>1.3899999999999999E-2</v>
      </c>
      <c r="K15">
        <v>0.63590000000000002</v>
      </c>
      <c r="L15">
        <v>6.0100000000000001E-2</v>
      </c>
      <c r="M15">
        <v>8.5900000000000004E-2</v>
      </c>
      <c r="N15">
        <v>9.1000000000000004E-3</v>
      </c>
      <c r="O15">
        <f t="shared" si="0"/>
        <v>6.9002695417789761</v>
      </c>
      <c r="P15">
        <f t="shared" si="1"/>
        <v>10.580698835274543</v>
      </c>
      <c r="Q15">
        <f t="shared" si="2"/>
        <v>4.2595673876871878</v>
      </c>
      <c r="R15">
        <f t="shared" si="3"/>
        <v>21.151079136690647</v>
      </c>
      <c r="T15">
        <v>337568</v>
      </c>
      <c r="U15">
        <v>951328</v>
      </c>
      <c r="V15">
        <v>0</v>
      </c>
      <c r="W15">
        <v>0</v>
      </c>
    </row>
    <row r="16" spans="1:23">
      <c r="A16" s="1">
        <v>37574</v>
      </c>
      <c r="B16">
        <v>10.4</v>
      </c>
      <c r="C16">
        <v>12.46</v>
      </c>
      <c r="D16">
        <v>4.3999999999999997E-2</v>
      </c>
      <c r="E16">
        <v>1.5800000000000002E-2</v>
      </c>
      <c r="F16">
        <v>0.58220000000000005</v>
      </c>
      <c r="G16">
        <v>0.64200000000000002</v>
      </c>
      <c r="H16">
        <v>1.47E-2</v>
      </c>
      <c r="I16">
        <v>0.28799999999999998</v>
      </c>
      <c r="J16">
        <v>1.17E-2</v>
      </c>
      <c r="K16">
        <v>1.0281</v>
      </c>
      <c r="L16">
        <v>3.9800000000000002E-2</v>
      </c>
      <c r="M16">
        <v>9.8100000000000007E-2</v>
      </c>
      <c r="N16">
        <v>1.34E-2</v>
      </c>
      <c r="O16">
        <f t="shared" si="0"/>
        <v>43.673469387755105</v>
      </c>
      <c r="P16">
        <f t="shared" si="1"/>
        <v>25.831658291457284</v>
      </c>
      <c r="Q16">
        <f t="shared" si="2"/>
        <v>16.13065326633166</v>
      </c>
      <c r="R16">
        <f t="shared" si="3"/>
        <v>24.615384615384613</v>
      </c>
    </row>
    <row r="17" spans="1:23" s="5" customFormat="1">
      <c r="A17" s="4">
        <v>37602</v>
      </c>
      <c r="B17" s="5">
        <v>4.0999999999999996</v>
      </c>
      <c r="C17" s="5">
        <v>11.54</v>
      </c>
      <c r="D17" s="5">
        <v>3.2000000000000001E-2</v>
      </c>
      <c r="E17" s="5">
        <v>8.2000000000000007E-3</v>
      </c>
      <c r="F17" s="5">
        <v>0.66879999999999995</v>
      </c>
      <c r="G17" s="5">
        <v>0.70899999999999996</v>
      </c>
      <c r="H17" s="5">
        <v>5.3E-3</v>
      </c>
      <c r="I17" s="5">
        <v>0.26100000000000001</v>
      </c>
      <c r="J17" s="5">
        <v>6.4999999999999997E-3</v>
      </c>
      <c r="K17" s="5">
        <v>1.0780000000000001</v>
      </c>
      <c r="L17" s="5">
        <v>2.52E-2</v>
      </c>
      <c r="M17" s="5">
        <v>0.108</v>
      </c>
      <c r="N17" s="5">
        <v>1.34E-2</v>
      </c>
      <c r="O17" s="5">
        <f t="shared" si="0"/>
        <v>133.77358490566036</v>
      </c>
      <c r="P17" s="5">
        <f t="shared" si="1"/>
        <v>42.777777777777779</v>
      </c>
      <c r="Q17" s="5">
        <f t="shared" si="2"/>
        <v>28.134920634920633</v>
      </c>
      <c r="R17" s="5">
        <f t="shared" si="3"/>
        <v>40.15384615384616</v>
      </c>
      <c r="T17" s="5">
        <v>1534400</v>
      </c>
      <c r="U17" s="5">
        <v>2332288</v>
      </c>
      <c r="V17" s="5">
        <v>0</v>
      </c>
      <c r="W17" s="5">
        <v>91117</v>
      </c>
    </row>
    <row r="18" spans="1:23">
      <c r="A18" s="1">
        <v>37637</v>
      </c>
      <c r="B18">
        <v>0.9</v>
      </c>
      <c r="C18">
        <v>7.43</v>
      </c>
      <c r="D18">
        <v>4.0000000000000001E-3</v>
      </c>
      <c r="E18">
        <v>8.0999999999999996E-3</v>
      </c>
      <c r="F18">
        <v>1.1218999999999999</v>
      </c>
      <c r="G18">
        <v>1.1339999999999999</v>
      </c>
      <c r="H18">
        <v>2.5999999999999999E-3</v>
      </c>
      <c r="I18">
        <v>0.22600000000000001</v>
      </c>
      <c r="J18">
        <v>6.4999999999999997E-3</v>
      </c>
      <c r="K18">
        <v>1.528</v>
      </c>
      <c r="L18">
        <v>2.7099999999999999E-2</v>
      </c>
      <c r="M18">
        <v>0.16800000000000001</v>
      </c>
      <c r="N18">
        <v>1.7999999999999999E-2</v>
      </c>
      <c r="O18">
        <f t="shared" si="0"/>
        <v>436.15384615384613</v>
      </c>
      <c r="P18">
        <f t="shared" si="1"/>
        <v>56.383763837638377</v>
      </c>
      <c r="Q18">
        <f t="shared" si="2"/>
        <v>41.845018450184497</v>
      </c>
      <c r="R18">
        <f t="shared" si="3"/>
        <v>34.769230769230774</v>
      </c>
    </row>
    <row r="19" spans="1:23">
      <c r="A19" s="1">
        <v>37666</v>
      </c>
      <c r="B19">
        <v>0.5</v>
      </c>
      <c r="C19">
        <v>11.74</v>
      </c>
      <c r="D19">
        <v>4.0000000000000001E-3</v>
      </c>
      <c r="E19">
        <v>9.2999999999999992E-3</v>
      </c>
      <c r="F19">
        <v>0.63470000000000004</v>
      </c>
      <c r="G19">
        <v>0.64800000000000002</v>
      </c>
      <c r="H19">
        <v>5.8999999999999999E-3</v>
      </c>
      <c r="I19">
        <v>0.312</v>
      </c>
      <c r="J19">
        <v>4.7999999999999996E-3</v>
      </c>
      <c r="K19">
        <v>1.3160000000000001</v>
      </c>
      <c r="L19">
        <v>3.4000000000000002E-2</v>
      </c>
      <c r="M19">
        <v>0.35599999999999998</v>
      </c>
      <c r="N19">
        <v>2.3300000000000001E-2</v>
      </c>
      <c r="O19">
        <f t="shared" si="0"/>
        <v>109.83050847457628</v>
      </c>
      <c r="P19">
        <f t="shared" si="1"/>
        <v>38.705882352941174</v>
      </c>
      <c r="Q19">
        <f t="shared" si="2"/>
        <v>19.058823529411764</v>
      </c>
      <c r="R19">
        <f t="shared" si="3"/>
        <v>65</v>
      </c>
    </row>
    <row r="20" spans="1:23">
      <c r="A20" s="1">
        <v>37692</v>
      </c>
      <c r="B20">
        <v>2.7</v>
      </c>
      <c r="C20">
        <v>9.27</v>
      </c>
      <c r="D20">
        <v>5.0000000000000001E-3</v>
      </c>
      <c r="E20">
        <v>1.23E-2</v>
      </c>
      <c r="F20">
        <v>0.98770000000000002</v>
      </c>
      <c r="G20">
        <v>1.0049999999999999</v>
      </c>
      <c r="H20">
        <v>2.3E-3</v>
      </c>
      <c r="I20">
        <v>0.185</v>
      </c>
      <c r="J20">
        <v>7.3000000000000001E-3</v>
      </c>
      <c r="K20">
        <v>1.3779999999999999</v>
      </c>
      <c r="L20">
        <v>2.4400000000000002E-2</v>
      </c>
      <c r="M20">
        <v>0.188</v>
      </c>
      <c r="N20">
        <v>1.4800000000000001E-2</v>
      </c>
      <c r="O20">
        <f t="shared" si="0"/>
        <v>436.95652173913038</v>
      </c>
      <c r="P20">
        <f t="shared" si="1"/>
        <v>56.475409836065566</v>
      </c>
      <c r="Q20">
        <f t="shared" si="2"/>
        <v>41.188524590163929</v>
      </c>
      <c r="R20">
        <f t="shared" si="3"/>
        <v>25.342465753424658</v>
      </c>
      <c r="T20">
        <v>3222240</v>
      </c>
      <c r="U20">
        <v>1841280</v>
      </c>
      <c r="V20">
        <v>0</v>
      </c>
      <c r="W20">
        <v>0</v>
      </c>
    </row>
    <row r="21" spans="1:23">
      <c r="A21" s="1">
        <v>37719</v>
      </c>
      <c r="B21">
        <v>7.9</v>
      </c>
      <c r="C21">
        <v>3.77</v>
      </c>
      <c r="D21">
        <v>0.18099999999999999</v>
      </c>
      <c r="E21">
        <v>1.3599999999999999E-2</v>
      </c>
      <c r="F21">
        <v>0.95040000000000002</v>
      </c>
      <c r="G21">
        <v>1.145</v>
      </c>
      <c r="H21">
        <v>6.3E-3</v>
      </c>
      <c r="I21">
        <v>0.19500000000000001</v>
      </c>
      <c r="J21">
        <v>8.8999999999999999E-3</v>
      </c>
      <c r="K21">
        <v>1.52</v>
      </c>
      <c r="L21">
        <v>3.8800000000000001E-2</v>
      </c>
      <c r="M21">
        <v>0.18</v>
      </c>
      <c r="N21">
        <v>2.3599999999999999E-2</v>
      </c>
      <c r="O21">
        <f t="shared" si="0"/>
        <v>181.74603174603175</v>
      </c>
      <c r="P21">
        <f t="shared" si="1"/>
        <v>39.175257731958759</v>
      </c>
      <c r="Q21">
        <f t="shared" si="2"/>
        <v>29.510309278350515</v>
      </c>
      <c r="R21">
        <f t="shared" si="3"/>
        <v>21.910112359550563</v>
      </c>
      <c r="T21">
        <v>3375940</v>
      </c>
      <c r="U21">
        <v>988080</v>
      </c>
      <c r="V21">
        <v>0</v>
      </c>
      <c r="W21">
        <v>0</v>
      </c>
    </row>
    <row r="22" spans="1:23">
      <c r="A22" s="1">
        <v>37733</v>
      </c>
      <c r="B22">
        <v>11.4</v>
      </c>
      <c r="C22">
        <v>6.8</v>
      </c>
      <c r="D22">
        <v>0.10100000000000001</v>
      </c>
      <c r="E22">
        <v>1.6E-2</v>
      </c>
      <c r="F22">
        <v>0.73099999999999998</v>
      </c>
      <c r="G22">
        <v>0.84799999999999998</v>
      </c>
      <c r="H22">
        <v>3.0000000000000001E-3</v>
      </c>
      <c r="I22">
        <v>0.26200000000000001</v>
      </c>
      <c r="J22">
        <v>4.4000000000000003E-3</v>
      </c>
      <c r="K22">
        <v>1.282</v>
      </c>
      <c r="L22">
        <v>3.9100000000000003E-2</v>
      </c>
      <c r="M22">
        <v>0.17199999999999999</v>
      </c>
      <c r="N22">
        <v>3.1699999999999999E-2</v>
      </c>
      <c r="O22">
        <f t="shared" si="0"/>
        <v>282.66666666666663</v>
      </c>
      <c r="P22">
        <f t="shared" si="1"/>
        <v>32.787723785166236</v>
      </c>
      <c r="Q22">
        <f t="shared" si="2"/>
        <v>21.68797953964194</v>
      </c>
      <c r="R22">
        <f t="shared" si="3"/>
        <v>59.545454545454547</v>
      </c>
      <c r="T22">
        <v>6597920</v>
      </c>
      <c r="U22">
        <v>4296320</v>
      </c>
      <c r="V22">
        <v>0</v>
      </c>
      <c r="W22">
        <v>60745</v>
      </c>
    </row>
    <row r="23" spans="1:23">
      <c r="A23" s="1">
        <v>37747</v>
      </c>
      <c r="B23">
        <v>13.7</v>
      </c>
      <c r="C23">
        <v>7.62</v>
      </c>
      <c r="D23">
        <v>0.121</v>
      </c>
      <c r="E23">
        <v>2.5100000000000001E-2</v>
      </c>
      <c r="F23">
        <v>0.6179</v>
      </c>
      <c r="G23">
        <v>0.76400000000000001</v>
      </c>
      <c r="H23">
        <v>1.9E-3</v>
      </c>
      <c r="I23">
        <v>0.27600000000000002</v>
      </c>
      <c r="J23">
        <v>8.0000000000000002E-3</v>
      </c>
      <c r="K23">
        <v>1.22</v>
      </c>
      <c r="L23">
        <v>3.0099999999999998E-2</v>
      </c>
      <c r="M23">
        <v>0.18</v>
      </c>
      <c r="N23">
        <v>2.0199999999999999E-2</v>
      </c>
      <c r="O23">
        <f t="shared" si="0"/>
        <v>402.10526315789474</v>
      </c>
      <c r="P23">
        <f t="shared" si="1"/>
        <v>40.53156146179402</v>
      </c>
      <c r="Q23">
        <f t="shared" si="2"/>
        <v>25.382059800664454</v>
      </c>
      <c r="R23">
        <f t="shared" si="3"/>
        <v>34.5</v>
      </c>
      <c r="T23">
        <v>1994720</v>
      </c>
      <c r="U23">
        <v>3605840</v>
      </c>
      <c r="V23">
        <v>30372</v>
      </c>
      <c r="W23">
        <v>91117</v>
      </c>
    </row>
    <row r="24" spans="1:23">
      <c r="A24" s="1">
        <v>37761</v>
      </c>
      <c r="B24">
        <v>15.9</v>
      </c>
      <c r="C24">
        <v>6.37</v>
      </c>
      <c r="D24">
        <v>0.16900000000000001</v>
      </c>
      <c r="E24">
        <v>1.95E-2</v>
      </c>
      <c r="F24">
        <v>0.6875</v>
      </c>
      <c r="G24">
        <v>0.876</v>
      </c>
      <c r="H24">
        <v>5.4999999999999997E-3</v>
      </c>
      <c r="I24">
        <v>0.114</v>
      </c>
      <c r="J24">
        <v>5.7999999999999996E-3</v>
      </c>
      <c r="K24">
        <v>1.198</v>
      </c>
      <c r="L24">
        <v>4.1200000000000001E-2</v>
      </c>
      <c r="M24">
        <v>0.20799999999999999</v>
      </c>
      <c r="N24">
        <v>2.9899999999999999E-2</v>
      </c>
      <c r="O24">
        <f t="shared" si="0"/>
        <v>159.27272727272728</v>
      </c>
      <c r="P24">
        <f t="shared" si="1"/>
        <v>29.077669902912621</v>
      </c>
      <c r="Q24">
        <f t="shared" si="2"/>
        <v>21.262135922330096</v>
      </c>
      <c r="R24">
        <f t="shared" si="3"/>
        <v>19.655172413793107</v>
      </c>
      <c r="T24">
        <v>4986800</v>
      </c>
      <c r="U24">
        <v>3912720</v>
      </c>
      <c r="V24">
        <v>0</v>
      </c>
      <c r="W24">
        <v>383600</v>
      </c>
    </row>
    <row r="25" spans="1:23">
      <c r="A25" s="1">
        <v>37789</v>
      </c>
      <c r="B25">
        <v>20.3</v>
      </c>
      <c r="C25">
        <v>5.57</v>
      </c>
      <c r="D25">
        <v>7.4999999999999997E-2</v>
      </c>
      <c r="E25">
        <v>1.23E-2</v>
      </c>
      <c r="F25">
        <v>0.4657</v>
      </c>
      <c r="G25">
        <v>0.55300000000000005</v>
      </c>
      <c r="H25">
        <v>2.5000000000000001E-3</v>
      </c>
      <c r="I25">
        <v>0.247</v>
      </c>
      <c r="J25">
        <v>5.4000000000000003E-3</v>
      </c>
      <c r="K25">
        <v>1.0229999999999999</v>
      </c>
      <c r="L25">
        <v>3.9300000000000002E-2</v>
      </c>
      <c r="M25">
        <v>0.223</v>
      </c>
      <c r="N25">
        <v>3.1399999999999997E-2</v>
      </c>
      <c r="O25">
        <f t="shared" si="0"/>
        <v>221.20000000000002</v>
      </c>
      <c r="P25">
        <f t="shared" si="1"/>
        <v>26.030534351145036</v>
      </c>
      <c r="Q25">
        <f t="shared" si="2"/>
        <v>14.071246819338423</v>
      </c>
      <c r="R25">
        <f t="shared" si="3"/>
        <v>45.74074074074074</v>
      </c>
      <c r="T25">
        <v>6291040</v>
      </c>
      <c r="U25">
        <v>8285760</v>
      </c>
      <c r="V25">
        <v>153440</v>
      </c>
      <c r="W25">
        <v>306880</v>
      </c>
    </row>
    <row r="26" spans="1:23">
      <c r="A26" s="1">
        <v>37810</v>
      </c>
      <c r="B26">
        <v>24</v>
      </c>
      <c r="C26">
        <v>7.49</v>
      </c>
      <c r="D26">
        <v>0.16400000000000001</v>
      </c>
      <c r="E26">
        <v>1.01E-2</v>
      </c>
      <c r="F26">
        <v>0.2389</v>
      </c>
      <c r="G26">
        <v>0.41299999999999998</v>
      </c>
      <c r="H26">
        <v>4.3E-3</v>
      </c>
      <c r="I26">
        <v>0.247</v>
      </c>
      <c r="J26">
        <v>7.4000000000000003E-3</v>
      </c>
      <c r="K26">
        <v>0.88600000000000001</v>
      </c>
      <c r="L26">
        <v>3.8699999999999998E-2</v>
      </c>
      <c r="M26">
        <v>0.22600000000000001</v>
      </c>
      <c r="N26">
        <v>2.7E-2</v>
      </c>
      <c r="O26">
        <f t="shared" si="0"/>
        <v>96.046511627906966</v>
      </c>
      <c r="P26">
        <f t="shared" si="1"/>
        <v>22.894056847545222</v>
      </c>
      <c r="Q26">
        <f t="shared" si="2"/>
        <v>10.671834625322997</v>
      </c>
      <c r="R26">
        <f t="shared" si="3"/>
        <v>33.378378378378379</v>
      </c>
      <c r="T26">
        <v>2922667</v>
      </c>
      <c r="U26">
        <v>8768000</v>
      </c>
      <c r="V26">
        <v>0</v>
      </c>
      <c r="W26">
        <v>1607467</v>
      </c>
    </row>
    <row r="27" spans="1:23">
      <c r="A27" s="1">
        <v>37824</v>
      </c>
      <c r="B27">
        <v>25.6</v>
      </c>
      <c r="C27">
        <v>8.57</v>
      </c>
      <c r="D27">
        <v>0.115</v>
      </c>
      <c r="E27">
        <v>9.7000000000000003E-3</v>
      </c>
      <c r="F27">
        <v>9.0300000000000005E-2</v>
      </c>
      <c r="G27">
        <v>0.215</v>
      </c>
      <c r="H27">
        <v>6.9999999999999999E-4</v>
      </c>
      <c r="I27">
        <v>0.29499999999999998</v>
      </c>
      <c r="J27">
        <v>1.3100000000000001E-2</v>
      </c>
      <c r="K27">
        <v>0.77600000000000002</v>
      </c>
      <c r="L27">
        <v>4.5400000000000003E-2</v>
      </c>
      <c r="M27">
        <v>0.26600000000000001</v>
      </c>
      <c r="N27">
        <v>3.1600000000000003E-2</v>
      </c>
      <c r="O27">
        <f t="shared" si="0"/>
        <v>307.14285714285717</v>
      </c>
      <c r="P27">
        <f t="shared" si="1"/>
        <v>17.092511013215859</v>
      </c>
      <c r="Q27">
        <f t="shared" si="2"/>
        <v>4.7356828193832596</v>
      </c>
      <c r="R27">
        <f t="shared" si="3"/>
        <v>22.519083969465647</v>
      </c>
      <c r="T27">
        <v>767200</v>
      </c>
      <c r="U27">
        <v>4066160</v>
      </c>
      <c r="V27">
        <v>0</v>
      </c>
      <c r="W27">
        <v>230160</v>
      </c>
    </row>
    <row r="28" spans="1:23">
      <c r="A28" s="1">
        <v>37838</v>
      </c>
      <c r="B28">
        <v>25.6</v>
      </c>
      <c r="C28">
        <v>8.1199999999999992</v>
      </c>
      <c r="D28">
        <v>0.26700000000000002</v>
      </c>
      <c r="E28">
        <v>1.21E-2</v>
      </c>
      <c r="F28">
        <v>0.1139</v>
      </c>
      <c r="G28">
        <v>0.39300000000000002</v>
      </c>
      <c r="H28">
        <v>2.3E-2</v>
      </c>
      <c r="I28">
        <v>0.28699999999999998</v>
      </c>
      <c r="J28">
        <v>1.2200000000000001E-2</v>
      </c>
      <c r="K28">
        <v>0.78700000000000003</v>
      </c>
      <c r="L28">
        <v>5.0900000000000001E-2</v>
      </c>
      <c r="M28">
        <v>0.107</v>
      </c>
      <c r="N28">
        <v>1.5699999999999999E-2</v>
      </c>
      <c r="O28">
        <f t="shared" si="0"/>
        <v>17.086956521739133</v>
      </c>
      <c r="P28">
        <f t="shared" si="1"/>
        <v>15.461689587426326</v>
      </c>
      <c r="Q28">
        <f t="shared" si="2"/>
        <v>7.7210216110019649</v>
      </c>
      <c r="R28">
        <f t="shared" si="3"/>
        <v>23.524590163934423</v>
      </c>
      <c r="T28">
        <v>4384000</v>
      </c>
      <c r="U28">
        <v>3799467</v>
      </c>
      <c r="V28">
        <v>60745</v>
      </c>
      <c r="W28">
        <v>146133</v>
      </c>
    </row>
    <row r="29" spans="1:23">
      <c r="A29" s="1">
        <v>37852</v>
      </c>
      <c r="B29">
        <v>28.7</v>
      </c>
      <c r="C29">
        <v>2.89</v>
      </c>
      <c r="D29">
        <v>3.0000000000000001E-3</v>
      </c>
      <c r="E29">
        <v>4.0099999999999997E-2</v>
      </c>
      <c r="F29">
        <v>0.27789999999999998</v>
      </c>
      <c r="G29">
        <v>0.32024999999999998</v>
      </c>
      <c r="H29">
        <v>4.7999999999999996E-3</v>
      </c>
      <c r="I29">
        <v>0.24975</v>
      </c>
      <c r="J29">
        <v>1.4E-2</v>
      </c>
      <c r="K29">
        <v>1.071</v>
      </c>
      <c r="L29">
        <v>6.5500000000000003E-2</v>
      </c>
      <c r="M29">
        <v>0.501</v>
      </c>
      <c r="N29">
        <v>4.6699999999999998E-2</v>
      </c>
      <c r="O29">
        <f t="shared" si="0"/>
        <v>66.71875</v>
      </c>
      <c r="P29">
        <f t="shared" si="1"/>
        <v>16.351145038167939</v>
      </c>
      <c r="Q29">
        <f t="shared" si="2"/>
        <v>4.8893129770992365</v>
      </c>
      <c r="R29">
        <f t="shared" si="3"/>
        <v>17.839285714285715</v>
      </c>
      <c r="T29">
        <v>2148160</v>
      </c>
      <c r="U29">
        <v>2455040</v>
      </c>
      <c r="V29">
        <v>0</v>
      </c>
      <c r="W29">
        <v>0</v>
      </c>
    </row>
    <row r="30" spans="1:23">
      <c r="A30" s="1">
        <v>37880</v>
      </c>
      <c r="B30">
        <v>23.1</v>
      </c>
      <c r="C30">
        <v>7.12</v>
      </c>
      <c r="D30">
        <v>0.125</v>
      </c>
      <c r="E30">
        <v>2.06E-2</v>
      </c>
      <c r="F30">
        <v>0.37340000000000001</v>
      </c>
      <c r="G30">
        <v>0.51900000000000002</v>
      </c>
      <c r="H30">
        <v>2.8000000000000001E-2</v>
      </c>
      <c r="I30">
        <v>0.21099999999999999</v>
      </c>
      <c r="J30">
        <v>1.2699999999999999E-2</v>
      </c>
      <c r="K30">
        <v>0.90500000000000003</v>
      </c>
      <c r="L30">
        <v>6.2199999999999998E-2</v>
      </c>
      <c r="M30">
        <v>0.17499999999999999</v>
      </c>
      <c r="N30">
        <v>2.1499999999999998E-2</v>
      </c>
      <c r="O30">
        <f t="shared" si="0"/>
        <v>18.535714285714285</v>
      </c>
      <c r="P30">
        <f t="shared" si="1"/>
        <v>14.54983922829582</v>
      </c>
      <c r="Q30">
        <f t="shared" si="2"/>
        <v>8.344051446945338</v>
      </c>
      <c r="R30">
        <f t="shared" si="3"/>
        <v>16.614173228346456</v>
      </c>
      <c r="T30">
        <v>690480</v>
      </c>
      <c r="U30">
        <v>997360</v>
      </c>
      <c r="V30">
        <v>0</v>
      </c>
      <c r="W30">
        <v>0</v>
      </c>
    </row>
    <row r="31" spans="1:23">
      <c r="A31" s="1">
        <v>37887</v>
      </c>
      <c r="B31">
        <v>22.7</v>
      </c>
      <c r="C31">
        <v>12.07</v>
      </c>
      <c r="D31">
        <v>0.32500000000000001</v>
      </c>
      <c r="E31">
        <v>1.6799999999999999E-2</v>
      </c>
      <c r="F31">
        <v>0.20119999999999999</v>
      </c>
      <c r="G31">
        <v>0.54300000000000004</v>
      </c>
      <c r="H31">
        <v>3.7100000000000001E-2</v>
      </c>
      <c r="I31">
        <v>0.127</v>
      </c>
      <c r="J31">
        <v>9.4999999999999998E-3</v>
      </c>
      <c r="K31">
        <v>0.76949999999999996</v>
      </c>
      <c r="L31">
        <v>5.8999999999999997E-2</v>
      </c>
      <c r="M31">
        <v>9.9500000000000005E-2</v>
      </c>
      <c r="N31">
        <v>1.24E-2</v>
      </c>
      <c r="O31">
        <f t="shared" si="0"/>
        <v>14.636118598382749</v>
      </c>
      <c r="P31">
        <f t="shared" si="1"/>
        <v>13.042372881355933</v>
      </c>
      <c r="Q31">
        <f t="shared" si="2"/>
        <v>9.2033898305084758</v>
      </c>
      <c r="R31">
        <f t="shared" si="3"/>
        <v>13.368421052631579</v>
      </c>
    </row>
    <row r="32" spans="1:23">
      <c r="A32" s="1">
        <v>37901</v>
      </c>
      <c r="B32">
        <v>18.2</v>
      </c>
      <c r="C32">
        <v>8</v>
      </c>
      <c r="D32">
        <v>2.5000000000000001E-2</v>
      </c>
      <c r="E32">
        <v>0.11700000000000001</v>
      </c>
      <c r="F32">
        <v>0.49099999999999999</v>
      </c>
      <c r="G32">
        <v>0.63300000000000001</v>
      </c>
      <c r="H32">
        <v>2.76E-2</v>
      </c>
      <c r="I32">
        <v>0.23699999999999999</v>
      </c>
      <c r="J32">
        <v>1.04E-2</v>
      </c>
      <c r="K32">
        <v>1.0129999999999999</v>
      </c>
      <c r="L32">
        <v>5.3600000000000002E-2</v>
      </c>
      <c r="M32">
        <v>0.14299999999999999</v>
      </c>
      <c r="N32">
        <v>1.5599999999999999E-2</v>
      </c>
      <c r="O32">
        <f t="shared" si="0"/>
        <v>22.934782608695652</v>
      </c>
      <c r="P32">
        <f t="shared" si="1"/>
        <v>18.899253731343283</v>
      </c>
      <c r="Q32">
        <f t="shared" si="2"/>
        <v>11.809701492537313</v>
      </c>
      <c r="R32">
        <f t="shared" si="3"/>
        <v>22.78846153846154</v>
      </c>
      <c r="T32">
        <v>348727</v>
      </c>
      <c r="U32">
        <v>2371345</v>
      </c>
      <c r="V32">
        <v>0</v>
      </c>
      <c r="W32">
        <v>0</v>
      </c>
    </row>
    <row r="33" spans="1:23">
      <c r="A33" s="1">
        <v>37943</v>
      </c>
      <c r="B33">
        <v>11.6</v>
      </c>
      <c r="C33">
        <v>6.93</v>
      </c>
      <c r="D33">
        <v>5.2999999999999999E-2</v>
      </c>
      <c r="E33">
        <v>4.87E-2</v>
      </c>
      <c r="F33">
        <v>0.55830000000000002</v>
      </c>
      <c r="G33">
        <v>0.66</v>
      </c>
      <c r="H33">
        <v>1.52E-2</v>
      </c>
      <c r="I33">
        <v>0.22</v>
      </c>
      <c r="J33">
        <v>8.8999999999999999E-3</v>
      </c>
      <c r="K33">
        <v>0.98699999999999999</v>
      </c>
      <c r="L33">
        <v>3.9399999999999998E-2</v>
      </c>
      <c r="M33">
        <v>0.107</v>
      </c>
      <c r="N33">
        <v>1.5299999999999999E-2</v>
      </c>
      <c r="O33">
        <f t="shared" si="0"/>
        <v>43.421052631578952</v>
      </c>
      <c r="P33">
        <f t="shared" si="1"/>
        <v>25.050761421319798</v>
      </c>
      <c r="Q33">
        <f t="shared" si="2"/>
        <v>16.751269035532996</v>
      </c>
      <c r="R33">
        <f t="shared" si="3"/>
        <v>24.719101123595507</v>
      </c>
    </row>
    <row r="34" spans="1:23">
      <c r="A34" s="1">
        <v>37972</v>
      </c>
      <c r="B34">
        <v>5</v>
      </c>
      <c r="C34">
        <v>4.24</v>
      </c>
      <c r="D34">
        <v>9.8000000000000004E-2</v>
      </c>
      <c r="E34">
        <v>1.17E-2</v>
      </c>
      <c r="F34">
        <v>1.0883</v>
      </c>
      <c r="G34">
        <v>1.198</v>
      </c>
      <c r="H34">
        <v>1.84E-2</v>
      </c>
      <c r="I34">
        <v>0.192</v>
      </c>
      <c r="J34">
        <v>8.6E-3</v>
      </c>
      <c r="K34">
        <v>1.4543999999999999</v>
      </c>
      <c r="L34">
        <v>4.2000000000000003E-2</v>
      </c>
      <c r="M34">
        <v>6.4399999999999999E-2</v>
      </c>
      <c r="N34">
        <v>1.4999999999999999E-2</v>
      </c>
      <c r="O34">
        <f t="shared" si="0"/>
        <v>65.108695652173907</v>
      </c>
      <c r="P34">
        <f t="shared" si="1"/>
        <v>34.628571428571426</v>
      </c>
      <c r="Q34">
        <f t="shared" si="2"/>
        <v>28.523809523809522</v>
      </c>
      <c r="R34">
        <f t="shared" si="3"/>
        <v>22.325581395348838</v>
      </c>
      <c r="T34">
        <v>204587</v>
      </c>
      <c r="U34">
        <v>690480</v>
      </c>
      <c r="V34">
        <v>0</v>
      </c>
      <c r="W34">
        <v>0</v>
      </c>
    </row>
    <row r="35" spans="1:23">
      <c r="A35" s="1">
        <v>37999</v>
      </c>
      <c r="B35">
        <v>1.9</v>
      </c>
      <c r="C35">
        <v>4.18</v>
      </c>
      <c r="D35">
        <v>0.09</v>
      </c>
      <c r="E35">
        <v>8.5000000000000006E-3</v>
      </c>
      <c r="F35">
        <v>1.1014999999999999</v>
      </c>
      <c r="G35">
        <v>1.2</v>
      </c>
      <c r="H35">
        <v>1.09E-2</v>
      </c>
      <c r="I35">
        <v>0.17</v>
      </c>
      <c r="J35">
        <v>4.7000000000000002E-3</v>
      </c>
      <c r="K35">
        <v>1.4588000000000001</v>
      </c>
      <c r="L35">
        <v>3.8199999999999998E-2</v>
      </c>
      <c r="M35">
        <v>8.8800000000000004E-2</v>
      </c>
      <c r="N35">
        <v>2.2599999999999999E-2</v>
      </c>
      <c r="O35">
        <f t="shared" si="0"/>
        <v>110.09174311926606</v>
      </c>
      <c r="P35">
        <f t="shared" si="1"/>
        <v>38.188481675392673</v>
      </c>
      <c r="Q35">
        <f t="shared" si="2"/>
        <v>31.413612565445028</v>
      </c>
      <c r="R35">
        <f t="shared" si="3"/>
        <v>36.170212765957451</v>
      </c>
    </row>
    <row r="36" spans="1:23">
      <c r="A36" s="1">
        <v>38035</v>
      </c>
      <c r="B36">
        <v>1.1000000000000001</v>
      </c>
      <c r="C36">
        <v>6.87</v>
      </c>
      <c r="D36">
        <v>3.4000000000000002E-2</v>
      </c>
      <c r="E36">
        <v>1.1599999999999999E-2</v>
      </c>
      <c r="F36">
        <v>1.0684</v>
      </c>
      <c r="G36">
        <v>1.1140000000000001</v>
      </c>
      <c r="H36">
        <v>2.5000000000000001E-3</v>
      </c>
      <c r="I36">
        <v>0.25600000000000001</v>
      </c>
      <c r="J36">
        <v>4.5999999999999999E-3</v>
      </c>
      <c r="K36">
        <v>1.6240000000000001</v>
      </c>
      <c r="L36">
        <v>3.4200000000000001E-2</v>
      </c>
      <c r="M36">
        <v>0.254</v>
      </c>
      <c r="N36">
        <v>2.7099999999999999E-2</v>
      </c>
      <c r="O36">
        <f t="shared" si="0"/>
        <v>445.6</v>
      </c>
      <c r="P36">
        <f t="shared" si="1"/>
        <v>47.485380116959064</v>
      </c>
      <c r="Q36">
        <f t="shared" si="2"/>
        <v>32.57309941520468</v>
      </c>
      <c r="R36">
        <f t="shared" si="3"/>
        <v>55.652173913043484</v>
      </c>
    </row>
    <row r="37" spans="1:23">
      <c r="A37" s="1">
        <v>38063</v>
      </c>
      <c r="B37">
        <v>5.6</v>
      </c>
      <c r="C37">
        <v>7.05</v>
      </c>
      <c r="D37">
        <v>1.4E-2</v>
      </c>
      <c r="E37">
        <v>1.0800000000000001E-2</v>
      </c>
      <c r="F37">
        <v>0.95720000000000005</v>
      </c>
      <c r="G37">
        <v>0.98199999999999998</v>
      </c>
      <c r="H37">
        <v>2.5000000000000001E-3</v>
      </c>
      <c r="I37">
        <v>0.14799999999999999</v>
      </c>
      <c r="J37">
        <v>7.4999999999999997E-3</v>
      </c>
      <c r="K37">
        <v>1.5940000000000001</v>
      </c>
      <c r="L37">
        <v>4.19E-2</v>
      </c>
      <c r="M37">
        <v>0.46400000000000002</v>
      </c>
      <c r="N37">
        <v>3.1899999999999998E-2</v>
      </c>
      <c r="O37">
        <f t="shared" si="0"/>
        <v>392.8</v>
      </c>
      <c r="P37">
        <f t="shared" si="1"/>
        <v>38.042959427207641</v>
      </c>
      <c r="Q37">
        <f t="shared" si="2"/>
        <v>23.436754176610979</v>
      </c>
      <c r="R37">
        <f t="shared" si="3"/>
        <v>19.733333333333334</v>
      </c>
      <c r="T37">
        <v>843920</v>
      </c>
      <c r="U37">
        <v>920640</v>
      </c>
      <c r="V37">
        <v>0</v>
      </c>
      <c r="W37">
        <v>0</v>
      </c>
    </row>
    <row r="38" spans="1:23">
      <c r="A38" s="1">
        <v>38090</v>
      </c>
      <c r="B38">
        <v>8.5</v>
      </c>
      <c r="C38">
        <v>5.39</v>
      </c>
      <c r="D38">
        <v>0.153</v>
      </c>
      <c r="E38">
        <v>1.21E-2</v>
      </c>
      <c r="F38">
        <v>0.91590000000000005</v>
      </c>
      <c r="G38">
        <v>1.081</v>
      </c>
      <c r="H38">
        <v>7.1999999999999998E-3</v>
      </c>
      <c r="I38">
        <v>0.19900000000000001</v>
      </c>
      <c r="J38">
        <v>1.0800000000000001E-2</v>
      </c>
      <c r="K38">
        <v>1.5840000000000001</v>
      </c>
      <c r="L38">
        <v>5.74E-2</v>
      </c>
      <c r="M38">
        <v>0.30399999999999999</v>
      </c>
      <c r="N38">
        <v>3.9399999999999998E-2</v>
      </c>
      <c r="O38">
        <f t="shared" si="0"/>
        <v>150.13888888888889</v>
      </c>
      <c r="P38">
        <f t="shared" si="1"/>
        <v>27.595818815331011</v>
      </c>
      <c r="Q38">
        <f t="shared" si="2"/>
        <v>18.832752613240416</v>
      </c>
      <c r="R38">
        <f t="shared" si="3"/>
        <v>18.425925925925927</v>
      </c>
      <c r="T38">
        <v>506352</v>
      </c>
      <c r="U38">
        <v>337568</v>
      </c>
      <c r="V38">
        <v>0</v>
      </c>
      <c r="W38">
        <v>0</v>
      </c>
    </row>
    <row r="39" spans="1:23">
      <c r="A39" s="1">
        <v>38104</v>
      </c>
      <c r="B39">
        <v>15.1</v>
      </c>
      <c r="C39">
        <v>4.42</v>
      </c>
      <c r="D39">
        <v>9.2999999999999999E-2</v>
      </c>
      <c r="E39">
        <v>1.4500000000000001E-2</v>
      </c>
      <c r="F39">
        <v>1.0754999999999999</v>
      </c>
      <c r="G39">
        <v>1.1830000000000001</v>
      </c>
      <c r="H39">
        <v>5.4999999999999997E-3</v>
      </c>
      <c r="I39">
        <v>0.14699999999999999</v>
      </c>
      <c r="J39">
        <v>8.5000000000000006E-3</v>
      </c>
      <c r="K39">
        <v>1.466</v>
      </c>
      <c r="L39">
        <v>3.1699999999999999E-2</v>
      </c>
      <c r="M39">
        <v>0.13600000000000001</v>
      </c>
      <c r="N39">
        <v>1.77E-2</v>
      </c>
      <c r="O39">
        <f t="shared" si="0"/>
        <v>215.09090909090912</v>
      </c>
      <c r="P39">
        <f t="shared" si="1"/>
        <v>46.246056782334385</v>
      </c>
      <c r="Q39">
        <f t="shared" si="2"/>
        <v>37.318611987381708</v>
      </c>
      <c r="R39">
        <f t="shared" si="3"/>
        <v>17.294117647058822</v>
      </c>
      <c r="T39">
        <v>604461</v>
      </c>
      <c r="U39">
        <v>464970</v>
      </c>
      <c r="V39">
        <v>0</v>
      </c>
      <c r="W39">
        <v>0</v>
      </c>
    </row>
    <row r="40" spans="1:23">
      <c r="A40" s="1">
        <v>38118</v>
      </c>
      <c r="B40">
        <v>17.5</v>
      </c>
      <c r="C40">
        <v>4.96</v>
      </c>
      <c r="D40">
        <v>4.7E-2</v>
      </c>
      <c r="E40">
        <v>2.4899999999999999E-2</v>
      </c>
      <c r="F40">
        <v>0.74709999999999999</v>
      </c>
      <c r="G40">
        <v>0.81899999999999995</v>
      </c>
      <c r="H40">
        <v>1.2999999999999999E-3</v>
      </c>
      <c r="I40">
        <v>0.14099999999999999</v>
      </c>
      <c r="J40">
        <v>5.4999999999999997E-3</v>
      </c>
      <c r="K40">
        <v>1.1819999999999999</v>
      </c>
      <c r="L40">
        <v>2.5999999999999999E-2</v>
      </c>
      <c r="M40">
        <v>0.222</v>
      </c>
      <c r="N40">
        <v>1.9199999999999998E-2</v>
      </c>
      <c r="O40">
        <f t="shared" si="0"/>
        <v>630</v>
      </c>
      <c r="P40">
        <f t="shared" si="1"/>
        <v>45.46153846153846</v>
      </c>
      <c r="Q40">
        <f t="shared" si="2"/>
        <v>31.5</v>
      </c>
      <c r="R40">
        <f t="shared" si="3"/>
        <v>25.636363636363637</v>
      </c>
      <c r="T40">
        <v>345240</v>
      </c>
      <c r="U40">
        <v>843920</v>
      </c>
      <c r="V40">
        <v>0</v>
      </c>
      <c r="W40">
        <v>15186</v>
      </c>
    </row>
    <row r="41" spans="1:23">
      <c r="A41" s="1">
        <v>38132</v>
      </c>
      <c r="B41">
        <v>22.9</v>
      </c>
      <c r="C41">
        <v>4.24</v>
      </c>
      <c r="D41">
        <v>2.4E-2</v>
      </c>
      <c r="E41">
        <v>1.52E-2</v>
      </c>
      <c r="F41">
        <v>0.57079999999999997</v>
      </c>
      <c r="G41">
        <v>0.61</v>
      </c>
      <c r="H41">
        <v>2.7000000000000001E-3</v>
      </c>
      <c r="I41">
        <v>0.16</v>
      </c>
      <c r="J41">
        <v>4.0000000000000001E-3</v>
      </c>
      <c r="K41">
        <v>0.96</v>
      </c>
      <c r="L41">
        <v>2.3199999999999998E-2</v>
      </c>
      <c r="M41">
        <v>0.19</v>
      </c>
      <c r="N41">
        <v>1.6500000000000001E-2</v>
      </c>
      <c r="O41">
        <f t="shared" si="0"/>
        <v>225.9259259259259</v>
      </c>
      <c r="P41">
        <f t="shared" si="1"/>
        <v>41.379310344827587</v>
      </c>
      <c r="Q41">
        <f t="shared" si="2"/>
        <v>26.293103448275865</v>
      </c>
      <c r="R41">
        <f t="shared" si="3"/>
        <v>40</v>
      </c>
      <c r="T41">
        <v>652120</v>
      </c>
      <c r="U41">
        <v>1342600</v>
      </c>
      <c r="V41">
        <v>38360</v>
      </c>
      <c r="W41">
        <v>959000</v>
      </c>
    </row>
    <row r="42" spans="1:23">
      <c r="A42" s="1">
        <v>38146</v>
      </c>
      <c r="B42">
        <v>21.2</v>
      </c>
      <c r="C42">
        <v>6.19</v>
      </c>
      <c r="D42">
        <v>1.7999999999999999E-2</v>
      </c>
      <c r="E42">
        <v>1.3100000000000001E-2</v>
      </c>
      <c r="F42">
        <v>0.50490000000000002</v>
      </c>
      <c r="G42">
        <v>0.53600000000000003</v>
      </c>
      <c r="H42">
        <v>1E-3</v>
      </c>
      <c r="I42">
        <v>0.19400000000000001</v>
      </c>
      <c r="J42">
        <v>4.7000000000000002E-3</v>
      </c>
      <c r="K42">
        <v>0.88</v>
      </c>
      <c r="L42">
        <v>1.9300000000000001E-2</v>
      </c>
      <c r="M42">
        <v>0.15</v>
      </c>
      <c r="N42">
        <v>1.3599999999999999E-2</v>
      </c>
      <c r="O42">
        <f t="shared" si="0"/>
        <v>536</v>
      </c>
      <c r="P42">
        <f t="shared" si="1"/>
        <v>45.595854922279791</v>
      </c>
      <c r="Q42">
        <f t="shared" si="2"/>
        <v>27.7720207253886</v>
      </c>
      <c r="R42">
        <f t="shared" si="3"/>
        <v>41.276595744680847</v>
      </c>
      <c r="T42">
        <v>959000</v>
      </c>
      <c r="U42">
        <v>1726200</v>
      </c>
      <c r="V42">
        <v>0</v>
      </c>
      <c r="W42">
        <v>115080</v>
      </c>
    </row>
    <row r="43" spans="1:23">
      <c r="A43" s="1">
        <v>38161</v>
      </c>
      <c r="B43">
        <v>22.5</v>
      </c>
      <c r="C43">
        <v>8.89</v>
      </c>
      <c r="D43">
        <v>0.11899999999999999</v>
      </c>
      <c r="E43">
        <v>1.0999999999999999E-2</v>
      </c>
      <c r="F43">
        <v>0.26600000000000001</v>
      </c>
      <c r="G43">
        <v>0.39600000000000002</v>
      </c>
      <c r="H43">
        <v>1.9E-3</v>
      </c>
      <c r="I43">
        <v>0.20399999999999999</v>
      </c>
      <c r="J43">
        <v>7.6E-3</v>
      </c>
      <c r="K43">
        <v>0.74199999999999999</v>
      </c>
      <c r="L43">
        <v>2.5999999999999999E-2</v>
      </c>
      <c r="M43">
        <v>0.14199999999999999</v>
      </c>
      <c r="N43">
        <v>1.6500000000000001E-2</v>
      </c>
      <c r="O43">
        <f t="shared" si="0"/>
        <v>208.42105263157896</v>
      </c>
      <c r="P43">
        <f t="shared" si="1"/>
        <v>28.53846153846154</v>
      </c>
      <c r="Q43">
        <f t="shared" si="2"/>
        <v>15.230769230769232</v>
      </c>
      <c r="R43">
        <f t="shared" si="3"/>
        <v>26.842105263157894</v>
      </c>
    </row>
    <row r="44" spans="1:23">
      <c r="A44" s="1">
        <v>38175</v>
      </c>
      <c r="B44">
        <v>26.1</v>
      </c>
      <c r="C44">
        <v>9.01</v>
      </c>
      <c r="D44">
        <v>3.0000000000000001E-3</v>
      </c>
      <c r="E44">
        <v>2.3999999999999998E-3</v>
      </c>
      <c r="F44">
        <v>9.8599999999999993E-2</v>
      </c>
      <c r="G44">
        <v>0.10324999999999999</v>
      </c>
      <c r="H44">
        <v>1.1999999999999999E-3</v>
      </c>
      <c r="I44">
        <v>0.24675</v>
      </c>
      <c r="J44">
        <v>8.8000000000000005E-3</v>
      </c>
      <c r="K44">
        <v>0.624</v>
      </c>
      <c r="L44">
        <v>3.15E-2</v>
      </c>
      <c r="M44">
        <v>0.27400000000000002</v>
      </c>
      <c r="N44">
        <v>2.1499999999999998E-2</v>
      </c>
      <c r="O44">
        <f t="shared" si="0"/>
        <v>86.041666666666671</v>
      </c>
      <c r="P44">
        <f t="shared" si="1"/>
        <v>19.80952380952381</v>
      </c>
      <c r="Q44">
        <f t="shared" si="2"/>
        <v>3.2777777777777777</v>
      </c>
      <c r="R44">
        <f t="shared" si="3"/>
        <v>28.039772727272727</v>
      </c>
      <c r="T44">
        <v>2531760</v>
      </c>
      <c r="U44">
        <v>3682560</v>
      </c>
      <c r="V44">
        <v>0</v>
      </c>
      <c r="W44">
        <v>30372</v>
      </c>
    </row>
    <row r="45" spans="1:23">
      <c r="A45" s="1">
        <v>38188</v>
      </c>
      <c r="B45">
        <v>25.4</v>
      </c>
      <c r="C45">
        <v>7.12</v>
      </c>
      <c r="D45">
        <v>1.4E-2</v>
      </c>
      <c r="E45">
        <v>5.1999999999999998E-3</v>
      </c>
      <c r="F45">
        <v>0.1898</v>
      </c>
      <c r="G45">
        <v>0.20899999999999999</v>
      </c>
      <c r="H45">
        <v>3.0999999999999999E-3</v>
      </c>
      <c r="I45">
        <v>0.221</v>
      </c>
      <c r="J45">
        <v>7.7999999999999996E-3</v>
      </c>
      <c r="K45">
        <v>0.65800000000000003</v>
      </c>
      <c r="L45">
        <v>3.2399999999999998E-2</v>
      </c>
      <c r="M45">
        <v>0.22800000000000001</v>
      </c>
      <c r="N45">
        <v>2.1499999999999998E-2</v>
      </c>
      <c r="O45">
        <f t="shared" si="0"/>
        <v>67.41935483870968</v>
      </c>
      <c r="P45">
        <f t="shared" si="1"/>
        <v>20.308641975308642</v>
      </c>
      <c r="Q45">
        <f t="shared" si="2"/>
        <v>6.4506172839506171</v>
      </c>
      <c r="R45">
        <f t="shared" si="3"/>
        <v>28.333333333333336</v>
      </c>
      <c r="T45">
        <v>3068800</v>
      </c>
      <c r="U45">
        <v>3068800</v>
      </c>
      <c r="V45">
        <v>0</v>
      </c>
      <c r="W45">
        <v>0</v>
      </c>
    </row>
    <row r="46" spans="1:23">
      <c r="A46" s="1">
        <v>38209</v>
      </c>
      <c r="B46">
        <v>24.6</v>
      </c>
      <c r="C46">
        <v>7.49</v>
      </c>
      <c r="D46">
        <v>0.08</v>
      </c>
      <c r="E46">
        <v>1.5900000000000001E-2</v>
      </c>
      <c r="F46">
        <v>0.35010000000000002</v>
      </c>
      <c r="G46">
        <v>0.44600000000000001</v>
      </c>
      <c r="H46">
        <v>5.8999999999999999E-3</v>
      </c>
      <c r="I46">
        <v>0.214</v>
      </c>
      <c r="J46">
        <v>7.7999999999999996E-3</v>
      </c>
      <c r="K46">
        <v>0.87</v>
      </c>
      <c r="L46">
        <v>3.8399999999999997E-2</v>
      </c>
      <c r="M46">
        <v>0.21</v>
      </c>
      <c r="N46">
        <v>2.47E-2</v>
      </c>
      <c r="O46">
        <f t="shared" si="0"/>
        <v>75.593220338983059</v>
      </c>
      <c r="P46">
        <f t="shared" si="1"/>
        <v>22.656250000000004</v>
      </c>
      <c r="Q46">
        <f t="shared" si="2"/>
        <v>11.614583333333334</v>
      </c>
      <c r="R46">
        <f t="shared" si="3"/>
        <v>27.435897435897438</v>
      </c>
      <c r="T46">
        <v>1994720</v>
      </c>
      <c r="U46">
        <v>3529120</v>
      </c>
      <c r="V46">
        <v>383600</v>
      </c>
      <c r="W46">
        <v>230160</v>
      </c>
    </row>
    <row r="47" spans="1:23">
      <c r="A47" s="1">
        <v>38223</v>
      </c>
      <c r="B47">
        <v>26.8</v>
      </c>
      <c r="C47">
        <v>5.09</v>
      </c>
      <c r="D47">
        <v>1.4E-2</v>
      </c>
      <c r="E47">
        <v>1.18E-2</v>
      </c>
      <c r="F47">
        <v>0.25719999999999998</v>
      </c>
      <c r="G47">
        <v>0.28299999999999997</v>
      </c>
      <c r="H47">
        <v>5.7000000000000002E-3</v>
      </c>
      <c r="I47">
        <v>0.23699999999999999</v>
      </c>
      <c r="J47">
        <v>4.7999999999999996E-3</v>
      </c>
      <c r="K47">
        <v>0.94</v>
      </c>
      <c r="L47">
        <v>4.53E-2</v>
      </c>
      <c r="M47">
        <v>0.42</v>
      </c>
      <c r="N47">
        <v>3.4799999999999998E-2</v>
      </c>
      <c r="O47">
        <f t="shared" si="0"/>
        <v>49.649122807017541</v>
      </c>
      <c r="P47">
        <f t="shared" si="1"/>
        <v>20.750551876379689</v>
      </c>
      <c r="Q47">
        <f t="shared" si="2"/>
        <v>6.2472406181015447</v>
      </c>
      <c r="R47">
        <f t="shared" si="3"/>
        <v>49.375</v>
      </c>
      <c r="T47">
        <v>2455040</v>
      </c>
      <c r="U47">
        <v>4142880</v>
      </c>
      <c r="V47">
        <v>0</v>
      </c>
      <c r="W47">
        <v>0</v>
      </c>
    </row>
    <row r="48" spans="1:23">
      <c r="A48" s="1">
        <v>38251</v>
      </c>
      <c r="B48">
        <v>19.5</v>
      </c>
      <c r="C48">
        <v>1.06</v>
      </c>
      <c r="D48">
        <v>9.1999999999999998E-2</v>
      </c>
      <c r="E48">
        <v>2.3099999999999999E-2</v>
      </c>
      <c r="F48">
        <v>1.0068999999999999</v>
      </c>
      <c r="G48">
        <v>1.1220000000000001</v>
      </c>
      <c r="H48">
        <v>3.2000000000000001E-2</v>
      </c>
      <c r="I48">
        <v>0.218</v>
      </c>
      <c r="J48">
        <v>5.1999999999999998E-3</v>
      </c>
      <c r="K48">
        <v>1.498</v>
      </c>
      <c r="L48">
        <v>8.0600000000000005E-2</v>
      </c>
      <c r="M48">
        <v>0.158</v>
      </c>
      <c r="N48">
        <v>4.3400000000000001E-2</v>
      </c>
      <c r="O48">
        <f t="shared" si="0"/>
        <v>35.0625</v>
      </c>
      <c r="P48">
        <f t="shared" si="1"/>
        <v>18.58560794044665</v>
      </c>
      <c r="Q48">
        <f t="shared" si="2"/>
        <v>13.92059553349876</v>
      </c>
      <c r="R48">
        <f t="shared" si="3"/>
        <v>41.923076923076927</v>
      </c>
      <c r="T48">
        <v>383600</v>
      </c>
      <c r="U48">
        <v>997360</v>
      </c>
      <c r="V48">
        <v>0</v>
      </c>
      <c r="W48">
        <v>0</v>
      </c>
    </row>
    <row r="49" spans="1:23">
      <c r="A49" s="1">
        <v>38274</v>
      </c>
      <c r="B49">
        <v>19.2</v>
      </c>
      <c r="C49">
        <v>8.82</v>
      </c>
      <c r="D49">
        <v>5.0000000000000001E-3</v>
      </c>
      <c r="E49">
        <v>1.1599999999999999E-2</v>
      </c>
      <c r="F49">
        <v>0.50239999999999996</v>
      </c>
      <c r="G49">
        <v>0.51900000000000002</v>
      </c>
      <c r="H49">
        <v>1.7100000000000001E-2</v>
      </c>
      <c r="I49">
        <v>0.27100000000000002</v>
      </c>
      <c r="J49">
        <v>0</v>
      </c>
      <c r="K49">
        <v>0.92400000000000004</v>
      </c>
      <c r="L49">
        <v>3.4000000000000002E-2</v>
      </c>
      <c r="M49">
        <v>0.13400000000000001</v>
      </c>
      <c r="N49">
        <v>1.6899999999999998E-2</v>
      </c>
      <c r="O49">
        <f t="shared" si="0"/>
        <v>30.350877192982455</v>
      </c>
      <c r="P49">
        <f t="shared" si="1"/>
        <v>27.176470588235293</v>
      </c>
      <c r="Q49">
        <f t="shared" si="2"/>
        <v>15.26470588235294</v>
      </c>
      <c r="T49">
        <v>613760</v>
      </c>
      <c r="U49">
        <v>2301600</v>
      </c>
      <c r="V49">
        <v>0</v>
      </c>
      <c r="W49">
        <v>60745</v>
      </c>
    </row>
    <row r="50" spans="1:23">
      <c r="A50" s="1">
        <v>38301</v>
      </c>
      <c r="B50">
        <v>13.2</v>
      </c>
      <c r="C50">
        <v>10.11</v>
      </c>
      <c r="D50">
        <v>1.7999999999999999E-2</v>
      </c>
      <c r="E50">
        <v>6.7999999999999996E-3</v>
      </c>
      <c r="F50">
        <v>0.51019999999999999</v>
      </c>
      <c r="G50">
        <v>0.53500000000000003</v>
      </c>
      <c r="H50">
        <v>1.6500000000000001E-2</v>
      </c>
      <c r="I50">
        <v>0.30499999999999999</v>
      </c>
      <c r="J50">
        <v>8.3000000000000001E-3</v>
      </c>
      <c r="K50">
        <v>0.94799999999999995</v>
      </c>
      <c r="L50">
        <v>3.5400000000000001E-2</v>
      </c>
      <c r="M50">
        <v>0.108</v>
      </c>
      <c r="N50">
        <v>1.06E-2</v>
      </c>
      <c r="O50">
        <f t="shared" si="0"/>
        <v>32.424242424242422</v>
      </c>
      <c r="P50">
        <f t="shared" si="1"/>
        <v>26.779661016949152</v>
      </c>
      <c r="Q50">
        <f t="shared" si="2"/>
        <v>15.112994350282486</v>
      </c>
      <c r="R50">
        <f t="shared" si="3"/>
        <v>36.746987951807228</v>
      </c>
    </row>
    <row r="51" spans="1:23" s="5" customFormat="1">
      <c r="A51" s="4">
        <v>38328</v>
      </c>
      <c r="B51" s="5">
        <v>8.6999999999999993</v>
      </c>
      <c r="C51" s="5">
        <v>4.96</v>
      </c>
      <c r="D51" s="5">
        <v>6.0000000000000001E-3</v>
      </c>
      <c r="E51" s="5">
        <v>4.7999999999999996E-3</v>
      </c>
      <c r="F51" s="5">
        <v>0.88919999999999999</v>
      </c>
      <c r="G51" s="5">
        <v>0.9</v>
      </c>
      <c r="H51" s="5">
        <v>2.7000000000000001E-3</v>
      </c>
      <c r="I51" s="5">
        <v>0.19</v>
      </c>
      <c r="J51" s="5">
        <v>5.0000000000000001E-3</v>
      </c>
      <c r="K51" s="5">
        <v>1.1558999999999999</v>
      </c>
      <c r="L51" s="5">
        <v>1.6299999999999999E-2</v>
      </c>
      <c r="M51" s="5">
        <v>6.59E-2</v>
      </c>
      <c r="N51" s="5">
        <v>8.6E-3</v>
      </c>
      <c r="O51" s="5">
        <f t="shared" si="0"/>
        <v>333.33333333333331</v>
      </c>
      <c r="P51" s="5">
        <f t="shared" si="1"/>
        <v>70.914110429447859</v>
      </c>
      <c r="Q51" s="5">
        <f t="shared" si="2"/>
        <v>55.214723926380373</v>
      </c>
      <c r="R51" s="5">
        <f t="shared" si="3"/>
        <v>38</v>
      </c>
      <c r="T51" s="5">
        <v>782544</v>
      </c>
      <c r="U51" s="5">
        <v>675136</v>
      </c>
      <c r="V51" s="5">
        <v>0</v>
      </c>
      <c r="W51" s="5">
        <v>199472</v>
      </c>
    </row>
    <row r="52" spans="1:23">
      <c r="A52" s="1">
        <v>38364</v>
      </c>
      <c r="B52">
        <v>4.4000000000000004</v>
      </c>
      <c r="C52">
        <v>2.02</v>
      </c>
      <c r="D52">
        <v>0.106</v>
      </c>
      <c r="E52">
        <v>9.7000000000000003E-3</v>
      </c>
      <c r="F52">
        <v>1.3103</v>
      </c>
      <c r="G52">
        <v>1.4259999999999999</v>
      </c>
      <c r="H52">
        <v>1.23E-2</v>
      </c>
      <c r="I52">
        <v>4.3999999999999997E-2</v>
      </c>
      <c r="J52">
        <v>1.01E-2</v>
      </c>
      <c r="K52">
        <v>1.5353000000000001</v>
      </c>
      <c r="L52">
        <v>4.24E-2</v>
      </c>
      <c r="M52">
        <v>6.5299999999999997E-2</v>
      </c>
      <c r="N52">
        <v>0.02</v>
      </c>
      <c r="O52">
        <f t="shared" si="0"/>
        <v>115.93495934959348</v>
      </c>
      <c r="P52">
        <f t="shared" si="1"/>
        <v>36.209905660377359</v>
      </c>
      <c r="Q52">
        <f t="shared" si="2"/>
        <v>33.632075471698109</v>
      </c>
      <c r="R52">
        <f t="shared" si="3"/>
        <v>4.3564356435643568</v>
      </c>
    </row>
    <row r="53" spans="1:23">
      <c r="A53" s="1">
        <v>38399</v>
      </c>
      <c r="B53">
        <v>3.2</v>
      </c>
      <c r="C53">
        <v>8.44</v>
      </c>
      <c r="D53">
        <v>1.7000000000000001E-2</v>
      </c>
      <c r="E53">
        <v>1.09E-2</v>
      </c>
      <c r="F53">
        <v>0.61909999999999998</v>
      </c>
      <c r="G53">
        <v>0.64700000000000002</v>
      </c>
      <c r="H53">
        <v>2.3E-3</v>
      </c>
      <c r="I53">
        <v>0.313</v>
      </c>
      <c r="J53">
        <v>4.8999999999999998E-3</v>
      </c>
      <c r="K53">
        <v>1.1950000000000001</v>
      </c>
      <c r="L53">
        <v>2.35E-2</v>
      </c>
      <c r="M53">
        <v>0.23499999999999999</v>
      </c>
      <c r="N53">
        <v>1.6299999999999999E-2</v>
      </c>
      <c r="O53">
        <f t="shared" si="0"/>
        <v>281.304347826087</v>
      </c>
      <c r="P53">
        <f t="shared" si="1"/>
        <v>50.851063829787236</v>
      </c>
      <c r="Q53">
        <f t="shared" si="2"/>
        <v>27.531914893617021</v>
      </c>
      <c r="R53">
        <f t="shared" si="3"/>
        <v>63.877551020408163</v>
      </c>
    </row>
    <row r="54" spans="1:23">
      <c r="A54" s="1">
        <v>38426</v>
      </c>
      <c r="B54">
        <v>3.6</v>
      </c>
      <c r="C54">
        <v>8.5</v>
      </c>
      <c r="D54">
        <v>6.0000000000000001E-3</v>
      </c>
      <c r="E54">
        <v>8.8000000000000005E-3</v>
      </c>
      <c r="F54">
        <v>0.68120000000000003</v>
      </c>
      <c r="G54">
        <v>0.69599999999999995</v>
      </c>
      <c r="H54">
        <v>3.8E-3</v>
      </c>
      <c r="I54">
        <v>0.19400000000000001</v>
      </c>
      <c r="J54">
        <v>4.4999999999999997E-3</v>
      </c>
      <c r="K54">
        <v>1.288</v>
      </c>
      <c r="L54">
        <v>3.3799999999999997E-2</v>
      </c>
      <c r="M54">
        <v>0.39800000000000002</v>
      </c>
      <c r="N54">
        <v>2.5499999999999998E-2</v>
      </c>
      <c r="O54">
        <f t="shared" si="0"/>
        <v>183.15789473684208</v>
      </c>
      <c r="P54">
        <f t="shared" si="1"/>
        <v>38.10650887573965</v>
      </c>
      <c r="Q54">
        <f t="shared" si="2"/>
        <v>20.591715976331361</v>
      </c>
      <c r="R54">
        <f t="shared" si="3"/>
        <v>43.111111111111114</v>
      </c>
      <c r="T54">
        <v>2148160</v>
      </c>
      <c r="U54">
        <v>1611120</v>
      </c>
      <c r="V54">
        <v>0</v>
      </c>
      <c r="W54">
        <v>1000</v>
      </c>
    </row>
    <row r="55" spans="1:23">
      <c r="A55" s="1">
        <v>38447</v>
      </c>
      <c r="B55">
        <v>7.6</v>
      </c>
      <c r="C55">
        <v>1.01</v>
      </c>
      <c r="D55">
        <v>7.6999999999999999E-2</v>
      </c>
      <c r="E55">
        <v>8.8000000000000005E-3</v>
      </c>
      <c r="F55">
        <v>1.1212</v>
      </c>
      <c r="G55">
        <v>1.2070000000000001</v>
      </c>
      <c r="H55">
        <v>4.1000000000000003E-3</v>
      </c>
      <c r="I55">
        <v>0.16300000000000001</v>
      </c>
      <c r="J55">
        <v>5.8999999999999999E-3</v>
      </c>
      <c r="K55">
        <v>1.59</v>
      </c>
      <c r="L55">
        <v>6.4600000000000005E-2</v>
      </c>
      <c r="M55">
        <v>0.22</v>
      </c>
      <c r="N55">
        <v>5.4600000000000003E-2</v>
      </c>
      <c r="O55">
        <f t="shared" si="0"/>
        <v>294.39024390243901</v>
      </c>
      <c r="P55">
        <f t="shared" si="1"/>
        <v>24.61300309597523</v>
      </c>
      <c r="Q55">
        <f t="shared" si="2"/>
        <v>18.684210526315788</v>
      </c>
      <c r="R55">
        <f t="shared" si="3"/>
        <v>27.627118644067799</v>
      </c>
      <c r="T55">
        <v>268520</v>
      </c>
      <c r="U55">
        <v>1035720</v>
      </c>
      <c r="V55">
        <v>0</v>
      </c>
      <c r="W55">
        <v>0</v>
      </c>
    </row>
    <row r="56" spans="1:23">
      <c r="A56" s="1">
        <v>38461</v>
      </c>
      <c r="B56">
        <v>15.3</v>
      </c>
      <c r="C56">
        <v>1.74</v>
      </c>
      <c r="D56">
        <v>0.13</v>
      </c>
      <c r="E56">
        <v>1.03E-2</v>
      </c>
      <c r="F56">
        <v>0.97470000000000001</v>
      </c>
      <c r="G56">
        <v>1.115</v>
      </c>
      <c r="H56">
        <v>1.12E-2</v>
      </c>
      <c r="I56">
        <v>4.4999999999999998E-2</v>
      </c>
      <c r="J56">
        <v>9.1000000000000004E-3</v>
      </c>
      <c r="K56">
        <v>1.353</v>
      </c>
      <c r="L56">
        <v>6.54E-2</v>
      </c>
      <c r="M56">
        <v>0.193</v>
      </c>
      <c r="N56">
        <v>4.5100000000000001E-2</v>
      </c>
      <c r="O56">
        <f t="shared" si="0"/>
        <v>99.553571428571431</v>
      </c>
      <c r="P56">
        <f t="shared" si="1"/>
        <v>20.688073394495412</v>
      </c>
      <c r="Q56">
        <f t="shared" si="2"/>
        <v>17.048929663608561</v>
      </c>
      <c r="R56">
        <f t="shared" si="3"/>
        <v>4.9450549450549444</v>
      </c>
      <c r="T56">
        <v>276192</v>
      </c>
      <c r="U56">
        <v>153440</v>
      </c>
      <c r="V56">
        <v>0</v>
      </c>
      <c r="W56">
        <v>4860</v>
      </c>
    </row>
    <row r="57" spans="1:23">
      <c r="A57" s="1">
        <v>38483</v>
      </c>
      <c r="B57">
        <v>14.5</v>
      </c>
      <c r="C57">
        <v>7.62</v>
      </c>
      <c r="D57">
        <v>0.121</v>
      </c>
      <c r="E57">
        <v>1.5699999999999999E-2</v>
      </c>
      <c r="F57">
        <v>0.6573</v>
      </c>
      <c r="G57">
        <v>0.79400000000000004</v>
      </c>
      <c r="H57">
        <v>3.8E-3</v>
      </c>
      <c r="I57">
        <v>0.19600000000000001</v>
      </c>
      <c r="J57">
        <v>6.7000000000000002E-3</v>
      </c>
      <c r="K57">
        <v>1.143</v>
      </c>
      <c r="L57">
        <v>2.52E-2</v>
      </c>
      <c r="M57">
        <v>0.153</v>
      </c>
      <c r="N57">
        <v>1.47E-2</v>
      </c>
      <c r="O57">
        <f t="shared" si="0"/>
        <v>208.94736842105263</v>
      </c>
      <c r="P57">
        <f t="shared" si="1"/>
        <v>45.357142857142854</v>
      </c>
      <c r="Q57">
        <f t="shared" si="2"/>
        <v>31.50793650793651</v>
      </c>
      <c r="R57">
        <f t="shared" si="3"/>
        <v>29.253731343283583</v>
      </c>
      <c r="T57">
        <v>3247813</v>
      </c>
      <c r="U57">
        <v>1790133</v>
      </c>
      <c r="V57">
        <v>0</v>
      </c>
      <c r="W57">
        <v>404967</v>
      </c>
    </row>
    <row r="58" spans="1:23">
      <c r="A58" s="1">
        <v>38497</v>
      </c>
      <c r="B58">
        <v>15.6</v>
      </c>
      <c r="C58">
        <v>7.05</v>
      </c>
      <c r="D58">
        <v>7.3999999999999996E-2</v>
      </c>
      <c r="E58">
        <v>9.4999999999999998E-3</v>
      </c>
      <c r="F58">
        <v>0.51549999999999996</v>
      </c>
      <c r="G58">
        <v>0.59899999999999998</v>
      </c>
      <c r="H58">
        <v>2.7000000000000001E-3</v>
      </c>
      <c r="I58">
        <v>0.23100000000000001</v>
      </c>
      <c r="J58">
        <v>6.4999999999999997E-3</v>
      </c>
      <c r="K58">
        <v>1.014</v>
      </c>
      <c r="L58">
        <v>2.6800000000000001E-2</v>
      </c>
      <c r="M58">
        <v>0.184</v>
      </c>
      <c r="N58">
        <v>1.7600000000000001E-2</v>
      </c>
      <c r="O58">
        <f t="shared" si="0"/>
        <v>221.85185185185182</v>
      </c>
      <c r="P58">
        <f t="shared" si="1"/>
        <v>37.835820895522389</v>
      </c>
      <c r="Q58">
        <f t="shared" si="2"/>
        <v>22.350746268656714</v>
      </c>
      <c r="R58">
        <f t="shared" si="3"/>
        <v>35.53846153846154</v>
      </c>
      <c r="T58">
        <v>1104768</v>
      </c>
      <c r="U58">
        <v>920640</v>
      </c>
      <c r="V58">
        <v>48596</v>
      </c>
      <c r="W58">
        <v>1166304</v>
      </c>
    </row>
    <row r="59" spans="1:23">
      <c r="A59" s="1">
        <v>38517</v>
      </c>
      <c r="B59">
        <v>22.6</v>
      </c>
      <c r="C59">
        <v>9.59</v>
      </c>
      <c r="D59">
        <v>0.13400000000000001</v>
      </c>
      <c r="E59">
        <v>6.6E-3</v>
      </c>
      <c r="F59">
        <v>0.22639999999999999</v>
      </c>
      <c r="G59">
        <v>0.36699999999999999</v>
      </c>
      <c r="H59">
        <v>3.5999999999999999E-3</v>
      </c>
      <c r="I59">
        <v>0.24299999999999999</v>
      </c>
      <c r="J59">
        <v>1.01E-2</v>
      </c>
      <c r="K59">
        <v>0.7036</v>
      </c>
      <c r="L59">
        <v>2.3400000000000001E-2</v>
      </c>
      <c r="M59">
        <v>9.3600000000000003E-2</v>
      </c>
      <c r="N59">
        <v>9.7000000000000003E-3</v>
      </c>
      <c r="O59">
        <f t="shared" si="0"/>
        <v>101.94444444444444</v>
      </c>
      <c r="P59">
        <f t="shared" si="1"/>
        <v>30.068376068376068</v>
      </c>
      <c r="Q59">
        <f t="shared" si="2"/>
        <v>15.683760683760683</v>
      </c>
      <c r="R59">
        <f t="shared" si="3"/>
        <v>24.059405940594061</v>
      </c>
      <c r="T59">
        <v>575400</v>
      </c>
      <c r="U59">
        <v>767200</v>
      </c>
      <c r="V59">
        <v>0</v>
      </c>
      <c r="W59">
        <v>0</v>
      </c>
    </row>
    <row r="60" spans="1:23">
      <c r="A60" s="1">
        <v>38531</v>
      </c>
      <c r="B60">
        <v>22.7</v>
      </c>
      <c r="C60">
        <v>11.02</v>
      </c>
      <c r="D60">
        <v>0.122</v>
      </c>
      <c r="E60">
        <v>6.7000000000000002E-3</v>
      </c>
      <c r="F60">
        <v>0.1163</v>
      </c>
      <c r="G60">
        <v>0.245</v>
      </c>
      <c r="H60">
        <v>3.0000000000000001E-3</v>
      </c>
      <c r="I60">
        <v>0.22500000000000001</v>
      </c>
      <c r="J60">
        <v>7.4000000000000003E-3</v>
      </c>
      <c r="K60">
        <v>0.57799999999999996</v>
      </c>
      <c r="L60">
        <v>2.1000000000000001E-2</v>
      </c>
      <c r="M60">
        <v>0.108</v>
      </c>
      <c r="N60">
        <v>1.06E-2</v>
      </c>
      <c r="O60">
        <f t="shared" si="0"/>
        <v>81.666666666666657</v>
      </c>
      <c r="P60">
        <f t="shared" si="1"/>
        <v>27.523809523809518</v>
      </c>
      <c r="Q60">
        <f t="shared" si="2"/>
        <v>11.666666666666666</v>
      </c>
      <c r="R60">
        <f t="shared" si="3"/>
        <v>30.405405405405403</v>
      </c>
    </row>
    <row r="61" spans="1:23">
      <c r="A61" s="1">
        <v>38545</v>
      </c>
      <c r="B61">
        <v>29.8</v>
      </c>
      <c r="C61">
        <v>7.37</v>
      </c>
      <c r="D61">
        <v>3.0000000000000001E-3</v>
      </c>
      <c r="E61">
        <v>2.7000000000000001E-3</v>
      </c>
      <c r="F61">
        <v>8.0799999999999997E-2</v>
      </c>
      <c r="G61">
        <v>8.5749999999999896E-2</v>
      </c>
      <c r="H61">
        <v>3.0999999999999999E-3</v>
      </c>
      <c r="I61">
        <v>0.24424999999999999</v>
      </c>
      <c r="J61">
        <v>1.03E-2</v>
      </c>
      <c r="K61">
        <v>0.68799999999999994</v>
      </c>
      <c r="L61">
        <v>4.3799999999999999E-2</v>
      </c>
      <c r="M61">
        <v>0.35799999999999998</v>
      </c>
      <c r="N61">
        <v>3.04E-2</v>
      </c>
      <c r="O61">
        <f t="shared" si="0"/>
        <v>27.661290322580612</v>
      </c>
      <c r="P61">
        <f t="shared" si="1"/>
        <v>15.707762557077626</v>
      </c>
      <c r="Q61">
        <f t="shared" si="2"/>
        <v>1.9577625570776231</v>
      </c>
      <c r="R61">
        <f t="shared" si="3"/>
        <v>23.71359223300971</v>
      </c>
      <c r="T61">
        <v>2455040</v>
      </c>
      <c r="U61">
        <v>5063520</v>
      </c>
      <c r="V61">
        <v>546705</v>
      </c>
      <c r="W61">
        <v>242980</v>
      </c>
    </row>
    <row r="62" spans="1:23">
      <c r="A62" s="1">
        <v>38559</v>
      </c>
      <c r="B62">
        <v>27.3</v>
      </c>
      <c r="C62">
        <v>10.3</v>
      </c>
      <c r="D62">
        <v>9.6000000000000002E-2</v>
      </c>
      <c r="E62">
        <v>3.5000000000000001E-3</v>
      </c>
      <c r="F62">
        <v>4.6600000000000003E-2</v>
      </c>
      <c r="G62">
        <v>0.14610000000000001</v>
      </c>
      <c r="H62">
        <v>4.8999999999999998E-3</v>
      </c>
      <c r="I62">
        <v>0.25390000000000001</v>
      </c>
      <c r="J62">
        <v>1.23E-2</v>
      </c>
      <c r="K62">
        <v>0.56599999999999995</v>
      </c>
      <c r="L62">
        <v>3.5000000000000003E-2</v>
      </c>
      <c r="M62">
        <v>0.16600000000000001</v>
      </c>
      <c r="N62">
        <v>1.78E-2</v>
      </c>
      <c r="O62">
        <f t="shared" si="0"/>
        <v>29.816326530612248</v>
      </c>
      <c r="P62">
        <f t="shared" si="1"/>
        <v>16.171428571428567</v>
      </c>
      <c r="Q62">
        <f t="shared" si="2"/>
        <v>4.1742857142857144</v>
      </c>
      <c r="R62">
        <f t="shared" si="3"/>
        <v>20.64227642276423</v>
      </c>
      <c r="T62">
        <v>3145520</v>
      </c>
      <c r="U62">
        <v>3605840</v>
      </c>
      <c r="V62">
        <v>121490</v>
      </c>
      <c r="W62">
        <v>182235</v>
      </c>
    </row>
    <row r="63" spans="1:23">
      <c r="A63" s="1">
        <v>38573</v>
      </c>
      <c r="B63">
        <v>27.2</v>
      </c>
      <c r="C63">
        <v>11.47</v>
      </c>
      <c r="D63">
        <v>0.13100000000000001</v>
      </c>
      <c r="E63">
        <v>3.8E-3</v>
      </c>
      <c r="F63">
        <v>2.3400000000000001E-2</v>
      </c>
      <c r="G63">
        <v>0.15820000000000001</v>
      </c>
      <c r="H63">
        <v>6.4999999999999997E-3</v>
      </c>
      <c r="I63">
        <v>0.2918</v>
      </c>
      <c r="J63">
        <v>1.04E-2</v>
      </c>
      <c r="K63">
        <v>0.56200000000000006</v>
      </c>
      <c r="L63">
        <v>2.93E-2</v>
      </c>
      <c r="M63">
        <v>0.112</v>
      </c>
      <c r="N63">
        <v>1.24E-2</v>
      </c>
      <c r="O63">
        <f t="shared" si="0"/>
        <v>24.338461538461541</v>
      </c>
      <c r="P63">
        <f t="shared" si="1"/>
        <v>19.180887372013654</v>
      </c>
      <c r="Q63">
        <f t="shared" si="2"/>
        <v>5.3993174061433447</v>
      </c>
      <c r="R63">
        <f t="shared" si="3"/>
        <v>28.05769230769231</v>
      </c>
      <c r="T63">
        <v>1534400</v>
      </c>
      <c r="U63">
        <v>1764560</v>
      </c>
      <c r="V63">
        <v>520671</v>
      </c>
      <c r="W63">
        <v>10000</v>
      </c>
    </row>
    <row r="64" spans="1:23">
      <c r="A64" s="1">
        <v>38588</v>
      </c>
      <c r="B64">
        <v>26.8</v>
      </c>
      <c r="C64">
        <v>12.59</v>
      </c>
      <c r="D64">
        <v>7.5999999999999998E-2</v>
      </c>
      <c r="E64">
        <v>2.4E-2</v>
      </c>
      <c r="F64">
        <v>1.7000000000000001E-2</v>
      </c>
      <c r="G64">
        <v>0.11700000000000001</v>
      </c>
      <c r="H64">
        <v>1.23E-2</v>
      </c>
      <c r="I64">
        <v>0.26300000000000001</v>
      </c>
      <c r="J64">
        <v>1.6199999999999999E-2</v>
      </c>
      <c r="K64">
        <v>0.496</v>
      </c>
      <c r="L64">
        <v>4.2500000000000003E-2</v>
      </c>
      <c r="M64">
        <v>0.11600000000000001</v>
      </c>
      <c r="N64">
        <v>1.4E-2</v>
      </c>
      <c r="O64">
        <f t="shared" si="0"/>
        <v>9.5121951219512191</v>
      </c>
      <c r="P64">
        <f t="shared" si="1"/>
        <v>11.670588235294117</v>
      </c>
      <c r="Q64">
        <f t="shared" si="2"/>
        <v>2.7529411764705882</v>
      </c>
      <c r="R64">
        <f t="shared" si="3"/>
        <v>16.23456790123457</v>
      </c>
      <c r="T64">
        <v>2608480</v>
      </c>
      <c r="U64">
        <v>4066160</v>
      </c>
      <c r="V64">
        <v>60745</v>
      </c>
      <c r="W64">
        <v>60745</v>
      </c>
    </row>
    <row r="65" spans="1:23">
      <c r="A65" s="1">
        <v>38608</v>
      </c>
      <c r="B65">
        <v>25.6</v>
      </c>
      <c r="C65">
        <v>13.19</v>
      </c>
      <c r="D65">
        <v>1.6E-2</v>
      </c>
      <c r="E65">
        <v>5.4100000000000002E-2</v>
      </c>
      <c r="F65">
        <v>3.3999999999999998E-3</v>
      </c>
      <c r="G65">
        <v>7.3499999999999996E-2</v>
      </c>
      <c r="H65">
        <v>1.5699999999999999E-2</v>
      </c>
      <c r="I65">
        <v>0.32650000000000001</v>
      </c>
      <c r="J65">
        <v>1.8700000000000001E-2</v>
      </c>
      <c r="K65">
        <v>0.52500000000000002</v>
      </c>
      <c r="L65">
        <v>4.7600000000000003E-2</v>
      </c>
      <c r="M65">
        <v>0.125</v>
      </c>
      <c r="N65">
        <v>1.32E-2</v>
      </c>
      <c r="O65">
        <f t="shared" si="0"/>
        <v>4.6815286624203827</v>
      </c>
      <c r="P65">
        <f t="shared" si="1"/>
        <v>11.029411764705882</v>
      </c>
      <c r="Q65">
        <f t="shared" si="2"/>
        <v>1.5441176470588234</v>
      </c>
      <c r="R65">
        <f t="shared" si="3"/>
        <v>17.459893048128343</v>
      </c>
      <c r="T65">
        <v>537040</v>
      </c>
      <c r="U65">
        <v>1112440</v>
      </c>
      <c r="V65">
        <v>0</v>
      </c>
      <c r="W65">
        <v>60745</v>
      </c>
    </row>
    <row r="66" spans="1:23">
      <c r="A66" s="1">
        <v>38652</v>
      </c>
      <c r="B66">
        <v>14.1</v>
      </c>
      <c r="C66">
        <v>9.7200000000000006</v>
      </c>
      <c r="D66">
        <v>4.1000000000000002E-2</v>
      </c>
      <c r="E66">
        <v>3.3099999999999997E-2</v>
      </c>
      <c r="F66">
        <v>0.50790000000000002</v>
      </c>
      <c r="G66">
        <v>0.58199999999999996</v>
      </c>
      <c r="H66">
        <v>3.49E-2</v>
      </c>
      <c r="I66">
        <v>0.23799999999999999</v>
      </c>
      <c r="J66">
        <v>1.3299999999999999E-2</v>
      </c>
      <c r="K66">
        <v>0.92400000000000004</v>
      </c>
      <c r="L66">
        <v>6.0199999999999997E-2</v>
      </c>
      <c r="M66">
        <v>0.104</v>
      </c>
      <c r="N66">
        <v>1.2E-2</v>
      </c>
      <c r="O66">
        <f t="shared" si="0"/>
        <v>16.676217765042978</v>
      </c>
      <c r="P66">
        <f t="shared" si="1"/>
        <v>15.348837209302328</v>
      </c>
      <c r="Q66">
        <f t="shared" si="2"/>
        <v>9.6677740863787367</v>
      </c>
      <c r="R66">
        <f t="shared" si="3"/>
        <v>17.894736842105264</v>
      </c>
      <c r="T66">
        <v>1626464</v>
      </c>
      <c r="U66">
        <v>1779904</v>
      </c>
      <c r="V66">
        <v>0</v>
      </c>
      <c r="W66">
        <v>200</v>
      </c>
    </row>
    <row r="67" spans="1:23">
      <c r="A67" s="1">
        <v>38671</v>
      </c>
      <c r="B67">
        <v>14.3</v>
      </c>
      <c r="C67">
        <v>11.02</v>
      </c>
      <c r="D67">
        <v>2.1000000000000001E-2</v>
      </c>
      <c r="E67">
        <v>4.4000000000000003E-3</v>
      </c>
      <c r="F67">
        <v>0.41460000000000002</v>
      </c>
      <c r="G67">
        <v>0.44</v>
      </c>
      <c r="H67">
        <v>2.3E-3</v>
      </c>
      <c r="I67">
        <v>0.25</v>
      </c>
      <c r="J67">
        <v>9.9000000000000008E-3</v>
      </c>
      <c r="K67">
        <v>0.92400000000000004</v>
      </c>
      <c r="L67">
        <v>3.56E-2</v>
      </c>
      <c r="M67">
        <v>0.23400000000000001</v>
      </c>
      <c r="N67">
        <v>2.3400000000000001E-2</v>
      </c>
      <c r="O67">
        <f t="shared" ref="O67:O130" si="4">G67/H67</f>
        <v>191.30434782608697</v>
      </c>
      <c r="P67">
        <f t="shared" ref="P67:P130" si="5">K67/L67</f>
        <v>25.955056179775283</v>
      </c>
      <c r="Q67">
        <f t="shared" ref="Q67:Q130" si="6">G67/L67</f>
        <v>12.359550561797754</v>
      </c>
      <c r="R67">
        <f t="shared" ref="R67:R130" si="7">I67/J67</f>
        <v>25.252525252525249</v>
      </c>
    </row>
    <row r="68" spans="1:23" s="5" customFormat="1">
      <c r="A68" s="4">
        <v>38700</v>
      </c>
      <c r="B68" s="5">
        <v>5.2</v>
      </c>
      <c r="C68" s="5">
        <v>9.5299999999999994</v>
      </c>
      <c r="D68" s="5">
        <v>2.4E-2</v>
      </c>
      <c r="E68" s="5">
        <v>7.7999999999999996E-3</v>
      </c>
      <c r="F68" s="5">
        <v>0.49120000000000003</v>
      </c>
      <c r="G68" s="5">
        <v>0.52300000000000002</v>
      </c>
      <c r="H68" s="5">
        <v>2.2000000000000001E-3</v>
      </c>
      <c r="I68" s="5">
        <v>0.26700000000000002</v>
      </c>
      <c r="J68" s="5">
        <v>8.3999999999999995E-3</v>
      </c>
      <c r="K68" s="5">
        <v>0.98399999999999999</v>
      </c>
      <c r="L68" s="5">
        <v>3.1800000000000002E-2</v>
      </c>
      <c r="M68" s="5">
        <v>0.19400000000000001</v>
      </c>
      <c r="N68" s="5">
        <v>2.12E-2</v>
      </c>
      <c r="O68" s="5">
        <f t="shared" si="4"/>
        <v>237.72727272727272</v>
      </c>
      <c r="P68" s="5">
        <f t="shared" si="5"/>
        <v>30.943396226415093</v>
      </c>
      <c r="Q68" s="5">
        <f t="shared" si="6"/>
        <v>16.446540880503143</v>
      </c>
      <c r="R68" s="5">
        <f t="shared" si="7"/>
        <v>31.785714285714288</v>
      </c>
      <c r="T68" s="5">
        <v>1457680</v>
      </c>
      <c r="U68" s="5">
        <v>920640</v>
      </c>
      <c r="V68" s="5">
        <v>0</v>
      </c>
      <c r="W68" s="5">
        <v>60745</v>
      </c>
    </row>
    <row r="69" spans="1:23">
      <c r="A69" s="1">
        <v>38728</v>
      </c>
      <c r="B69">
        <v>4.5999999999999996</v>
      </c>
      <c r="C69">
        <v>5.57</v>
      </c>
      <c r="D69">
        <v>3.0000000000000001E-3</v>
      </c>
      <c r="E69">
        <v>5.4999999999999997E-3</v>
      </c>
      <c r="F69">
        <v>0.8125</v>
      </c>
      <c r="G69">
        <v>0.82024999999999904</v>
      </c>
      <c r="H69">
        <v>2.2000000000000001E-3</v>
      </c>
      <c r="I69">
        <v>0.19975000000000001</v>
      </c>
      <c r="J69">
        <v>5.7000000000000002E-3</v>
      </c>
      <c r="K69">
        <v>1.278</v>
      </c>
      <c r="L69">
        <v>2.3099999999999999E-2</v>
      </c>
      <c r="M69">
        <v>0.25800000000000001</v>
      </c>
      <c r="N69">
        <v>1.52E-2</v>
      </c>
      <c r="O69">
        <f t="shared" si="4"/>
        <v>372.84090909090861</v>
      </c>
      <c r="P69">
        <f t="shared" si="5"/>
        <v>55.324675324675326</v>
      </c>
      <c r="Q69">
        <f t="shared" si="6"/>
        <v>35.508658008657967</v>
      </c>
      <c r="R69">
        <f t="shared" si="7"/>
        <v>35.043859649122808</v>
      </c>
    </row>
    <row r="70" spans="1:23">
      <c r="A70" s="1">
        <v>38756</v>
      </c>
      <c r="B70">
        <v>4.4000000000000004</v>
      </c>
      <c r="C70">
        <v>2.77</v>
      </c>
      <c r="D70">
        <v>8.9999999999999993E-3</v>
      </c>
      <c r="E70">
        <v>5.1000000000000004E-3</v>
      </c>
      <c r="F70">
        <v>1.0749</v>
      </c>
      <c r="G70">
        <v>1.089</v>
      </c>
      <c r="H70">
        <v>5.7000000000000002E-3</v>
      </c>
      <c r="I70">
        <v>8.1000000000000003E-2</v>
      </c>
      <c r="J70">
        <v>6.4999999999999997E-3</v>
      </c>
      <c r="K70">
        <v>1.5840000000000001</v>
      </c>
      <c r="L70">
        <v>5.1499999999999997E-2</v>
      </c>
      <c r="M70">
        <v>0.41399999999999998</v>
      </c>
      <c r="N70">
        <v>3.9300000000000002E-2</v>
      </c>
      <c r="O70">
        <f t="shared" si="4"/>
        <v>191.05263157894737</v>
      </c>
      <c r="P70">
        <f t="shared" si="5"/>
        <v>30.757281553398062</v>
      </c>
      <c r="Q70">
        <f t="shared" si="6"/>
        <v>21.145631067961165</v>
      </c>
      <c r="R70">
        <f t="shared" si="7"/>
        <v>12.461538461538462</v>
      </c>
    </row>
    <row r="71" spans="1:23">
      <c r="A71" s="1">
        <v>38784</v>
      </c>
      <c r="B71">
        <v>5.0999999999999996</v>
      </c>
      <c r="C71">
        <v>8.06</v>
      </c>
      <c r="D71">
        <v>3.0000000000000001E-3</v>
      </c>
      <c r="E71">
        <v>5.7000000000000002E-3</v>
      </c>
      <c r="F71">
        <v>0.60829999999999995</v>
      </c>
      <c r="G71">
        <v>0.61624999999999996</v>
      </c>
      <c r="H71">
        <v>4.5999999999999999E-3</v>
      </c>
      <c r="I71">
        <v>0.20374999999999999</v>
      </c>
      <c r="J71">
        <v>5.1999999999999998E-3</v>
      </c>
      <c r="K71">
        <v>1.276</v>
      </c>
      <c r="L71">
        <v>3.6499999999999998E-2</v>
      </c>
      <c r="M71">
        <v>0.45600000000000002</v>
      </c>
      <c r="N71">
        <v>2.6700000000000002E-2</v>
      </c>
      <c r="O71">
        <f t="shared" si="4"/>
        <v>133.96739130434781</v>
      </c>
      <c r="P71">
        <f t="shared" si="5"/>
        <v>34.958904109589042</v>
      </c>
      <c r="Q71">
        <f t="shared" si="6"/>
        <v>16.883561643835616</v>
      </c>
      <c r="R71">
        <f t="shared" si="7"/>
        <v>39.182692307692307</v>
      </c>
      <c r="T71">
        <v>2378320</v>
      </c>
      <c r="U71">
        <v>4603200</v>
      </c>
      <c r="V71">
        <v>0</v>
      </c>
      <c r="W71">
        <v>24000</v>
      </c>
    </row>
    <row r="72" spans="1:23">
      <c r="A72" s="1">
        <v>38813</v>
      </c>
      <c r="B72">
        <v>10.3</v>
      </c>
      <c r="C72">
        <v>10.3</v>
      </c>
      <c r="D72">
        <v>0.17499999999999999</v>
      </c>
      <c r="E72">
        <v>7.1000000000000004E-3</v>
      </c>
      <c r="F72">
        <v>0.58089999999999997</v>
      </c>
      <c r="G72">
        <v>0.76300000000000001</v>
      </c>
      <c r="H72">
        <v>5.1999999999999998E-3</v>
      </c>
      <c r="I72">
        <v>0.307</v>
      </c>
      <c r="J72">
        <v>7.1999999999999998E-3</v>
      </c>
      <c r="K72">
        <v>1.2609999999999999</v>
      </c>
      <c r="L72">
        <v>4.3299999999999998E-2</v>
      </c>
      <c r="M72">
        <v>0.191</v>
      </c>
      <c r="N72">
        <v>3.09E-2</v>
      </c>
      <c r="O72">
        <f t="shared" si="4"/>
        <v>146.73076923076923</v>
      </c>
      <c r="P72">
        <f t="shared" si="5"/>
        <v>29.122401847575055</v>
      </c>
      <c r="Q72">
        <f t="shared" si="6"/>
        <v>17.621247113163975</v>
      </c>
      <c r="R72">
        <f t="shared" si="7"/>
        <v>42.638888888888893</v>
      </c>
      <c r="T72">
        <v>1419320</v>
      </c>
      <c r="U72">
        <v>843920</v>
      </c>
      <c r="V72">
        <v>0</v>
      </c>
      <c r="W72">
        <v>7593</v>
      </c>
    </row>
    <row r="73" spans="1:23">
      <c r="A73" s="1">
        <v>38826</v>
      </c>
      <c r="B73">
        <v>13.2</v>
      </c>
      <c r="C73">
        <v>8.69</v>
      </c>
      <c r="D73">
        <v>0.19400000000000001</v>
      </c>
      <c r="E73">
        <v>1.0500000000000001E-2</v>
      </c>
      <c r="F73">
        <v>0.75849999999999995</v>
      </c>
      <c r="G73">
        <v>0.96299999999999997</v>
      </c>
      <c r="H73">
        <v>9.7000000000000003E-3</v>
      </c>
      <c r="I73">
        <v>0.14699999999999999</v>
      </c>
      <c r="J73">
        <v>8.6E-3</v>
      </c>
      <c r="K73">
        <v>1.27</v>
      </c>
      <c r="L73">
        <v>3.9E-2</v>
      </c>
      <c r="M73">
        <v>0.16</v>
      </c>
      <c r="N73">
        <v>2.07E-2</v>
      </c>
      <c r="O73">
        <f t="shared" si="4"/>
        <v>99.278350515463913</v>
      </c>
      <c r="P73">
        <f t="shared" si="5"/>
        <v>32.564102564102562</v>
      </c>
      <c r="Q73">
        <f t="shared" si="6"/>
        <v>24.69230769230769</v>
      </c>
      <c r="R73">
        <f t="shared" si="7"/>
        <v>17.093023255813954</v>
      </c>
      <c r="T73">
        <v>8797227</v>
      </c>
      <c r="U73">
        <v>1508827</v>
      </c>
      <c r="V73">
        <v>0</v>
      </c>
      <c r="W73">
        <v>167</v>
      </c>
    </row>
    <row r="74" spans="1:23">
      <c r="A74" s="1">
        <v>38846</v>
      </c>
      <c r="B74">
        <v>16.100000000000001</v>
      </c>
      <c r="C74">
        <v>8.31</v>
      </c>
      <c r="D74">
        <v>0.02</v>
      </c>
      <c r="E74">
        <v>9.7999999999999997E-3</v>
      </c>
      <c r="F74">
        <v>0.36820000000000003</v>
      </c>
      <c r="G74">
        <v>0.39800000000000002</v>
      </c>
      <c r="H74">
        <v>2.8E-3</v>
      </c>
      <c r="I74">
        <v>0.39200000000000002</v>
      </c>
      <c r="J74">
        <v>6.6E-3</v>
      </c>
      <c r="K74">
        <v>1.0329999999999999</v>
      </c>
      <c r="L74">
        <v>3.2399999999999998E-2</v>
      </c>
      <c r="M74">
        <v>0.24299999999999999</v>
      </c>
      <c r="N74">
        <v>2.3E-2</v>
      </c>
      <c r="O74">
        <f t="shared" si="4"/>
        <v>142.14285714285714</v>
      </c>
      <c r="P74">
        <f t="shared" si="5"/>
        <v>31.882716049382715</v>
      </c>
      <c r="Q74">
        <f t="shared" si="6"/>
        <v>12.283950617283953</v>
      </c>
      <c r="R74">
        <f t="shared" si="7"/>
        <v>59.393939393939398</v>
      </c>
      <c r="T74">
        <v>4114982</v>
      </c>
      <c r="U74">
        <v>2999054</v>
      </c>
      <c r="V74">
        <v>91117</v>
      </c>
      <c r="W74">
        <v>3158740</v>
      </c>
    </row>
    <row r="75" spans="1:23">
      <c r="A75" s="1">
        <v>38860</v>
      </c>
      <c r="B75">
        <v>17.100000000000001</v>
      </c>
      <c r="C75">
        <v>9.65</v>
      </c>
      <c r="D75">
        <v>4.2000000000000003E-2</v>
      </c>
      <c r="E75">
        <v>5.4000000000000003E-3</v>
      </c>
      <c r="F75">
        <v>0.33660000000000001</v>
      </c>
      <c r="G75">
        <v>0.38400000000000001</v>
      </c>
      <c r="H75">
        <v>2.5999999999999999E-3</v>
      </c>
      <c r="I75">
        <v>0.246</v>
      </c>
      <c r="J75">
        <v>1.04E-2</v>
      </c>
      <c r="K75">
        <v>0.78</v>
      </c>
      <c r="L75">
        <v>2.5399999999999999E-2</v>
      </c>
      <c r="M75">
        <v>0.15</v>
      </c>
      <c r="N75">
        <v>1.24E-2</v>
      </c>
      <c r="O75">
        <f t="shared" si="4"/>
        <v>147.69230769230771</v>
      </c>
      <c r="P75">
        <f t="shared" si="5"/>
        <v>30.708661417322837</v>
      </c>
      <c r="Q75">
        <f t="shared" si="6"/>
        <v>15.118110236220474</v>
      </c>
      <c r="R75">
        <f t="shared" si="7"/>
        <v>23.653846153846153</v>
      </c>
      <c r="T75">
        <v>1994720</v>
      </c>
      <c r="U75">
        <v>2761920</v>
      </c>
      <c r="V75">
        <v>0</v>
      </c>
      <c r="W75">
        <v>3000</v>
      </c>
    </row>
    <row r="76" spans="1:23">
      <c r="A76" s="1">
        <v>38874</v>
      </c>
      <c r="B76">
        <v>22.3</v>
      </c>
      <c r="C76">
        <v>9.27</v>
      </c>
      <c r="D76">
        <v>0.02</v>
      </c>
      <c r="E76">
        <v>1.4200000000000001E-2</v>
      </c>
      <c r="F76">
        <v>0.2248</v>
      </c>
      <c r="G76">
        <v>0.25900000000000001</v>
      </c>
      <c r="H76">
        <v>5.5999999999999999E-3</v>
      </c>
      <c r="I76">
        <v>0.21099999999999999</v>
      </c>
      <c r="J76">
        <v>6.7000000000000002E-3</v>
      </c>
      <c r="K76">
        <v>0.70099999999999996</v>
      </c>
      <c r="L76">
        <v>3.1199999999999999E-2</v>
      </c>
      <c r="M76">
        <v>0.23100000000000001</v>
      </c>
      <c r="N76">
        <v>1.89E-2</v>
      </c>
      <c r="O76">
        <f t="shared" si="4"/>
        <v>46.25</v>
      </c>
      <c r="P76">
        <f t="shared" si="5"/>
        <v>22.467948717948719</v>
      </c>
      <c r="Q76">
        <f t="shared" si="6"/>
        <v>8.3012820512820511</v>
      </c>
      <c r="R76">
        <f t="shared" si="7"/>
        <v>31.492537313432834</v>
      </c>
    </row>
    <row r="77" spans="1:23">
      <c r="A77" s="1">
        <v>38888</v>
      </c>
      <c r="B77">
        <v>22.3</v>
      </c>
      <c r="C77">
        <v>12.46</v>
      </c>
      <c r="D77">
        <v>8.7999999999999995E-2</v>
      </c>
      <c r="E77">
        <v>6.4000000000000003E-3</v>
      </c>
      <c r="F77">
        <v>4.6399999999999997E-2</v>
      </c>
      <c r="G77">
        <v>0.14080000000000001</v>
      </c>
      <c r="H77">
        <v>3.3999999999999998E-3</v>
      </c>
      <c r="I77">
        <v>0.2792</v>
      </c>
      <c r="J77">
        <v>1.2200000000000001E-2</v>
      </c>
      <c r="K77">
        <v>0.64200000000000002</v>
      </c>
      <c r="L77">
        <v>3.8300000000000001E-2</v>
      </c>
      <c r="M77">
        <v>0.222</v>
      </c>
      <c r="N77">
        <v>2.2700000000000001E-2</v>
      </c>
      <c r="O77">
        <f t="shared" si="4"/>
        <v>41.411764705882355</v>
      </c>
      <c r="P77">
        <f t="shared" si="5"/>
        <v>16.762402088772845</v>
      </c>
      <c r="Q77">
        <f t="shared" si="6"/>
        <v>3.6762402088772848</v>
      </c>
      <c r="R77">
        <f t="shared" si="7"/>
        <v>22.885245901639344</v>
      </c>
      <c r="T77">
        <v>1227520</v>
      </c>
      <c r="U77">
        <v>3145520</v>
      </c>
      <c r="V77">
        <v>0</v>
      </c>
      <c r="W77">
        <v>500</v>
      </c>
    </row>
    <row r="78" spans="1:23">
      <c r="A78" s="1">
        <v>38910</v>
      </c>
      <c r="B78">
        <v>24.9</v>
      </c>
      <c r="C78">
        <v>7.49</v>
      </c>
      <c r="D78">
        <v>0.215</v>
      </c>
      <c r="E78">
        <v>3.6799999999999999E-2</v>
      </c>
      <c r="F78">
        <v>0.30719999999999997</v>
      </c>
      <c r="G78">
        <v>0.55900000000000005</v>
      </c>
      <c r="H78">
        <v>2.86E-2</v>
      </c>
      <c r="I78">
        <v>0.28100000000000003</v>
      </c>
      <c r="J78">
        <v>6.1999999999999998E-3</v>
      </c>
      <c r="K78">
        <v>0.98099999999999998</v>
      </c>
      <c r="L78">
        <v>5.5899999999999998E-2</v>
      </c>
      <c r="M78">
        <v>0.14099999999999999</v>
      </c>
      <c r="N78">
        <v>2.1100000000000001E-2</v>
      </c>
      <c r="O78">
        <f t="shared" si="4"/>
        <v>19.545454545454547</v>
      </c>
      <c r="P78">
        <f t="shared" si="5"/>
        <v>17.549194991055458</v>
      </c>
      <c r="Q78">
        <f t="shared" si="6"/>
        <v>10.000000000000002</v>
      </c>
      <c r="R78">
        <f t="shared" si="7"/>
        <v>45.322580645161295</v>
      </c>
      <c r="T78">
        <v>690480</v>
      </c>
      <c r="U78">
        <v>1687840</v>
      </c>
      <c r="V78">
        <v>0</v>
      </c>
      <c r="W78">
        <v>500</v>
      </c>
    </row>
    <row r="79" spans="1:23">
      <c r="A79" s="1">
        <v>38924</v>
      </c>
      <c r="B79">
        <v>26.3</v>
      </c>
      <c r="C79">
        <v>9.4</v>
      </c>
      <c r="D79">
        <v>0.16300000000000001</v>
      </c>
      <c r="E79">
        <v>0.109</v>
      </c>
      <c r="F79">
        <v>0.10299999999999999</v>
      </c>
      <c r="G79">
        <v>0.375</v>
      </c>
      <c r="H79">
        <v>2.52E-2</v>
      </c>
      <c r="I79">
        <v>0.28499999999999998</v>
      </c>
      <c r="J79">
        <v>5.4999999999999997E-3</v>
      </c>
      <c r="K79">
        <v>0.80300000000000005</v>
      </c>
      <c r="L79">
        <v>5.11E-2</v>
      </c>
      <c r="M79">
        <v>0.14299999999999999</v>
      </c>
      <c r="N79">
        <v>2.0400000000000001E-2</v>
      </c>
      <c r="O79">
        <f t="shared" si="4"/>
        <v>14.880952380952381</v>
      </c>
      <c r="P79">
        <f t="shared" si="5"/>
        <v>15.714285714285715</v>
      </c>
      <c r="Q79">
        <f t="shared" si="6"/>
        <v>7.3385518590998045</v>
      </c>
      <c r="R79">
        <f t="shared" si="7"/>
        <v>51.81818181818182</v>
      </c>
      <c r="T79">
        <v>1265880</v>
      </c>
      <c r="U79">
        <v>1841280</v>
      </c>
      <c r="V79">
        <v>0</v>
      </c>
      <c r="W79">
        <v>303725</v>
      </c>
    </row>
    <row r="80" spans="1:23">
      <c r="A80" s="1">
        <v>38944</v>
      </c>
      <c r="B80">
        <v>26</v>
      </c>
      <c r="C80">
        <v>11.54</v>
      </c>
      <c r="D80">
        <v>5.0999999999999997E-2</v>
      </c>
      <c r="E80">
        <v>2.1299999999999999E-2</v>
      </c>
      <c r="F80">
        <v>2.07E-2</v>
      </c>
      <c r="G80">
        <v>9.2999999999999999E-2</v>
      </c>
      <c r="H80">
        <v>3.1399999999999997E-2</v>
      </c>
      <c r="I80">
        <v>0.28699999999999998</v>
      </c>
      <c r="J80">
        <v>3.7000000000000002E-3</v>
      </c>
      <c r="K80">
        <v>0.52200000000000002</v>
      </c>
      <c r="L80">
        <v>5.1499999999999997E-2</v>
      </c>
      <c r="M80">
        <v>0.14199999999999999</v>
      </c>
      <c r="N80">
        <v>1.6400000000000001E-2</v>
      </c>
      <c r="O80">
        <f t="shared" si="4"/>
        <v>2.9617834394904459</v>
      </c>
      <c r="P80">
        <f t="shared" si="5"/>
        <v>10.135922330097088</v>
      </c>
      <c r="Q80">
        <f t="shared" si="6"/>
        <v>1.8058252427184467</v>
      </c>
      <c r="R80">
        <f t="shared" si="7"/>
        <v>77.567567567567565</v>
      </c>
      <c r="T80">
        <v>1227520</v>
      </c>
      <c r="U80">
        <v>1534400</v>
      </c>
      <c r="V80">
        <v>607450</v>
      </c>
      <c r="W80">
        <v>2500</v>
      </c>
    </row>
    <row r="81" spans="1:23">
      <c r="A81" s="1">
        <v>38958</v>
      </c>
      <c r="B81">
        <v>28</v>
      </c>
      <c r="C81">
        <v>10.82</v>
      </c>
      <c r="D81">
        <v>9.6000000000000002E-2</v>
      </c>
      <c r="E81">
        <v>2.9999999999999997E-4</v>
      </c>
      <c r="F81">
        <v>2.8999999999999998E-3</v>
      </c>
      <c r="G81">
        <v>9.9199999999999997E-2</v>
      </c>
      <c r="H81">
        <v>8.6999999999999994E-3</v>
      </c>
      <c r="I81">
        <v>0.1908</v>
      </c>
      <c r="J81">
        <v>2.1100000000000001E-2</v>
      </c>
      <c r="K81">
        <v>0.71699999999999997</v>
      </c>
      <c r="L81">
        <v>7.3300000000000004E-2</v>
      </c>
      <c r="M81">
        <v>0.42699999999999999</v>
      </c>
      <c r="N81">
        <v>4.3499999999999997E-2</v>
      </c>
      <c r="O81">
        <f t="shared" si="4"/>
        <v>11.402298850574713</v>
      </c>
      <c r="P81">
        <f t="shared" si="5"/>
        <v>9.7817189631650745</v>
      </c>
      <c r="Q81">
        <f t="shared" si="6"/>
        <v>1.3533424283765347</v>
      </c>
      <c r="R81">
        <f t="shared" si="7"/>
        <v>9.0426540284360186</v>
      </c>
      <c r="T81">
        <v>1035720</v>
      </c>
      <c r="U81">
        <v>1227520</v>
      </c>
      <c r="V81">
        <v>334097</v>
      </c>
      <c r="W81">
        <v>60745</v>
      </c>
    </row>
    <row r="82" spans="1:23">
      <c r="A82" s="1">
        <v>38979</v>
      </c>
      <c r="B82">
        <v>23.2</v>
      </c>
      <c r="C82">
        <v>9.91</v>
      </c>
      <c r="D82">
        <v>0.01</v>
      </c>
      <c r="E82">
        <v>2.18E-2</v>
      </c>
      <c r="F82">
        <v>0.25519999999999998</v>
      </c>
      <c r="G82">
        <v>0.28699999999999998</v>
      </c>
      <c r="H82">
        <v>1.1599999999999999E-2</v>
      </c>
      <c r="I82">
        <v>0.24299999999999999</v>
      </c>
      <c r="J82">
        <v>5.7999999999999996E-3</v>
      </c>
      <c r="K82">
        <v>0.68899999999999995</v>
      </c>
      <c r="L82">
        <v>3.3300000000000003E-2</v>
      </c>
      <c r="M82">
        <v>0.159</v>
      </c>
      <c r="N82">
        <v>1.5900000000000001E-2</v>
      </c>
      <c r="O82">
        <f t="shared" si="4"/>
        <v>24.741379310344826</v>
      </c>
      <c r="P82">
        <f t="shared" si="5"/>
        <v>20.690690690690687</v>
      </c>
      <c r="Q82">
        <f t="shared" si="6"/>
        <v>8.6186186186186173</v>
      </c>
      <c r="R82">
        <f t="shared" si="7"/>
        <v>41.896551724137936</v>
      </c>
      <c r="T82">
        <v>1994720</v>
      </c>
      <c r="U82">
        <v>3068800</v>
      </c>
      <c r="V82">
        <v>273352</v>
      </c>
      <c r="W82">
        <v>30372</v>
      </c>
    </row>
    <row r="83" spans="1:23">
      <c r="A83" s="1">
        <v>39007</v>
      </c>
      <c r="B83">
        <v>17.899999999999999</v>
      </c>
      <c r="C83">
        <v>12.73</v>
      </c>
      <c r="D83">
        <v>3.0000000000000001E-3</v>
      </c>
      <c r="E83">
        <v>4.7999999999999996E-3</v>
      </c>
      <c r="F83">
        <v>9.6199999999999994E-2</v>
      </c>
      <c r="G83">
        <v>0.10324999999999999</v>
      </c>
      <c r="H83">
        <v>3.5999999999999999E-3</v>
      </c>
      <c r="I83">
        <v>0.27675</v>
      </c>
      <c r="J83">
        <v>8.3000000000000001E-3</v>
      </c>
      <c r="K83">
        <v>0.60799999999999998</v>
      </c>
      <c r="L83">
        <v>3.0200000000000001E-2</v>
      </c>
      <c r="M83">
        <v>0.22800000000000001</v>
      </c>
      <c r="N83">
        <v>1.83E-2</v>
      </c>
      <c r="O83">
        <f t="shared" si="4"/>
        <v>28.680555555555554</v>
      </c>
      <c r="P83">
        <f t="shared" si="5"/>
        <v>20.132450331125828</v>
      </c>
      <c r="Q83">
        <f t="shared" si="6"/>
        <v>3.4188741721854301</v>
      </c>
      <c r="R83">
        <f t="shared" si="7"/>
        <v>33.343373493975903</v>
      </c>
      <c r="T83">
        <v>3252928</v>
      </c>
      <c r="U83">
        <v>6014848</v>
      </c>
      <c r="V83">
        <v>145788</v>
      </c>
      <c r="W83">
        <v>48596</v>
      </c>
    </row>
    <row r="84" spans="1:23">
      <c r="A84" s="1">
        <v>39036</v>
      </c>
      <c r="B84">
        <v>12.9</v>
      </c>
      <c r="C84">
        <v>7.24</v>
      </c>
      <c r="D84">
        <v>5.8000000000000003E-2</v>
      </c>
      <c r="E84">
        <v>2.8E-3</v>
      </c>
      <c r="F84">
        <v>0.50719999999999998</v>
      </c>
      <c r="G84">
        <v>0.56799999999999995</v>
      </c>
      <c r="H84">
        <v>1.9E-2</v>
      </c>
      <c r="I84">
        <v>0.17199999999999999</v>
      </c>
      <c r="J84">
        <v>6.4999999999999997E-3</v>
      </c>
      <c r="K84">
        <v>0.93899999999999995</v>
      </c>
      <c r="L84">
        <v>6.08E-2</v>
      </c>
      <c r="M84">
        <v>0.19900000000000001</v>
      </c>
      <c r="N84">
        <v>3.5299999999999998E-2</v>
      </c>
      <c r="O84">
        <f t="shared" si="4"/>
        <v>29.89473684210526</v>
      </c>
      <c r="P84">
        <f t="shared" si="5"/>
        <v>15.444078947368419</v>
      </c>
      <c r="Q84">
        <f t="shared" si="6"/>
        <v>9.3421052631578938</v>
      </c>
      <c r="R84">
        <f t="shared" si="7"/>
        <v>26.46153846153846</v>
      </c>
    </row>
    <row r="85" spans="1:23" s="5" customFormat="1">
      <c r="A85" s="4">
        <v>39063</v>
      </c>
      <c r="B85" s="5">
        <v>7.5</v>
      </c>
      <c r="C85" s="5">
        <v>9.4</v>
      </c>
      <c r="D85" s="5">
        <v>0.111</v>
      </c>
      <c r="E85" s="5">
        <v>6.3E-3</v>
      </c>
      <c r="F85" s="5">
        <v>0.36470000000000002</v>
      </c>
      <c r="G85" s="5">
        <v>0.48199999999999998</v>
      </c>
      <c r="H85" s="5">
        <v>6.1000000000000004E-3</v>
      </c>
      <c r="I85" s="5">
        <v>0.188</v>
      </c>
      <c r="J85" s="5">
        <v>4.7999999999999996E-3</v>
      </c>
      <c r="K85" s="5">
        <v>0.79200000000000004</v>
      </c>
      <c r="L85" s="5">
        <v>2.3699999999999999E-2</v>
      </c>
      <c r="M85" s="5">
        <v>0.122</v>
      </c>
      <c r="N85" s="5">
        <v>1.2800000000000001E-2</v>
      </c>
      <c r="O85" s="5">
        <f t="shared" si="4"/>
        <v>79.016393442622942</v>
      </c>
      <c r="P85" s="5">
        <f t="shared" si="5"/>
        <v>33.417721518987342</v>
      </c>
      <c r="Q85" s="5">
        <f t="shared" si="6"/>
        <v>20.337552742616033</v>
      </c>
      <c r="R85" s="5">
        <f t="shared" si="7"/>
        <v>39.166666666666671</v>
      </c>
      <c r="T85" s="5">
        <v>498680</v>
      </c>
      <c r="U85" s="5">
        <v>1035720</v>
      </c>
      <c r="V85" s="5">
        <v>0</v>
      </c>
      <c r="W85" s="5">
        <v>151862</v>
      </c>
    </row>
    <row r="86" spans="1:23">
      <c r="A86" s="1">
        <v>39093</v>
      </c>
      <c r="B86">
        <v>6.8</v>
      </c>
      <c r="C86">
        <v>6.43</v>
      </c>
      <c r="D86">
        <v>5.0000000000000001E-3</v>
      </c>
      <c r="E86">
        <v>4.3E-3</v>
      </c>
      <c r="F86">
        <v>0.62670000000000003</v>
      </c>
      <c r="G86">
        <v>0.63600000000000001</v>
      </c>
      <c r="H86">
        <v>3.3999999999999998E-3</v>
      </c>
      <c r="I86">
        <v>0.26400000000000001</v>
      </c>
      <c r="J86">
        <v>4.5999999999999999E-3</v>
      </c>
      <c r="K86">
        <v>1.26</v>
      </c>
      <c r="L86">
        <v>3.39E-2</v>
      </c>
      <c r="M86">
        <v>0.36</v>
      </c>
      <c r="N86">
        <v>2.5899999999999999E-2</v>
      </c>
      <c r="O86">
        <f t="shared" si="4"/>
        <v>187.05882352941177</v>
      </c>
      <c r="P86">
        <f t="shared" si="5"/>
        <v>37.168141592920357</v>
      </c>
      <c r="Q86">
        <f t="shared" si="6"/>
        <v>18.761061946902654</v>
      </c>
      <c r="R86">
        <f t="shared" si="7"/>
        <v>57.391304347826093</v>
      </c>
    </row>
    <row r="87" spans="1:23">
      <c r="A87" s="1">
        <v>39125</v>
      </c>
      <c r="B87">
        <v>1.3</v>
      </c>
      <c r="C87">
        <v>9.59</v>
      </c>
      <c r="D87">
        <v>4.0000000000000001E-3</v>
      </c>
      <c r="E87">
        <v>4.7000000000000002E-3</v>
      </c>
      <c r="F87">
        <v>0.4083</v>
      </c>
      <c r="G87">
        <v>0.41699999999999998</v>
      </c>
      <c r="H87">
        <v>2E-3</v>
      </c>
      <c r="I87">
        <v>0.253</v>
      </c>
      <c r="J87">
        <v>6.4999999999999997E-3</v>
      </c>
      <c r="K87">
        <v>0.95899999999999996</v>
      </c>
      <c r="L87">
        <v>2.93E-2</v>
      </c>
      <c r="M87">
        <v>0.28899999999999998</v>
      </c>
      <c r="N87">
        <v>2.0799999999999999E-2</v>
      </c>
      <c r="O87">
        <f t="shared" si="4"/>
        <v>208.5</v>
      </c>
      <c r="P87">
        <f t="shared" si="5"/>
        <v>32.730375426621158</v>
      </c>
      <c r="Q87">
        <f t="shared" si="6"/>
        <v>14.232081911262798</v>
      </c>
      <c r="R87">
        <f t="shared" si="7"/>
        <v>38.923076923076927</v>
      </c>
    </row>
    <row r="88" spans="1:23">
      <c r="A88" s="1">
        <v>39154</v>
      </c>
      <c r="B88">
        <v>5.0999999999999996</v>
      </c>
      <c r="C88">
        <v>6.56</v>
      </c>
      <c r="D88">
        <v>1.2E-2</v>
      </c>
      <c r="E88">
        <v>7.7999999999999996E-3</v>
      </c>
      <c r="F88">
        <v>0.80220000000000002</v>
      </c>
      <c r="G88">
        <v>0.82199999999999995</v>
      </c>
      <c r="H88">
        <v>1.9E-3</v>
      </c>
      <c r="I88">
        <v>0.20799999999999999</v>
      </c>
      <c r="J88">
        <v>6.3E-3</v>
      </c>
      <c r="K88">
        <v>1.173</v>
      </c>
      <c r="L88">
        <v>1.9300000000000001E-2</v>
      </c>
      <c r="M88">
        <v>0.14299999999999999</v>
      </c>
      <c r="N88">
        <v>1.11E-2</v>
      </c>
      <c r="O88">
        <f t="shared" si="4"/>
        <v>432.63157894736838</v>
      </c>
      <c r="P88">
        <f t="shared" si="5"/>
        <v>60.777202072538856</v>
      </c>
      <c r="Q88">
        <f t="shared" si="6"/>
        <v>42.590673575129529</v>
      </c>
      <c r="R88">
        <f t="shared" si="7"/>
        <v>33.015873015873012</v>
      </c>
      <c r="T88">
        <v>1074080</v>
      </c>
      <c r="U88">
        <v>652120</v>
      </c>
      <c r="V88">
        <v>0</v>
      </c>
      <c r="W88">
        <v>91117</v>
      </c>
    </row>
    <row r="89" spans="1:23">
      <c r="A89" s="1">
        <v>39182</v>
      </c>
      <c r="B89">
        <v>7.5</v>
      </c>
      <c r="C89">
        <v>4.54</v>
      </c>
      <c r="D89">
        <v>6.5000000000000002E-2</v>
      </c>
      <c r="E89">
        <v>8.0000000000000002E-3</v>
      </c>
      <c r="F89">
        <v>0.754</v>
      </c>
      <c r="G89">
        <v>0.82699999999999996</v>
      </c>
      <c r="H89">
        <v>4.4000000000000003E-3</v>
      </c>
      <c r="I89">
        <v>0.23300000000000001</v>
      </c>
      <c r="J89">
        <v>7.4000000000000003E-3</v>
      </c>
      <c r="K89">
        <v>1.3759999999999999</v>
      </c>
      <c r="L89">
        <v>4.2999999999999997E-2</v>
      </c>
      <c r="M89">
        <v>0.316</v>
      </c>
      <c r="N89">
        <v>3.1199999999999999E-2</v>
      </c>
      <c r="O89">
        <f t="shared" si="4"/>
        <v>187.95454545454544</v>
      </c>
      <c r="P89">
        <f t="shared" si="5"/>
        <v>32</v>
      </c>
      <c r="Q89">
        <f t="shared" si="6"/>
        <v>19.232558139534884</v>
      </c>
      <c r="R89">
        <f t="shared" si="7"/>
        <v>31.486486486486488</v>
      </c>
      <c r="T89">
        <v>3375680</v>
      </c>
      <c r="U89">
        <v>1585547</v>
      </c>
      <c r="V89">
        <v>400</v>
      </c>
      <c r="W89">
        <v>364470</v>
      </c>
    </row>
    <row r="90" spans="1:23">
      <c r="A90" s="1">
        <v>39196</v>
      </c>
      <c r="B90">
        <v>13.9</v>
      </c>
      <c r="C90">
        <v>2.31</v>
      </c>
      <c r="D90">
        <v>2.9000000000000001E-2</v>
      </c>
      <c r="E90">
        <v>1.14E-2</v>
      </c>
      <c r="F90">
        <v>1.0886</v>
      </c>
      <c r="G90">
        <v>1.129</v>
      </c>
      <c r="H90">
        <v>3.2000000000000002E-3</v>
      </c>
      <c r="I90">
        <v>0.13100000000000001</v>
      </c>
      <c r="J90">
        <v>8.6E-3</v>
      </c>
      <c r="K90">
        <v>1.5580000000000001</v>
      </c>
      <c r="L90">
        <v>5.3699999999999998E-2</v>
      </c>
      <c r="M90">
        <v>0.29799999999999999</v>
      </c>
      <c r="N90">
        <v>4.19E-2</v>
      </c>
      <c r="O90">
        <f t="shared" si="4"/>
        <v>352.8125</v>
      </c>
      <c r="P90">
        <f t="shared" si="5"/>
        <v>29.013035381750466</v>
      </c>
      <c r="Q90">
        <f t="shared" si="6"/>
        <v>21.024208566108008</v>
      </c>
      <c r="R90">
        <f t="shared" si="7"/>
        <v>15.232558139534884</v>
      </c>
      <c r="T90">
        <v>690480</v>
      </c>
      <c r="U90">
        <v>460320</v>
      </c>
      <c r="V90">
        <v>0</v>
      </c>
      <c r="W90">
        <v>34500</v>
      </c>
    </row>
    <row r="91" spans="1:23">
      <c r="A91" s="1">
        <v>39211</v>
      </c>
      <c r="B91">
        <v>16</v>
      </c>
      <c r="C91">
        <v>5.94</v>
      </c>
      <c r="D91">
        <v>1.2E-2</v>
      </c>
      <c r="E91">
        <v>9.9000000000000008E-3</v>
      </c>
      <c r="F91">
        <v>0.55710000000000004</v>
      </c>
      <c r="G91">
        <v>0.57899999999999996</v>
      </c>
      <c r="H91">
        <v>1E-3</v>
      </c>
      <c r="I91">
        <v>0.221</v>
      </c>
      <c r="J91">
        <v>6.1000000000000004E-3</v>
      </c>
      <c r="K91">
        <v>1.111</v>
      </c>
      <c r="L91">
        <v>3.2800000000000003E-2</v>
      </c>
      <c r="M91">
        <v>0.311</v>
      </c>
      <c r="N91">
        <v>2.5700000000000001E-2</v>
      </c>
      <c r="O91">
        <f t="shared" si="4"/>
        <v>579</v>
      </c>
      <c r="P91">
        <f t="shared" si="5"/>
        <v>33.871951219512191</v>
      </c>
      <c r="Q91">
        <f t="shared" si="6"/>
        <v>17.65243902439024</v>
      </c>
      <c r="R91">
        <f t="shared" si="7"/>
        <v>36.229508196721312</v>
      </c>
      <c r="T91">
        <v>3557088</v>
      </c>
      <c r="U91">
        <v>592848</v>
      </c>
      <c r="V91">
        <v>165576</v>
      </c>
      <c r="W91">
        <v>6457464</v>
      </c>
    </row>
    <row r="92" spans="1:23">
      <c r="A92" s="1">
        <v>39224</v>
      </c>
      <c r="B92">
        <v>18.600000000000001</v>
      </c>
      <c r="C92">
        <v>7.3</v>
      </c>
      <c r="D92">
        <v>1.6E-2</v>
      </c>
      <c r="E92">
        <v>7.0000000000000001E-3</v>
      </c>
      <c r="F92">
        <v>0.32400000000000001</v>
      </c>
      <c r="G92">
        <v>0.34699999999999998</v>
      </c>
      <c r="H92">
        <v>4.1000000000000003E-3</v>
      </c>
      <c r="I92">
        <v>0.24299999999999999</v>
      </c>
      <c r="J92">
        <v>4.7999999999999996E-3</v>
      </c>
      <c r="K92">
        <v>0.83799999999999997</v>
      </c>
      <c r="L92">
        <v>2.4799999999999999E-2</v>
      </c>
      <c r="M92">
        <v>0.248</v>
      </c>
      <c r="N92">
        <v>1.5900000000000001E-2</v>
      </c>
      <c r="O92">
        <f t="shared" si="4"/>
        <v>84.634146341463406</v>
      </c>
      <c r="P92">
        <f t="shared" si="5"/>
        <v>33.79032258064516</v>
      </c>
      <c r="Q92">
        <f t="shared" si="6"/>
        <v>13.991935483870968</v>
      </c>
      <c r="R92">
        <f t="shared" si="7"/>
        <v>50.625</v>
      </c>
      <c r="T92">
        <v>2992080</v>
      </c>
      <c r="U92">
        <v>1534400</v>
      </c>
      <c r="V92">
        <v>303725</v>
      </c>
      <c r="W92">
        <v>3826935</v>
      </c>
    </row>
    <row r="93" spans="1:23">
      <c r="A93" s="1">
        <v>39238</v>
      </c>
      <c r="B93">
        <v>22</v>
      </c>
      <c r="C93">
        <v>8.82</v>
      </c>
      <c r="D93">
        <v>5.8000000000000003E-2</v>
      </c>
      <c r="E93">
        <v>5.5999999999999999E-3</v>
      </c>
      <c r="F93">
        <v>0.1724</v>
      </c>
      <c r="G93">
        <v>0.23599999999999999</v>
      </c>
      <c r="H93">
        <v>9.5999999999999992E-3</v>
      </c>
      <c r="I93">
        <v>0.224</v>
      </c>
      <c r="J93">
        <v>8.9999999999999998E-4</v>
      </c>
      <c r="K93">
        <v>0.72699999999999998</v>
      </c>
      <c r="L93">
        <v>3.5700000000000003E-2</v>
      </c>
      <c r="M93">
        <v>0.26700000000000002</v>
      </c>
      <c r="N93">
        <v>2.52E-2</v>
      </c>
      <c r="O93">
        <f t="shared" si="4"/>
        <v>24.583333333333336</v>
      </c>
      <c r="P93">
        <f t="shared" si="5"/>
        <v>20.364145658263304</v>
      </c>
      <c r="Q93">
        <f t="shared" si="6"/>
        <v>6.6106442577030808</v>
      </c>
      <c r="R93">
        <f t="shared" si="7"/>
        <v>248.88888888888891</v>
      </c>
    </row>
    <row r="94" spans="1:23">
      <c r="A94" s="1">
        <v>39252</v>
      </c>
      <c r="B94">
        <v>23.1</v>
      </c>
      <c r="C94">
        <v>9.27</v>
      </c>
      <c r="D94">
        <v>3.5000000000000003E-2</v>
      </c>
      <c r="E94">
        <v>2.3999999999999998E-3</v>
      </c>
      <c r="F94">
        <v>2.7E-2</v>
      </c>
      <c r="G94">
        <v>6.4399999999999999E-2</v>
      </c>
      <c r="H94">
        <v>1.6000000000000001E-3</v>
      </c>
      <c r="I94">
        <v>0.2656</v>
      </c>
      <c r="J94">
        <v>9.4999999999999998E-3</v>
      </c>
      <c r="K94">
        <v>0.58799999999999997</v>
      </c>
      <c r="L94">
        <v>3.1E-2</v>
      </c>
      <c r="M94">
        <v>0.25800000000000001</v>
      </c>
      <c r="N94">
        <v>1.9900000000000001E-2</v>
      </c>
      <c r="O94">
        <f t="shared" si="4"/>
        <v>40.25</v>
      </c>
      <c r="P94">
        <f t="shared" si="5"/>
        <v>18.967741935483868</v>
      </c>
      <c r="Q94">
        <f t="shared" si="6"/>
        <v>2.0774193548387099</v>
      </c>
      <c r="R94">
        <f t="shared" si="7"/>
        <v>27.957894736842107</v>
      </c>
      <c r="T94">
        <v>1918000</v>
      </c>
      <c r="U94">
        <v>3529120</v>
      </c>
      <c r="V94">
        <v>7714615</v>
      </c>
      <c r="W94">
        <v>303725</v>
      </c>
    </row>
    <row r="95" spans="1:23">
      <c r="A95" s="1">
        <v>39273</v>
      </c>
      <c r="B95">
        <v>24.3</v>
      </c>
      <c r="C95">
        <v>11.87</v>
      </c>
      <c r="D95">
        <v>1.7999999999999999E-2</v>
      </c>
      <c r="E95">
        <v>5.9999999999999995E-4</v>
      </c>
      <c r="F95">
        <v>6.1500000000000001E-3</v>
      </c>
      <c r="G95">
        <v>2.46E-2</v>
      </c>
      <c r="H95">
        <v>3.8999999999999998E-3</v>
      </c>
      <c r="I95">
        <v>0.2354</v>
      </c>
      <c r="J95">
        <v>1.04E-2</v>
      </c>
      <c r="K95">
        <v>0.48</v>
      </c>
      <c r="L95">
        <v>3.78E-2</v>
      </c>
      <c r="M95">
        <v>0.22</v>
      </c>
      <c r="N95">
        <v>2.35E-2</v>
      </c>
      <c r="O95">
        <f t="shared" si="4"/>
        <v>6.3076923076923084</v>
      </c>
      <c r="P95">
        <f t="shared" si="5"/>
        <v>12.698412698412698</v>
      </c>
      <c r="Q95">
        <f t="shared" si="6"/>
        <v>0.65079365079365081</v>
      </c>
      <c r="R95">
        <f t="shared" si="7"/>
        <v>22.634615384615387</v>
      </c>
      <c r="T95">
        <v>1074080</v>
      </c>
      <c r="U95">
        <v>3298960</v>
      </c>
      <c r="V95">
        <v>1457880</v>
      </c>
      <c r="W95">
        <v>242980</v>
      </c>
    </row>
    <row r="96" spans="1:23">
      <c r="A96" s="1">
        <v>39287</v>
      </c>
      <c r="B96">
        <v>25.5</v>
      </c>
      <c r="C96">
        <v>11.28</v>
      </c>
      <c r="D96">
        <v>1.6E-2</v>
      </c>
      <c r="E96">
        <v>2.7000000000000001E-3</v>
      </c>
      <c r="F96">
        <v>-8.9999999999999998E-4</v>
      </c>
      <c r="G96">
        <v>1.78E-2</v>
      </c>
      <c r="H96">
        <v>5.3E-3</v>
      </c>
      <c r="I96">
        <v>0.26219999999999999</v>
      </c>
      <c r="J96">
        <v>1.2800000000000001E-2</v>
      </c>
      <c r="K96">
        <v>0.76100000000000001</v>
      </c>
      <c r="L96">
        <v>5.9799999999999999E-2</v>
      </c>
      <c r="M96">
        <v>0.48099999999999998</v>
      </c>
      <c r="N96">
        <v>4.1700000000000001E-2</v>
      </c>
      <c r="O96">
        <f t="shared" si="4"/>
        <v>3.358490566037736</v>
      </c>
      <c r="P96">
        <f t="shared" si="5"/>
        <v>12.725752508361204</v>
      </c>
      <c r="Q96">
        <f t="shared" si="6"/>
        <v>0.2976588628762542</v>
      </c>
      <c r="R96">
        <f t="shared" si="7"/>
        <v>20.484374999999996</v>
      </c>
      <c r="T96">
        <v>1611120</v>
      </c>
      <c r="U96">
        <v>4449760</v>
      </c>
      <c r="V96">
        <v>2065330</v>
      </c>
      <c r="W96">
        <v>500</v>
      </c>
    </row>
    <row r="97" spans="1:23">
      <c r="A97" s="1">
        <v>39301</v>
      </c>
      <c r="B97">
        <v>27.7</v>
      </c>
      <c r="C97">
        <v>12.59</v>
      </c>
      <c r="D97">
        <v>8.0000000000000002E-3</v>
      </c>
      <c r="E97">
        <v>3.5999999999999999E-3</v>
      </c>
      <c r="F97">
        <v>8.9999999999999998E-4</v>
      </c>
      <c r="G97">
        <v>1.2500000000000001E-2</v>
      </c>
      <c r="H97">
        <v>5.8999999999999999E-3</v>
      </c>
      <c r="I97">
        <v>0.29749999999999999</v>
      </c>
      <c r="J97">
        <v>1.7100000000000001E-2</v>
      </c>
      <c r="K97">
        <v>0.61</v>
      </c>
      <c r="L97">
        <v>4.8800000000000003E-2</v>
      </c>
      <c r="M97">
        <v>0.3</v>
      </c>
      <c r="N97">
        <v>2.58E-2</v>
      </c>
      <c r="O97">
        <f t="shared" si="4"/>
        <v>2.1186440677966103</v>
      </c>
      <c r="P97">
        <f t="shared" si="5"/>
        <v>12.499999999999998</v>
      </c>
      <c r="Q97">
        <f t="shared" si="6"/>
        <v>0.25614754098360654</v>
      </c>
      <c r="R97">
        <f t="shared" si="7"/>
        <v>17.397660818713447</v>
      </c>
      <c r="T97">
        <v>613760</v>
      </c>
      <c r="U97">
        <v>2608480</v>
      </c>
      <c r="V97">
        <v>3340975</v>
      </c>
      <c r="W97">
        <v>121490</v>
      </c>
    </row>
    <row r="98" spans="1:23">
      <c r="A98" s="1">
        <v>39315</v>
      </c>
      <c r="B98">
        <v>25.2</v>
      </c>
      <c r="C98">
        <v>13.79</v>
      </c>
      <c r="D98">
        <v>0.05</v>
      </c>
      <c r="E98">
        <v>3.6400000000000002E-2</v>
      </c>
      <c r="F98">
        <v>1.46E-2</v>
      </c>
      <c r="G98">
        <v>0.10100000000000001</v>
      </c>
      <c r="H98">
        <v>3.6799999999999999E-2</v>
      </c>
      <c r="I98">
        <v>0.27900000000000003</v>
      </c>
      <c r="J98">
        <v>1.0800000000000001E-2</v>
      </c>
      <c r="K98">
        <v>0.51500000000000001</v>
      </c>
      <c r="L98">
        <v>6.1199999999999997E-2</v>
      </c>
      <c r="M98">
        <v>0.13500000000000001</v>
      </c>
      <c r="N98">
        <v>1.3599999999999999E-2</v>
      </c>
      <c r="O98">
        <f t="shared" si="4"/>
        <v>2.7445652173913047</v>
      </c>
      <c r="P98">
        <f t="shared" si="5"/>
        <v>8.4150326797385624</v>
      </c>
      <c r="Q98">
        <f t="shared" si="6"/>
        <v>1.650326797385621</v>
      </c>
      <c r="R98">
        <f t="shared" si="7"/>
        <v>25.833333333333336</v>
      </c>
      <c r="T98">
        <v>337568</v>
      </c>
      <c r="U98">
        <v>1135456</v>
      </c>
      <c r="V98">
        <v>364470</v>
      </c>
      <c r="W98">
        <v>2200</v>
      </c>
    </row>
    <row r="99" spans="1:23">
      <c r="A99" s="1">
        <v>39343</v>
      </c>
      <c r="B99">
        <v>23.7</v>
      </c>
      <c r="C99">
        <v>15.27</v>
      </c>
      <c r="D99">
        <v>2.5999999999999999E-2</v>
      </c>
      <c r="E99">
        <v>7.7200000000000005E-2</v>
      </c>
      <c r="F99">
        <v>4.3799999999999999E-2</v>
      </c>
      <c r="G99">
        <v>0.14699999999999999</v>
      </c>
      <c r="H99">
        <v>3.7499999999999999E-2</v>
      </c>
      <c r="I99">
        <v>0.24299999999999999</v>
      </c>
      <c r="J99">
        <v>1.7100000000000001E-2</v>
      </c>
      <c r="K99">
        <v>0.48320000000000002</v>
      </c>
      <c r="L99">
        <v>6.3299999999999995E-2</v>
      </c>
      <c r="M99">
        <v>9.3200000000000005E-2</v>
      </c>
      <c r="N99">
        <v>8.6999999999999994E-3</v>
      </c>
      <c r="O99">
        <f t="shared" si="4"/>
        <v>3.92</v>
      </c>
      <c r="P99">
        <f t="shared" si="5"/>
        <v>7.6334913112164307</v>
      </c>
      <c r="Q99">
        <f t="shared" si="6"/>
        <v>2.3222748815165879</v>
      </c>
      <c r="R99">
        <f t="shared" si="7"/>
        <v>14.210526315789473</v>
      </c>
      <c r="T99">
        <v>345240</v>
      </c>
      <c r="U99">
        <v>575400</v>
      </c>
      <c r="V99">
        <v>0</v>
      </c>
      <c r="W99">
        <v>0</v>
      </c>
    </row>
    <row r="100" spans="1:23">
      <c r="A100" s="1">
        <v>39371</v>
      </c>
      <c r="B100">
        <v>20.9</v>
      </c>
      <c r="C100">
        <v>16.7</v>
      </c>
      <c r="D100">
        <v>1.0999999999999999E-2</v>
      </c>
      <c r="E100">
        <v>8.6999999999999994E-3</v>
      </c>
      <c r="F100">
        <v>7.6999999999999999E-2</v>
      </c>
      <c r="G100">
        <v>9.6699999999999994E-2</v>
      </c>
      <c r="H100">
        <v>1.9099999999999999E-2</v>
      </c>
      <c r="I100">
        <v>0.2833</v>
      </c>
      <c r="J100">
        <v>1.72E-2</v>
      </c>
      <c r="K100">
        <v>0.48899999999999999</v>
      </c>
      <c r="L100">
        <v>4.5400000000000003E-2</v>
      </c>
      <c r="M100">
        <v>0.109</v>
      </c>
      <c r="N100">
        <v>9.1000000000000004E-3</v>
      </c>
      <c r="O100">
        <f t="shared" si="4"/>
        <v>5.0628272251308903</v>
      </c>
      <c r="P100">
        <f t="shared" si="5"/>
        <v>10.770925110132158</v>
      </c>
      <c r="Q100">
        <f t="shared" si="6"/>
        <v>2.1299559471365637</v>
      </c>
      <c r="R100">
        <f t="shared" si="7"/>
        <v>16.470930232558139</v>
      </c>
      <c r="T100">
        <v>675136</v>
      </c>
      <c r="U100">
        <v>1196832</v>
      </c>
      <c r="V100">
        <v>0</v>
      </c>
      <c r="W100">
        <v>48596</v>
      </c>
    </row>
    <row r="101" spans="1:23">
      <c r="A101" s="1">
        <v>39394</v>
      </c>
      <c r="B101">
        <v>13.4</v>
      </c>
      <c r="C101">
        <v>14.26</v>
      </c>
      <c r="D101">
        <v>2.4E-2</v>
      </c>
      <c r="E101">
        <v>1.01E-2</v>
      </c>
      <c r="F101">
        <v>0.13719999999999999</v>
      </c>
      <c r="G101">
        <v>0.17130000000000001</v>
      </c>
      <c r="H101">
        <v>1.4800000000000001E-2</v>
      </c>
      <c r="I101">
        <v>0.25869999999999999</v>
      </c>
      <c r="J101">
        <v>1.4800000000000001E-2</v>
      </c>
      <c r="K101">
        <v>0.59899999999999998</v>
      </c>
      <c r="L101">
        <v>4.3900000000000002E-2</v>
      </c>
      <c r="M101">
        <v>0.16900000000000001</v>
      </c>
      <c r="N101">
        <v>1.43E-2</v>
      </c>
      <c r="O101">
        <f t="shared" si="4"/>
        <v>11.574324324324325</v>
      </c>
      <c r="P101">
        <f t="shared" si="5"/>
        <v>13.644646924829155</v>
      </c>
      <c r="Q101">
        <f t="shared" si="6"/>
        <v>3.9020501138952164</v>
      </c>
      <c r="R101">
        <f t="shared" si="7"/>
        <v>17.479729729729726</v>
      </c>
    </row>
    <row r="102" spans="1:23" s="5" customFormat="1">
      <c r="A102" s="4">
        <v>39427</v>
      </c>
      <c r="B102" s="5">
        <v>6.2</v>
      </c>
      <c r="C102" s="5">
        <v>9.01</v>
      </c>
      <c r="D102" s="5">
        <v>3.0000000000000001E-3</v>
      </c>
      <c r="E102" s="5">
        <v>6.4000000000000003E-3</v>
      </c>
      <c r="F102" s="5">
        <v>0.53759999999999997</v>
      </c>
      <c r="G102" s="5">
        <v>0.54625000000000001</v>
      </c>
      <c r="H102" s="5">
        <v>2E-3</v>
      </c>
      <c r="I102" s="5">
        <v>0.24374999999999999</v>
      </c>
      <c r="J102" s="5">
        <v>1.0500000000000001E-2</v>
      </c>
      <c r="K102" s="5">
        <v>0.96399999999999997</v>
      </c>
      <c r="L102" s="5">
        <v>3.27E-2</v>
      </c>
      <c r="M102" s="5">
        <v>0.17399999999999999</v>
      </c>
      <c r="N102" s="5">
        <v>2.0199999999999999E-2</v>
      </c>
      <c r="O102" s="5">
        <f t="shared" si="4"/>
        <v>273.125</v>
      </c>
      <c r="P102" s="5">
        <f t="shared" si="5"/>
        <v>29.480122324159019</v>
      </c>
      <c r="Q102" s="5">
        <f t="shared" si="6"/>
        <v>16.704892966360855</v>
      </c>
      <c r="R102" s="5">
        <f t="shared" si="7"/>
        <v>23.214285714285712</v>
      </c>
      <c r="T102" s="5">
        <v>767200</v>
      </c>
      <c r="U102" s="5">
        <v>1918000</v>
      </c>
      <c r="V102" s="5">
        <v>55223</v>
      </c>
      <c r="W102" s="5">
        <v>497005</v>
      </c>
    </row>
    <row r="103" spans="1:23">
      <c r="A103" s="1">
        <v>39463</v>
      </c>
      <c r="B103">
        <v>4.2</v>
      </c>
      <c r="C103">
        <v>5.88</v>
      </c>
      <c r="D103">
        <v>2.1000000000000001E-2</v>
      </c>
      <c r="E103">
        <v>5.4999999999999997E-3</v>
      </c>
      <c r="F103">
        <v>0.8085</v>
      </c>
      <c r="G103">
        <v>0.83499999999999996</v>
      </c>
      <c r="H103">
        <v>1.9E-3</v>
      </c>
      <c r="I103">
        <v>0.215</v>
      </c>
      <c r="J103">
        <v>5.1999999999999998E-3</v>
      </c>
      <c r="K103">
        <v>1.17</v>
      </c>
      <c r="L103">
        <v>2.23E-2</v>
      </c>
      <c r="M103">
        <v>0.12</v>
      </c>
      <c r="N103">
        <v>1.52E-2</v>
      </c>
      <c r="O103">
        <f t="shared" si="4"/>
        <v>439.4736842105263</v>
      </c>
      <c r="P103">
        <f t="shared" si="5"/>
        <v>52.46636771300448</v>
      </c>
      <c r="Q103">
        <f t="shared" si="6"/>
        <v>37.443946188340803</v>
      </c>
      <c r="R103">
        <f t="shared" si="7"/>
        <v>41.346153846153847</v>
      </c>
    </row>
    <row r="104" spans="1:23">
      <c r="A104" s="1">
        <v>39496</v>
      </c>
      <c r="B104">
        <v>4.5</v>
      </c>
      <c r="C104">
        <v>9.7799999999999994</v>
      </c>
      <c r="D104">
        <v>3.0000000000000001E-3</v>
      </c>
      <c r="E104">
        <v>5.5999999999999999E-3</v>
      </c>
      <c r="F104">
        <v>0.64839999999999998</v>
      </c>
      <c r="G104">
        <v>0.65625</v>
      </c>
      <c r="H104">
        <v>2.5999999999999999E-3</v>
      </c>
      <c r="I104">
        <v>0.11375</v>
      </c>
      <c r="J104">
        <v>6.6E-3</v>
      </c>
      <c r="K104">
        <v>0.98799999999999999</v>
      </c>
      <c r="L104">
        <v>3.2099999999999997E-2</v>
      </c>
      <c r="M104">
        <v>0.218</v>
      </c>
      <c r="N104">
        <v>2.29E-2</v>
      </c>
      <c r="O104">
        <f t="shared" si="4"/>
        <v>252.40384615384616</v>
      </c>
      <c r="P104">
        <f t="shared" si="5"/>
        <v>30.778816199376951</v>
      </c>
      <c r="Q104">
        <f t="shared" si="6"/>
        <v>20.443925233644862</v>
      </c>
      <c r="R104">
        <f t="shared" si="7"/>
        <v>17.234848484848484</v>
      </c>
    </row>
    <row r="105" spans="1:23">
      <c r="A105" s="1">
        <v>39528</v>
      </c>
      <c r="B105">
        <v>6.3</v>
      </c>
      <c r="C105">
        <v>4.46</v>
      </c>
      <c r="D105">
        <v>9.8000000000000004E-2</v>
      </c>
      <c r="E105">
        <v>6.7999999999999996E-3</v>
      </c>
      <c r="F105">
        <v>0.80820000000000003</v>
      </c>
      <c r="G105">
        <v>0.91300000000000003</v>
      </c>
      <c r="H105">
        <v>6.1999999999999998E-3</v>
      </c>
      <c r="I105">
        <v>0.19700000000000001</v>
      </c>
      <c r="J105">
        <v>7.0000000000000001E-3</v>
      </c>
      <c r="K105">
        <v>1.2869999999999999</v>
      </c>
      <c r="L105">
        <v>4.9399999999999999E-2</v>
      </c>
      <c r="M105">
        <v>0.17699999999999999</v>
      </c>
      <c r="N105">
        <v>3.6200000000000003E-2</v>
      </c>
      <c r="O105">
        <f t="shared" si="4"/>
        <v>147.25806451612905</v>
      </c>
      <c r="P105">
        <f t="shared" si="5"/>
        <v>26.052631578947366</v>
      </c>
      <c r="Q105">
        <f t="shared" si="6"/>
        <v>18.481781376518221</v>
      </c>
      <c r="R105">
        <f t="shared" si="7"/>
        <v>28.142857142857142</v>
      </c>
      <c r="T105">
        <v>613760</v>
      </c>
      <c r="U105">
        <v>613760</v>
      </c>
      <c r="V105">
        <v>0</v>
      </c>
      <c r="W105">
        <v>91117</v>
      </c>
    </row>
    <row r="106" spans="1:23">
      <c r="A106" s="1">
        <v>39553</v>
      </c>
      <c r="B106">
        <v>11.1</v>
      </c>
      <c r="C106">
        <v>3.77</v>
      </c>
      <c r="D106">
        <v>0.13200000000000001</v>
      </c>
      <c r="E106">
        <v>9.4000000000000004E-3</v>
      </c>
      <c r="F106">
        <v>0.74160000000000004</v>
      </c>
      <c r="G106">
        <v>0.88300000000000001</v>
      </c>
      <c r="H106">
        <v>1.32E-2</v>
      </c>
      <c r="I106">
        <v>0.16700000000000001</v>
      </c>
      <c r="J106">
        <v>5.7999999999999996E-3</v>
      </c>
      <c r="K106">
        <v>1.151</v>
      </c>
      <c r="L106">
        <v>3.7699999999999997E-2</v>
      </c>
      <c r="M106">
        <v>0.10100000000000001</v>
      </c>
      <c r="N106">
        <v>1.8700000000000001E-2</v>
      </c>
      <c r="O106">
        <f t="shared" si="4"/>
        <v>66.893939393939391</v>
      </c>
      <c r="P106">
        <f t="shared" si="5"/>
        <v>30.530503978779844</v>
      </c>
      <c r="Q106">
        <f t="shared" si="6"/>
        <v>23.421750663129977</v>
      </c>
      <c r="R106">
        <f t="shared" si="7"/>
        <v>28.793103448275865</v>
      </c>
      <c r="T106">
        <v>1288896</v>
      </c>
      <c r="U106">
        <v>1196832</v>
      </c>
      <c r="V106">
        <v>0</v>
      </c>
      <c r="W106">
        <v>4400</v>
      </c>
    </row>
    <row r="107" spans="1:23">
      <c r="A107" s="1">
        <v>39567</v>
      </c>
      <c r="B107">
        <v>15.2</v>
      </c>
      <c r="C107">
        <v>4.84</v>
      </c>
      <c r="D107">
        <v>0.08</v>
      </c>
      <c r="E107">
        <v>1.0800000000000001E-2</v>
      </c>
      <c r="F107">
        <v>0.36919999999999997</v>
      </c>
      <c r="G107">
        <v>0.46</v>
      </c>
      <c r="H107">
        <v>3.0000000000000001E-3</v>
      </c>
      <c r="I107">
        <v>0.41</v>
      </c>
      <c r="J107">
        <v>5.1999999999999998E-3</v>
      </c>
      <c r="K107">
        <v>1.0469999999999999</v>
      </c>
      <c r="L107">
        <v>3.0499999999999999E-2</v>
      </c>
      <c r="M107">
        <v>0.17699999999999999</v>
      </c>
      <c r="N107">
        <v>2.23E-2</v>
      </c>
      <c r="O107">
        <f t="shared" si="4"/>
        <v>153.33333333333334</v>
      </c>
      <c r="P107">
        <f t="shared" si="5"/>
        <v>34.327868852459012</v>
      </c>
      <c r="Q107">
        <f t="shared" si="6"/>
        <v>15.081967213114755</v>
      </c>
      <c r="R107">
        <f t="shared" si="7"/>
        <v>78.84615384615384</v>
      </c>
      <c r="T107">
        <v>3989440</v>
      </c>
      <c r="U107">
        <v>1918000</v>
      </c>
      <c r="V107">
        <v>303725</v>
      </c>
      <c r="W107">
        <v>850430</v>
      </c>
    </row>
    <row r="108" spans="1:23">
      <c r="A108" s="1">
        <v>39583</v>
      </c>
      <c r="B108">
        <v>15.4</v>
      </c>
      <c r="C108">
        <v>6.99</v>
      </c>
      <c r="D108">
        <v>1.7999999999999999E-2</v>
      </c>
      <c r="E108">
        <v>3.5999999999999999E-3</v>
      </c>
      <c r="F108">
        <v>0.37540000000000001</v>
      </c>
      <c r="G108">
        <v>0.39700000000000002</v>
      </c>
      <c r="H108">
        <v>2.7000000000000001E-3</v>
      </c>
      <c r="I108">
        <v>0.21299999999999999</v>
      </c>
      <c r="J108">
        <v>6.3E-3</v>
      </c>
      <c r="K108">
        <v>0.76400000000000001</v>
      </c>
      <c r="L108">
        <v>2.4E-2</v>
      </c>
      <c r="M108">
        <v>0.154</v>
      </c>
      <c r="N108">
        <v>1.4999999999999999E-2</v>
      </c>
      <c r="O108">
        <f t="shared" si="4"/>
        <v>147.03703703703704</v>
      </c>
      <c r="P108">
        <f t="shared" si="5"/>
        <v>31.833333333333332</v>
      </c>
      <c r="Q108">
        <f t="shared" si="6"/>
        <v>16.541666666666668</v>
      </c>
      <c r="R108">
        <f t="shared" si="7"/>
        <v>33.80952380952381</v>
      </c>
      <c r="T108">
        <v>1135456</v>
      </c>
      <c r="U108">
        <v>705824</v>
      </c>
      <c r="V108">
        <v>72894</v>
      </c>
      <c r="W108">
        <v>1433582</v>
      </c>
    </row>
    <row r="109" spans="1:23">
      <c r="A109" s="1">
        <v>39597</v>
      </c>
      <c r="B109">
        <v>20</v>
      </c>
      <c r="C109">
        <v>4.54</v>
      </c>
      <c r="D109">
        <v>1.0999999999999999E-2</v>
      </c>
      <c r="E109">
        <v>3.5999999999999999E-3</v>
      </c>
      <c r="F109">
        <v>0.39040000000000002</v>
      </c>
      <c r="G109">
        <v>0.40500000000000003</v>
      </c>
      <c r="H109">
        <v>2.8E-3</v>
      </c>
      <c r="I109">
        <v>0.155</v>
      </c>
      <c r="J109">
        <v>8.9999999999999993E-3</v>
      </c>
      <c r="K109">
        <v>0.94</v>
      </c>
      <c r="L109">
        <v>5.9200000000000003E-2</v>
      </c>
      <c r="M109">
        <v>0.38</v>
      </c>
      <c r="N109">
        <v>4.7399999999999998E-2</v>
      </c>
      <c r="O109">
        <f t="shared" si="4"/>
        <v>144.64285714285717</v>
      </c>
      <c r="P109">
        <f t="shared" si="5"/>
        <v>15.878378378378377</v>
      </c>
      <c r="Q109">
        <f t="shared" si="6"/>
        <v>6.8412162162162167</v>
      </c>
      <c r="R109">
        <f t="shared" si="7"/>
        <v>17.222222222222225</v>
      </c>
      <c r="T109">
        <v>429632</v>
      </c>
      <c r="U109">
        <v>1012704</v>
      </c>
      <c r="V109">
        <v>218682</v>
      </c>
      <c r="W109">
        <v>3207336</v>
      </c>
    </row>
    <row r="110" spans="1:23">
      <c r="A110" s="1">
        <v>39609</v>
      </c>
      <c r="B110">
        <v>25.5</v>
      </c>
      <c r="C110">
        <v>5.76</v>
      </c>
      <c r="D110">
        <v>5.0000000000000001E-3</v>
      </c>
      <c r="E110">
        <v>5.1999999999999998E-3</v>
      </c>
      <c r="F110">
        <v>0.10879999999999999</v>
      </c>
      <c r="G110">
        <v>0.11899999999999999</v>
      </c>
      <c r="H110">
        <v>3.3999999999999998E-3</v>
      </c>
      <c r="I110">
        <v>0.30099999999999999</v>
      </c>
      <c r="J110">
        <v>1.29E-2</v>
      </c>
      <c r="K110">
        <v>0.78</v>
      </c>
      <c r="L110">
        <v>5.1299999999999998E-2</v>
      </c>
      <c r="M110">
        <v>0.36</v>
      </c>
      <c r="N110">
        <v>3.5000000000000003E-2</v>
      </c>
      <c r="O110">
        <f t="shared" si="4"/>
        <v>35</v>
      </c>
      <c r="P110">
        <f t="shared" si="5"/>
        <v>15.2046783625731</v>
      </c>
      <c r="Q110">
        <f t="shared" si="6"/>
        <v>2.3196881091617931</v>
      </c>
      <c r="R110">
        <f t="shared" si="7"/>
        <v>23.333333333333332</v>
      </c>
    </row>
    <row r="111" spans="1:23">
      <c r="A111" s="1">
        <v>39623</v>
      </c>
      <c r="B111">
        <v>22.7</v>
      </c>
      <c r="C111">
        <v>9.33</v>
      </c>
      <c r="D111">
        <v>5.8999999999999997E-2</v>
      </c>
      <c r="E111">
        <v>3.0999999999999999E-3</v>
      </c>
      <c r="F111">
        <v>3.85E-2</v>
      </c>
      <c r="G111">
        <v>0.10059999999999999</v>
      </c>
      <c r="H111">
        <v>2.3999999999999998E-3</v>
      </c>
      <c r="I111">
        <v>0.26939999999999997</v>
      </c>
      <c r="J111">
        <v>9.2999999999999992E-3</v>
      </c>
      <c r="K111">
        <v>0.59</v>
      </c>
      <c r="L111">
        <v>3.6700000000000003E-2</v>
      </c>
      <c r="M111">
        <v>0.22</v>
      </c>
      <c r="N111">
        <v>2.5000000000000001E-2</v>
      </c>
      <c r="O111">
        <f t="shared" si="4"/>
        <v>41.916666666666671</v>
      </c>
      <c r="P111">
        <f t="shared" si="5"/>
        <v>16.076294277929154</v>
      </c>
      <c r="Q111">
        <f t="shared" si="6"/>
        <v>2.7411444141689367</v>
      </c>
      <c r="R111">
        <f t="shared" si="7"/>
        <v>28.967741935483872</v>
      </c>
      <c r="T111">
        <v>1342600</v>
      </c>
      <c r="U111">
        <v>2339960</v>
      </c>
      <c r="V111">
        <v>607450</v>
      </c>
      <c r="W111">
        <v>1154155</v>
      </c>
    </row>
    <row r="112" spans="1:23">
      <c r="A112" s="1">
        <v>39637</v>
      </c>
      <c r="B112">
        <v>26.1</v>
      </c>
      <c r="C112">
        <v>9.01</v>
      </c>
      <c r="D112">
        <v>0.03</v>
      </c>
      <c r="E112">
        <v>3.0000000000000001E-3</v>
      </c>
      <c r="F112">
        <v>1.2999999999999999E-3</v>
      </c>
      <c r="G112">
        <v>3.4299999999999997E-2</v>
      </c>
      <c r="H112">
        <v>5.1999999999999998E-3</v>
      </c>
      <c r="I112">
        <v>0.26569999999999999</v>
      </c>
      <c r="J112">
        <v>7.4000000000000003E-3</v>
      </c>
      <c r="K112">
        <v>0.56100000000000005</v>
      </c>
      <c r="L112">
        <v>3.9E-2</v>
      </c>
      <c r="M112">
        <v>0.26100000000000001</v>
      </c>
      <c r="N112">
        <v>2.64E-2</v>
      </c>
      <c r="O112">
        <f t="shared" si="4"/>
        <v>6.5961538461538458</v>
      </c>
      <c r="P112">
        <f t="shared" si="5"/>
        <v>14.384615384615387</v>
      </c>
      <c r="Q112">
        <f t="shared" si="6"/>
        <v>0.87948717948717936</v>
      </c>
      <c r="R112">
        <f t="shared" si="7"/>
        <v>35.905405405405403</v>
      </c>
      <c r="T112">
        <v>805560</v>
      </c>
      <c r="U112">
        <v>1419320</v>
      </c>
      <c r="V112">
        <v>546705</v>
      </c>
      <c r="W112">
        <v>750</v>
      </c>
    </row>
    <row r="113" spans="1:23">
      <c r="A113" s="1">
        <v>39651</v>
      </c>
      <c r="B113">
        <v>28</v>
      </c>
      <c r="C113">
        <v>8.82</v>
      </c>
      <c r="D113">
        <v>7.0000000000000001E-3</v>
      </c>
      <c r="E113">
        <v>5.9999999999999995E-4</v>
      </c>
      <c r="F113">
        <v>1.65E-3</v>
      </c>
      <c r="G113">
        <v>9.1000000000000004E-3</v>
      </c>
      <c r="H113">
        <v>3.2000000000000002E-3</v>
      </c>
      <c r="I113">
        <v>0.26090000000000002</v>
      </c>
      <c r="J113">
        <v>1.0500000000000001E-2</v>
      </c>
      <c r="K113">
        <v>0.55600000000000005</v>
      </c>
      <c r="L113">
        <v>4.1200000000000001E-2</v>
      </c>
      <c r="M113">
        <v>0.28599999999999998</v>
      </c>
      <c r="N113">
        <v>2.75E-2</v>
      </c>
      <c r="O113">
        <f t="shared" si="4"/>
        <v>2.84375</v>
      </c>
      <c r="P113">
        <f t="shared" si="5"/>
        <v>13.495145631067961</v>
      </c>
      <c r="Q113">
        <f t="shared" si="6"/>
        <v>0.220873786407767</v>
      </c>
      <c r="R113">
        <f t="shared" si="7"/>
        <v>24.847619047619048</v>
      </c>
      <c r="T113">
        <v>1112440</v>
      </c>
      <c r="U113">
        <v>3183880</v>
      </c>
      <c r="V113">
        <v>60745</v>
      </c>
      <c r="W113">
        <v>60745</v>
      </c>
    </row>
    <row r="114" spans="1:23">
      <c r="A114" s="1">
        <v>39672</v>
      </c>
      <c r="B114">
        <v>25.2</v>
      </c>
      <c r="C114">
        <v>9.27</v>
      </c>
      <c r="D114">
        <v>1.2E-2</v>
      </c>
      <c r="E114">
        <v>1.2999999999999999E-3</v>
      </c>
      <c r="F114">
        <v>4.0000000000000002E-4</v>
      </c>
      <c r="G114">
        <v>1.37E-2</v>
      </c>
      <c r="H114">
        <v>5.1999999999999998E-3</v>
      </c>
      <c r="I114">
        <v>0.32629999999999998</v>
      </c>
      <c r="J114">
        <v>1.26E-2</v>
      </c>
      <c r="K114">
        <v>0.56000000000000005</v>
      </c>
      <c r="L114">
        <v>3.9699999999999999E-2</v>
      </c>
      <c r="M114">
        <v>0.22</v>
      </c>
      <c r="N114">
        <v>2.1899999999999999E-2</v>
      </c>
      <c r="O114">
        <f t="shared" si="4"/>
        <v>2.634615384615385</v>
      </c>
      <c r="P114">
        <f t="shared" si="5"/>
        <v>14.105793450881613</v>
      </c>
      <c r="Q114">
        <f t="shared" si="6"/>
        <v>0.34508816120906805</v>
      </c>
      <c r="R114">
        <f t="shared" si="7"/>
        <v>25.896825396825395</v>
      </c>
      <c r="T114">
        <v>997360</v>
      </c>
      <c r="U114">
        <v>3452400</v>
      </c>
      <c r="V114">
        <v>1548997</v>
      </c>
      <c r="W114">
        <v>121490</v>
      </c>
    </row>
    <row r="115" spans="1:23">
      <c r="A115" s="1">
        <v>39686</v>
      </c>
      <c r="B115">
        <v>25.7</v>
      </c>
      <c r="C115">
        <v>11.67</v>
      </c>
      <c r="D115">
        <v>6.9000000000000006E-2</v>
      </c>
      <c r="E115">
        <v>8.9999999999999993E-3</v>
      </c>
      <c r="F115">
        <v>7.7000000000000002E-3</v>
      </c>
      <c r="G115">
        <v>8.5699999999999998E-2</v>
      </c>
      <c r="H115">
        <v>3.1099999999999999E-2</v>
      </c>
      <c r="I115">
        <v>0.25430000000000003</v>
      </c>
      <c r="J115">
        <v>1.2999999999999999E-2</v>
      </c>
      <c r="K115">
        <v>0.625</v>
      </c>
      <c r="L115">
        <v>6.9900000000000004E-2</v>
      </c>
      <c r="M115">
        <v>0.28499999999999998</v>
      </c>
      <c r="N115">
        <v>2.58E-2</v>
      </c>
      <c r="O115">
        <f t="shared" si="4"/>
        <v>2.7556270096463025</v>
      </c>
      <c r="P115">
        <f t="shared" si="5"/>
        <v>8.9413447782546491</v>
      </c>
      <c r="Q115">
        <f t="shared" si="6"/>
        <v>1.2260371959942775</v>
      </c>
      <c r="R115">
        <f t="shared" si="7"/>
        <v>19.561538461538465</v>
      </c>
      <c r="T115">
        <v>131520</v>
      </c>
      <c r="U115">
        <v>657600</v>
      </c>
      <c r="V115">
        <v>902497</v>
      </c>
      <c r="W115">
        <v>17356</v>
      </c>
    </row>
    <row r="116" spans="1:23">
      <c r="A116" s="1">
        <v>39708</v>
      </c>
      <c r="B116">
        <v>24.2</v>
      </c>
      <c r="C116">
        <v>13.53</v>
      </c>
      <c r="D116">
        <v>2.4E-2</v>
      </c>
      <c r="E116">
        <v>9.4200000000000006E-2</v>
      </c>
      <c r="F116">
        <v>1.34E-2</v>
      </c>
      <c r="G116">
        <v>0.13159999999999999</v>
      </c>
      <c r="H116">
        <v>2.4899999999999999E-2</v>
      </c>
      <c r="I116">
        <v>0.27839999999999998</v>
      </c>
      <c r="J116">
        <v>1.38E-2</v>
      </c>
      <c r="K116">
        <v>0.56699999999999995</v>
      </c>
      <c r="L116">
        <v>5.2299999999999999E-2</v>
      </c>
      <c r="M116">
        <v>0.157</v>
      </c>
      <c r="N116">
        <v>1.3599999999999999E-2</v>
      </c>
      <c r="O116">
        <f t="shared" si="4"/>
        <v>5.285140562248996</v>
      </c>
      <c r="P116">
        <f t="shared" si="5"/>
        <v>10.841300191204589</v>
      </c>
      <c r="Q116">
        <f t="shared" si="6"/>
        <v>2.5162523900573612</v>
      </c>
      <c r="R116">
        <f t="shared" si="7"/>
        <v>20.173913043478258</v>
      </c>
      <c r="T116">
        <v>306880</v>
      </c>
      <c r="U116">
        <v>1419320</v>
      </c>
      <c r="V116">
        <v>182235</v>
      </c>
      <c r="W116">
        <v>30372</v>
      </c>
    </row>
    <row r="117" spans="1:23">
      <c r="A117" s="1">
        <v>39742</v>
      </c>
      <c r="B117">
        <v>17.600000000000001</v>
      </c>
      <c r="C117">
        <v>18.07</v>
      </c>
      <c r="D117">
        <v>3.0000000000000001E-3</v>
      </c>
      <c r="E117">
        <v>1.1900000000000001E-2</v>
      </c>
      <c r="F117">
        <v>1.9300000000000001E-2</v>
      </c>
      <c r="G117">
        <v>3.3450000000000001E-2</v>
      </c>
      <c r="H117">
        <v>4.1999999999999997E-3</v>
      </c>
      <c r="I117">
        <v>0.25655</v>
      </c>
      <c r="J117">
        <v>1.04E-2</v>
      </c>
      <c r="K117">
        <v>0.69099999999999995</v>
      </c>
      <c r="L117">
        <v>3.4500000000000003E-2</v>
      </c>
      <c r="M117">
        <v>0.40100000000000002</v>
      </c>
      <c r="N117">
        <v>1.9900000000000001E-2</v>
      </c>
      <c r="O117">
        <f t="shared" si="4"/>
        <v>7.9642857142857153</v>
      </c>
      <c r="P117">
        <f t="shared" si="5"/>
        <v>20.028985507246375</v>
      </c>
      <c r="Q117">
        <f t="shared" si="6"/>
        <v>0.9695652173913043</v>
      </c>
      <c r="R117">
        <f t="shared" si="7"/>
        <v>24.668269230769234</v>
      </c>
      <c r="T117">
        <v>613760</v>
      </c>
      <c r="U117">
        <v>1595776</v>
      </c>
      <c r="V117">
        <v>0</v>
      </c>
      <c r="W117">
        <v>97192</v>
      </c>
    </row>
    <row r="118" spans="1:23">
      <c r="A118" s="1">
        <v>39771</v>
      </c>
      <c r="B118">
        <v>10.9</v>
      </c>
      <c r="C118">
        <v>16.29</v>
      </c>
      <c r="D118">
        <v>7.4999999999999997E-2</v>
      </c>
      <c r="E118">
        <v>1.0800000000000001E-2</v>
      </c>
      <c r="F118">
        <v>0.12920000000000001</v>
      </c>
      <c r="G118">
        <v>0.215</v>
      </c>
      <c r="H118">
        <v>1.1299999999999999E-2</v>
      </c>
      <c r="I118">
        <v>0.28499999999999998</v>
      </c>
      <c r="J118">
        <v>9.4999999999999998E-3</v>
      </c>
      <c r="K118">
        <v>0.60299999999999998</v>
      </c>
      <c r="L118">
        <v>3.1699999999999999E-2</v>
      </c>
      <c r="M118">
        <v>0.10299999999999999</v>
      </c>
      <c r="N118">
        <v>1.09E-2</v>
      </c>
      <c r="O118">
        <f t="shared" si="4"/>
        <v>19.026548672566374</v>
      </c>
      <c r="P118">
        <f t="shared" si="5"/>
        <v>19.022082018927446</v>
      </c>
      <c r="Q118">
        <f t="shared" si="6"/>
        <v>6.7823343848580446</v>
      </c>
      <c r="R118">
        <f t="shared" si="7"/>
        <v>29.999999999999996</v>
      </c>
    </row>
    <row r="119" spans="1:23" s="5" customFormat="1">
      <c r="A119" s="4">
        <v>39799</v>
      </c>
      <c r="B119" s="5">
        <v>5.0999999999999996</v>
      </c>
      <c r="C119" s="5">
        <v>11.02</v>
      </c>
      <c r="D119" s="5">
        <v>3.0000000000000001E-3</v>
      </c>
      <c r="E119" s="5">
        <v>5.3E-3</v>
      </c>
      <c r="F119" s="5">
        <v>0.34770000000000001</v>
      </c>
      <c r="G119" s="5">
        <v>0.35524999999999901</v>
      </c>
      <c r="H119" s="5">
        <v>2.5000000000000001E-3</v>
      </c>
      <c r="I119" s="5">
        <v>0.25474999999999998</v>
      </c>
      <c r="J119" s="5">
        <v>7.1000000000000004E-3</v>
      </c>
      <c r="K119" s="5">
        <v>0.80800000000000005</v>
      </c>
      <c r="L119" s="5">
        <v>2.9000000000000001E-2</v>
      </c>
      <c r="M119" s="5">
        <v>0.19800000000000001</v>
      </c>
      <c r="N119" s="5">
        <v>1.9400000000000001E-2</v>
      </c>
      <c r="O119" s="5">
        <f t="shared" si="4"/>
        <v>142.0999999999996</v>
      </c>
      <c r="P119" s="5">
        <f t="shared" si="5"/>
        <v>27.862068965517242</v>
      </c>
      <c r="Q119" s="5">
        <f t="shared" si="6"/>
        <v>12.249999999999964</v>
      </c>
      <c r="R119" s="5">
        <f t="shared" si="7"/>
        <v>35.880281690140841</v>
      </c>
      <c r="T119" s="5">
        <v>337568</v>
      </c>
      <c r="U119" s="5">
        <v>951328</v>
      </c>
      <c r="V119" s="5">
        <v>72894</v>
      </c>
      <c r="W119" s="5">
        <v>170086</v>
      </c>
    </row>
    <row r="120" spans="1:23">
      <c r="A120" s="1">
        <v>39839</v>
      </c>
      <c r="B120">
        <v>0.8</v>
      </c>
      <c r="C120">
        <v>10.63</v>
      </c>
      <c r="D120">
        <v>6.0000000000000001E-3</v>
      </c>
      <c r="E120">
        <v>5.1999999999999998E-3</v>
      </c>
      <c r="F120">
        <v>0.4758</v>
      </c>
      <c r="G120">
        <v>0.48549999999999999</v>
      </c>
      <c r="H120">
        <v>3.0999999999999999E-3</v>
      </c>
      <c r="I120">
        <v>0.14449999999999999</v>
      </c>
      <c r="J120">
        <v>5.3E-3</v>
      </c>
      <c r="K120">
        <v>0.89500000000000002</v>
      </c>
      <c r="L120">
        <v>2.3599999999999999E-2</v>
      </c>
      <c r="M120">
        <v>0.26500000000000001</v>
      </c>
      <c r="N120">
        <v>1.52E-2</v>
      </c>
      <c r="O120">
        <f t="shared" si="4"/>
        <v>156.61290322580646</v>
      </c>
      <c r="P120">
        <f t="shared" si="5"/>
        <v>37.923728813559322</v>
      </c>
      <c r="Q120">
        <f t="shared" si="6"/>
        <v>20.572033898305083</v>
      </c>
      <c r="R120">
        <f t="shared" si="7"/>
        <v>27.264150943396224</v>
      </c>
    </row>
    <row r="121" spans="1:23">
      <c r="A121" s="1">
        <v>39855</v>
      </c>
      <c r="B121">
        <v>2.5</v>
      </c>
      <c r="C121">
        <v>13.99</v>
      </c>
      <c r="D121">
        <v>6.0000000000000001E-3</v>
      </c>
      <c r="E121">
        <v>4.1000000000000003E-3</v>
      </c>
      <c r="F121">
        <v>0.22839999999999999</v>
      </c>
      <c r="G121">
        <v>0.23699999999999999</v>
      </c>
      <c r="H121">
        <v>2.3999999999999998E-3</v>
      </c>
      <c r="I121">
        <v>0.28299999999999997</v>
      </c>
      <c r="J121">
        <v>7.0000000000000001E-3</v>
      </c>
      <c r="K121">
        <v>0.90100000000000002</v>
      </c>
      <c r="L121">
        <v>2.75E-2</v>
      </c>
      <c r="M121">
        <v>0.38100000000000001</v>
      </c>
      <c r="N121">
        <v>1.8100000000000002E-2</v>
      </c>
      <c r="O121">
        <f t="shared" si="4"/>
        <v>98.75</v>
      </c>
      <c r="P121">
        <f t="shared" si="5"/>
        <v>32.763636363636365</v>
      </c>
      <c r="Q121">
        <f t="shared" si="6"/>
        <v>8.6181818181818173</v>
      </c>
      <c r="R121">
        <f t="shared" si="7"/>
        <v>40.428571428571423</v>
      </c>
    </row>
    <row r="122" spans="1:23">
      <c r="A122" s="1">
        <v>39889</v>
      </c>
      <c r="B122">
        <v>6</v>
      </c>
      <c r="C122">
        <v>6.49</v>
      </c>
      <c r="D122">
        <v>6.0000000000000001E-3</v>
      </c>
      <c r="E122">
        <v>6.1999999999999998E-3</v>
      </c>
      <c r="F122">
        <v>0.5978</v>
      </c>
      <c r="G122">
        <v>0.60850000000000004</v>
      </c>
      <c r="H122">
        <v>2.2000000000000001E-3</v>
      </c>
      <c r="I122">
        <v>0.23150000000000001</v>
      </c>
      <c r="J122">
        <v>6.1000000000000004E-3</v>
      </c>
      <c r="K122">
        <v>0.995</v>
      </c>
      <c r="L122">
        <v>2.01E-2</v>
      </c>
      <c r="M122">
        <v>0.155</v>
      </c>
      <c r="N122">
        <v>1.18E-2</v>
      </c>
      <c r="O122">
        <f t="shared" si="4"/>
        <v>276.59090909090907</v>
      </c>
      <c r="P122">
        <f t="shared" si="5"/>
        <v>49.502487562189053</v>
      </c>
      <c r="Q122">
        <f t="shared" si="6"/>
        <v>30.273631840796021</v>
      </c>
      <c r="R122">
        <f t="shared" si="7"/>
        <v>37.950819672131146</v>
      </c>
      <c r="T122">
        <v>736512</v>
      </c>
      <c r="U122">
        <v>2270912</v>
      </c>
      <c r="V122">
        <v>0</v>
      </c>
      <c r="W122">
        <v>0</v>
      </c>
    </row>
    <row r="123" spans="1:23">
      <c r="A123" s="1">
        <v>39917</v>
      </c>
      <c r="B123">
        <v>9.5</v>
      </c>
      <c r="C123">
        <v>9.98</v>
      </c>
      <c r="D123">
        <v>0.08</v>
      </c>
      <c r="E123">
        <v>7.0000000000000001E-3</v>
      </c>
      <c r="F123">
        <v>0.373</v>
      </c>
      <c r="G123">
        <v>0.46</v>
      </c>
      <c r="H123">
        <v>3.2000000000000002E-3</v>
      </c>
      <c r="I123">
        <v>0.25</v>
      </c>
      <c r="J123">
        <v>9.7000000000000003E-3</v>
      </c>
      <c r="K123">
        <v>0.97699999999999998</v>
      </c>
      <c r="L123">
        <v>3.4700000000000002E-2</v>
      </c>
      <c r="M123">
        <v>0.26700000000000002</v>
      </c>
      <c r="N123">
        <v>2.18E-2</v>
      </c>
      <c r="O123">
        <f t="shared" si="4"/>
        <v>143.75</v>
      </c>
      <c r="P123">
        <f t="shared" si="5"/>
        <v>28.155619596541786</v>
      </c>
      <c r="Q123">
        <f t="shared" si="6"/>
        <v>13.256484149855908</v>
      </c>
      <c r="R123">
        <f t="shared" si="7"/>
        <v>25.773195876288661</v>
      </c>
      <c r="T123">
        <v>2700544</v>
      </c>
      <c r="U123">
        <v>1779904</v>
      </c>
      <c r="V123">
        <v>48596</v>
      </c>
      <c r="W123">
        <v>97192</v>
      </c>
    </row>
    <row r="124" spans="1:23">
      <c r="A124" s="1">
        <v>39931</v>
      </c>
      <c r="B124">
        <v>15.7</v>
      </c>
      <c r="C124">
        <v>9.4600000000000009</v>
      </c>
      <c r="D124">
        <v>6.0000000000000001E-3</v>
      </c>
      <c r="E124">
        <v>8.8000000000000005E-3</v>
      </c>
      <c r="F124">
        <v>0.33069999999999999</v>
      </c>
      <c r="G124">
        <v>0.34549999999999997</v>
      </c>
      <c r="H124">
        <v>1.8E-3</v>
      </c>
      <c r="I124">
        <v>0.26450000000000001</v>
      </c>
      <c r="J124">
        <v>6.1000000000000004E-3</v>
      </c>
      <c r="K124">
        <v>0.878</v>
      </c>
      <c r="L124">
        <v>2.7699999999999999E-2</v>
      </c>
      <c r="M124">
        <v>0.26800000000000002</v>
      </c>
      <c r="N124">
        <v>1.9800000000000002E-2</v>
      </c>
      <c r="O124">
        <f t="shared" si="4"/>
        <v>191.94444444444443</v>
      </c>
      <c r="P124">
        <f t="shared" si="5"/>
        <v>31.696750902527079</v>
      </c>
      <c r="Q124">
        <f t="shared" si="6"/>
        <v>12.472924187725631</v>
      </c>
      <c r="R124">
        <f t="shared" si="7"/>
        <v>43.360655737704917</v>
      </c>
      <c r="T124">
        <v>2761920</v>
      </c>
      <c r="U124">
        <v>1687840</v>
      </c>
      <c r="V124">
        <v>850430</v>
      </c>
      <c r="W124">
        <v>1336390</v>
      </c>
    </row>
    <row r="125" spans="1:23">
      <c r="A125" s="1">
        <v>39945</v>
      </c>
      <c r="B125">
        <v>16.100000000000001</v>
      </c>
      <c r="C125">
        <v>7.74</v>
      </c>
      <c r="D125">
        <v>1.6E-2</v>
      </c>
      <c r="E125">
        <v>7.0000000000000001E-3</v>
      </c>
      <c r="F125">
        <v>0.36</v>
      </c>
      <c r="G125">
        <v>0.38300000000000001</v>
      </c>
      <c r="H125">
        <v>4.0000000000000001E-3</v>
      </c>
      <c r="I125">
        <v>0.19700000000000001</v>
      </c>
      <c r="J125">
        <v>6.3E-3</v>
      </c>
      <c r="K125">
        <v>0.93700000000000006</v>
      </c>
      <c r="L125">
        <v>3.7400000000000003E-2</v>
      </c>
      <c r="M125">
        <v>0.35699999999999998</v>
      </c>
      <c r="N125">
        <v>2.7099999999999999E-2</v>
      </c>
      <c r="O125">
        <f t="shared" si="4"/>
        <v>95.75</v>
      </c>
      <c r="P125">
        <f t="shared" si="5"/>
        <v>25.053475935828878</v>
      </c>
      <c r="Q125">
        <f t="shared" si="6"/>
        <v>10.240641711229946</v>
      </c>
      <c r="R125">
        <f t="shared" si="7"/>
        <v>31.269841269841272</v>
      </c>
      <c r="T125">
        <v>1649480</v>
      </c>
      <c r="U125">
        <v>652120</v>
      </c>
      <c r="V125">
        <v>546705</v>
      </c>
      <c r="W125">
        <v>6833812</v>
      </c>
    </row>
    <row r="126" spans="1:23">
      <c r="A126" s="1">
        <v>39961</v>
      </c>
      <c r="B126">
        <v>19.899999999999999</v>
      </c>
      <c r="C126">
        <v>6.31</v>
      </c>
      <c r="D126">
        <v>5.5E-2</v>
      </c>
      <c r="E126">
        <v>3.3999999999999998E-3</v>
      </c>
      <c r="F126">
        <v>0.17269999999999999</v>
      </c>
      <c r="G126">
        <v>0.2311</v>
      </c>
      <c r="H126">
        <v>3.0999999999999999E-3</v>
      </c>
      <c r="I126">
        <v>0.31890000000000002</v>
      </c>
      <c r="J126">
        <v>9.9000000000000008E-3</v>
      </c>
      <c r="K126">
        <v>0.81</v>
      </c>
      <c r="L126">
        <v>3.7699999999999997E-2</v>
      </c>
      <c r="M126">
        <v>0.26</v>
      </c>
      <c r="N126">
        <v>2.47E-2</v>
      </c>
      <c r="O126">
        <f t="shared" si="4"/>
        <v>74.548387096774192</v>
      </c>
      <c r="P126">
        <f t="shared" si="5"/>
        <v>21.485411140583558</v>
      </c>
      <c r="Q126">
        <f t="shared" si="6"/>
        <v>6.1299734748010613</v>
      </c>
      <c r="R126">
        <f t="shared" si="7"/>
        <v>32.212121212121211</v>
      </c>
      <c r="T126">
        <v>805560</v>
      </c>
      <c r="U126">
        <v>5754000</v>
      </c>
      <c r="V126">
        <v>394842</v>
      </c>
      <c r="W126">
        <v>3280230</v>
      </c>
    </row>
    <row r="127" spans="1:23">
      <c r="A127" s="1">
        <v>39980</v>
      </c>
      <c r="B127">
        <v>22.5</v>
      </c>
      <c r="C127">
        <v>8.89</v>
      </c>
      <c r="D127">
        <v>0.11799999999999999</v>
      </c>
      <c r="E127">
        <v>5.8999999999999999E-3</v>
      </c>
      <c r="F127">
        <v>9.3399999999999997E-2</v>
      </c>
      <c r="G127">
        <v>0.21729999999999999</v>
      </c>
      <c r="H127">
        <v>3.0999999999999999E-3</v>
      </c>
      <c r="I127">
        <v>0.26269999999999999</v>
      </c>
      <c r="J127">
        <v>1.0500000000000001E-2</v>
      </c>
      <c r="K127">
        <v>0.67800000000000005</v>
      </c>
      <c r="L127">
        <v>3.8300000000000001E-2</v>
      </c>
      <c r="M127">
        <v>0.19800000000000001</v>
      </c>
      <c r="N127">
        <v>2.47E-2</v>
      </c>
      <c r="O127">
        <f t="shared" si="4"/>
        <v>70.096774193548384</v>
      </c>
      <c r="P127">
        <f t="shared" si="5"/>
        <v>17.702349869451698</v>
      </c>
      <c r="Q127">
        <f t="shared" si="6"/>
        <v>5.6736292428198434</v>
      </c>
      <c r="R127">
        <f t="shared" si="7"/>
        <v>25.019047619047615</v>
      </c>
      <c r="T127">
        <v>1432107</v>
      </c>
      <c r="U127">
        <v>3068800</v>
      </c>
      <c r="V127">
        <v>2389303</v>
      </c>
      <c r="W127">
        <v>323973</v>
      </c>
    </row>
    <row r="128" spans="1:23">
      <c r="A128" s="1">
        <v>40008</v>
      </c>
      <c r="B128">
        <v>24.2</v>
      </c>
      <c r="C128">
        <v>12.4</v>
      </c>
      <c r="D128">
        <v>0.15</v>
      </c>
      <c r="E128">
        <v>5.4000000000000003E-3</v>
      </c>
      <c r="F128">
        <v>3.3700000000000001E-2</v>
      </c>
      <c r="G128">
        <v>0.18909999999999999</v>
      </c>
      <c r="H128">
        <v>2.3E-3</v>
      </c>
      <c r="I128">
        <v>0.28089999999999998</v>
      </c>
      <c r="J128">
        <v>1.09E-2</v>
      </c>
      <c r="K128">
        <v>0.61099999999999999</v>
      </c>
      <c r="L128">
        <v>3.0499999999999999E-2</v>
      </c>
      <c r="M128">
        <v>0.14099999999999999</v>
      </c>
      <c r="N128">
        <v>1.7299999999999999E-2</v>
      </c>
      <c r="O128">
        <f t="shared" si="4"/>
        <v>82.217391304347828</v>
      </c>
      <c r="P128">
        <f t="shared" si="5"/>
        <v>20.032786885245901</v>
      </c>
      <c r="Q128">
        <f t="shared" si="6"/>
        <v>6.2</v>
      </c>
      <c r="R128">
        <f t="shared" si="7"/>
        <v>25.77064220183486</v>
      </c>
      <c r="T128">
        <v>383600</v>
      </c>
      <c r="U128">
        <v>1176373</v>
      </c>
      <c r="V128">
        <v>263228</v>
      </c>
      <c r="W128">
        <v>222732</v>
      </c>
    </row>
    <row r="129" spans="1:23">
      <c r="A129" s="1">
        <v>40022</v>
      </c>
      <c r="B129">
        <v>26.9</v>
      </c>
      <c r="C129">
        <v>11.02</v>
      </c>
      <c r="D129">
        <v>3.2000000000000001E-2</v>
      </c>
      <c r="E129">
        <v>3.0999999999999999E-3</v>
      </c>
      <c r="F129">
        <v>1.6199999999999999E-2</v>
      </c>
      <c r="G129">
        <v>5.1299999999999998E-2</v>
      </c>
      <c r="H129">
        <v>8.2000000000000007E-3</v>
      </c>
      <c r="I129">
        <v>0.3387</v>
      </c>
      <c r="J129">
        <v>2.01E-2</v>
      </c>
      <c r="K129">
        <v>0.76600000000000001</v>
      </c>
      <c r="L129">
        <v>6.4699999999999994E-2</v>
      </c>
      <c r="M129">
        <v>0.376</v>
      </c>
      <c r="N129">
        <v>3.6400000000000002E-2</v>
      </c>
      <c r="O129">
        <f t="shared" si="4"/>
        <v>6.2560975609756087</v>
      </c>
      <c r="P129">
        <f t="shared" si="5"/>
        <v>11.839258114374035</v>
      </c>
      <c r="Q129">
        <f t="shared" si="6"/>
        <v>0.79289026275115926</v>
      </c>
      <c r="R129">
        <f t="shared" si="7"/>
        <v>16.850746268656717</v>
      </c>
      <c r="T129">
        <v>368256</v>
      </c>
      <c r="U129">
        <v>982016</v>
      </c>
      <c r="V129">
        <v>22089</v>
      </c>
      <c r="W129">
        <v>22089</v>
      </c>
    </row>
    <row r="130" spans="1:23">
      <c r="A130" s="1">
        <v>40036</v>
      </c>
      <c r="B130">
        <v>28.2</v>
      </c>
      <c r="C130">
        <v>7.87</v>
      </c>
      <c r="D130">
        <v>8.0000000000000002E-3</v>
      </c>
      <c r="E130">
        <v>4.0000000000000002E-4</v>
      </c>
      <c r="F130">
        <v>1.5E-3</v>
      </c>
      <c r="G130">
        <v>9.9000000000000008E-3</v>
      </c>
      <c r="H130">
        <v>4.5999999999999999E-3</v>
      </c>
      <c r="I130">
        <v>0.31009999999999999</v>
      </c>
      <c r="J130">
        <v>1.3299999999999999E-2</v>
      </c>
      <c r="K130">
        <v>0.76600000000000001</v>
      </c>
      <c r="L130">
        <v>6.1400000000000003E-2</v>
      </c>
      <c r="M130">
        <v>0.44600000000000001</v>
      </c>
      <c r="N130">
        <v>4.3499999999999997E-2</v>
      </c>
      <c r="O130">
        <f t="shared" si="4"/>
        <v>2.1521739130434785</v>
      </c>
      <c r="P130">
        <f t="shared" si="5"/>
        <v>12.475570032573289</v>
      </c>
      <c r="Q130">
        <f t="shared" si="6"/>
        <v>0.16123778501628666</v>
      </c>
      <c r="R130">
        <f t="shared" si="7"/>
        <v>23.315789473684212</v>
      </c>
      <c r="T130">
        <v>767200</v>
      </c>
      <c r="U130">
        <v>1319584</v>
      </c>
      <c r="V130">
        <v>0</v>
      </c>
      <c r="W130">
        <v>364470</v>
      </c>
    </row>
    <row r="131" spans="1:23">
      <c r="A131" s="1">
        <v>40050</v>
      </c>
      <c r="B131">
        <v>27.5</v>
      </c>
      <c r="C131">
        <v>8.9499999999999993</v>
      </c>
      <c r="D131">
        <v>6.0000000000000001E-3</v>
      </c>
      <c r="E131">
        <v>5.9499999999999997E-2</v>
      </c>
      <c r="F131">
        <v>6.0499999999999998E-2</v>
      </c>
      <c r="G131">
        <v>0.1245</v>
      </c>
      <c r="H131">
        <v>1.7000000000000001E-2</v>
      </c>
      <c r="I131">
        <v>0.28549999999999998</v>
      </c>
      <c r="J131">
        <v>1.67E-2</v>
      </c>
      <c r="K131">
        <v>0.61399999999999999</v>
      </c>
      <c r="L131">
        <v>5.5899999999999998E-2</v>
      </c>
      <c r="M131">
        <v>0.20399999999999999</v>
      </c>
      <c r="N131">
        <v>2.2200000000000001E-2</v>
      </c>
      <c r="O131">
        <f t="shared" ref="O131:O164" si="8">G131/H131</f>
        <v>7.3235294117647056</v>
      </c>
      <c r="P131">
        <f t="shared" ref="P131:P164" si="9">K131/L131</f>
        <v>10.983899821109123</v>
      </c>
      <c r="Q131">
        <f t="shared" ref="Q131:Q164" si="10">G131/L131</f>
        <v>2.2271914132379251</v>
      </c>
      <c r="R131">
        <f t="shared" ref="R131:R164" si="11">I131/J131</f>
        <v>17.095808383233532</v>
      </c>
      <c r="T131">
        <v>1841280</v>
      </c>
      <c r="U131">
        <v>2045867</v>
      </c>
      <c r="V131">
        <v>161987</v>
      </c>
      <c r="W131">
        <v>323973</v>
      </c>
    </row>
    <row r="132" spans="1:23">
      <c r="A132" s="1">
        <v>40071</v>
      </c>
      <c r="B132">
        <v>23.8</v>
      </c>
      <c r="C132">
        <v>10.69</v>
      </c>
      <c r="D132">
        <v>6.0000000000000001E-3</v>
      </c>
      <c r="E132">
        <v>4.1300000000000003E-2</v>
      </c>
      <c r="F132">
        <v>0.1547</v>
      </c>
      <c r="G132">
        <v>0.20200000000000001</v>
      </c>
      <c r="H132">
        <v>2.75E-2</v>
      </c>
      <c r="I132">
        <v>0.27800000000000002</v>
      </c>
      <c r="J132">
        <v>1.5699999999999999E-2</v>
      </c>
      <c r="K132">
        <v>0.68700000000000006</v>
      </c>
      <c r="L132">
        <v>6.1699999999999998E-2</v>
      </c>
      <c r="M132">
        <v>0.20699999999999999</v>
      </c>
      <c r="N132">
        <v>1.8499999999999999E-2</v>
      </c>
      <c r="O132">
        <f t="shared" si="8"/>
        <v>7.3454545454545457</v>
      </c>
      <c r="P132">
        <f t="shared" si="9"/>
        <v>11.134521880064831</v>
      </c>
      <c r="Q132">
        <f t="shared" si="10"/>
        <v>3.2739059967585091</v>
      </c>
      <c r="R132">
        <f t="shared" si="11"/>
        <v>17.707006369426754</v>
      </c>
      <c r="T132">
        <v>498680</v>
      </c>
      <c r="U132">
        <v>2224880</v>
      </c>
      <c r="V132">
        <v>0</v>
      </c>
      <c r="W132">
        <v>91117</v>
      </c>
    </row>
    <row r="133" spans="1:23">
      <c r="A133" s="1">
        <v>40106</v>
      </c>
      <c r="B133">
        <v>13.9</v>
      </c>
      <c r="C133">
        <v>12</v>
      </c>
      <c r="D133">
        <v>5.0999999999999997E-2</v>
      </c>
      <c r="E133">
        <v>9.7000000000000003E-3</v>
      </c>
      <c r="F133">
        <v>0.21429999999999999</v>
      </c>
      <c r="G133">
        <v>0.27500000000000002</v>
      </c>
      <c r="H133">
        <v>2.1899999999999999E-2</v>
      </c>
      <c r="I133">
        <v>0.255</v>
      </c>
      <c r="J133">
        <v>1.1599999999999999E-2</v>
      </c>
      <c r="K133">
        <v>0.62670000000000003</v>
      </c>
      <c r="L133">
        <v>4.2599999999999999E-2</v>
      </c>
      <c r="M133">
        <v>9.6699999999999994E-2</v>
      </c>
      <c r="N133">
        <v>9.1000000000000004E-3</v>
      </c>
      <c r="O133">
        <f t="shared" si="8"/>
        <v>12.557077625570777</v>
      </c>
      <c r="P133">
        <f t="shared" si="9"/>
        <v>14.711267605633804</v>
      </c>
      <c r="Q133">
        <f t="shared" si="10"/>
        <v>6.4553990610328649</v>
      </c>
      <c r="R133">
        <f t="shared" si="11"/>
        <v>21.982758620689658</v>
      </c>
    </row>
    <row r="134" spans="1:23">
      <c r="A134" s="1">
        <v>40134</v>
      </c>
      <c r="B134">
        <v>12.5</v>
      </c>
      <c r="C134">
        <v>10.37</v>
      </c>
      <c r="D134">
        <v>7.8E-2</v>
      </c>
      <c r="E134">
        <v>6.3E-3</v>
      </c>
      <c r="F134">
        <v>0.44069999999999998</v>
      </c>
      <c r="G134">
        <v>0.52500000000000002</v>
      </c>
      <c r="H134">
        <v>1.47E-2</v>
      </c>
      <c r="I134">
        <v>0.26500000000000001</v>
      </c>
      <c r="J134">
        <v>8.6999999999999994E-3</v>
      </c>
      <c r="K134">
        <v>0.87209999999999999</v>
      </c>
      <c r="L134">
        <v>3.44E-2</v>
      </c>
      <c r="M134">
        <v>8.2100000000000006E-2</v>
      </c>
      <c r="N134">
        <v>1.0999999999999999E-2</v>
      </c>
      <c r="O134">
        <f t="shared" si="8"/>
        <v>35.714285714285715</v>
      </c>
      <c r="P134">
        <f t="shared" si="9"/>
        <v>25.35174418604651</v>
      </c>
      <c r="Q134">
        <f t="shared" si="10"/>
        <v>15.261627906976745</v>
      </c>
      <c r="R134">
        <f t="shared" si="11"/>
        <v>30.459770114942533</v>
      </c>
    </row>
    <row r="135" spans="1:23" s="5" customFormat="1">
      <c r="A135" s="4">
        <v>40155</v>
      </c>
      <c r="B135" s="5">
        <v>9.1</v>
      </c>
      <c r="C135" s="5">
        <v>12.73</v>
      </c>
      <c r="D135" s="5">
        <v>4.8000000000000001E-2</v>
      </c>
      <c r="E135" s="5">
        <v>7.7999999999999996E-3</v>
      </c>
      <c r="F135" s="5">
        <v>0.37619999999999998</v>
      </c>
      <c r="G135" s="5">
        <v>0.432</v>
      </c>
      <c r="H135" s="5">
        <v>9.4999999999999998E-3</v>
      </c>
      <c r="I135" s="5">
        <v>0.23799999999999999</v>
      </c>
      <c r="J135" s="5">
        <v>9.2999999999999992E-3</v>
      </c>
      <c r="K135" s="5">
        <v>0.74939999999999996</v>
      </c>
      <c r="L135" s="5">
        <v>2.8199999999999999E-2</v>
      </c>
      <c r="M135" s="5">
        <v>7.9399999999999998E-2</v>
      </c>
      <c r="N135" s="5">
        <v>9.4000000000000004E-3</v>
      </c>
      <c r="O135" s="5">
        <f t="shared" si="8"/>
        <v>45.473684210526315</v>
      </c>
      <c r="P135" s="5">
        <f t="shared" si="9"/>
        <v>26.574468085106382</v>
      </c>
      <c r="Q135" s="5">
        <f t="shared" si="10"/>
        <v>15.319148936170214</v>
      </c>
      <c r="R135" s="5">
        <f t="shared" si="11"/>
        <v>25.591397849462368</v>
      </c>
    </row>
    <row r="136" spans="1:23">
      <c r="A136" s="1">
        <v>40191</v>
      </c>
      <c r="B136">
        <v>-0.2</v>
      </c>
      <c r="C136">
        <v>7.3</v>
      </c>
      <c r="D136">
        <v>4.4999999999999998E-2</v>
      </c>
      <c r="E136">
        <v>5.7999999999999996E-3</v>
      </c>
      <c r="F136">
        <v>0.81320000000000003</v>
      </c>
      <c r="G136">
        <v>0.86399999999999999</v>
      </c>
      <c r="H136">
        <v>5.1999999999999998E-3</v>
      </c>
      <c r="I136">
        <v>0.26600000000000001</v>
      </c>
      <c r="J136">
        <v>6.8999999999999999E-3</v>
      </c>
      <c r="K136">
        <v>1.2749999999999999</v>
      </c>
      <c r="L136">
        <v>3.1199999999999999E-2</v>
      </c>
      <c r="M136">
        <v>0.14499999999999999</v>
      </c>
      <c r="N136">
        <v>1.9099999999999999E-2</v>
      </c>
      <c r="O136">
        <f t="shared" si="8"/>
        <v>166.15384615384616</v>
      </c>
      <c r="P136">
        <f t="shared" si="9"/>
        <v>40.865384615384613</v>
      </c>
      <c r="Q136">
        <f t="shared" si="10"/>
        <v>27.692307692307693</v>
      </c>
      <c r="R136">
        <f t="shared" si="11"/>
        <v>38.550724637681164</v>
      </c>
    </row>
    <row r="137" spans="1:23">
      <c r="A137" s="1">
        <v>40224</v>
      </c>
      <c r="B137">
        <v>0.5</v>
      </c>
      <c r="C137">
        <v>9.59</v>
      </c>
      <c r="D137">
        <v>6.0000000000000001E-3</v>
      </c>
      <c r="E137">
        <v>5.8999999999999999E-3</v>
      </c>
      <c r="F137">
        <v>0.58809999999999996</v>
      </c>
      <c r="G137">
        <v>0.59850000000000003</v>
      </c>
      <c r="H137">
        <v>4.4999999999999997E-3</v>
      </c>
      <c r="I137">
        <v>0.20150000000000001</v>
      </c>
      <c r="J137">
        <v>9.4000000000000004E-3</v>
      </c>
      <c r="K137">
        <v>1.246</v>
      </c>
      <c r="L137">
        <v>4.7E-2</v>
      </c>
      <c r="M137">
        <v>0.44600000000000001</v>
      </c>
      <c r="N137">
        <v>3.3099999999999997E-2</v>
      </c>
      <c r="O137">
        <f t="shared" si="8"/>
        <v>133.00000000000003</v>
      </c>
      <c r="P137">
        <f t="shared" si="9"/>
        <v>26.51063829787234</v>
      </c>
      <c r="Q137">
        <f t="shared" si="10"/>
        <v>12.73404255319149</v>
      </c>
      <c r="R137">
        <f t="shared" si="11"/>
        <v>21.436170212765958</v>
      </c>
    </row>
    <row r="138" spans="1:23">
      <c r="A138" s="1">
        <v>40253</v>
      </c>
      <c r="B138">
        <v>7</v>
      </c>
      <c r="C138">
        <v>5.88</v>
      </c>
      <c r="D138">
        <v>8.0000000000000002E-3</v>
      </c>
      <c r="E138">
        <v>1.0699999999999999E-2</v>
      </c>
      <c r="F138">
        <v>1.0093000000000001</v>
      </c>
      <c r="G138">
        <v>1.028</v>
      </c>
      <c r="H138">
        <v>4.4000000000000003E-3</v>
      </c>
      <c r="I138">
        <v>0.35199999999999998</v>
      </c>
      <c r="J138">
        <v>3.8999999999999998E-3</v>
      </c>
      <c r="K138">
        <v>1.782</v>
      </c>
      <c r="L138">
        <v>3.2800000000000003E-2</v>
      </c>
      <c r="M138">
        <v>0.40200000000000002</v>
      </c>
      <c r="N138">
        <v>2.4500000000000001E-2</v>
      </c>
      <c r="O138">
        <f t="shared" si="8"/>
        <v>233.63636363636363</v>
      </c>
      <c r="P138">
        <f t="shared" si="9"/>
        <v>54.329268292682926</v>
      </c>
      <c r="Q138">
        <f t="shared" si="10"/>
        <v>31.341463414634145</v>
      </c>
      <c r="R138">
        <f t="shared" si="11"/>
        <v>90.256410256410248</v>
      </c>
      <c r="T138">
        <v>2305520</v>
      </c>
      <c r="U138">
        <v>658720</v>
      </c>
      <c r="V138">
        <v>0</v>
      </c>
      <c r="W138">
        <v>0</v>
      </c>
    </row>
    <row r="139" spans="1:23">
      <c r="A139" s="1">
        <v>40281</v>
      </c>
      <c r="B139">
        <v>13.5</v>
      </c>
      <c r="C139">
        <v>4.4800000000000004</v>
      </c>
      <c r="D139">
        <v>0.104</v>
      </c>
      <c r="E139">
        <v>1.47E-2</v>
      </c>
      <c r="F139">
        <v>0.87929999999999997</v>
      </c>
      <c r="G139">
        <v>0.998</v>
      </c>
      <c r="H139">
        <v>2.3E-3</v>
      </c>
      <c r="I139">
        <v>0.192</v>
      </c>
      <c r="J139">
        <v>6.4000000000000003E-3</v>
      </c>
      <c r="K139">
        <v>1.43</v>
      </c>
      <c r="L139">
        <v>3.5200000000000002E-2</v>
      </c>
      <c r="M139">
        <v>0.24</v>
      </c>
      <c r="N139">
        <v>2.6499999999999999E-2</v>
      </c>
      <c r="O139">
        <f t="shared" si="8"/>
        <v>433.91304347826087</v>
      </c>
      <c r="P139">
        <f t="shared" si="9"/>
        <v>40.624999999999993</v>
      </c>
      <c r="Q139">
        <f t="shared" si="10"/>
        <v>28.352272727272727</v>
      </c>
      <c r="R139">
        <f t="shared" si="11"/>
        <v>30</v>
      </c>
      <c r="T139">
        <v>982016</v>
      </c>
      <c r="U139">
        <v>1841280</v>
      </c>
      <c r="V139">
        <v>0</v>
      </c>
      <c r="W139">
        <v>112145</v>
      </c>
    </row>
    <row r="140" spans="1:23">
      <c r="A140" s="1">
        <v>40309</v>
      </c>
      <c r="B140">
        <v>15.7</v>
      </c>
      <c r="C140">
        <v>7.74</v>
      </c>
      <c r="D140">
        <v>6.4000000000000001E-2</v>
      </c>
      <c r="E140">
        <v>8.3000000000000001E-3</v>
      </c>
      <c r="F140">
        <v>0.57369999999999999</v>
      </c>
      <c r="G140">
        <v>0.64600000000000002</v>
      </c>
      <c r="H140">
        <v>1.6999999999999999E-3</v>
      </c>
      <c r="I140">
        <v>0.16400000000000001</v>
      </c>
      <c r="J140">
        <v>5.1000000000000004E-3</v>
      </c>
      <c r="K140">
        <v>0.99099999999999999</v>
      </c>
      <c r="L140">
        <v>2.6499999999999999E-2</v>
      </c>
      <c r="M140">
        <v>0.18099999999999999</v>
      </c>
      <c r="N140">
        <v>1.9699999999999999E-2</v>
      </c>
      <c r="O140">
        <f t="shared" si="8"/>
        <v>380.00000000000006</v>
      </c>
      <c r="P140">
        <f t="shared" si="9"/>
        <v>37.39622641509434</v>
      </c>
      <c r="Q140">
        <f t="shared" si="10"/>
        <v>24.377358490566039</v>
      </c>
      <c r="R140">
        <f t="shared" si="11"/>
        <v>32.156862745098039</v>
      </c>
      <c r="T140">
        <v>1399780</v>
      </c>
      <c r="U140">
        <v>82340</v>
      </c>
      <c r="V140">
        <v>88072</v>
      </c>
      <c r="W140">
        <v>337611</v>
      </c>
    </row>
    <row r="141" spans="1:23">
      <c r="A141" s="1">
        <v>40331</v>
      </c>
      <c r="B141">
        <v>21.4</v>
      </c>
      <c r="C141">
        <v>8.6300000000000008</v>
      </c>
      <c r="D141">
        <v>7.6999999999999999E-2</v>
      </c>
      <c r="E141">
        <v>1.0999999999999999E-2</v>
      </c>
      <c r="F141">
        <v>0.152</v>
      </c>
      <c r="G141">
        <v>0.24</v>
      </c>
      <c r="H141">
        <v>2E-3</v>
      </c>
      <c r="I141">
        <v>0.34</v>
      </c>
      <c r="J141">
        <v>6.0000000000000001E-3</v>
      </c>
      <c r="K141">
        <v>0.71599999999999997</v>
      </c>
      <c r="L141">
        <v>2.0199999999999999E-2</v>
      </c>
      <c r="M141">
        <v>0.13600000000000001</v>
      </c>
      <c r="N141">
        <v>1.2200000000000001E-2</v>
      </c>
      <c r="O141">
        <f t="shared" si="8"/>
        <v>120</v>
      </c>
      <c r="P141">
        <f t="shared" si="9"/>
        <v>35.445544554455445</v>
      </c>
      <c r="Q141">
        <f t="shared" si="10"/>
        <v>11.881188118811881</v>
      </c>
      <c r="R141">
        <f t="shared" si="11"/>
        <v>56.666666666666671</v>
      </c>
    </row>
    <row r="142" spans="1:23">
      <c r="A142" s="1">
        <v>40351</v>
      </c>
      <c r="B142">
        <v>27.1</v>
      </c>
      <c r="C142">
        <v>7.74</v>
      </c>
      <c r="D142">
        <v>7.0000000000000001E-3</v>
      </c>
      <c r="E142">
        <v>2.8E-3</v>
      </c>
      <c r="F142">
        <v>4.3200000000000002E-2</v>
      </c>
      <c r="G142">
        <v>5.2999999999999999E-2</v>
      </c>
      <c r="H142">
        <v>1.9E-3</v>
      </c>
      <c r="I142">
        <v>0.23699999999999999</v>
      </c>
      <c r="J142">
        <v>1.11E-2</v>
      </c>
      <c r="K142">
        <v>0.66800000000000004</v>
      </c>
      <c r="L142">
        <v>4.2999999999999997E-2</v>
      </c>
      <c r="M142">
        <v>0.378</v>
      </c>
      <c r="N142">
        <v>0.03</v>
      </c>
      <c r="O142">
        <f t="shared" si="8"/>
        <v>27.894736842105264</v>
      </c>
      <c r="P142">
        <f t="shared" si="9"/>
        <v>15.534883720930235</v>
      </c>
      <c r="Q142">
        <f t="shared" si="10"/>
        <v>1.2325581395348837</v>
      </c>
      <c r="R142">
        <f t="shared" si="11"/>
        <v>21.351351351351351</v>
      </c>
    </row>
    <row r="143" spans="1:23">
      <c r="A143" s="1">
        <v>40372</v>
      </c>
      <c r="B143">
        <v>26.4</v>
      </c>
      <c r="C143">
        <v>11.61</v>
      </c>
      <c r="D143">
        <v>5.3999999999999999E-2</v>
      </c>
      <c r="E143">
        <v>8.9999999999999998E-4</v>
      </c>
      <c r="F143">
        <v>2.3999999999999998E-3</v>
      </c>
      <c r="G143">
        <v>5.7299999999999997E-2</v>
      </c>
      <c r="H143">
        <v>3.0000000000000001E-3</v>
      </c>
      <c r="I143">
        <v>0.25269999999999998</v>
      </c>
      <c r="J143">
        <v>8.8999999999999999E-3</v>
      </c>
      <c r="K143">
        <v>0.50800000000000001</v>
      </c>
      <c r="L143">
        <v>3.4000000000000002E-2</v>
      </c>
      <c r="M143">
        <v>0.19800000000000001</v>
      </c>
      <c r="N143">
        <v>2.2100000000000002E-2</v>
      </c>
      <c r="O143">
        <f t="shared" si="8"/>
        <v>19.099999999999998</v>
      </c>
      <c r="P143">
        <f t="shared" si="9"/>
        <v>14.941176470588234</v>
      </c>
      <c r="Q143">
        <f t="shared" si="10"/>
        <v>1.6852941176470586</v>
      </c>
      <c r="R143">
        <f t="shared" si="11"/>
        <v>28.393258426966291</v>
      </c>
    </row>
    <row r="144" spans="1:23">
      <c r="A144" s="1">
        <v>40393</v>
      </c>
      <c r="B144">
        <v>27</v>
      </c>
      <c r="C144">
        <v>12.26</v>
      </c>
      <c r="D144">
        <v>2.5000000000000001E-2</v>
      </c>
      <c r="E144">
        <v>1E-3</v>
      </c>
      <c r="F144">
        <v>2.5999999999999999E-3</v>
      </c>
      <c r="G144">
        <v>2.86E-2</v>
      </c>
      <c r="H144">
        <v>7.4999999999999997E-3</v>
      </c>
      <c r="I144">
        <v>0.27139999999999997</v>
      </c>
      <c r="J144">
        <v>1.12E-2</v>
      </c>
      <c r="K144">
        <v>0.45100000000000001</v>
      </c>
      <c r="L144">
        <v>3.61E-2</v>
      </c>
      <c r="M144">
        <v>0.151</v>
      </c>
      <c r="N144">
        <v>1.7399999999999999E-2</v>
      </c>
      <c r="O144">
        <f t="shared" si="8"/>
        <v>3.8133333333333335</v>
      </c>
      <c r="P144">
        <f t="shared" si="9"/>
        <v>12.493074792243767</v>
      </c>
      <c r="Q144">
        <f t="shared" si="10"/>
        <v>0.79224376731301938</v>
      </c>
      <c r="R144">
        <f t="shared" si="11"/>
        <v>24.232142857142854</v>
      </c>
      <c r="T144">
        <v>429632</v>
      </c>
      <c r="U144">
        <v>1227520</v>
      </c>
      <c r="V144">
        <v>145788</v>
      </c>
      <c r="W144">
        <v>48596</v>
      </c>
    </row>
    <row r="145" spans="1:23">
      <c r="A145" s="1">
        <v>40414</v>
      </c>
      <c r="B145">
        <v>26.4</v>
      </c>
      <c r="C145">
        <v>12.2</v>
      </c>
      <c r="D145">
        <v>6.0000000000000001E-3</v>
      </c>
      <c r="E145">
        <v>2.1700000000000001E-2</v>
      </c>
      <c r="F145">
        <v>1.0800000000000001E-2</v>
      </c>
      <c r="G145">
        <v>3.6999999999999998E-2</v>
      </c>
      <c r="H145">
        <v>1.72E-2</v>
      </c>
      <c r="I145">
        <v>0.36299999999999999</v>
      </c>
      <c r="J145">
        <v>1.2500000000000001E-2</v>
      </c>
      <c r="K145">
        <v>0.76700000000000002</v>
      </c>
      <c r="L145">
        <v>6.3299999999999995E-2</v>
      </c>
      <c r="M145">
        <v>0.36699999999999999</v>
      </c>
      <c r="N145">
        <v>3.3599999999999998E-2</v>
      </c>
      <c r="O145">
        <f t="shared" si="8"/>
        <v>2.1511627906976742</v>
      </c>
      <c r="P145">
        <f t="shared" si="9"/>
        <v>12.116903633491312</v>
      </c>
      <c r="Q145">
        <f t="shared" si="10"/>
        <v>0.58451816745655605</v>
      </c>
      <c r="R145">
        <f t="shared" si="11"/>
        <v>29.04</v>
      </c>
      <c r="T145">
        <v>329360</v>
      </c>
      <c r="U145">
        <v>1070420</v>
      </c>
      <c r="V145">
        <v>0</v>
      </c>
      <c r="W145">
        <v>98557</v>
      </c>
    </row>
    <row r="146" spans="1:23">
      <c r="A146" s="1">
        <v>40442</v>
      </c>
      <c r="B146">
        <v>23.5</v>
      </c>
      <c r="C146">
        <v>13.53</v>
      </c>
      <c r="D146">
        <v>6.0000000000000001E-3</v>
      </c>
      <c r="E146">
        <v>4.4999999999999997E-3</v>
      </c>
      <c r="F146">
        <v>6.9999999999999999E-4</v>
      </c>
      <c r="G146">
        <v>1.12E-2</v>
      </c>
      <c r="H146">
        <v>2.1700000000000001E-2</v>
      </c>
      <c r="I146">
        <v>0.32879999999999998</v>
      </c>
      <c r="J146">
        <v>2.41E-2</v>
      </c>
      <c r="K146">
        <v>0.59699999999999998</v>
      </c>
      <c r="L146">
        <v>6.7900000000000002E-2</v>
      </c>
      <c r="M146">
        <v>0.25700000000000001</v>
      </c>
      <c r="N146">
        <v>2.2100000000000002E-2</v>
      </c>
      <c r="O146">
        <f t="shared" si="8"/>
        <v>0.5161290322580645</v>
      </c>
      <c r="P146">
        <f t="shared" si="9"/>
        <v>8.792341678939616</v>
      </c>
      <c r="Q146">
        <f t="shared" si="10"/>
        <v>0.16494845360824742</v>
      </c>
      <c r="R146">
        <f t="shared" si="11"/>
        <v>13.643153526970954</v>
      </c>
      <c r="T146">
        <v>164680</v>
      </c>
      <c r="U146">
        <v>82340</v>
      </c>
      <c r="V146">
        <v>0</v>
      </c>
      <c r="W146">
        <v>500</v>
      </c>
    </row>
    <row r="147" spans="1:23">
      <c r="A147" s="1">
        <v>40470</v>
      </c>
      <c r="B147">
        <v>17</v>
      </c>
      <c r="C147">
        <v>10.89</v>
      </c>
      <c r="D147">
        <v>1.2E-2</v>
      </c>
      <c r="E147">
        <v>1.11E-2</v>
      </c>
      <c r="F147">
        <v>0.22090000000000001</v>
      </c>
      <c r="G147">
        <v>0.24399999999999999</v>
      </c>
      <c r="H147">
        <v>2.0999999999999999E-3</v>
      </c>
      <c r="I147">
        <v>0.27600000000000002</v>
      </c>
      <c r="J147">
        <v>1.18E-2</v>
      </c>
      <c r="K147">
        <v>0.73199999999999998</v>
      </c>
      <c r="L147">
        <v>3.4500000000000003E-2</v>
      </c>
      <c r="M147">
        <v>0.21199999999999999</v>
      </c>
      <c r="N147">
        <v>2.06E-2</v>
      </c>
      <c r="O147">
        <f t="shared" si="8"/>
        <v>116.19047619047619</v>
      </c>
      <c r="P147">
        <f t="shared" si="9"/>
        <v>21.217391304347824</v>
      </c>
      <c r="Q147">
        <f t="shared" si="10"/>
        <v>7.0724637681159415</v>
      </c>
      <c r="R147">
        <f t="shared" si="11"/>
        <v>23.389830508474578</v>
      </c>
    </row>
    <row r="148" spans="1:23">
      <c r="A148" s="1">
        <v>40505</v>
      </c>
      <c r="B148">
        <v>11.7</v>
      </c>
      <c r="C148">
        <v>12.53</v>
      </c>
      <c r="D148">
        <v>1.4E-2</v>
      </c>
      <c r="E148">
        <v>7.0000000000000001E-3</v>
      </c>
      <c r="F148">
        <v>0.18</v>
      </c>
      <c r="G148">
        <v>0.20100000000000001</v>
      </c>
      <c r="H148">
        <v>3.0000000000000001E-3</v>
      </c>
      <c r="I148">
        <v>0.29899999999999999</v>
      </c>
      <c r="J148">
        <v>7.1000000000000004E-3</v>
      </c>
      <c r="K148">
        <v>0.67300000000000004</v>
      </c>
      <c r="L148">
        <v>2.3099999999999999E-2</v>
      </c>
      <c r="M148">
        <v>0.17299999999999999</v>
      </c>
      <c r="N148">
        <v>1.2999999999999999E-2</v>
      </c>
      <c r="O148">
        <f t="shared" si="8"/>
        <v>67</v>
      </c>
      <c r="P148">
        <f t="shared" si="9"/>
        <v>29.134199134199136</v>
      </c>
      <c r="Q148">
        <f t="shared" si="10"/>
        <v>8.7012987012987022</v>
      </c>
      <c r="R148">
        <f t="shared" si="11"/>
        <v>42.112676056338024</v>
      </c>
    </row>
    <row r="149" spans="1:23" s="5" customFormat="1">
      <c r="A149" s="4">
        <v>40528</v>
      </c>
      <c r="B149" s="5">
        <v>4</v>
      </c>
      <c r="C149" s="5">
        <v>11.67</v>
      </c>
      <c r="D149" s="5">
        <v>4.1000000000000002E-2</v>
      </c>
      <c r="E149" s="5">
        <v>5.8999999999999999E-3</v>
      </c>
      <c r="F149" s="5">
        <v>0.29709999999999998</v>
      </c>
      <c r="G149" s="5">
        <v>0.34399999999999997</v>
      </c>
      <c r="H149" s="5">
        <v>2.0999999999999999E-3</v>
      </c>
      <c r="I149" s="5">
        <v>0.29599999999999999</v>
      </c>
      <c r="J149" s="5">
        <v>6.6E-3</v>
      </c>
      <c r="K149" s="5">
        <v>0.76700000000000002</v>
      </c>
      <c r="L149" s="5">
        <v>2.5999999999999999E-2</v>
      </c>
      <c r="M149" s="5">
        <v>0.127</v>
      </c>
      <c r="N149" s="5">
        <v>1.7299999999999999E-2</v>
      </c>
      <c r="O149" s="5">
        <f t="shared" si="8"/>
        <v>163.8095238095238</v>
      </c>
      <c r="P149" s="5">
        <f t="shared" si="9"/>
        <v>29.500000000000004</v>
      </c>
      <c r="Q149" s="5">
        <f t="shared" si="10"/>
        <v>13.23076923076923</v>
      </c>
      <c r="R149" s="5">
        <f t="shared" si="11"/>
        <v>44.848484848484844</v>
      </c>
    </row>
    <row r="150" spans="1:23">
      <c r="A150" s="1">
        <v>40554</v>
      </c>
      <c r="B150">
        <v>0.7</v>
      </c>
      <c r="C150">
        <v>12.07</v>
      </c>
      <c r="D150">
        <v>1E-3</v>
      </c>
      <c r="E150">
        <v>6.1999999999999998E-3</v>
      </c>
      <c r="F150">
        <v>0.3488</v>
      </c>
      <c r="G150">
        <v>0.35575000000000001</v>
      </c>
      <c r="H150">
        <v>3.5999999999999999E-3</v>
      </c>
      <c r="I150">
        <v>0.24424999999999999</v>
      </c>
      <c r="J150">
        <v>7.1000000000000004E-3</v>
      </c>
      <c r="K150">
        <v>0.89</v>
      </c>
      <c r="L150">
        <v>3.6200000000000003E-2</v>
      </c>
      <c r="M150">
        <v>0.28999999999999998</v>
      </c>
      <c r="N150">
        <v>2.5499999999999998E-2</v>
      </c>
      <c r="O150">
        <f t="shared" si="8"/>
        <v>98.819444444444457</v>
      </c>
      <c r="P150">
        <f t="shared" si="9"/>
        <v>24.585635359116022</v>
      </c>
      <c r="Q150">
        <f t="shared" si="10"/>
        <v>9.8273480662983417</v>
      </c>
      <c r="R150">
        <f t="shared" si="11"/>
        <v>34.401408450704224</v>
      </c>
    </row>
    <row r="151" spans="1:23">
      <c r="A151" s="1">
        <v>40584</v>
      </c>
      <c r="B151">
        <v>0.7</v>
      </c>
      <c r="C151">
        <v>13.73</v>
      </c>
      <c r="D151">
        <v>8.0000000000000002E-3</v>
      </c>
      <c r="E151">
        <v>5.4999999999999997E-3</v>
      </c>
      <c r="F151">
        <v>0.2545</v>
      </c>
      <c r="G151">
        <v>0.26800000000000002</v>
      </c>
      <c r="H151">
        <v>2.2000000000000001E-3</v>
      </c>
      <c r="I151">
        <v>0.222</v>
      </c>
      <c r="J151">
        <v>5.1000000000000004E-3</v>
      </c>
      <c r="K151">
        <v>0.72299999999999998</v>
      </c>
      <c r="L151">
        <v>2.81E-2</v>
      </c>
      <c r="M151">
        <v>0.23300000000000001</v>
      </c>
      <c r="N151">
        <v>2.0799999999999999E-2</v>
      </c>
      <c r="O151">
        <f t="shared" si="8"/>
        <v>121.81818181818181</v>
      </c>
      <c r="P151">
        <f t="shared" si="9"/>
        <v>25.72953736654804</v>
      </c>
      <c r="Q151">
        <f t="shared" si="10"/>
        <v>9.537366548042705</v>
      </c>
      <c r="R151">
        <f t="shared" si="11"/>
        <v>43.529411764705877</v>
      </c>
    </row>
    <row r="152" spans="1:23">
      <c r="A152" s="1">
        <v>40617</v>
      </c>
      <c r="B152">
        <v>6.2</v>
      </c>
      <c r="C152">
        <v>0.24</v>
      </c>
      <c r="D152">
        <v>0.11600000000000001</v>
      </c>
      <c r="E152">
        <v>6.8999999999999999E-3</v>
      </c>
      <c r="F152">
        <v>1.1731</v>
      </c>
      <c r="G152">
        <v>1.296</v>
      </c>
      <c r="H152">
        <v>7.4999999999999997E-3</v>
      </c>
      <c r="I152">
        <v>0.26400000000000001</v>
      </c>
      <c r="J152">
        <v>5.8999999999999999E-3</v>
      </c>
      <c r="K152">
        <v>1.821</v>
      </c>
      <c r="L152">
        <v>9.0700000000000003E-2</v>
      </c>
      <c r="M152">
        <v>0.26100000000000001</v>
      </c>
      <c r="N152">
        <v>7.7299999999999994E-2</v>
      </c>
      <c r="O152">
        <f t="shared" si="8"/>
        <v>172.8</v>
      </c>
      <c r="P152">
        <f t="shared" si="9"/>
        <v>20.077177508269017</v>
      </c>
      <c r="Q152">
        <f t="shared" si="10"/>
        <v>14.288864388092613</v>
      </c>
      <c r="R152">
        <f t="shared" si="11"/>
        <v>44.745762711864408</v>
      </c>
      <c r="T152">
        <v>657136</v>
      </c>
      <c r="U152">
        <v>920640</v>
      </c>
      <c r="V152">
        <v>0</v>
      </c>
      <c r="W152">
        <v>34711</v>
      </c>
    </row>
    <row r="153" spans="1:23">
      <c r="A153" s="1">
        <v>40645</v>
      </c>
      <c r="B153">
        <v>10.199999999999999</v>
      </c>
      <c r="C153">
        <v>4</v>
      </c>
      <c r="D153">
        <v>8.3000000000000004E-2</v>
      </c>
      <c r="E153">
        <v>8.3999999999999995E-3</v>
      </c>
      <c r="F153">
        <v>0.86760000000000004</v>
      </c>
      <c r="G153">
        <v>0.95899999999999996</v>
      </c>
      <c r="H153">
        <v>3.3E-3</v>
      </c>
      <c r="I153">
        <v>0.17100000000000001</v>
      </c>
      <c r="J153">
        <v>2.2000000000000001E-3</v>
      </c>
      <c r="K153">
        <v>1.321</v>
      </c>
      <c r="L153">
        <v>3.2500000000000001E-2</v>
      </c>
      <c r="M153">
        <v>0.191</v>
      </c>
      <c r="N153">
        <v>2.7E-2</v>
      </c>
      <c r="O153">
        <f t="shared" si="8"/>
        <v>290.60606060606062</v>
      </c>
      <c r="P153">
        <f t="shared" si="9"/>
        <v>40.646153846153844</v>
      </c>
      <c r="Q153">
        <f t="shared" si="10"/>
        <v>29.507692307692306</v>
      </c>
      <c r="R153">
        <f t="shared" si="11"/>
        <v>77.727272727272734</v>
      </c>
      <c r="T153">
        <v>859264</v>
      </c>
      <c r="U153">
        <v>1473020</v>
      </c>
      <c r="V153">
        <v>0</v>
      </c>
      <c r="W153">
        <v>2400</v>
      </c>
    </row>
    <row r="154" spans="1:23">
      <c r="A154" s="1">
        <v>40673</v>
      </c>
      <c r="B154">
        <v>16.399999999999999</v>
      </c>
      <c r="C154">
        <v>1.85</v>
      </c>
      <c r="D154">
        <v>7.1999999999999995E-2</v>
      </c>
      <c r="E154">
        <v>8.6E-3</v>
      </c>
      <c r="F154">
        <v>0.62439999999999996</v>
      </c>
      <c r="G154">
        <v>0.70499999999999996</v>
      </c>
      <c r="H154">
        <v>5.7999999999999996E-3</v>
      </c>
      <c r="I154">
        <v>0.20499999999999999</v>
      </c>
      <c r="J154">
        <v>3.8E-3</v>
      </c>
      <c r="K154">
        <v>1.036</v>
      </c>
      <c r="L154">
        <v>4.0500000000000001E-2</v>
      </c>
      <c r="M154">
        <v>0.126</v>
      </c>
      <c r="N154">
        <v>3.09E-2</v>
      </c>
      <c r="O154">
        <f t="shared" si="8"/>
        <v>121.55172413793103</v>
      </c>
      <c r="P154">
        <f t="shared" si="9"/>
        <v>25.580246913580247</v>
      </c>
      <c r="Q154">
        <f t="shared" si="10"/>
        <v>17.407407407407405</v>
      </c>
      <c r="R154">
        <f t="shared" si="11"/>
        <v>53.94736842105263</v>
      </c>
      <c r="T154">
        <v>613760</v>
      </c>
      <c r="U154">
        <v>1104770</v>
      </c>
      <c r="V154">
        <v>0</v>
      </c>
      <c r="W154">
        <v>48596</v>
      </c>
    </row>
    <row r="155" spans="1:23">
      <c r="A155" s="1">
        <v>40701</v>
      </c>
      <c r="B155">
        <v>22.5</v>
      </c>
      <c r="C155">
        <v>3.53</v>
      </c>
      <c r="D155">
        <v>6.5000000000000002E-2</v>
      </c>
      <c r="E155">
        <v>8.5000000000000006E-3</v>
      </c>
      <c r="F155">
        <v>0.3175</v>
      </c>
      <c r="G155">
        <v>0.39100000000000001</v>
      </c>
      <c r="H155">
        <v>2.5999999999999999E-3</v>
      </c>
      <c r="I155">
        <v>0.23899999999999999</v>
      </c>
      <c r="J155">
        <v>5.1000000000000004E-3</v>
      </c>
      <c r="K155">
        <v>0.84199999999999997</v>
      </c>
      <c r="L155">
        <v>3.0499999999999999E-2</v>
      </c>
      <c r="M155">
        <v>0.21199999999999999</v>
      </c>
      <c r="N155">
        <v>2.2800000000000001E-2</v>
      </c>
      <c r="O155">
        <f t="shared" si="8"/>
        <v>150.38461538461539</v>
      </c>
      <c r="P155">
        <f t="shared" si="9"/>
        <v>27.606557377049182</v>
      </c>
      <c r="Q155">
        <f t="shared" si="10"/>
        <v>12.819672131147541</v>
      </c>
      <c r="R155">
        <f t="shared" si="11"/>
        <v>46.862745098039213</v>
      </c>
    </row>
    <row r="156" spans="1:23">
      <c r="A156" s="1">
        <v>40722</v>
      </c>
      <c r="B156">
        <v>23.6</v>
      </c>
      <c r="C156">
        <v>6.19</v>
      </c>
      <c r="D156">
        <v>0.08</v>
      </c>
      <c r="E156">
        <v>3.3E-3</v>
      </c>
      <c r="F156">
        <v>2.7099999999999999E-2</v>
      </c>
      <c r="G156">
        <v>0.1104</v>
      </c>
      <c r="H156">
        <v>3.2000000000000002E-3</v>
      </c>
      <c r="I156">
        <v>0.24959999999999999</v>
      </c>
      <c r="J156">
        <v>5.1000000000000004E-3</v>
      </c>
      <c r="K156">
        <v>0.59</v>
      </c>
      <c r="L156">
        <v>3.5799999999999998E-2</v>
      </c>
      <c r="M156">
        <v>0.23</v>
      </c>
      <c r="N156">
        <v>2.75E-2</v>
      </c>
      <c r="O156">
        <f t="shared" si="8"/>
        <v>34.5</v>
      </c>
      <c r="P156">
        <f t="shared" si="9"/>
        <v>16.480446927374302</v>
      </c>
      <c r="Q156">
        <f t="shared" si="10"/>
        <v>3.0837988826815641</v>
      </c>
      <c r="R156">
        <f t="shared" si="11"/>
        <v>48.941176470588232</v>
      </c>
    </row>
    <row r="157" spans="1:23">
      <c r="A157" s="1">
        <v>40736</v>
      </c>
      <c r="B157">
        <v>25.1</v>
      </c>
      <c r="C157">
        <v>8.89</v>
      </c>
      <c r="D157">
        <v>0.16700000000000001</v>
      </c>
      <c r="E157">
        <v>2.7000000000000001E-3</v>
      </c>
      <c r="F157">
        <v>1.4E-2</v>
      </c>
      <c r="G157">
        <v>0.1837</v>
      </c>
      <c r="H157">
        <v>1.3599999999999999E-2</v>
      </c>
      <c r="I157">
        <v>0.31630000000000003</v>
      </c>
      <c r="J157">
        <v>9.5999999999999992E-3</v>
      </c>
      <c r="K157">
        <v>0.67800000000000005</v>
      </c>
      <c r="L157">
        <v>5.2200000000000003E-2</v>
      </c>
      <c r="M157">
        <v>0.17799999999999999</v>
      </c>
      <c r="N157">
        <v>2.9000000000000001E-2</v>
      </c>
      <c r="O157">
        <f t="shared" si="8"/>
        <v>13.507352941176471</v>
      </c>
      <c r="P157">
        <f t="shared" si="9"/>
        <v>12.988505747126437</v>
      </c>
      <c r="Q157">
        <f t="shared" si="10"/>
        <v>3.5191570881226051</v>
      </c>
      <c r="R157">
        <f t="shared" si="11"/>
        <v>32.947916666666671</v>
      </c>
      <c r="T157">
        <v>329360</v>
      </c>
      <c r="U157">
        <v>1893820</v>
      </c>
      <c r="V157">
        <v>13798</v>
      </c>
      <c r="W157">
        <v>165576</v>
      </c>
    </row>
    <row r="158" spans="1:23">
      <c r="A158" s="1">
        <v>40764</v>
      </c>
      <c r="B158">
        <v>27.9</v>
      </c>
      <c r="C158">
        <v>9.98</v>
      </c>
      <c r="D158">
        <v>3.9E-2</v>
      </c>
      <c r="E158">
        <v>2.7000000000000001E-3</v>
      </c>
      <c r="F158">
        <v>2.7000000000000001E-3</v>
      </c>
      <c r="G158">
        <v>4.4400000000000002E-2</v>
      </c>
      <c r="H158">
        <v>1.6500000000000001E-2</v>
      </c>
      <c r="I158">
        <v>0.25559999999999999</v>
      </c>
      <c r="J158">
        <v>1.34E-2</v>
      </c>
      <c r="K158">
        <v>0.55300000000000005</v>
      </c>
      <c r="L158">
        <v>5.5899999999999998E-2</v>
      </c>
      <c r="M158">
        <v>0.253</v>
      </c>
      <c r="N158">
        <v>2.5999999999999999E-2</v>
      </c>
      <c r="O158">
        <f t="shared" si="8"/>
        <v>2.6909090909090909</v>
      </c>
      <c r="P158">
        <f t="shared" si="9"/>
        <v>9.8926654740608235</v>
      </c>
      <c r="Q158">
        <f t="shared" si="10"/>
        <v>0.79427549194991065</v>
      </c>
      <c r="R158">
        <f t="shared" si="11"/>
        <v>19.07462686567164</v>
      </c>
      <c r="T158">
        <v>3314300</v>
      </c>
      <c r="U158">
        <v>1595780</v>
      </c>
      <c r="V158">
        <v>145788</v>
      </c>
      <c r="W158">
        <v>48596</v>
      </c>
    </row>
    <row r="159" spans="1:23">
      <c r="A159" s="1">
        <v>40784</v>
      </c>
      <c r="B159">
        <v>24.4</v>
      </c>
      <c r="C159">
        <v>8.82</v>
      </c>
      <c r="D159">
        <v>7.2999999999999995E-2</v>
      </c>
      <c r="E159">
        <v>6.7299999999999999E-2</v>
      </c>
      <c r="F159">
        <v>7.8700000000000006E-2</v>
      </c>
      <c r="G159">
        <v>0.219</v>
      </c>
      <c r="H159">
        <v>4.07E-2</v>
      </c>
      <c r="I159">
        <v>0.29099999999999998</v>
      </c>
      <c r="J159">
        <v>9.7999999999999997E-3</v>
      </c>
      <c r="K159">
        <v>0.626</v>
      </c>
      <c r="L159">
        <v>6.4600000000000005E-2</v>
      </c>
      <c r="M159">
        <v>0.11600000000000001</v>
      </c>
      <c r="N159">
        <v>1.41E-2</v>
      </c>
      <c r="O159">
        <f t="shared" si="8"/>
        <v>5.3808353808353813</v>
      </c>
      <c r="P159">
        <f t="shared" si="9"/>
        <v>9.6904024767801857</v>
      </c>
      <c r="Q159">
        <f t="shared" si="10"/>
        <v>3.3900928792569656</v>
      </c>
      <c r="R159">
        <f t="shared" si="11"/>
        <v>29.693877551020407</v>
      </c>
    </row>
    <row r="160" spans="1:23">
      <c r="A160" s="1">
        <v>40806</v>
      </c>
      <c r="B160">
        <v>20.5</v>
      </c>
      <c r="C160">
        <v>3.65</v>
      </c>
      <c r="D160">
        <v>5.2999999999999999E-2</v>
      </c>
      <c r="E160">
        <v>7.4099999999999999E-2</v>
      </c>
      <c r="F160">
        <v>0.69689999999999996</v>
      </c>
      <c r="G160">
        <v>0.82399999999999995</v>
      </c>
      <c r="H160">
        <v>2.5499999999999998E-2</v>
      </c>
      <c r="I160">
        <v>0.23599999999999999</v>
      </c>
      <c r="J160">
        <v>2.5000000000000001E-3</v>
      </c>
      <c r="K160">
        <v>1.1659999999999999</v>
      </c>
      <c r="L160">
        <v>5.2299999999999999E-2</v>
      </c>
      <c r="M160">
        <v>0.106</v>
      </c>
      <c r="N160">
        <v>2.4299999999999999E-2</v>
      </c>
      <c r="O160">
        <f t="shared" si="8"/>
        <v>32.313725490196077</v>
      </c>
      <c r="P160">
        <f t="shared" si="9"/>
        <v>22.294455066921604</v>
      </c>
      <c r="Q160">
        <f t="shared" si="10"/>
        <v>15.755258126195027</v>
      </c>
      <c r="R160">
        <f t="shared" si="11"/>
        <v>94.399999999999991</v>
      </c>
      <c r="T160">
        <v>552384</v>
      </c>
      <c r="U160">
        <v>982016</v>
      </c>
      <c r="V160">
        <v>0</v>
      </c>
      <c r="W160">
        <v>97192</v>
      </c>
    </row>
    <row r="161" spans="1:18">
      <c r="A161" s="1">
        <v>40819</v>
      </c>
      <c r="B161">
        <v>19</v>
      </c>
      <c r="C161">
        <v>2.14</v>
      </c>
      <c r="D161">
        <v>3.5999999999999997E-2</v>
      </c>
      <c r="E161">
        <v>2.4299999999999999E-2</v>
      </c>
      <c r="F161">
        <v>1.0657000000000001</v>
      </c>
      <c r="G161">
        <v>1.1259999999999999</v>
      </c>
      <c r="H161">
        <v>2.4500000000000001E-2</v>
      </c>
      <c r="I161">
        <v>0.32400000000000001</v>
      </c>
      <c r="J161">
        <v>5.8999999999999999E-3</v>
      </c>
      <c r="K161">
        <v>1.544</v>
      </c>
      <c r="L161">
        <v>4.9500000000000002E-2</v>
      </c>
      <c r="M161">
        <v>9.4E-2</v>
      </c>
      <c r="N161">
        <v>1.9099999999999999E-2</v>
      </c>
      <c r="O161">
        <f t="shared" si="8"/>
        <v>45.959183673469383</v>
      </c>
      <c r="P161">
        <f t="shared" si="9"/>
        <v>31.19191919191919</v>
      </c>
      <c r="Q161">
        <f t="shared" si="10"/>
        <v>22.747474747474744</v>
      </c>
      <c r="R161">
        <f t="shared" si="11"/>
        <v>54.915254237288138</v>
      </c>
    </row>
    <row r="162" spans="1:18">
      <c r="A162" s="1">
        <v>40834</v>
      </c>
      <c r="B162">
        <v>18.8</v>
      </c>
      <c r="C162">
        <v>6.25</v>
      </c>
      <c r="D162">
        <v>2.9000000000000001E-2</v>
      </c>
      <c r="E162">
        <v>1.5599999999999999E-2</v>
      </c>
      <c r="F162">
        <v>0.59040000000000004</v>
      </c>
      <c r="G162">
        <v>0.63500000000000001</v>
      </c>
      <c r="H162">
        <v>2.3800000000000002E-2</v>
      </c>
      <c r="I162">
        <v>0.255</v>
      </c>
      <c r="J162">
        <v>3.3E-3</v>
      </c>
      <c r="K162">
        <v>0.96709999999999996</v>
      </c>
      <c r="L162">
        <v>3.9699999999999999E-2</v>
      </c>
      <c r="M162">
        <v>7.7100000000000002E-2</v>
      </c>
      <c r="N162">
        <v>1.26E-2</v>
      </c>
      <c r="O162">
        <f t="shared" si="8"/>
        <v>26.680672268907561</v>
      </c>
      <c r="P162">
        <f t="shared" si="9"/>
        <v>24.360201511335013</v>
      </c>
      <c r="Q162">
        <f t="shared" si="10"/>
        <v>15.994962216624685</v>
      </c>
      <c r="R162">
        <f t="shared" si="11"/>
        <v>77.27272727272728</v>
      </c>
    </row>
    <row r="163" spans="1:18">
      <c r="A163" s="1">
        <v>40862</v>
      </c>
      <c r="B163">
        <v>12.9</v>
      </c>
      <c r="C163">
        <v>7.37</v>
      </c>
      <c r="D163">
        <v>5.7000000000000002E-2</v>
      </c>
      <c r="E163">
        <v>7.6E-3</v>
      </c>
      <c r="F163">
        <v>0.49340000000000001</v>
      </c>
      <c r="G163">
        <v>0.55800000000000005</v>
      </c>
      <c r="H163">
        <v>1.3599999999999999E-2</v>
      </c>
      <c r="I163">
        <v>0.27200000000000002</v>
      </c>
      <c r="J163">
        <v>6.0000000000000001E-3</v>
      </c>
      <c r="K163">
        <v>0.91859999999999997</v>
      </c>
      <c r="L163">
        <v>2.9000000000000001E-2</v>
      </c>
      <c r="M163">
        <v>8.8599999999999998E-2</v>
      </c>
      <c r="N163">
        <v>9.4000000000000004E-3</v>
      </c>
      <c r="O163">
        <f t="shared" si="8"/>
        <v>41.029411764705891</v>
      </c>
      <c r="P163">
        <f t="shared" si="9"/>
        <v>31.675862068965515</v>
      </c>
      <c r="Q163">
        <f t="shared" si="10"/>
        <v>19.241379310344829</v>
      </c>
      <c r="R163">
        <f t="shared" si="11"/>
        <v>45.333333333333336</v>
      </c>
    </row>
    <row r="164" spans="1:18" s="5" customFormat="1">
      <c r="A164" s="4">
        <v>40890</v>
      </c>
      <c r="B164" s="5">
        <v>7.7</v>
      </c>
      <c r="C164" s="5">
        <v>1.46</v>
      </c>
      <c r="D164" s="5">
        <v>5.1999999999999998E-2</v>
      </c>
      <c r="E164" s="5">
        <v>5.7999999999999996E-3</v>
      </c>
      <c r="F164" s="5">
        <v>1.1541999999999999</v>
      </c>
      <c r="G164" s="5">
        <v>1.212</v>
      </c>
      <c r="H164" s="5">
        <v>1.47E-2</v>
      </c>
      <c r="I164" s="5">
        <v>0.218</v>
      </c>
      <c r="J164" s="5">
        <v>3.8E-3</v>
      </c>
      <c r="K164" s="5">
        <v>1.5489999999999999</v>
      </c>
      <c r="L164" s="5">
        <v>4.02E-2</v>
      </c>
      <c r="M164" s="5">
        <v>0.11899999999999999</v>
      </c>
      <c r="N164" s="5">
        <v>2.1700000000000001E-2</v>
      </c>
      <c r="O164" s="5">
        <f t="shared" si="8"/>
        <v>82.448979591836732</v>
      </c>
      <c r="P164" s="5">
        <f t="shared" si="9"/>
        <v>38.53233830845771</v>
      </c>
      <c r="Q164" s="5">
        <f t="shared" si="10"/>
        <v>30.149253731343283</v>
      </c>
      <c r="R164" s="5">
        <f t="shared" si="11"/>
        <v>57.368421052631582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85" sqref="A85:XFD85"/>
    </sheetView>
  </sheetViews>
  <sheetFormatPr baseColWidth="10" defaultColWidth="19.1640625" defaultRowHeight="15" x14ac:dyDescent="0"/>
  <cols>
    <col min="2" max="2" width="19.1640625" style="1"/>
    <col min="11" max="11" width="17" bestFit="1" customWidth="1"/>
  </cols>
  <sheetData>
    <row r="1" spans="1:29" s="6" customFormat="1" ht="45">
      <c r="A1" s="6" t="s">
        <v>25</v>
      </c>
      <c r="B1" s="6" t="s">
        <v>0</v>
      </c>
      <c r="C1" s="6" t="s">
        <v>26</v>
      </c>
      <c r="D1" s="6" t="s">
        <v>27</v>
      </c>
      <c r="E1" s="6" t="s">
        <v>18</v>
      </c>
      <c r="F1" s="6" t="s">
        <v>17</v>
      </c>
      <c r="G1" s="6" t="s">
        <v>16</v>
      </c>
      <c r="H1" s="6" t="s">
        <v>15</v>
      </c>
      <c r="I1" s="6" t="s">
        <v>14</v>
      </c>
      <c r="J1" s="6" t="s">
        <v>13</v>
      </c>
      <c r="K1" s="6" t="s">
        <v>12</v>
      </c>
      <c r="L1" s="6" t="s">
        <v>9</v>
      </c>
      <c r="M1" s="6" t="s">
        <v>8</v>
      </c>
      <c r="N1" s="7" t="s">
        <v>11</v>
      </c>
      <c r="O1" s="6" t="s">
        <v>10</v>
      </c>
      <c r="P1" s="7" t="s">
        <v>7</v>
      </c>
      <c r="Q1" s="6" t="s">
        <v>6</v>
      </c>
      <c r="R1" s="6" t="s">
        <v>5</v>
      </c>
      <c r="S1" s="6" t="s">
        <v>4</v>
      </c>
      <c r="T1" s="6" t="s">
        <v>3</v>
      </c>
      <c r="U1" s="6" t="s">
        <v>2</v>
      </c>
      <c r="V1" s="8" t="s">
        <v>28</v>
      </c>
      <c r="W1" s="8" t="s">
        <v>29</v>
      </c>
      <c r="X1" s="8" t="s">
        <v>30</v>
      </c>
      <c r="Y1" s="8" t="s">
        <v>31</v>
      </c>
      <c r="Z1" s="6" t="s">
        <v>32</v>
      </c>
      <c r="AA1" s="6" t="s">
        <v>33</v>
      </c>
      <c r="AB1" s="6" t="s">
        <v>34</v>
      </c>
      <c r="AC1" s="6" t="s">
        <v>35</v>
      </c>
    </row>
    <row r="2" spans="1:29">
      <c r="A2" t="s">
        <v>36</v>
      </c>
      <c r="B2" s="1">
        <v>37265</v>
      </c>
      <c r="C2">
        <v>15300</v>
      </c>
      <c r="D2">
        <v>1.6</v>
      </c>
      <c r="E2">
        <v>5.3235294117647003</v>
      </c>
      <c r="F2">
        <v>18.264705882352899</v>
      </c>
      <c r="G2">
        <v>2.6200000000000001E-2</v>
      </c>
      <c r="H2">
        <v>3.3999999999999898E-3</v>
      </c>
      <c r="I2">
        <v>5.7160000000000002E-2</v>
      </c>
      <c r="J2">
        <v>8.6760000000000004E-2</v>
      </c>
      <c r="K2">
        <v>2.7799999999999999E-3</v>
      </c>
      <c r="L2">
        <v>0.54732000000000003</v>
      </c>
      <c r="M2">
        <v>2.5739999999999999E-2</v>
      </c>
      <c r="N2">
        <v>0.33523999999999998</v>
      </c>
      <c r="O2">
        <v>7.43999999999999E-3</v>
      </c>
      <c r="P2">
        <v>0.12531999999999999</v>
      </c>
      <c r="Q2">
        <v>1.5520000000000001E-2</v>
      </c>
      <c r="R2">
        <f>J2/K2</f>
        <v>31.208633093525183</v>
      </c>
      <c r="S2">
        <f>L2/M2</f>
        <v>21.263403263403266</v>
      </c>
      <c r="T2">
        <f>J2/M2</f>
        <v>3.3706293706293708</v>
      </c>
      <c r="U2">
        <f>N2/O2</f>
        <v>45.059139784946296</v>
      </c>
      <c r="V2">
        <v>1288896</v>
      </c>
      <c r="W2">
        <v>1288896</v>
      </c>
      <c r="X2">
        <v>1104768</v>
      </c>
      <c r="Y2">
        <v>1104768</v>
      </c>
      <c r="Z2">
        <v>0</v>
      </c>
      <c r="AA2">
        <v>0</v>
      </c>
      <c r="AB2">
        <v>91117</v>
      </c>
      <c r="AC2">
        <v>91117</v>
      </c>
    </row>
    <row r="3" spans="1:29">
      <c r="A3" t="s">
        <v>37</v>
      </c>
      <c r="B3" s="1">
        <v>37298</v>
      </c>
      <c r="C3">
        <v>39700</v>
      </c>
      <c r="D3">
        <v>1.6</v>
      </c>
      <c r="E3">
        <v>5.2449999999999903</v>
      </c>
      <c r="F3">
        <v>18.026</v>
      </c>
      <c r="G3">
        <v>1.78E-2</v>
      </c>
      <c r="H3">
        <v>2.3999999999999998E-3</v>
      </c>
      <c r="I3">
        <v>0.12383999999999901</v>
      </c>
      <c r="J3">
        <v>0.169616666666666</v>
      </c>
      <c r="K3">
        <v>1.9399999999999899E-3</v>
      </c>
      <c r="L3">
        <v>0.66139999999999999</v>
      </c>
      <c r="M3">
        <v>2.7039999999999901E-2</v>
      </c>
      <c r="N3">
        <v>0.31371666666666598</v>
      </c>
      <c r="O3">
        <v>9.0599999999999899E-3</v>
      </c>
      <c r="P3">
        <v>0.203399999999999</v>
      </c>
      <c r="Q3">
        <v>1.6039999999999999E-2</v>
      </c>
      <c r="R3">
        <f t="shared" ref="R3:R66" si="0">J3/K3</f>
        <v>87.431271477663344</v>
      </c>
      <c r="S3">
        <f t="shared" ref="S3:S66" si="1">L3/M3</f>
        <v>24.460059171597724</v>
      </c>
      <c r="T3">
        <f t="shared" ref="T3:T66" si="2">J3/M3</f>
        <v>6.2728057199211031</v>
      </c>
      <c r="U3">
        <f t="shared" ref="U3:U66" si="3">N3/O3</f>
        <v>34.626563649742423</v>
      </c>
    </row>
    <row r="4" spans="1:29">
      <c r="A4" t="s">
        <v>38</v>
      </c>
      <c r="B4" s="1">
        <v>37327</v>
      </c>
      <c r="C4">
        <v>41900</v>
      </c>
      <c r="D4">
        <v>1</v>
      </c>
      <c r="E4">
        <v>6.4714285714285698</v>
      </c>
      <c r="F4">
        <v>15.937142857142801</v>
      </c>
      <c r="G4">
        <v>4.9200000000000001E-2</v>
      </c>
      <c r="H4">
        <v>5.5599999999999998E-3</v>
      </c>
      <c r="I4">
        <v>7.2719999999999896E-2</v>
      </c>
      <c r="J4">
        <v>0.12747999999999901</v>
      </c>
      <c r="K4">
        <v>3.6800000000000001E-3</v>
      </c>
      <c r="L4">
        <v>0.73580000000000001</v>
      </c>
      <c r="M4">
        <v>4.4879999999999899E-2</v>
      </c>
      <c r="N4">
        <v>0.29452</v>
      </c>
      <c r="O4">
        <v>1.18599999999999E-2</v>
      </c>
      <c r="P4">
        <v>0.31380000000000002</v>
      </c>
      <c r="Q4">
        <v>2.9339999999999901E-2</v>
      </c>
      <c r="R4">
        <f t="shared" si="0"/>
        <v>34.641304347825816</v>
      </c>
      <c r="S4">
        <f t="shared" si="1"/>
        <v>16.394830659536581</v>
      </c>
      <c r="T4">
        <f t="shared" si="2"/>
        <v>2.8404634581105013</v>
      </c>
      <c r="U4">
        <f t="shared" si="3"/>
        <v>24.833052276560075</v>
      </c>
      <c r="V4">
        <v>1150800</v>
      </c>
      <c r="W4">
        <v>1150800</v>
      </c>
      <c r="X4">
        <v>4526480</v>
      </c>
      <c r="Y4">
        <v>4526480</v>
      </c>
      <c r="Z4">
        <v>0</v>
      </c>
      <c r="AA4">
        <v>0</v>
      </c>
      <c r="AB4">
        <v>121490</v>
      </c>
      <c r="AC4">
        <v>121490</v>
      </c>
    </row>
    <row r="5" spans="1:29">
      <c r="A5" t="s">
        <v>39</v>
      </c>
      <c r="B5" s="1">
        <v>37369</v>
      </c>
      <c r="C5">
        <v>45200</v>
      </c>
      <c r="D5">
        <v>1.25</v>
      </c>
      <c r="E5">
        <v>10.9605263157894</v>
      </c>
      <c r="F5">
        <v>13.824473684210499</v>
      </c>
      <c r="G5">
        <v>4.8500000000000001E-2</v>
      </c>
      <c r="H5">
        <v>4.6999999999999898E-3</v>
      </c>
      <c r="I5">
        <v>0.15834999999999999</v>
      </c>
      <c r="J5">
        <v>0.21154999999999999</v>
      </c>
      <c r="K5">
        <v>2.5000000000000001E-3</v>
      </c>
      <c r="L5">
        <v>0.69350000000000001</v>
      </c>
      <c r="M5">
        <v>2.929E-2</v>
      </c>
      <c r="N5">
        <v>0.28744999999999998</v>
      </c>
      <c r="O5">
        <v>7.8899999999999994E-3</v>
      </c>
      <c r="P5">
        <v>0.19449999999999901</v>
      </c>
      <c r="Q5">
        <v>1.89E-2</v>
      </c>
      <c r="R5">
        <f t="shared" si="0"/>
        <v>84.61999999999999</v>
      </c>
      <c r="S5">
        <f t="shared" si="1"/>
        <v>23.677022874701262</v>
      </c>
      <c r="T5">
        <f t="shared" si="2"/>
        <v>7.2226015705018778</v>
      </c>
      <c r="U5">
        <f t="shared" si="3"/>
        <v>36.432192648922687</v>
      </c>
      <c r="V5">
        <v>3529120</v>
      </c>
      <c r="W5">
        <v>1764560</v>
      </c>
      <c r="X5">
        <v>5063520</v>
      </c>
      <c r="Y5">
        <v>2531760</v>
      </c>
      <c r="Z5">
        <v>0</v>
      </c>
      <c r="AA5">
        <v>0</v>
      </c>
      <c r="AB5">
        <v>843920</v>
      </c>
      <c r="AC5">
        <v>421960</v>
      </c>
    </row>
    <row r="6" spans="1:29">
      <c r="A6" t="s">
        <v>40</v>
      </c>
      <c r="B6" s="1">
        <v>37397</v>
      </c>
      <c r="C6">
        <v>79500</v>
      </c>
      <c r="D6">
        <v>1.1499999999999999</v>
      </c>
      <c r="E6">
        <v>15.240540540540501</v>
      </c>
      <c r="F6">
        <v>12.975135135135099</v>
      </c>
      <c r="G6">
        <v>0.1467</v>
      </c>
      <c r="H6">
        <v>6.3600000000000002E-3</v>
      </c>
      <c r="I6">
        <v>0.15531999999999899</v>
      </c>
      <c r="J6">
        <v>0.30837999999999999</v>
      </c>
      <c r="K6">
        <v>5.3999999999999899E-3</v>
      </c>
      <c r="L6">
        <v>0.69723999999999997</v>
      </c>
      <c r="M6">
        <v>3.0279999999999901E-2</v>
      </c>
      <c r="N6">
        <v>0.25562000000000001</v>
      </c>
      <c r="O6">
        <v>1.089E-2</v>
      </c>
      <c r="P6">
        <v>0.13324</v>
      </c>
      <c r="Q6">
        <v>1.39899999999999E-2</v>
      </c>
      <c r="R6">
        <f t="shared" si="0"/>
        <v>57.107407407407514</v>
      </c>
      <c r="S6">
        <f t="shared" si="1"/>
        <v>23.026420079260312</v>
      </c>
      <c r="T6">
        <f t="shared" si="2"/>
        <v>10.184280052840192</v>
      </c>
      <c r="U6">
        <f t="shared" si="3"/>
        <v>23.472910927456383</v>
      </c>
      <c r="V6">
        <v>4795000</v>
      </c>
      <c r="W6">
        <v>2397500</v>
      </c>
      <c r="X6">
        <v>4040587</v>
      </c>
      <c r="Y6">
        <v>2020293.5</v>
      </c>
      <c r="Z6">
        <v>0</v>
      </c>
      <c r="AA6">
        <v>0</v>
      </c>
      <c r="AB6">
        <v>984573</v>
      </c>
      <c r="AC6">
        <v>492286.5</v>
      </c>
    </row>
    <row r="7" spans="1:29">
      <c r="A7" t="s">
        <v>41</v>
      </c>
      <c r="B7" s="1">
        <v>37425</v>
      </c>
      <c r="C7">
        <v>46600</v>
      </c>
      <c r="D7">
        <v>0.6</v>
      </c>
      <c r="E7">
        <v>20.6</v>
      </c>
      <c r="F7">
        <v>12.7949999999999</v>
      </c>
      <c r="G7">
        <v>0.183199999999999</v>
      </c>
      <c r="H7">
        <v>7.2799999999999896E-3</v>
      </c>
      <c r="I7">
        <v>0.12248000000000001</v>
      </c>
      <c r="J7">
        <v>0.31296000000000002</v>
      </c>
      <c r="K7">
        <v>6.4799999999999996E-3</v>
      </c>
      <c r="L7">
        <v>0.73133999999999999</v>
      </c>
      <c r="M7">
        <v>3.08999999999999E-2</v>
      </c>
      <c r="N7">
        <v>0.26103999999999999</v>
      </c>
      <c r="O7">
        <v>9.2999999999999992E-3</v>
      </c>
      <c r="P7">
        <v>0.15733999999999901</v>
      </c>
      <c r="Q7">
        <v>1.512E-2</v>
      </c>
      <c r="R7">
        <f t="shared" si="0"/>
        <v>48.296296296296305</v>
      </c>
      <c r="S7">
        <f t="shared" si="1"/>
        <v>23.66796116504862</v>
      </c>
      <c r="T7">
        <f t="shared" si="2"/>
        <v>10.128155339805859</v>
      </c>
      <c r="U7">
        <f t="shared" si="3"/>
        <v>28.068817204301077</v>
      </c>
      <c r="V7">
        <v>2148160</v>
      </c>
      <c r="W7">
        <v>2148160</v>
      </c>
      <c r="X7">
        <v>5370400</v>
      </c>
      <c r="Y7">
        <v>5370400</v>
      </c>
      <c r="Z7">
        <v>0</v>
      </c>
      <c r="AA7">
        <v>0</v>
      </c>
      <c r="AB7">
        <v>0</v>
      </c>
      <c r="AC7">
        <v>0</v>
      </c>
    </row>
    <row r="8" spans="1:29">
      <c r="A8" t="s">
        <v>42</v>
      </c>
      <c r="B8" s="1">
        <v>37467</v>
      </c>
      <c r="C8">
        <v>11100</v>
      </c>
      <c r="D8">
        <v>0.85</v>
      </c>
      <c r="E8">
        <v>25.184999999999999</v>
      </c>
      <c r="F8">
        <v>15.234249999999999</v>
      </c>
      <c r="G8">
        <v>0.1411</v>
      </c>
      <c r="H8">
        <v>1.2800000000000001E-3</v>
      </c>
      <c r="I8">
        <v>2.53636363636363E-3</v>
      </c>
      <c r="J8">
        <v>0.13290909090909001</v>
      </c>
      <c r="K8">
        <v>3.9480000000000001E-2</v>
      </c>
      <c r="L8">
        <v>0.58942000000000005</v>
      </c>
      <c r="M8">
        <v>6.8760000000000002E-2</v>
      </c>
      <c r="N8">
        <v>0.26981818181818101</v>
      </c>
      <c r="O8">
        <v>1.1350000000000001E-2</v>
      </c>
      <c r="P8">
        <v>0.17741999999999999</v>
      </c>
      <c r="Q8">
        <v>1.7929999999999901E-2</v>
      </c>
      <c r="R8">
        <f t="shared" si="0"/>
        <v>3.366491664363982</v>
      </c>
      <c r="S8">
        <f t="shared" si="1"/>
        <v>8.5721349621873184</v>
      </c>
      <c r="T8">
        <f t="shared" si="2"/>
        <v>1.932941985297993</v>
      </c>
      <c r="U8">
        <f t="shared" si="3"/>
        <v>23.772527032438855</v>
      </c>
      <c r="V8">
        <v>3274807</v>
      </c>
      <c r="W8">
        <v>1637403.5</v>
      </c>
      <c r="X8">
        <v>3985178</v>
      </c>
      <c r="Y8">
        <v>1992589</v>
      </c>
      <c r="Z8">
        <v>227319</v>
      </c>
      <c r="AA8">
        <v>227319</v>
      </c>
      <c r="AB8">
        <v>319667</v>
      </c>
      <c r="AC8">
        <v>319667</v>
      </c>
    </row>
    <row r="9" spans="1:29">
      <c r="A9" t="s">
        <v>43</v>
      </c>
      <c r="B9" s="1">
        <v>37481</v>
      </c>
      <c r="C9">
        <v>4190</v>
      </c>
      <c r="D9">
        <v>1</v>
      </c>
      <c r="E9">
        <v>26.627659574468002</v>
      </c>
      <c r="F9">
        <v>15.9304255319148</v>
      </c>
      <c r="G9">
        <v>6.6699999999999995E-2</v>
      </c>
      <c r="H9">
        <v>9.7300000000000008E-3</v>
      </c>
      <c r="I9">
        <v>3.5500000000000002E-3</v>
      </c>
      <c r="J9">
        <v>7.9979999999999996E-2</v>
      </c>
      <c r="K9">
        <v>4.3789999999999898E-2</v>
      </c>
      <c r="L9">
        <v>0.53947000000000001</v>
      </c>
      <c r="M9">
        <v>7.571E-2</v>
      </c>
      <c r="N9">
        <v>0.30502000000000001</v>
      </c>
      <c r="O9">
        <v>1.366E-2</v>
      </c>
      <c r="P9">
        <v>0.154469999999999</v>
      </c>
      <c r="Q9">
        <v>1.8259999999999998E-2</v>
      </c>
      <c r="R9">
        <f t="shared" si="0"/>
        <v>1.8264443936971952</v>
      </c>
      <c r="S9">
        <f t="shared" si="1"/>
        <v>7.1254788006868317</v>
      </c>
      <c r="T9">
        <f t="shared" si="2"/>
        <v>1.0563994188350283</v>
      </c>
      <c r="U9">
        <f t="shared" si="3"/>
        <v>22.329428989751097</v>
      </c>
      <c r="V9">
        <v>1907040</v>
      </c>
      <c r="W9">
        <v>953520</v>
      </c>
      <c r="X9">
        <v>4975840</v>
      </c>
      <c r="Y9">
        <v>2487920</v>
      </c>
      <c r="Z9">
        <v>306880</v>
      </c>
      <c r="AA9">
        <v>306880</v>
      </c>
      <c r="AB9">
        <v>30372</v>
      </c>
      <c r="AC9">
        <v>30372</v>
      </c>
    </row>
    <row r="10" spans="1:29">
      <c r="A10" t="s">
        <v>44</v>
      </c>
      <c r="B10" s="1">
        <v>37516</v>
      </c>
      <c r="C10">
        <v>5200</v>
      </c>
      <c r="D10">
        <v>1.1000000000000001</v>
      </c>
      <c r="E10">
        <v>24.3928571428571</v>
      </c>
      <c r="F10">
        <v>18.041428571428501</v>
      </c>
      <c r="G10">
        <v>1.1599999999999999E-2</v>
      </c>
      <c r="H10">
        <v>4.2299999999999997E-2</v>
      </c>
      <c r="I10">
        <v>7.4120000000000005E-2</v>
      </c>
      <c r="J10">
        <v>0.12801999999999999</v>
      </c>
      <c r="K10">
        <v>2.5340000000000001E-2</v>
      </c>
      <c r="L10">
        <v>0.64227999999999996</v>
      </c>
      <c r="M10">
        <v>5.9880000000000003E-2</v>
      </c>
      <c r="N10">
        <v>0.33998</v>
      </c>
      <c r="O10">
        <v>1.8499999999999999E-2</v>
      </c>
      <c r="P10">
        <v>0.17427999999999999</v>
      </c>
      <c r="Q10">
        <v>1.6039999999999999E-2</v>
      </c>
      <c r="R10">
        <f t="shared" si="0"/>
        <v>5.0520915548539849</v>
      </c>
      <c r="S10">
        <f t="shared" si="1"/>
        <v>10.726118904475618</v>
      </c>
      <c r="T10">
        <f t="shared" si="2"/>
        <v>2.1379425517702071</v>
      </c>
      <c r="U10">
        <f t="shared" si="3"/>
        <v>18.3772972972973</v>
      </c>
      <c r="V10">
        <v>313700</v>
      </c>
      <c r="W10">
        <v>313700</v>
      </c>
      <c r="X10">
        <v>143211</v>
      </c>
      <c r="Y10">
        <v>143211</v>
      </c>
      <c r="Z10">
        <v>0</v>
      </c>
      <c r="AA10">
        <v>0</v>
      </c>
      <c r="AB10">
        <v>0</v>
      </c>
      <c r="AC10">
        <v>0</v>
      </c>
    </row>
    <row r="11" spans="1:29">
      <c r="A11" t="s">
        <v>45</v>
      </c>
      <c r="B11" s="1">
        <v>37547</v>
      </c>
      <c r="C11">
        <v>25800</v>
      </c>
      <c r="D11">
        <v>1.3</v>
      </c>
      <c r="E11">
        <v>19.149999999999999</v>
      </c>
      <c r="F11">
        <v>16.887499999999999</v>
      </c>
      <c r="G11">
        <v>6.5199999999999994E-2</v>
      </c>
      <c r="H11">
        <v>3.4099999999999998E-2</v>
      </c>
      <c r="I11">
        <v>0.1323</v>
      </c>
      <c r="J11">
        <v>0.231599999999999</v>
      </c>
      <c r="K11">
        <v>3.286E-2</v>
      </c>
      <c r="L11">
        <v>0.62829999999999997</v>
      </c>
      <c r="M11">
        <v>5.6079999999999998E-2</v>
      </c>
      <c r="N11">
        <v>0.30640000000000001</v>
      </c>
      <c r="O11">
        <v>1.328E-2</v>
      </c>
      <c r="P11">
        <v>9.0299999999999894E-2</v>
      </c>
      <c r="Q11">
        <v>9.9399999999999992E-3</v>
      </c>
      <c r="R11">
        <f t="shared" si="0"/>
        <v>7.0480827754108031</v>
      </c>
      <c r="S11">
        <f t="shared" si="1"/>
        <v>11.203637660485022</v>
      </c>
      <c r="T11">
        <f t="shared" si="2"/>
        <v>4.1298145506419228</v>
      </c>
      <c r="U11">
        <f t="shared" si="3"/>
        <v>23.072289156626507</v>
      </c>
      <c r="V11">
        <v>337568</v>
      </c>
      <c r="W11">
        <v>337568</v>
      </c>
      <c r="X11">
        <v>951328</v>
      </c>
      <c r="Y11">
        <v>951328</v>
      </c>
      <c r="Z11">
        <v>0</v>
      </c>
      <c r="AA11">
        <v>0</v>
      </c>
      <c r="AB11">
        <v>0</v>
      </c>
      <c r="AC11">
        <v>0</v>
      </c>
    </row>
    <row r="12" spans="1:29">
      <c r="A12" t="s">
        <v>46</v>
      </c>
      <c r="B12" s="1">
        <v>37573</v>
      </c>
      <c r="C12">
        <v>39800</v>
      </c>
      <c r="D12">
        <v>1.4</v>
      </c>
      <c r="E12">
        <v>12.2947368421052</v>
      </c>
      <c r="F12">
        <v>16.466842105263101</v>
      </c>
      <c r="G12">
        <v>6.9599999999999995E-2</v>
      </c>
      <c r="H12">
        <v>1.6580000000000001E-2</v>
      </c>
      <c r="I12">
        <v>0.30281999999999998</v>
      </c>
      <c r="J12">
        <v>0.38899999999999901</v>
      </c>
      <c r="K12">
        <v>1.3480000000000001E-2</v>
      </c>
      <c r="L12">
        <v>0.80564000000000002</v>
      </c>
      <c r="M12">
        <v>3.85E-2</v>
      </c>
      <c r="N12">
        <v>0.30499999999999999</v>
      </c>
      <c r="O12">
        <v>1.082E-2</v>
      </c>
      <c r="P12">
        <v>0.111639999999999</v>
      </c>
      <c r="Q12">
        <v>1.41999999999999E-2</v>
      </c>
      <c r="R12">
        <f t="shared" si="0"/>
        <v>28.857566765578561</v>
      </c>
      <c r="S12">
        <f t="shared" si="1"/>
        <v>20.925714285714285</v>
      </c>
      <c r="T12">
        <f t="shared" si="2"/>
        <v>10.103896103896078</v>
      </c>
      <c r="U12">
        <f t="shared" si="3"/>
        <v>28.188539741219962</v>
      </c>
    </row>
    <row r="13" spans="1:29" s="5" customFormat="1">
      <c r="A13" s="5" t="s">
        <v>47</v>
      </c>
      <c r="B13" s="4">
        <v>37602</v>
      </c>
      <c r="C13" s="5">
        <v>46600</v>
      </c>
      <c r="D13" s="5">
        <v>1.4</v>
      </c>
      <c r="E13" s="5">
        <v>5.3636363636363598</v>
      </c>
      <c r="F13" s="5">
        <v>14.889999999999899</v>
      </c>
      <c r="G13" s="5">
        <v>3.9E-2</v>
      </c>
      <c r="H13" s="5">
        <v>8.26E-3</v>
      </c>
      <c r="I13" s="5">
        <v>0.35574</v>
      </c>
      <c r="J13" s="5">
        <v>0.40299999999999903</v>
      </c>
      <c r="K13" s="5">
        <v>4.0400000000000002E-3</v>
      </c>
      <c r="L13" s="5">
        <v>0.90900000000000003</v>
      </c>
      <c r="M13" s="5">
        <v>3.1440000000000003E-2</v>
      </c>
      <c r="N13" s="5">
        <v>0.317</v>
      </c>
      <c r="O13" s="5">
        <v>7.1199999999999996E-3</v>
      </c>
      <c r="P13" s="5">
        <v>0.189</v>
      </c>
      <c r="Q13" s="5">
        <v>2.0279999999999999E-2</v>
      </c>
      <c r="R13" s="5">
        <f t="shared" si="0"/>
        <v>99.752475247524501</v>
      </c>
      <c r="S13" s="5">
        <f t="shared" si="1"/>
        <v>28.912213740458014</v>
      </c>
      <c r="T13" s="5">
        <f t="shared" si="2"/>
        <v>12.818066157760782</v>
      </c>
      <c r="U13" s="5">
        <f t="shared" si="3"/>
        <v>44.522471910112365</v>
      </c>
      <c r="V13" s="5">
        <v>1534400</v>
      </c>
      <c r="W13" s="5">
        <v>1534400</v>
      </c>
      <c r="X13" s="5">
        <v>2332288</v>
      </c>
      <c r="Y13" s="5">
        <v>2332288</v>
      </c>
      <c r="Z13" s="5">
        <v>0</v>
      </c>
      <c r="AA13" s="5">
        <v>0</v>
      </c>
      <c r="AB13" s="5">
        <v>91117</v>
      </c>
      <c r="AC13" s="5">
        <v>91117</v>
      </c>
    </row>
    <row r="14" spans="1:29">
      <c r="A14" t="s">
        <v>48</v>
      </c>
      <c r="B14" s="1">
        <v>37635</v>
      </c>
      <c r="C14">
        <v>48200</v>
      </c>
      <c r="D14">
        <v>0.9</v>
      </c>
      <c r="E14">
        <v>3.5529411764705801</v>
      </c>
      <c r="F14">
        <v>14.3194117647058</v>
      </c>
      <c r="G14">
        <v>4.9399999999999999E-2</v>
      </c>
      <c r="H14">
        <v>6.3E-3</v>
      </c>
      <c r="I14">
        <v>0.55329999999999901</v>
      </c>
      <c r="J14">
        <v>0.60899999999999999</v>
      </c>
      <c r="K14">
        <v>3.32E-3</v>
      </c>
      <c r="L14">
        <v>1.1652</v>
      </c>
      <c r="M14">
        <v>3.1399999999999997E-2</v>
      </c>
      <c r="N14">
        <v>0.32700000000000001</v>
      </c>
      <c r="O14">
        <v>8.7600000000000004E-3</v>
      </c>
      <c r="P14">
        <v>0.22919999999999999</v>
      </c>
      <c r="Q14">
        <v>1.932E-2</v>
      </c>
      <c r="R14">
        <f t="shared" si="0"/>
        <v>183.43373493975903</v>
      </c>
      <c r="S14">
        <f t="shared" si="1"/>
        <v>37.108280254777071</v>
      </c>
      <c r="T14">
        <f t="shared" si="2"/>
        <v>19.394904458598727</v>
      </c>
      <c r="U14">
        <f t="shared" si="3"/>
        <v>37.328767123287669</v>
      </c>
    </row>
    <row r="15" spans="1:29">
      <c r="A15" t="s">
        <v>49</v>
      </c>
      <c r="B15" s="1">
        <v>37662</v>
      </c>
      <c r="C15">
        <v>27700</v>
      </c>
      <c r="D15">
        <v>1.4</v>
      </c>
      <c r="E15">
        <v>0.62222222222222201</v>
      </c>
      <c r="F15">
        <v>16.948888888888799</v>
      </c>
      <c r="G15">
        <v>2.4799999999999999E-2</v>
      </c>
      <c r="H15">
        <v>7.7600000000000004E-3</v>
      </c>
      <c r="I15">
        <v>0.33835999999999999</v>
      </c>
      <c r="J15">
        <v>0.42751666666666599</v>
      </c>
      <c r="K15">
        <v>4.4799999999999996E-3</v>
      </c>
      <c r="L15">
        <v>1.0788</v>
      </c>
      <c r="M15">
        <v>4.0039999999999999E-2</v>
      </c>
      <c r="N15">
        <v>0.33748333333333302</v>
      </c>
      <c r="O15">
        <v>7.4000000000000003E-3</v>
      </c>
      <c r="P15">
        <v>0.37480000000000002</v>
      </c>
      <c r="Q15">
        <v>2.81599999999999E-2</v>
      </c>
      <c r="R15">
        <f t="shared" si="0"/>
        <v>95.427827380952237</v>
      </c>
      <c r="S15">
        <f t="shared" si="1"/>
        <v>26.943056943056945</v>
      </c>
      <c r="T15">
        <f t="shared" si="2"/>
        <v>10.67723942723941</v>
      </c>
      <c r="U15">
        <f t="shared" si="3"/>
        <v>45.605855855855815</v>
      </c>
    </row>
    <row r="16" spans="1:29">
      <c r="A16" t="s">
        <v>50</v>
      </c>
      <c r="B16" s="1">
        <v>37691</v>
      </c>
      <c r="C16">
        <v>110000</v>
      </c>
      <c r="D16">
        <v>1.5</v>
      </c>
      <c r="E16">
        <v>2.0950000000000002</v>
      </c>
      <c r="F16">
        <v>13.4435</v>
      </c>
      <c r="G16">
        <v>3.1600000000000003E-2</v>
      </c>
      <c r="H16">
        <v>1.142E-2</v>
      </c>
      <c r="I16">
        <v>0.575379999999999</v>
      </c>
      <c r="J16">
        <v>0.61839999999999995</v>
      </c>
      <c r="K16">
        <v>6.0000000000000001E-3</v>
      </c>
      <c r="L16">
        <v>1.7504</v>
      </c>
      <c r="M16">
        <v>8.64199999999999E-2</v>
      </c>
      <c r="N16">
        <v>0.26960000000000001</v>
      </c>
      <c r="O16">
        <v>8.0599999999999995E-3</v>
      </c>
      <c r="P16">
        <v>0.86240000000000006</v>
      </c>
      <c r="Q16">
        <v>7.2359999999999994E-2</v>
      </c>
      <c r="R16">
        <f t="shared" si="0"/>
        <v>103.06666666666666</v>
      </c>
      <c r="S16">
        <f t="shared" si="1"/>
        <v>20.254570701226591</v>
      </c>
      <c r="T16">
        <f t="shared" si="2"/>
        <v>7.1557509835686259</v>
      </c>
      <c r="U16">
        <f t="shared" si="3"/>
        <v>33.449131513647643</v>
      </c>
      <c r="V16">
        <v>3222240</v>
      </c>
      <c r="W16">
        <v>3222240</v>
      </c>
      <c r="X16">
        <v>1841280</v>
      </c>
      <c r="Y16">
        <v>1841280</v>
      </c>
      <c r="Z16">
        <v>0</v>
      </c>
      <c r="AA16">
        <v>0</v>
      </c>
      <c r="AB16">
        <v>0</v>
      </c>
      <c r="AC16">
        <v>0</v>
      </c>
    </row>
    <row r="17" spans="1:29">
      <c r="A17" t="s">
        <v>51</v>
      </c>
      <c r="B17" s="1">
        <v>37733</v>
      </c>
      <c r="C17">
        <v>73800</v>
      </c>
      <c r="D17">
        <v>0.8</v>
      </c>
      <c r="E17">
        <v>8.2475000000000005</v>
      </c>
      <c r="F17">
        <v>10.80275</v>
      </c>
      <c r="G17">
        <v>0.20280000000000001</v>
      </c>
      <c r="H17">
        <v>1.31399999999999E-2</v>
      </c>
      <c r="I17">
        <v>0.55345999999999995</v>
      </c>
      <c r="J17">
        <v>0.76939999999999997</v>
      </c>
      <c r="K17">
        <v>4.43999999999999E-3</v>
      </c>
      <c r="L17">
        <v>1.28</v>
      </c>
      <c r="M17">
        <v>4.7489999999999997E-2</v>
      </c>
      <c r="N17">
        <v>0.22559999999999999</v>
      </c>
      <c r="O17">
        <v>7.5299999999999898E-3</v>
      </c>
      <c r="P17">
        <v>0.28499999999999998</v>
      </c>
      <c r="Q17">
        <v>3.5520000000000003E-2</v>
      </c>
      <c r="R17">
        <f t="shared" si="0"/>
        <v>173.28828828828867</v>
      </c>
      <c r="S17">
        <f t="shared" si="1"/>
        <v>26.95304274584123</v>
      </c>
      <c r="T17">
        <f t="shared" si="2"/>
        <v>16.201305538008</v>
      </c>
      <c r="U17">
        <f t="shared" si="3"/>
        <v>29.960159362549842</v>
      </c>
      <c r="V17">
        <v>9973860</v>
      </c>
      <c r="W17">
        <v>4986930</v>
      </c>
      <c r="X17">
        <v>5284400</v>
      </c>
      <c r="Y17">
        <v>2642200</v>
      </c>
      <c r="Z17">
        <v>0</v>
      </c>
      <c r="AA17">
        <v>0</v>
      </c>
      <c r="AB17">
        <v>60745</v>
      </c>
      <c r="AC17">
        <v>60745</v>
      </c>
    </row>
    <row r="18" spans="1:29">
      <c r="A18" t="s">
        <v>52</v>
      </c>
      <c r="B18" s="1">
        <v>37761</v>
      </c>
      <c r="C18">
        <v>42100</v>
      </c>
      <c r="D18">
        <v>0.95</v>
      </c>
      <c r="E18">
        <v>12.6974999999999</v>
      </c>
      <c r="F18">
        <v>13.116499999999901</v>
      </c>
      <c r="G18">
        <v>0.2712</v>
      </c>
      <c r="H18">
        <v>1.67E-2</v>
      </c>
      <c r="I18">
        <v>0.33622999999999997</v>
      </c>
      <c r="J18">
        <v>0.62412999999999996</v>
      </c>
      <c r="K18">
        <v>7.7200000000000003E-3</v>
      </c>
      <c r="L18">
        <v>1.0049999999999999</v>
      </c>
      <c r="M18">
        <v>4.1930000000000002E-2</v>
      </c>
      <c r="N18">
        <v>0.19986999999999999</v>
      </c>
      <c r="O18">
        <v>8.4899999999999993E-3</v>
      </c>
      <c r="P18">
        <v>0.18099999999999999</v>
      </c>
      <c r="Q18">
        <v>2.572E-2</v>
      </c>
      <c r="R18">
        <f t="shared" si="0"/>
        <v>80.845854922279784</v>
      </c>
      <c r="S18">
        <f t="shared" si="1"/>
        <v>23.968518960171711</v>
      </c>
      <c r="T18">
        <f t="shared" si="2"/>
        <v>14.885046506081563</v>
      </c>
      <c r="U18">
        <f t="shared" si="3"/>
        <v>23.541813898704358</v>
      </c>
      <c r="V18">
        <v>6981520</v>
      </c>
      <c r="W18">
        <v>3490760</v>
      </c>
      <c r="X18">
        <v>7518560</v>
      </c>
      <c r="Y18">
        <v>3759280</v>
      </c>
      <c r="Z18">
        <v>30372</v>
      </c>
      <c r="AA18">
        <v>30372</v>
      </c>
      <c r="AB18">
        <v>474717</v>
      </c>
      <c r="AC18">
        <v>237358.5</v>
      </c>
    </row>
    <row r="19" spans="1:29">
      <c r="A19" t="s">
        <v>53</v>
      </c>
      <c r="B19" s="1">
        <v>37789</v>
      </c>
      <c r="C19">
        <v>78900</v>
      </c>
      <c r="D19">
        <v>0.7</v>
      </c>
      <c r="E19">
        <v>17.27</v>
      </c>
      <c r="F19">
        <v>11.2925</v>
      </c>
      <c r="G19">
        <v>0.27300000000000002</v>
      </c>
      <c r="H19">
        <v>7.9399999999999991E-3</v>
      </c>
      <c r="I19">
        <v>0.20238</v>
      </c>
      <c r="J19">
        <v>0.48331999999999897</v>
      </c>
      <c r="K19">
        <v>1.8359999999999901E-2</v>
      </c>
      <c r="L19">
        <v>0.89079999999999904</v>
      </c>
      <c r="M19">
        <v>5.0520000000000002E-2</v>
      </c>
      <c r="N19">
        <v>0.24668000000000001</v>
      </c>
      <c r="O19">
        <v>7.3200000000000001E-3</v>
      </c>
      <c r="P19">
        <v>0.1608</v>
      </c>
      <c r="Q19">
        <v>2.4840000000000001E-2</v>
      </c>
      <c r="R19">
        <f t="shared" si="0"/>
        <v>26.324618736383528</v>
      </c>
      <c r="S19">
        <f t="shared" si="1"/>
        <v>17.632620744259679</v>
      </c>
      <c r="T19">
        <f t="shared" si="2"/>
        <v>9.5669041963578572</v>
      </c>
      <c r="U19">
        <f t="shared" si="3"/>
        <v>33.699453551912569</v>
      </c>
      <c r="V19">
        <v>6291040</v>
      </c>
      <c r="W19">
        <v>6291040</v>
      </c>
      <c r="X19">
        <v>8285760</v>
      </c>
      <c r="Y19">
        <v>8285760</v>
      </c>
      <c r="Z19">
        <v>153440</v>
      </c>
      <c r="AA19">
        <v>153440</v>
      </c>
      <c r="AB19">
        <v>306880</v>
      </c>
      <c r="AC19">
        <v>306880</v>
      </c>
    </row>
    <row r="20" spans="1:29">
      <c r="A20" t="s">
        <v>54</v>
      </c>
      <c r="B20" s="1">
        <v>37810</v>
      </c>
      <c r="C20">
        <v>26100</v>
      </c>
      <c r="D20">
        <v>0.7</v>
      </c>
      <c r="E20">
        <v>22.846153846153801</v>
      </c>
      <c r="F20">
        <v>10.839487179487101</v>
      </c>
      <c r="G20">
        <v>0.33040000000000003</v>
      </c>
      <c r="H20">
        <v>5.45E-3</v>
      </c>
      <c r="I20">
        <v>7.3400000000000007E-2</v>
      </c>
      <c r="J20">
        <v>0.40925</v>
      </c>
      <c r="K20">
        <v>3.7039999999999997E-2</v>
      </c>
      <c r="L20">
        <v>0.88799999999999901</v>
      </c>
      <c r="M20">
        <v>6.8260000000000001E-2</v>
      </c>
      <c r="N20">
        <v>0.25774999999999998</v>
      </c>
      <c r="O20">
        <v>7.79E-3</v>
      </c>
      <c r="P20">
        <v>0.221</v>
      </c>
      <c r="Q20">
        <v>2.3429999999999999E-2</v>
      </c>
      <c r="R20">
        <f t="shared" si="0"/>
        <v>11.048866090712744</v>
      </c>
      <c r="S20">
        <f t="shared" si="1"/>
        <v>13.009082918253721</v>
      </c>
      <c r="T20">
        <f t="shared" si="2"/>
        <v>5.9954585408731322</v>
      </c>
      <c r="U20">
        <f t="shared" si="3"/>
        <v>33.087291399229777</v>
      </c>
      <c r="V20">
        <v>3689867</v>
      </c>
      <c r="W20">
        <v>1844933.5</v>
      </c>
      <c r="X20">
        <v>12834160</v>
      </c>
      <c r="Y20">
        <v>6417080</v>
      </c>
      <c r="Z20">
        <v>0</v>
      </c>
      <c r="AA20">
        <v>0</v>
      </c>
      <c r="AB20">
        <v>1837627</v>
      </c>
      <c r="AC20">
        <v>918813.5</v>
      </c>
    </row>
    <row r="21" spans="1:29">
      <c r="A21" t="s">
        <v>55</v>
      </c>
      <c r="B21" s="1">
        <v>37838</v>
      </c>
      <c r="C21">
        <v>43500</v>
      </c>
      <c r="D21">
        <v>0.75</v>
      </c>
      <c r="E21">
        <v>25.045238095237998</v>
      </c>
      <c r="F21">
        <v>10.5364285714285</v>
      </c>
      <c r="G21">
        <v>0.36399999999999999</v>
      </c>
      <c r="H21">
        <v>1.1279999999999899E-2</v>
      </c>
      <c r="I21">
        <v>8.3269999999999997E-2</v>
      </c>
      <c r="J21">
        <v>0.43412499999999998</v>
      </c>
      <c r="K21">
        <v>5.9560000000000002E-2</v>
      </c>
      <c r="L21">
        <v>0.95186999999999999</v>
      </c>
      <c r="M21">
        <v>9.4270000000000007E-2</v>
      </c>
      <c r="N21">
        <v>0.26504166666666601</v>
      </c>
      <c r="O21">
        <v>9.8700000000000003E-3</v>
      </c>
      <c r="P21">
        <v>0.22786999999999999</v>
      </c>
      <c r="Q21">
        <v>2.48399999999999E-2</v>
      </c>
      <c r="R21">
        <f t="shared" si="0"/>
        <v>7.2888683680322357</v>
      </c>
      <c r="S21">
        <f t="shared" si="1"/>
        <v>10.097273788055585</v>
      </c>
      <c r="T21">
        <f t="shared" si="2"/>
        <v>4.6051235812029274</v>
      </c>
      <c r="U21">
        <f t="shared" si="3"/>
        <v>26.853259034110032</v>
      </c>
      <c r="V21">
        <v>6532160</v>
      </c>
      <c r="W21">
        <v>3266080</v>
      </c>
      <c r="X21">
        <v>6254507</v>
      </c>
      <c r="Y21">
        <v>3127253.5</v>
      </c>
      <c r="Z21">
        <v>60745</v>
      </c>
      <c r="AA21">
        <v>60745</v>
      </c>
      <c r="AB21">
        <v>146133</v>
      </c>
      <c r="AC21">
        <v>146133</v>
      </c>
    </row>
    <row r="22" spans="1:29">
      <c r="A22" t="s">
        <v>56</v>
      </c>
      <c r="B22" s="1">
        <v>37880</v>
      </c>
      <c r="C22">
        <v>51800</v>
      </c>
      <c r="D22">
        <v>0.8</v>
      </c>
      <c r="E22">
        <v>23.084848484848401</v>
      </c>
      <c r="F22">
        <v>12.6454545454545</v>
      </c>
      <c r="G22">
        <v>0.33129999999999998</v>
      </c>
      <c r="H22">
        <v>1.45499999999999E-2</v>
      </c>
      <c r="I22">
        <v>0.17931999999999901</v>
      </c>
      <c r="J22">
        <v>0.52516999999999903</v>
      </c>
      <c r="K22">
        <v>4.795E-2</v>
      </c>
      <c r="L22">
        <v>0.82386000000000004</v>
      </c>
      <c r="M22">
        <v>7.4800000000000005E-2</v>
      </c>
      <c r="N22">
        <v>0.17383000000000001</v>
      </c>
      <c r="O22">
        <v>1.0319999999999999E-2</v>
      </c>
      <c r="P22">
        <v>0.12486</v>
      </c>
      <c r="Q22">
        <v>1.653E-2</v>
      </c>
      <c r="R22">
        <f t="shared" si="0"/>
        <v>10.952450469238769</v>
      </c>
      <c r="S22">
        <f t="shared" si="1"/>
        <v>11.014171122994652</v>
      </c>
      <c r="T22">
        <f t="shared" si="2"/>
        <v>7.0209893048128205</v>
      </c>
      <c r="U22">
        <f t="shared" si="3"/>
        <v>16.843992248062019</v>
      </c>
      <c r="V22">
        <v>690480</v>
      </c>
      <c r="W22">
        <v>690480</v>
      </c>
      <c r="X22">
        <v>997360</v>
      </c>
      <c r="Y22">
        <v>997360</v>
      </c>
      <c r="Z22">
        <v>0</v>
      </c>
      <c r="AA22">
        <v>0</v>
      </c>
      <c r="AB22">
        <v>0</v>
      </c>
      <c r="AC22">
        <v>0</v>
      </c>
    </row>
    <row r="23" spans="1:29">
      <c r="A23" t="s">
        <v>57</v>
      </c>
      <c r="B23" s="1">
        <v>37901</v>
      </c>
      <c r="C23">
        <v>45800</v>
      </c>
      <c r="D23">
        <v>1</v>
      </c>
      <c r="E23">
        <v>20.128571428571401</v>
      </c>
      <c r="F23">
        <v>12.1285714285714</v>
      </c>
      <c r="G23">
        <v>1.2200000000000001E-2</v>
      </c>
      <c r="H23">
        <v>0.23959999999999901</v>
      </c>
      <c r="I23">
        <v>0.26600000000000001</v>
      </c>
      <c r="J23">
        <v>0.51780000000000004</v>
      </c>
      <c r="K23">
        <v>3.04799999999999E-2</v>
      </c>
      <c r="L23">
        <v>0.90353999999999901</v>
      </c>
      <c r="M23">
        <v>6.2859999999999999E-2</v>
      </c>
      <c r="N23">
        <v>0.23619999999999999</v>
      </c>
      <c r="O23">
        <v>9.0200000000000002E-3</v>
      </c>
      <c r="P23">
        <v>0.14954000000000001</v>
      </c>
      <c r="Q23">
        <v>2.3359999999999999E-2</v>
      </c>
      <c r="R23">
        <f t="shared" si="0"/>
        <v>16.988188976378009</v>
      </c>
      <c r="S23">
        <f t="shared" si="1"/>
        <v>14.373846643334378</v>
      </c>
      <c r="T23">
        <f t="shared" si="2"/>
        <v>8.2373528475978368</v>
      </c>
      <c r="U23">
        <f t="shared" si="3"/>
        <v>26.186252771618623</v>
      </c>
      <c r="V23">
        <v>348727</v>
      </c>
      <c r="W23">
        <v>348727</v>
      </c>
      <c r="X23">
        <v>2371345</v>
      </c>
      <c r="Y23">
        <v>2371345</v>
      </c>
      <c r="Z23">
        <v>0</v>
      </c>
      <c r="AA23">
        <v>0</v>
      </c>
      <c r="AB23">
        <v>0</v>
      </c>
      <c r="AC23">
        <v>0</v>
      </c>
    </row>
    <row r="24" spans="1:29">
      <c r="A24" t="s">
        <v>58</v>
      </c>
      <c r="B24" s="1">
        <v>37944</v>
      </c>
      <c r="C24">
        <v>71600</v>
      </c>
      <c r="D24">
        <v>1.5</v>
      </c>
      <c r="E24">
        <v>13.8272727272727</v>
      </c>
      <c r="F24">
        <v>11.500909090908999</v>
      </c>
      <c r="G24">
        <v>0.17119999999999899</v>
      </c>
      <c r="H24">
        <v>4.5920000000000002E-2</v>
      </c>
      <c r="I24">
        <v>0.26447999999999999</v>
      </c>
      <c r="J24">
        <v>0.48159999999999997</v>
      </c>
      <c r="K24">
        <v>2.6440000000000002E-2</v>
      </c>
      <c r="L24">
        <v>0.89380000000000004</v>
      </c>
      <c r="M24">
        <v>5.0859999999999898E-2</v>
      </c>
      <c r="N24">
        <v>0.28439999999999999</v>
      </c>
      <c r="O24">
        <v>8.3800000000000003E-3</v>
      </c>
      <c r="P24">
        <v>0.1278</v>
      </c>
      <c r="Q24">
        <v>1.6039999999999999E-2</v>
      </c>
      <c r="R24">
        <f t="shared" si="0"/>
        <v>18.214826021180027</v>
      </c>
      <c r="S24">
        <f t="shared" si="1"/>
        <v>17.573731812819542</v>
      </c>
      <c r="T24">
        <f t="shared" si="2"/>
        <v>9.4691309476995862</v>
      </c>
      <c r="U24">
        <f t="shared" si="3"/>
        <v>33.937947494033409</v>
      </c>
    </row>
    <row r="25" spans="1:29" s="5" customFormat="1">
      <c r="A25" s="5" t="s">
        <v>59</v>
      </c>
      <c r="B25" s="4">
        <v>37973</v>
      </c>
      <c r="C25" s="5">
        <v>89400</v>
      </c>
      <c r="D25" s="5">
        <v>0.5</v>
      </c>
      <c r="E25" s="5">
        <v>6.6449999999999996</v>
      </c>
      <c r="F25" s="5">
        <v>7.9245000000000001</v>
      </c>
      <c r="G25" s="5">
        <v>0.1012</v>
      </c>
      <c r="H25" s="5">
        <v>1.5639999999999901E-2</v>
      </c>
      <c r="I25" s="5">
        <v>0.55376000000000003</v>
      </c>
      <c r="J25" s="5">
        <v>0.67059999999999997</v>
      </c>
      <c r="K25" s="5">
        <v>1.384E-2</v>
      </c>
      <c r="L25" s="5">
        <v>1.3108799999999901</v>
      </c>
      <c r="M25" s="5">
        <v>7.8279999999999905E-2</v>
      </c>
      <c r="N25" s="5">
        <v>0.31340000000000001</v>
      </c>
      <c r="O25" s="5">
        <v>7.6600000000000001E-3</v>
      </c>
      <c r="P25" s="5">
        <v>0.326879999999999</v>
      </c>
      <c r="Q25" s="5">
        <v>5.6779999999999997E-2</v>
      </c>
      <c r="R25" s="5">
        <f t="shared" si="0"/>
        <v>48.453757225433527</v>
      </c>
      <c r="S25" s="5">
        <f t="shared" si="1"/>
        <v>16.746039856923755</v>
      </c>
      <c r="T25" s="5">
        <f t="shared" si="2"/>
        <v>8.566683699540123</v>
      </c>
      <c r="U25" s="5">
        <f t="shared" si="3"/>
        <v>40.913838120104437</v>
      </c>
      <c r="V25" s="5">
        <v>204587</v>
      </c>
      <c r="W25" s="5">
        <v>204587</v>
      </c>
      <c r="X25" s="5">
        <v>690480</v>
      </c>
      <c r="Y25" s="5">
        <v>690480</v>
      </c>
      <c r="Z25" s="5">
        <v>0</v>
      </c>
      <c r="AA25" s="5">
        <v>0</v>
      </c>
      <c r="AB25" s="5">
        <v>0</v>
      </c>
      <c r="AC25" s="5">
        <v>0</v>
      </c>
    </row>
    <row r="26" spans="1:29">
      <c r="A26" t="s">
        <v>60</v>
      </c>
      <c r="B26" s="1">
        <v>38000</v>
      </c>
      <c r="C26">
        <v>52300</v>
      </c>
      <c r="D26">
        <v>0.7</v>
      </c>
      <c r="E26">
        <v>4.06111111111111</v>
      </c>
      <c r="F26">
        <v>8.9544444444444409</v>
      </c>
      <c r="G26">
        <v>0.14279999999999901</v>
      </c>
      <c r="H26">
        <v>1.204E-2</v>
      </c>
      <c r="I26">
        <v>0.60015999999999903</v>
      </c>
      <c r="J26">
        <v>0.75499999999999901</v>
      </c>
      <c r="K26">
        <v>1.0200000000000001E-2</v>
      </c>
      <c r="L26">
        <v>1.15876</v>
      </c>
      <c r="M26">
        <v>4.3720000000000002E-2</v>
      </c>
      <c r="N26">
        <v>0.23099999999999901</v>
      </c>
      <c r="O26">
        <v>5.7999999999999996E-3</v>
      </c>
      <c r="P26">
        <v>0.17276</v>
      </c>
      <c r="Q26">
        <v>2.7719999999999901E-2</v>
      </c>
      <c r="R26">
        <f t="shared" si="0"/>
        <v>74.019607843137152</v>
      </c>
      <c r="S26">
        <f t="shared" si="1"/>
        <v>26.504117108874656</v>
      </c>
      <c r="T26">
        <f t="shared" si="2"/>
        <v>17.26898444647756</v>
      </c>
      <c r="U26">
        <f t="shared" si="3"/>
        <v>39.827586206896385</v>
      </c>
    </row>
    <row r="27" spans="1:29">
      <c r="A27" t="s">
        <v>61</v>
      </c>
      <c r="B27" s="1">
        <v>38035</v>
      </c>
      <c r="C27">
        <v>25600</v>
      </c>
      <c r="D27">
        <v>1.3</v>
      </c>
      <c r="E27">
        <v>1.17777777777777</v>
      </c>
      <c r="F27">
        <v>13.8883333333333</v>
      </c>
      <c r="G27">
        <v>7.7200000000000005E-2</v>
      </c>
      <c r="H27">
        <v>9.2599999999999991E-3</v>
      </c>
      <c r="I27">
        <v>0.50773999999999997</v>
      </c>
      <c r="J27">
        <v>0.59419999999999995</v>
      </c>
      <c r="K27">
        <v>4.0400000000000002E-3</v>
      </c>
      <c r="L27">
        <v>1.3966000000000001</v>
      </c>
      <c r="M27">
        <v>7.2279999999999997E-2</v>
      </c>
      <c r="N27">
        <v>0.26779999999999998</v>
      </c>
      <c r="O27">
        <v>6.8999999999999999E-3</v>
      </c>
      <c r="P27">
        <v>0.53459999999999996</v>
      </c>
      <c r="Q27">
        <v>6.1339999999999902E-2</v>
      </c>
      <c r="R27">
        <f t="shared" si="0"/>
        <v>147.07920792079207</v>
      </c>
      <c r="S27">
        <f t="shared" si="1"/>
        <v>19.322080796900941</v>
      </c>
      <c r="T27">
        <f t="shared" si="2"/>
        <v>8.2208079690094067</v>
      </c>
      <c r="U27">
        <f t="shared" si="3"/>
        <v>38.811594202898547</v>
      </c>
    </row>
    <row r="28" spans="1:29">
      <c r="A28" t="s">
        <v>62</v>
      </c>
      <c r="B28" s="1">
        <v>38062</v>
      </c>
      <c r="C28">
        <v>84800</v>
      </c>
      <c r="D28">
        <v>0.6</v>
      </c>
      <c r="E28">
        <v>4.49</v>
      </c>
      <c r="F28">
        <v>12.827500000000001</v>
      </c>
      <c r="G28">
        <v>7.5200000000000003E-2</v>
      </c>
      <c r="H28">
        <v>1.014E-2</v>
      </c>
      <c r="I28">
        <v>0.58245999999999998</v>
      </c>
      <c r="J28">
        <v>0.66779999999999995</v>
      </c>
      <c r="K28">
        <v>4.9800000000000001E-3</v>
      </c>
      <c r="L28">
        <v>1.5902000000000001</v>
      </c>
      <c r="M28">
        <v>5.3019999999999998E-2</v>
      </c>
      <c r="N28">
        <v>0.248199999999999</v>
      </c>
      <c r="O28">
        <v>7.7200000000000003E-3</v>
      </c>
      <c r="P28">
        <v>0.67420000000000002</v>
      </c>
      <c r="Q28">
        <v>4.0320000000000002E-2</v>
      </c>
      <c r="R28">
        <f t="shared" si="0"/>
        <v>134.09638554216866</v>
      </c>
      <c r="S28">
        <f t="shared" si="1"/>
        <v>29.992455677102981</v>
      </c>
      <c r="T28">
        <f t="shared" si="2"/>
        <v>12.595247076574877</v>
      </c>
      <c r="U28">
        <f t="shared" si="3"/>
        <v>32.150259067357382</v>
      </c>
      <c r="V28">
        <v>843920</v>
      </c>
      <c r="W28">
        <v>843920</v>
      </c>
      <c r="X28">
        <v>920640</v>
      </c>
      <c r="Y28">
        <v>920640</v>
      </c>
      <c r="Z28">
        <v>0</v>
      </c>
      <c r="AA28">
        <v>0</v>
      </c>
      <c r="AB28">
        <v>0</v>
      </c>
      <c r="AC28">
        <v>0</v>
      </c>
    </row>
    <row r="29" spans="1:29">
      <c r="A29" t="s">
        <v>63</v>
      </c>
      <c r="B29" s="1">
        <v>38090</v>
      </c>
      <c r="C29">
        <v>75800</v>
      </c>
      <c r="D29">
        <v>0.65</v>
      </c>
      <c r="E29">
        <v>9.7195121951219505</v>
      </c>
      <c r="F29">
        <v>11.772195121951199</v>
      </c>
      <c r="G29">
        <v>0.2303</v>
      </c>
      <c r="H29">
        <v>2.1679999999999901E-2</v>
      </c>
      <c r="I29">
        <v>0.60482000000000002</v>
      </c>
      <c r="J29">
        <v>0.85680000000000001</v>
      </c>
      <c r="K29">
        <v>1.592E-2</v>
      </c>
      <c r="L29">
        <v>1.35469999999999</v>
      </c>
      <c r="M29">
        <v>6.3490000000000005E-2</v>
      </c>
      <c r="N29">
        <v>0.19320000000000001</v>
      </c>
      <c r="O29">
        <v>9.1900000000000003E-3</v>
      </c>
      <c r="P29">
        <v>0.30469999999999903</v>
      </c>
      <c r="Q29">
        <v>3.8379999999999997E-2</v>
      </c>
      <c r="R29">
        <f t="shared" si="0"/>
        <v>53.819095477386938</v>
      </c>
      <c r="S29">
        <f t="shared" si="1"/>
        <v>21.337218459599779</v>
      </c>
      <c r="T29">
        <f t="shared" si="2"/>
        <v>13.495038588754134</v>
      </c>
      <c r="U29">
        <f t="shared" si="3"/>
        <v>21.022850924918391</v>
      </c>
      <c r="V29">
        <v>1110813</v>
      </c>
      <c r="W29">
        <v>555406.5</v>
      </c>
      <c r="X29">
        <v>802538</v>
      </c>
      <c r="Y29">
        <v>401269</v>
      </c>
      <c r="Z29">
        <v>0</v>
      </c>
      <c r="AA29">
        <v>0</v>
      </c>
      <c r="AB29">
        <v>0</v>
      </c>
      <c r="AC29">
        <v>0</v>
      </c>
    </row>
    <row r="30" spans="1:29">
      <c r="A30" t="s">
        <v>64</v>
      </c>
      <c r="B30" s="1">
        <v>38118</v>
      </c>
      <c r="C30">
        <v>58400</v>
      </c>
      <c r="D30">
        <v>0.8</v>
      </c>
      <c r="E30">
        <v>16.318604651162701</v>
      </c>
      <c r="F30">
        <v>9.0074418604651108</v>
      </c>
      <c r="G30">
        <v>0.20419999999999999</v>
      </c>
      <c r="H30">
        <v>3.108E-2</v>
      </c>
      <c r="I30">
        <v>0.48891999999999902</v>
      </c>
      <c r="J30">
        <v>0.72419999999999995</v>
      </c>
      <c r="K30">
        <v>4.9300000000000004E-3</v>
      </c>
      <c r="L30">
        <v>1.1074999999999999</v>
      </c>
      <c r="M30">
        <v>3.3210000000000003E-2</v>
      </c>
      <c r="N30">
        <v>0.18679999999999999</v>
      </c>
      <c r="O30">
        <v>5.4199999999999899E-3</v>
      </c>
      <c r="P30">
        <v>0.19649999999999901</v>
      </c>
      <c r="Q30">
        <v>2.2859999999999998E-2</v>
      </c>
      <c r="R30">
        <f t="shared" si="0"/>
        <v>146.89655172413791</v>
      </c>
      <c r="S30">
        <f t="shared" si="1"/>
        <v>33.348389039445948</v>
      </c>
      <c r="T30">
        <f t="shared" si="2"/>
        <v>21.806684733513997</v>
      </c>
      <c r="U30">
        <f t="shared" si="3"/>
        <v>34.464944649446558</v>
      </c>
      <c r="V30">
        <v>997360</v>
      </c>
      <c r="W30">
        <v>498680</v>
      </c>
      <c r="X30">
        <v>2186520</v>
      </c>
      <c r="Y30">
        <v>1093260</v>
      </c>
      <c r="Z30">
        <v>38360</v>
      </c>
      <c r="AA30">
        <v>38360</v>
      </c>
      <c r="AB30">
        <v>974186</v>
      </c>
      <c r="AC30">
        <v>487093</v>
      </c>
    </row>
    <row r="31" spans="1:29">
      <c r="A31" t="s">
        <v>65</v>
      </c>
      <c r="B31" s="1">
        <v>38146</v>
      </c>
      <c r="C31">
        <v>29400</v>
      </c>
      <c r="D31">
        <v>0.95</v>
      </c>
      <c r="E31">
        <v>20.035</v>
      </c>
      <c r="F31">
        <v>12.907</v>
      </c>
      <c r="G31">
        <v>0.24329999999999999</v>
      </c>
      <c r="H31">
        <v>1.6930000000000001E-2</v>
      </c>
      <c r="I31">
        <v>0.20654999999999901</v>
      </c>
      <c r="J31">
        <v>0.46677999999999997</v>
      </c>
      <c r="K31">
        <v>1.3429999999999999E-2</v>
      </c>
      <c r="L31">
        <v>0.82994999999999997</v>
      </c>
      <c r="M31">
        <v>3.5589999999999997E-2</v>
      </c>
      <c r="N31">
        <v>0.21622</v>
      </c>
      <c r="O31">
        <v>6.5700000000000003E-3</v>
      </c>
      <c r="P31">
        <v>0.14695</v>
      </c>
      <c r="Q31">
        <v>1.5589999999999901E-2</v>
      </c>
      <c r="R31">
        <f t="shared" si="0"/>
        <v>34.756515264333579</v>
      </c>
      <c r="S31">
        <f t="shared" si="1"/>
        <v>23.319752739533577</v>
      </c>
      <c r="T31">
        <f t="shared" si="2"/>
        <v>13.115481876931723</v>
      </c>
      <c r="U31">
        <f t="shared" si="3"/>
        <v>32.910197869101978</v>
      </c>
      <c r="V31">
        <v>959000</v>
      </c>
      <c r="W31">
        <v>959000</v>
      </c>
      <c r="X31">
        <v>1726200</v>
      </c>
      <c r="Y31">
        <v>1726200</v>
      </c>
      <c r="Z31">
        <v>0</v>
      </c>
      <c r="AA31">
        <v>0</v>
      </c>
      <c r="AB31">
        <v>115080</v>
      </c>
      <c r="AC31">
        <v>115080</v>
      </c>
    </row>
    <row r="32" spans="1:29">
      <c r="A32" t="s">
        <v>66</v>
      </c>
      <c r="B32" s="1">
        <v>38188</v>
      </c>
      <c r="C32">
        <v>33400</v>
      </c>
      <c r="D32">
        <v>1</v>
      </c>
      <c r="E32">
        <v>23.587179487179402</v>
      </c>
      <c r="F32">
        <v>12.0179487179487</v>
      </c>
      <c r="G32">
        <v>0.2954</v>
      </c>
      <c r="H32">
        <v>2.3500000000000001E-3</v>
      </c>
      <c r="I32">
        <v>4.9384615384615298E-2</v>
      </c>
      <c r="J32">
        <v>0.31832500000000002</v>
      </c>
      <c r="K32">
        <v>3.3390000000000003E-2</v>
      </c>
      <c r="L32">
        <v>0.77352999999999905</v>
      </c>
      <c r="M32">
        <v>6.0609999999999997E-2</v>
      </c>
      <c r="N32">
        <v>0.21667499999999901</v>
      </c>
      <c r="O32">
        <v>8.0400000000000003E-3</v>
      </c>
      <c r="P32">
        <v>0.20152999999999999</v>
      </c>
      <c r="Q32">
        <v>1.9179999999999999E-2</v>
      </c>
      <c r="R32">
        <f t="shared" si="0"/>
        <v>9.5335429769392039</v>
      </c>
      <c r="S32">
        <f t="shared" si="1"/>
        <v>12.76241544299619</v>
      </c>
      <c r="T32">
        <f t="shared" si="2"/>
        <v>5.2520211186272903</v>
      </c>
      <c r="U32">
        <f t="shared" si="3"/>
        <v>26.949626865671519</v>
      </c>
      <c r="V32">
        <v>5600560</v>
      </c>
      <c r="W32">
        <v>2800280</v>
      </c>
      <c r="X32">
        <v>6751360</v>
      </c>
      <c r="Y32">
        <v>3375680</v>
      </c>
      <c r="Z32">
        <v>0</v>
      </c>
      <c r="AA32">
        <v>0</v>
      </c>
      <c r="AB32">
        <v>30372</v>
      </c>
      <c r="AC32">
        <v>30372</v>
      </c>
    </row>
    <row r="33" spans="1:29">
      <c r="A33" t="s">
        <v>67</v>
      </c>
      <c r="B33" s="1">
        <v>38209</v>
      </c>
      <c r="C33">
        <v>46900</v>
      </c>
      <c r="D33">
        <v>0.64999999999999902</v>
      </c>
      <c r="E33">
        <v>25.102325581395299</v>
      </c>
      <c r="F33">
        <v>10.539534883720901</v>
      </c>
      <c r="G33">
        <v>0.28749999999999998</v>
      </c>
      <c r="H33">
        <v>8.1200000000000005E-3</v>
      </c>
      <c r="I33">
        <v>0.12842999999999999</v>
      </c>
      <c r="J33">
        <v>0.42404999999999998</v>
      </c>
      <c r="K33">
        <v>5.917E-2</v>
      </c>
      <c r="L33">
        <v>0.96409999999999996</v>
      </c>
      <c r="M33">
        <v>9.6420000000000006E-2</v>
      </c>
      <c r="N33">
        <v>0.23594999999999999</v>
      </c>
      <c r="O33">
        <v>7.0499999999999903E-3</v>
      </c>
      <c r="P33">
        <v>0.30409999999999998</v>
      </c>
      <c r="Q33">
        <v>3.0199999999999901E-2</v>
      </c>
      <c r="R33">
        <f t="shared" si="0"/>
        <v>7.1666384992394789</v>
      </c>
      <c r="S33">
        <f t="shared" si="1"/>
        <v>9.9989628707736973</v>
      </c>
      <c r="T33">
        <f t="shared" si="2"/>
        <v>4.3979464841319222</v>
      </c>
      <c r="U33">
        <f t="shared" si="3"/>
        <v>33.468085106383022</v>
      </c>
      <c r="V33">
        <v>4449760</v>
      </c>
      <c r="W33">
        <v>2224880</v>
      </c>
      <c r="X33">
        <v>7672000</v>
      </c>
      <c r="Y33">
        <v>3836000</v>
      </c>
      <c r="Z33">
        <v>383600</v>
      </c>
      <c r="AA33">
        <v>383600</v>
      </c>
      <c r="AB33">
        <v>230160</v>
      </c>
      <c r="AC33">
        <v>230160</v>
      </c>
    </row>
    <row r="34" spans="1:29">
      <c r="A34" t="s">
        <v>68</v>
      </c>
      <c r="B34" s="1">
        <v>38251</v>
      </c>
      <c r="C34">
        <v>111000</v>
      </c>
      <c r="D34">
        <v>0.2</v>
      </c>
      <c r="E34">
        <v>22.5363636363636</v>
      </c>
      <c r="F34">
        <v>7.7949999999999999</v>
      </c>
      <c r="G34">
        <v>3.2999999999999897E-2</v>
      </c>
      <c r="H34">
        <v>5.4940000000000003E-2</v>
      </c>
      <c r="I34">
        <v>0.58926000000000001</v>
      </c>
      <c r="J34">
        <v>0.67720000000000002</v>
      </c>
      <c r="K34">
        <v>2.954E-2</v>
      </c>
      <c r="L34">
        <v>1.01779999999999</v>
      </c>
      <c r="M34">
        <v>6.0219999999999899E-2</v>
      </c>
      <c r="N34">
        <v>0.21479999999999899</v>
      </c>
      <c r="O34">
        <v>6.3400000000000001E-3</v>
      </c>
      <c r="P34">
        <v>0.1258</v>
      </c>
      <c r="Q34">
        <v>2.43399999999999E-2</v>
      </c>
      <c r="R34">
        <f t="shared" si="0"/>
        <v>22.924847664184156</v>
      </c>
      <c r="S34">
        <f t="shared" si="1"/>
        <v>16.901361673862368</v>
      </c>
      <c r="T34">
        <f t="shared" si="2"/>
        <v>11.245433410826987</v>
      </c>
      <c r="U34">
        <f t="shared" si="3"/>
        <v>33.880126182965142</v>
      </c>
      <c r="V34">
        <v>383600</v>
      </c>
      <c r="W34">
        <v>383600</v>
      </c>
      <c r="X34">
        <v>997360</v>
      </c>
      <c r="Y34">
        <v>997360</v>
      </c>
      <c r="Z34">
        <v>0</v>
      </c>
      <c r="AA34">
        <v>0</v>
      </c>
      <c r="AB34">
        <v>0</v>
      </c>
      <c r="AC34">
        <v>0</v>
      </c>
    </row>
    <row r="35" spans="1:29">
      <c r="A35" t="s">
        <v>69</v>
      </c>
      <c r="B35" s="1">
        <v>38273</v>
      </c>
      <c r="C35">
        <v>33900</v>
      </c>
      <c r="D35">
        <v>1</v>
      </c>
      <c r="E35">
        <v>20.863157894736801</v>
      </c>
      <c r="F35">
        <v>12.2778947368421</v>
      </c>
      <c r="G35">
        <v>7.4999999999999997E-3</v>
      </c>
      <c r="H35">
        <v>7.8600000000000007E-3</v>
      </c>
      <c r="I35">
        <v>0.42354000000000003</v>
      </c>
      <c r="J35">
        <v>0.46024999999999999</v>
      </c>
      <c r="K35">
        <v>2.504E-2</v>
      </c>
      <c r="L35">
        <v>0.88157999999999903</v>
      </c>
      <c r="M35">
        <v>4.4560000000000002E-2</v>
      </c>
      <c r="N35">
        <v>0.28475</v>
      </c>
      <c r="O35">
        <v>3.1199999999999999E-3</v>
      </c>
      <c r="P35">
        <v>0.13358</v>
      </c>
      <c r="Q35">
        <v>1.6400000000000001E-2</v>
      </c>
      <c r="R35">
        <f t="shared" si="0"/>
        <v>18.380591054313101</v>
      </c>
      <c r="S35">
        <f t="shared" si="1"/>
        <v>19.784111310592436</v>
      </c>
      <c r="T35">
        <f t="shared" si="2"/>
        <v>10.328770197486534</v>
      </c>
      <c r="U35">
        <f t="shared" si="3"/>
        <v>91.266025641025649</v>
      </c>
      <c r="V35">
        <v>613760</v>
      </c>
      <c r="W35">
        <v>613760</v>
      </c>
      <c r="X35">
        <v>2301600</v>
      </c>
      <c r="Y35">
        <v>2301600</v>
      </c>
      <c r="Z35">
        <v>0</v>
      </c>
      <c r="AA35">
        <v>0</v>
      </c>
      <c r="AB35">
        <v>60745</v>
      </c>
      <c r="AC35">
        <v>60745</v>
      </c>
    </row>
    <row r="36" spans="1:29">
      <c r="A36" t="s">
        <v>70</v>
      </c>
      <c r="B36" s="1">
        <v>38299</v>
      </c>
      <c r="C36">
        <v>35900</v>
      </c>
      <c r="D36">
        <v>1.2</v>
      </c>
      <c r="E36">
        <v>15.310526315789399</v>
      </c>
      <c r="F36">
        <v>14.997368421052601</v>
      </c>
      <c r="G36">
        <v>0.1186</v>
      </c>
      <c r="H36">
        <v>9.4199999999999996E-3</v>
      </c>
      <c r="I36">
        <v>0.27522000000000002</v>
      </c>
      <c r="J36">
        <v>0.40323999999999899</v>
      </c>
      <c r="K36">
        <v>2.6960000000000001E-2</v>
      </c>
      <c r="L36">
        <v>0.84645999999999899</v>
      </c>
      <c r="M36">
        <v>5.4379999999999998E-2</v>
      </c>
      <c r="N36">
        <v>0.30075999999999897</v>
      </c>
      <c r="O36">
        <v>9.2599999999999991E-3</v>
      </c>
      <c r="P36">
        <v>0.142459999999999</v>
      </c>
      <c r="Q36">
        <v>1.8159999999999999E-2</v>
      </c>
      <c r="R36">
        <f t="shared" si="0"/>
        <v>14.956973293768508</v>
      </c>
      <c r="S36">
        <f t="shared" si="1"/>
        <v>15.565649135711642</v>
      </c>
      <c r="T36">
        <f t="shared" si="2"/>
        <v>7.4152261860978115</v>
      </c>
      <c r="U36">
        <f t="shared" si="3"/>
        <v>32.479481641468574</v>
      </c>
    </row>
    <row r="37" spans="1:29" s="5" customFormat="1">
      <c r="A37" s="5" t="s">
        <v>71</v>
      </c>
      <c r="B37" s="4">
        <v>38328</v>
      </c>
      <c r="C37" s="5">
        <v>83900</v>
      </c>
      <c r="D37" s="5">
        <v>0.9</v>
      </c>
      <c r="E37" s="5">
        <v>10.934782608695601</v>
      </c>
      <c r="F37" s="5">
        <v>12.477391304347799</v>
      </c>
      <c r="G37" s="5">
        <v>9.2599999999999905E-2</v>
      </c>
      <c r="H37" s="5">
        <v>1.856E-2</v>
      </c>
      <c r="I37" s="5">
        <v>0.438439999999999</v>
      </c>
      <c r="J37" s="5">
        <v>0.54959999999999998</v>
      </c>
      <c r="K37" s="5">
        <v>1.41999999999999E-2</v>
      </c>
      <c r="L37" s="5">
        <v>0.91737999999999997</v>
      </c>
      <c r="M37" s="5">
        <v>4.4819999999999999E-2</v>
      </c>
      <c r="N37" s="5">
        <v>0.2364</v>
      </c>
      <c r="O37" s="5">
        <v>8.9199999999999904E-3</v>
      </c>
      <c r="P37" s="5">
        <v>0.13138</v>
      </c>
      <c r="Q37" s="5">
        <v>2.1700000000000001E-2</v>
      </c>
      <c r="R37" s="5">
        <f t="shared" si="0"/>
        <v>38.70422535211295</v>
      </c>
      <c r="S37" s="5">
        <f t="shared" si="1"/>
        <v>20.46809460062472</v>
      </c>
      <c r="T37" s="5">
        <f t="shared" si="2"/>
        <v>12.262382864792503</v>
      </c>
      <c r="U37" s="5">
        <f t="shared" si="3"/>
        <v>26.502242152466398</v>
      </c>
      <c r="V37" s="5">
        <v>782544</v>
      </c>
      <c r="W37" s="5">
        <v>782544</v>
      </c>
      <c r="X37" s="5">
        <v>675136</v>
      </c>
      <c r="Y37" s="5">
        <v>675136</v>
      </c>
      <c r="Z37" s="5">
        <v>0</v>
      </c>
      <c r="AA37" s="5">
        <v>0</v>
      </c>
      <c r="AB37" s="5">
        <v>199472</v>
      </c>
      <c r="AC37" s="5">
        <v>199472</v>
      </c>
    </row>
    <row r="38" spans="1:29">
      <c r="A38" t="s">
        <v>72</v>
      </c>
      <c r="B38" s="1">
        <v>38363</v>
      </c>
      <c r="C38">
        <v>91100</v>
      </c>
      <c r="D38">
        <v>0.5</v>
      </c>
      <c r="E38">
        <v>4.71</v>
      </c>
      <c r="F38">
        <v>8.4864999999999995</v>
      </c>
      <c r="G38">
        <v>7.2399999999999895E-2</v>
      </c>
      <c r="H38">
        <v>8.3199999999999993E-3</v>
      </c>
      <c r="I38">
        <v>0.64307999999999998</v>
      </c>
      <c r="J38">
        <v>0.7238</v>
      </c>
      <c r="K38">
        <v>8.6599999999999993E-3</v>
      </c>
      <c r="L38">
        <v>1.13788</v>
      </c>
      <c r="M38">
        <v>5.2519999999999997E-2</v>
      </c>
      <c r="N38">
        <v>0.19219999999999901</v>
      </c>
      <c r="O38">
        <v>5.62E-3</v>
      </c>
      <c r="P38">
        <v>0.22187999999999899</v>
      </c>
      <c r="Q38">
        <v>3.8239999999999899E-2</v>
      </c>
      <c r="R38">
        <f t="shared" si="0"/>
        <v>83.579676674364904</v>
      </c>
      <c r="S38">
        <f t="shared" si="1"/>
        <v>21.665651180502667</v>
      </c>
      <c r="T38">
        <f t="shared" si="2"/>
        <v>13.781416603198782</v>
      </c>
      <c r="U38">
        <f t="shared" si="3"/>
        <v>34.199288256227582</v>
      </c>
    </row>
    <row r="39" spans="1:29">
      <c r="A39" t="s">
        <v>73</v>
      </c>
      <c r="B39" s="1">
        <v>38398</v>
      </c>
      <c r="C39">
        <v>48200</v>
      </c>
      <c r="D39">
        <v>1</v>
      </c>
      <c r="E39">
        <v>2.2999999999999998</v>
      </c>
      <c r="F39">
        <v>12.084736842105199</v>
      </c>
      <c r="G39">
        <v>5.4399999999999997E-2</v>
      </c>
      <c r="H39">
        <v>9.7999999999999997E-3</v>
      </c>
      <c r="I39">
        <v>0.36859999999999998</v>
      </c>
      <c r="J39">
        <v>0.43280000000000002</v>
      </c>
      <c r="K39">
        <v>4.8399999999999997E-3</v>
      </c>
      <c r="L39">
        <v>1.1954</v>
      </c>
      <c r="M39">
        <v>5.8499999999999899E-2</v>
      </c>
      <c r="N39">
        <v>0.28320000000000001</v>
      </c>
      <c r="O39">
        <v>5.28E-3</v>
      </c>
      <c r="P39">
        <v>0.47939999999999999</v>
      </c>
      <c r="Q39">
        <v>4.8379999999999999E-2</v>
      </c>
      <c r="R39">
        <f t="shared" si="0"/>
        <v>89.421487603305792</v>
      </c>
      <c r="S39">
        <f t="shared" si="1"/>
        <v>20.434188034188068</v>
      </c>
      <c r="T39">
        <f t="shared" si="2"/>
        <v>7.3982905982906111</v>
      </c>
      <c r="U39">
        <f t="shared" si="3"/>
        <v>53.63636363636364</v>
      </c>
    </row>
    <row r="40" spans="1:29">
      <c r="A40" t="s">
        <v>74</v>
      </c>
      <c r="B40" s="1">
        <v>38426</v>
      </c>
      <c r="C40">
        <v>63500</v>
      </c>
      <c r="D40">
        <v>0.8</v>
      </c>
      <c r="E40">
        <v>3.4549999999999899</v>
      </c>
      <c r="F40">
        <v>11.734500000000001</v>
      </c>
      <c r="G40">
        <v>2.9000000000000001E-2</v>
      </c>
      <c r="H40">
        <v>7.0400000000000003E-3</v>
      </c>
      <c r="I40">
        <v>0.41676000000000002</v>
      </c>
      <c r="J40">
        <v>0.49558333333333299</v>
      </c>
      <c r="K40">
        <v>4.9199999999999904E-3</v>
      </c>
      <c r="L40">
        <v>1.48199999999999</v>
      </c>
      <c r="M40">
        <v>5.4979999999999897E-2</v>
      </c>
      <c r="N40">
        <v>0.28441666666666598</v>
      </c>
      <c r="O40">
        <v>7.1399999999999901E-3</v>
      </c>
      <c r="P40">
        <v>0.72799999999999998</v>
      </c>
      <c r="Q40">
        <v>4.292E-2</v>
      </c>
      <c r="R40">
        <f t="shared" si="0"/>
        <v>100.72831978319796</v>
      </c>
      <c r="S40">
        <f t="shared" si="1"/>
        <v>26.955256456893284</v>
      </c>
      <c r="T40">
        <f t="shared" si="2"/>
        <v>9.0138838365466327</v>
      </c>
      <c r="U40">
        <f t="shared" si="3"/>
        <v>39.834267040149349</v>
      </c>
      <c r="V40">
        <v>2148160</v>
      </c>
      <c r="W40">
        <v>2148160</v>
      </c>
      <c r="X40">
        <v>1611120</v>
      </c>
      <c r="Y40">
        <v>1611120</v>
      </c>
      <c r="Z40">
        <v>0</v>
      </c>
      <c r="AA40">
        <v>0</v>
      </c>
      <c r="AB40">
        <v>1000</v>
      </c>
      <c r="AC40">
        <v>1000</v>
      </c>
    </row>
    <row r="41" spans="1:29">
      <c r="A41" t="s">
        <v>75</v>
      </c>
      <c r="B41" s="1">
        <v>38461</v>
      </c>
      <c r="C41">
        <v>109000</v>
      </c>
      <c r="D41">
        <v>0.25</v>
      </c>
      <c r="E41">
        <v>7.6829268292682897</v>
      </c>
      <c r="F41">
        <v>9.7970731707317</v>
      </c>
      <c r="G41">
        <v>0.192</v>
      </c>
      <c r="H41">
        <v>9.9500000000000005E-3</v>
      </c>
      <c r="I41">
        <v>0.55804999999999905</v>
      </c>
      <c r="J41">
        <v>0.76</v>
      </c>
      <c r="K41">
        <v>9.2099999999999908E-3</v>
      </c>
      <c r="L41">
        <v>1.4048</v>
      </c>
      <c r="M41">
        <v>7.6299999999999896E-2</v>
      </c>
      <c r="N41">
        <v>0.214</v>
      </c>
      <c r="O41">
        <v>9.4800000000000006E-3</v>
      </c>
      <c r="P41">
        <v>0.43079999999999902</v>
      </c>
      <c r="Q41">
        <v>5.7610000000000001E-2</v>
      </c>
      <c r="R41">
        <f t="shared" si="0"/>
        <v>82.519001085776409</v>
      </c>
      <c r="S41">
        <f t="shared" si="1"/>
        <v>18.411533420707759</v>
      </c>
      <c r="T41">
        <f t="shared" si="2"/>
        <v>9.9606815203145622</v>
      </c>
      <c r="U41">
        <f t="shared" si="3"/>
        <v>22.573839662447256</v>
      </c>
      <c r="V41">
        <v>544712</v>
      </c>
      <c r="W41">
        <v>272356</v>
      </c>
      <c r="X41">
        <v>1189160</v>
      </c>
      <c r="Y41">
        <v>594580</v>
      </c>
      <c r="Z41">
        <v>0</v>
      </c>
      <c r="AA41">
        <v>0</v>
      </c>
      <c r="AB41">
        <v>4860</v>
      </c>
      <c r="AC41">
        <v>4860</v>
      </c>
    </row>
    <row r="42" spans="1:29">
      <c r="A42" t="s">
        <v>76</v>
      </c>
      <c r="B42" s="1">
        <v>38497</v>
      </c>
      <c r="C42">
        <v>20200</v>
      </c>
      <c r="D42">
        <v>1.1000000000000001</v>
      </c>
      <c r="E42">
        <v>13.6395348837209</v>
      </c>
      <c r="F42">
        <v>9.9388372093023207</v>
      </c>
      <c r="G42">
        <v>0.227599999999999</v>
      </c>
      <c r="H42">
        <v>1.4970000000000001E-2</v>
      </c>
      <c r="I42">
        <v>0.39102999999999999</v>
      </c>
      <c r="J42">
        <v>0.63359999999999905</v>
      </c>
      <c r="K42">
        <v>6.09999999999999E-3</v>
      </c>
      <c r="L42">
        <v>1.1153</v>
      </c>
      <c r="M42">
        <v>4.8849999999999998E-2</v>
      </c>
      <c r="N42">
        <v>0.24840000000000001</v>
      </c>
      <c r="O42">
        <v>7.0699999999999999E-3</v>
      </c>
      <c r="P42">
        <v>0.23329999999999901</v>
      </c>
      <c r="Q42">
        <v>3.5679999999999899E-2</v>
      </c>
      <c r="R42">
        <f t="shared" si="0"/>
        <v>103.86885245901641</v>
      </c>
      <c r="S42">
        <f t="shared" si="1"/>
        <v>22.831115660184238</v>
      </c>
      <c r="T42">
        <f t="shared" si="2"/>
        <v>12.970317297850544</v>
      </c>
      <c r="U42">
        <f t="shared" si="3"/>
        <v>35.134370579915135</v>
      </c>
      <c r="V42">
        <v>4352581</v>
      </c>
      <c r="W42">
        <v>2176290.5</v>
      </c>
      <c r="X42">
        <v>2710773</v>
      </c>
      <c r="Y42">
        <v>1355386.5</v>
      </c>
      <c r="Z42">
        <v>48596</v>
      </c>
      <c r="AA42">
        <v>48596</v>
      </c>
      <c r="AB42">
        <v>1571271</v>
      </c>
      <c r="AC42">
        <v>785635.5</v>
      </c>
    </row>
    <row r="43" spans="1:29">
      <c r="A43" t="s">
        <v>77</v>
      </c>
      <c r="B43" s="1">
        <v>38517</v>
      </c>
      <c r="C43">
        <v>11900</v>
      </c>
      <c r="D43">
        <v>1.1000000000000001</v>
      </c>
      <c r="E43">
        <v>20.283720930232501</v>
      </c>
      <c r="F43">
        <v>12.901627906976699</v>
      </c>
      <c r="G43">
        <v>0.24489999999999901</v>
      </c>
      <c r="H43">
        <v>4.2299999999999898E-3</v>
      </c>
      <c r="I43">
        <v>8.4059999999999996E-2</v>
      </c>
      <c r="J43">
        <v>0.33318999999999999</v>
      </c>
      <c r="K43">
        <v>2.205E-2</v>
      </c>
      <c r="L43">
        <v>0.71185999999999905</v>
      </c>
      <c r="M43">
        <v>4.9349999999999998E-2</v>
      </c>
      <c r="N43">
        <v>0.23981</v>
      </c>
      <c r="O43">
        <v>1.2659999999999999E-2</v>
      </c>
      <c r="P43">
        <v>0.13885999999999901</v>
      </c>
      <c r="Q43">
        <v>1.464E-2</v>
      </c>
      <c r="R43">
        <f t="shared" si="0"/>
        <v>15.110657596371881</v>
      </c>
      <c r="S43">
        <f t="shared" si="1"/>
        <v>14.424721377912849</v>
      </c>
      <c r="T43">
        <f t="shared" si="2"/>
        <v>6.7515704154002023</v>
      </c>
      <c r="U43">
        <f t="shared" si="3"/>
        <v>18.942338072669827</v>
      </c>
      <c r="V43">
        <v>575400</v>
      </c>
      <c r="W43">
        <v>575400</v>
      </c>
      <c r="X43">
        <v>767200</v>
      </c>
      <c r="Y43">
        <v>767200</v>
      </c>
      <c r="Z43">
        <v>0</v>
      </c>
      <c r="AA43">
        <v>0</v>
      </c>
      <c r="AB43">
        <v>0</v>
      </c>
      <c r="AC43">
        <v>0</v>
      </c>
    </row>
    <row r="44" spans="1:29">
      <c r="A44" t="s">
        <v>78</v>
      </c>
      <c r="B44" s="1">
        <v>38559</v>
      </c>
      <c r="C44">
        <v>12000</v>
      </c>
      <c r="D44">
        <v>0.8</v>
      </c>
      <c r="E44">
        <v>24.032499999999999</v>
      </c>
      <c r="F44">
        <v>13.3554999999999</v>
      </c>
      <c r="G44">
        <v>0.2429</v>
      </c>
      <c r="H44">
        <v>2.0400000000000001E-3</v>
      </c>
      <c r="I44">
        <v>2.9459999999999899E-2</v>
      </c>
      <c r="J44">
        <v>0.25718181818181801</v>
      </c>
      <c r="K44">
        <v>3.9059999999999997E-2</v>
      </c>
      <c r="L44">
        <v>0.74317999999999995</v>
      </c>
      <c r="M44">
        <v>7.3249999999999899E-2</v>
      </c>
      <c r="N44">
        <v>0.266454545454545</v>
      </c>
      <c r="O44">
        <v>1.188E-2</v>
      </c>
      <c r="P44">
        <v>0.200179999999999</v>
      </c>
      <c r="Q44">
        <v>2.2309999999999899E-2</v>
      </c>
      <c r="R44">
        <f t="shared" si="0"/>
        <v>6.5842759391146446</v>
      </c>
      <c r="S44">
        <f t="shared" si="1"/>
        <v>10.145802047781583</v>
      </c>
      <c r="T44">
        <f t="shared" si="2"/>
        <v>3.5110145826869403</v>
      </c>
      <c r="U44">
        <f t="shared" si="3"/>
        <v>22.428833792470119</v>
      </c>
      <c r="V44">
        <v>5600560</v>
      </c>
      <c r="W44">
        <v>2800280</v>
      </c>
      <c r="X44">
        <v>8669360</v>
      </c>
      <c r="Y44">
        <v>4334680</v>
      </c>
      <c r="Z44">
        <v>668195</v>
      </c>
      <c r="AA44">
        <v>334097.5</v>
      </c>
      <c r="AB44">
        <v>425215</v>
      </c>
      <c r="AC44">
        <v>212607.5</v>
      </c>
    </row>
    <row r="45" spans="1:29">
      <c r="A45" t="s">
        <v>79</v>
      </c>
      <c r="B45" s="1">
        <v>38587</v>
      </c>
      <c r="C45">
        <v>5050</v>
      </c>
      <c r="D45">
        <v>1</v>
      </c>
      <c r="E45">
        <v>26.361538461538402</v>
      </c>
      <c r="F45">
        <v>14.491282051282001</v>
      </c>
      <c r="G45">
        <v>0.25069999999999998</v>
      </c>
      <c r="H45">
        <v>6.9300000000000004E-3</v>
      </c>
      <c r="I45">
        <v>1.3379999999999901E-2</v>
      </c>
      <c r="J45">
        <v>0.27100999999999997</v>
      </c>
      <c r="K45">
        <v>5.6989999999999902E-2</v>
      </c>
      <c r="L45">
        <v>0.65808</v>
      </c>
      <c r="M45">
        <v>9.0939999999999993E-2</v>
      </c>
      <c r="N45">
        <v>0.25999</v>
      </c>
      <c r="O45">
        <v>1.9539999999999998E-2</v>
      </c>
      <c r="P45">
        <v>0.12708</v>
      </c>
      <c r="Q45">
        <v>1.4409999999999999E-2</v>
      </c>
      <c r="R45">
        <f t="shared" si="0"/>
        <v>4.7553956834532451</v>
      </c>
      <c r="S45">
        <f t="shared" si="1"/>
        <v>7.2364196173301085</v>
      </c>
      <c r="T45">
        <f t="shared" si="2"/>
        <v>2.980096767099186</v>
      </c>
      <c r="U45">
        <f t="shared" si="3"/>
        <v>13.305527123848517</v>
      </c>
      <c r="V45">
        <v>4142880</v>
      </c>
      <c r="W45">
        <v>2071440</v>
      </c>
      <c r="X45">
        <v>5830720</v>
      </c>
      <c r="Y45">
        <v>2915360</v>
      </c>
      <c r="Z45">
        <v>581416</v>
      </c>
      <c r="AA45">
        <v>290708</v>
      </c>
      <c r="AB45">
        <v>70745</v>
      </c>
      <c r="AC45">
        <v>35372.5</v>
      </c>
    </row>
    <row r="46" spans="1:29">
      <c r="A46" t="s">
        <v>80</v>
      </c>
      <c r="B46" s="1">
        <v>38608</v>
      </c>
      <c r="C46">
        <v>6140</v>
      </c>
      <c r="D46">
        <v>1.2</v>
      </c>
      <c r="E46">
        <v>25.990909090909</v>
      </c>
      <c r="F46">
        <v>15.5363636363636</v>
      </c>
      <c r="G46">
        <v>9.5600000000000004E-2</v>
      </c>
      <c r="H46">
        <v>1.16999999999999E-2</v>
      </c>
      <c r="I46">
        <v>5.1599999999999997E-3</v>
      </c>
      <c r="J46">
        <v>9.5933333333333301E-2</v>
      </c>
      <c r="K46">
        <v>5.7820000000000003E-2</v>
      </c>
      <c r="L46">
        <v>0.5796</v>
      </c>
      <c r="M46">
        <v>9.4319999999999904E-2</v>
      </c>
      <c r="N46">
        <v>0.29906666666666598</v>
      </c>
      <c r="O46">
        <v>1.7479999999999999E-2</v>
      </c>
      <c r="P46">
        <v>0.1696</v>
      </c>
      <c r="Q46">
        <v>1.9019999999999999E-2</v>
      </c>
      <c r="R46">
        <f t="shared" si="0"/>
        <v>1.6591721434336439</v>
      </c>
      <c r="S46">
        <f t="shared" si="1"/>
        <v>6.1450381679389379</v>
      </c>
      <c r="T46">
        <f t="shared" si="2"/>
        <v>1.0171048911506935</v>
      </c>
      <c r="U46">
        <f t="shared" si="3"/>
        <v>17.109077040427117</v>
      </c>
      <c r="V46">
        <v>537040</v>
      </c>
      <c r="W46">
        <v>537040</v>
      </c>
      <c r="X46">
        <v>1112440</v>
      </c>
      <c r="Y46">
        <v>1112440</v>
      </c>
      <c r="Z46">
        <v>91117</v>
      </c>
      <c r="AA46">
        <v>91117</v>
      </c>
      <c r="AB46">
        <v>60745</v>
      </c>
      <c r="AC46">
        <v>60745</v>
      </c>
    </row>
    <row r="47" spans="1:29">
      <c r="A47" t="s">
        <v>81</v>
      </c>
      <c r="B47" s="1">
        <v>38643</v>
      </c>
      <c r="C47">
        <v>29700</v>
      </c>
      <c r="D47">
        <v>1.4</v>
      </c>
      <c r="E47">
        <v>17.045454545454501</v>
      </c>
      <c r="F47">
        <v>13.869545454545401</v>
      </c>
      <c r="G47">
        <v>4.2399999999999903E-2</v>
      </c>
      <c r="H47">
        <v>7.2660000000000002E-2</v>
      </c>
      <c r="I47">
        <v>0.26053999999999999</v>
      </c>
      <c r="J47">
        <v>0.37559999999999999</v>
      </c>
      <c r="K47">
        <v>2.0920000000000001E-2</v>
      </c>
      <c r="L47">
        <v>0.82</v>
      </c>
      <c r="M47">
        <v>6.1679999999999999E-2</v>
      </c>
      <c r="N47">
        <v>0.27039999999999997</v>
      </c>
      <c r="O47">
        <v>1.474E-2</v>
      </c>
      <c r="P47">
        <v>0.17399999999999999</v>
      </c>
      <c r="Q47">
        <v>2.6019999999999901E-2</v>
      </c>
      <c r="R47">
        <f t="shared" si="0"/>
        <v>17.954110898661565</v>
      </c>
      <c r="S47">
        <f t="shared" si="1"/>
        <v>13.294422827496756</v>
      </c>
      <c r="T47">
        <f t="shared" si="2"/>
        <v>6.0894941634241242</v>
      </c>
      <c r="U47">
        <f t="shared" si="3"/>
        <v>18.344640434192673</v>
      </c>
      <c r="V47">
        <v>1626464</v>
      </c>
      <c r="W47">
        <v>1626464</v>
      </c>
      <c r="X47">
        <v>1779904</v>
      </c>
      <c r="Y47">
        <v>1779904</v>
      </c>
      <c r="Z47">
        <v>0</v>
      </c>
      <c r="AA47">
        <v>0</v>
      </c>
      <c r="AB47">
        <v>200</v>
      </c>
      <c r="AC47">
        <v>200</v>
      </c>
    </row>
    <row r="48" spans="1:29">
      <c r="A48" t="s">
        <v>82</v>
      </c>
      <c r="B48" s="1">
        <v>38671</v>
      </c>
      <c r="C48">
        <v>36300</v>
      </c>
      <c r="D48">
        <v>1</v>
      </c>
      <c r="E48">
        <v>15.0428571428571</v>
      </c>
      <c r="F48">
        <v>14.0004761904761</v>
      </c>
      <c r="G48">
        <v>0.13039999999999999</v>
      </c>
      <c r="H48">
        <v>8.1600000000000006E-3</v>
      </c>
      <c r="I48">
        <v>0.24284</v>
      </c>
      <c r="J48">
        <v>0.38139999999999902</v>
      </c>
      <c r="K48">
        <v>9.9000000000000008E-3</v>
      </c>
      <c r="L48">
        <v>0.90280000000000005</v>
      </c>
      <c r="M48">
        <v>5.8560000000000001E-2</v>
      </c>
      <c r="N48">
        <v>0.29259999999999903</v>
      </c>
      <c r="O48">
        <v>1.28399999999999E-2</v>
      </c>
      <c r="P48">
        <v>0.2288</v>
      </c>
      <c r="Q48">
        <v>3.5819999999999998E-2</v>
      </c>
      <c r="R48">
        <f t="shared" si="0"/>
        <v>38.525252525252419</v>
      </c>
      <c r="S48">
        <f t="shared" si="1"/>
        <v>15.416666666666668</v>
      </c>
      <c r="T48">
        <f t="shared" si="2"/>
        <v>6.5129781420764861</v>
      </c>
      <c r="U48">
        <f t="shared" si="3"/>
        <v>22.78816199376957</v>
      </c>
    </row>
    <row r="49" spans="1:29" s="5" customFormat="1">
      <c r="A49" s="5" t="s">
        <v>83</v>
      </c>
      <c r="B49" s="4">
        <v>38699</v>
      </c>
      <c r="C49" s="5">
        <v>57600</v>
      </c>
      <c r="D49" s="5">
        <v>1</v>
      </c>
      <c r="E49" s="5">
        <v>7.5263157894736796</v>
      </c>
      <c r="F49" s="5">
        <v>13.7436842105263</v>
      </c>
      <c r="G49" s="5">
        <v>3.4200000000000001E-2</v>
      </c>
      <c r="H49" s="5">
        <v>7.0599999999999899E-3</v>
      </c>
      <c r="I49" s="5">
        <v>0.26757999999999998</v>
      </c>
      <c r="J49" s="5">
        <v>0.30884</v>
      </c>
      <c r="K49" s="5">
        <v>2.4399999999999999E-3</v>
      </c>
      <c r="L49" s="5">
        <v>0.80700000000000005</v>
      </c>
      <c r="M49" s="5">
        <v>3.7699999999999997E-2</v>
      </c>
      <c r="N49" s="5">
        <v>0.31115999999999999</v>
      </c>
      <c r="O49" s="5">
        <v>1.018E-2</v>
      </c>
      <c r="P49" s="5">
        <v>0.187</v>
      </c>
      <c r="Q49" s="5">
        <v>2.5080000000000002E-2</v>
      </c>
      <c r="R49" s="5">
        <f t="shared" si="0"/>
        <v>126.57377049180329</v>
      </c>
      <c r="S49" s="5">
        <f t="shared" si="1"/>
        <v>21.405835543766582</v>
      </c>
      <c r="T49" s="5">
        <f t="shared" si="2"/>
        <v>8.1920424403183034</v>
      </c>
      <c r="U49" s="5">
        <f t="shared" si="3"/>
        <v>30.56581532416503</v>
      </c>
      <c r="V49" s="5">
        <v>1457680</v>
      </c>
      <c r="W49" s="5">
        <v>1457680</v>
      </c>
      <c r="X49" s="5">
        <v>920640</v>
      </c>
      <c r="Y49" s="5">
        <v>920640</v>
      </c>
      <c r="Z49" s="5">
        <v>0</v>
      </c>
      <c r="AA49" s="5">
        <v>0</v>
      </c>
      <c r="AB49" s="5">
        <v>60745</v>
      </c>
      <c r="AC49" s="5">
        <v>60745</v>
      </c>
    </row>
    <row r="50" spans="1:29">
      <c r="A50" t="s">
        <v>84</v>
      </c>
      <c r="B50" s="1">
        <v>38728</v>
      </c>
      <c r="C50">
        <v>90200</v>
      </c>
      <c r="D50">
        <v>1.2</v>
      </c>
      <c r="E50">
        <v>5.3956521739130396</v>
      </c>
      <c r="F50">
        <v>12.831304347826</v>
      </c>
      <c r="G50">
        <v>3.9600000000000003E-2</v>
      </c>
      <c r="H50">
        <v>6.2599999999999999E-3</v>
      </c>
      <c r="I50">
        <v>0.35199999999999898</v>
      </c>
      <c r="J50">
        <v>0.50018571428571401</v>
      </c>
      <c r="K50">
        <v>2.2399999999999998E-3</v>
      </c>
      <c r="L50">
        <v>1.0568</v>
      </c>
      <c r="M50">
        <v>4.3619999999999999E-2</v>
      </c>
      <c r="N50">
        <v>0.25124285714285699</v>
      </c>
      <c r="O50">
        <v>7.2999999999999897E-3</v>
      </c>
      <c r="P50">
        <v>0.38479999999999998</v>
      </c>
      <c r="Q50">
        <v>3.4079999999999999E-2</v>
      </c>
      <c r="R50">
        <f t="shared" si="0"/>
        <v>223.29719387755091</v>
      </c>
      <c r="S50">
        <f t="shared" si="1"/>
        <v>24.227418615314075</v>
      </c>
      <c r="T50">
        <f t="shared" si="2"/>
        <v>11.46688936922774</v>
      </c>
      <c r="U50">
        <f t="shared" si="3"/>
        <v>34.4168297455969</v>
      </c>
    </row>
    <row r="51" spans="1:29">
      <c r="A51" t="s">
        <v>85</v>
      </c>
      <c r="B51" s="1">
        <v>38755</v>
      </c>
      <c r="C51">
        <v>58100</v>
      </c>
      <c r="D51">
        <v>0.7</v>
      </c>
      <c r="E51">
        <v>5.19</v>
      </c>
      <c r="F51">
        <v>9.5679999999999996</v>
      </c>
      <c r="G51">
        <v>4.3999999999999997E-2</v>
      </c>
      <c r="H51">
        <v>4.5199999999999997E-3</v>
      </c>
      <c r="I51">
        <v>0.560279999999999</v>
      </c>
      <c r="J51">
        <v>0.60880000000000001</v>
      </c>
      <c r="K51">
        <v>4.6999999999999898E-3</v>
      </c>
      <c r="L51">
        <v>1.3277999999999901</v>
      </c>
      <c r="M51">
        <v>5.16E-2</v>
      </c>
      <c r="N51">
        <v>0.209199999999999</v>
      </c>
      <c r="O51">
        <v>7.9799999999999992E-3</v>
      </c>
      <c r="P51">
        <v>0.50980000000000003</v>
      </c>
      <c r="Q51">
        <v>3.8919999999999899E-2</v>
      </c>
      <c r="R51">
        <f t="shared" si="0"/>
        <v>129.53191489361731</v>
      </c>
      <c r="S51">
        <f t="shared" si="1"/>
        <v>25.732558139534692</v>
      </c>
      <c r="T51">
        <f t="shared" si="2"/>
        <v>11.7984496124031</v>
      </c>
      <c r="U51">
        <f t="shared" si="3"/>
        <v>26.215538847117671</v>
      </c>
    </row>
    <row r="52" spans="1:29">
      <c r="A52" t="s">
        <v>86</v>
      </c>
      <c r="B52" s="1">
        <v>38783</v>
      </c>
      <c r="C52">
        <v>28100</v>
      </c>
      <c r="D52">
        <v>0.7</v>
      </c>
      <c r="E52">
        <v>4.6818181818181799</v>
      </c>
      <c r="F52">
        <v>12.072727272727199</v>
      </c>
      <c r="G52">
        <v>1.24E-2</v>
      </c>
      <c r="H52">
        <v>3.96E-3</v>
      </c>
      <c r="I52">
        <v>0.34164</v>
      </c>
      <c r="J52">
        <v>0.42814285714285699</v>
      </c>
      <c r="K52">
        <v>4.1599999999999996E-3</v>
      </c>
      <c r="L52">
        <v>1.1547999999999901</v>
      </c>
      <c r="M52">
        <v>4.1259999999999998E-2</v>
      </c>
      <c r="N52">
        <v>0.247571428571428</v>
      </c>
      <c r="O52">
        <v>7.1199999999999996E-3</v>
      </c>
      <c r="P52">
        <v>0.53079999999999905</v>
      </c>
      <c r="Q52">
        <v>2.998E-2</v>
      </c>
      <c r="R52">
        <f t="shared" si="0"/>
        <v>102.91895604395602</v>
      </c>
      <c r="S52">
        <f t="shared" si="1"/>
        <v>27.988366456616337</v>
      </c>
      <c r="T52">
        <f t="shared" si="2"/>
        <v>10.376705214320335</v>
      </c>
      <c r="U52">
        <f t="shared" si="3"/>
        <v>34.77126805778483</v>
      </c>
      <c r="V52">
        <v>2378320</v>
      </c>
      <c r="W52">
        <v>2378320</v>
      </c>
      <c r="X52">
        <v>4603200</v>
      </c>
      <c r="Y52">
        <v>4603200</v>
      </c>
      <c r="Z52">
        <v>0</v>
      </c>
      <c r="AA52">
        <v>0</v>
      </c>
      <c r="AB52">
        <v>24000</v>
      </c>
      <c r="AC52">
        <v>24000</v>
      </c>
    </row>
    <row r="53" spans="1:29">
      <c r="A53" t="s">
        <v>87</v>
      </c>
      <c r="B53" s="1">
        <v>38813</v>
      </c>
      <c r="C53">
        <v>31900</v>
      </c>
      <c r="D53">
        <v>0.64999999999999902</v>
      </c>
      <c r="E53">
        <v>9.3238095238095209</v>
      </c>
      <c r="F53">
        <v>14.190238095238</v>
      </c>
      <c r="G53">
        <v>0.22159999999999899</v>
      </c>
      <c r="H53">
        <v>7.3099999999999997E-3</v>
      </c>
      <c r="I53">
        <v>0.34752999999999901</v>
      </c>
      <c r="J53">
        <v>0.57643999999999995</v>
      </c>
      <c r="K53">
        <v>1.01E-2</v>
      </c>
      <c r="L53">
        <v>1.1419999999999999</v>
      </c>
      <c r="M53">
        <v>6.2199999999999901E-2</v>
      </c>
      <c r="N53">
        <v>0.27056000000000002</v>
      </c>
      <c r="O53">
        <v>1.026E-2</v>
      </c>
      <c r="P53">
        <v>0.29499999999999899</v>
      </c>
      <c r="Q53">
        <v>4.1840000000000002E-2</v>
      </c>
      <c r="R53">
        <f t="shared" si="0"/>
        <v>57.073267326732669</v>
      </c>
      <c r="S53">
        <f t="shared" si="1"/>
        <v>18.360128617363372</v>
      </c>
      <c r="T53">
        <f t="shared" si="2"/>
        <v>9.2675241157556414</v>
      </c>
      <c r="U53">
        <f t="shared" si="3"/>
        <v>26.370370370370374</v>
      </c>
      <c r="V53">
        <v>10216547</v>
      </c>
      <c r="W53">
        <v>5108273.5</v>
      </c>
      <c r="X53">
        <v>2352747</v>
      </c>
      <c r="Y53">
        <v>1176373.5</v>
      </c>
      <c r="Z53">
        <v>0</v>
      </c>
      <c r="AA53">
        <v>0</v>
      </c>
      <c r="AB53">
        <v>7760</v>
      </c>
      <c r="AC53">
        <v>3880</v>
      </c>
    </row>
    <row r="54" spans="1:29">
      <c r="A54" t="s">
        <v>88</v>
      </c>
      <c r="B54" s="1">
        <v>38860</v>
      </c>
      <c r="C54">
        <v>26000</v>
      </c>
      <c r="D54">
        <v>1.2</v>
      </c>
      <c r="E54">
        <v>14.928947368420999</v>
      </c>
      <c r="F54">
        <v>15.953684210526299</v>
      </c>
      <c r="G54">
        <v>0.13149999999999901</v>
      </c>
      <c r="H54">
        <v>6.7600000000000004E-3</v>
      </c>
      <c r="I54">
        <v>0.18967999999999999</v>
      </c>
      <c r="J54">
        <v>0.32794000000000001</v>
      </c>
      <c r="K54">
        <v>4.1900000000000001E-3</v>
      </c>
      <c r="L54">
        <v>0.79529999999999901</v>
      </c>
      <c r="M54">
        <v>3.2369999999999899E-2</v>
      </c>
      <c r="N54">
        <v>0.31006</v>
      </c>
      <c r="O54">
        <v>9.6900000000000007E-3</v>
      </c>
      <c r="P54">
        <v>0.1573</v>
      </c>
      <c r="Q54">
        <v>1.8489999999999999E-2</v>
      </c>
      <c r="R54">
        <f t="shared" si="0"/>
        <v>78.267303102625291</v>
      </c>
      <c r="S54">
        <f t="shared" si="1"/>
        <v>24.569045412418951</v>
      </c>
      <c r="T54">
        <f t="shared" si="2"/>
        <v>10.130985480383103</v>
      </c>
      <c r="U54">
        <f t="shared" si="3"/>
        <v>31.997936016511865</v>
      </c>
      <c r="V54">
        <v>6109702</v>
      </c>
      <c r="W54">
        <v>3054851</v>
      </c>
      <c r="X54">
        <v>5760974</v>
      </c>
      <c r="Y54">
        <v>2880487</v>
      </c>
      <c r="Z54">
        <v>0</v>
      </c>
      <c r="AA54">
        <v>0</v>
      </c>
      <c r="AB54">
        <v>3161740</v>
      </c>
      <c r="AC54">
        <v>1580870</v>
      </c>
    </row>
    <row r="55" spans="1:29">
      <c r="A55" t="s">
        <v>89</v>
      </c>
      <c r="B55" s="1">
        <v>38888</v>
      </c>
      <c r="C55">
        <v>58600</v>
      </c>
      <c r="D55">
        <v>0.9</v>
      </c>
      <c r="E55">
        <v>19.711904761904702</v>
      </c>
      <c r="F55">
        <v>14.390238095238001</v>
      </c>
      <c r="G55">
        <v>0.18439999999999901</v>
      </c>
      <c r="H55">
        <v>7.6E-3</v>
      </c>
      <c r="I55">
        <v>8.0229999999999996E-2</v>
      </c>
      <c r="J55">
        <v>0.27223000000000003</v>
      </c>
      <c r="K55">
        <v>1.069E-2</v>
      </c>
      <c r="L55">
        <v>0.77914999999999901</v>
      </c>
      <c r="M55">
        <v>4.802E-2</v>
      </c>
      <c r="N55">
        <v>0.29276999999999997</v>
      </c>
      <c r="O55">
        <v>1.223E-2</v>
      </c>
      <c r="P55">
        <v>0.21414999999999901</v>
      </c>
      <c r="Q55">
        <v>2.5100000000000001E-2</v>
      </c>
      <c r="R55">
        <f t="shared" si="0"/>
        <v>25.465855940130968</v>
      </c>
      <c r="S55">
        <f t="shared" si="1"/>
        <v>16.225531028738004</v>
      </c>
      <c r="T55">
        <f t="shared" si="2"/>
        <v>5.6690962099125368</v>
      </c>
      <c r="U55">
        <f t="shared" si="3"/>
        <v>23.938675388389207</v>
      </c>
      <c r="V55">
        <v>1227520</v>
      </c>
      <c r="W55">
        <v>1227520</v>
      </c>
      <c r="X55">
        <v>3145520</v>
      </c>
      <c r="Y55">
        <v>3145520</v>
      </c>
      <c r="Z55">
        <v>0</v>
      </c>
      <c r="AA55">
        <v>0</v>
      </c>
      <c r="AB55">
        <v>500</v>
      </c>
      <c r="AC55">
        <v>500</v>
      </c>
    </row>
    <row r="56" spans="1:29">
      <c r="A56" t="s">
        <v>90</v>
      </c>
      <c r="B56" s="1">
        <v>38903</v>
      </c>
      <c r="C56">
        <v>50500</v>
      </c>
      <c r="D56">
        <v>0.64999999999999902</v>
      </c>
      <c r="E56">
        <v>25.7439024390243</v>
      </c>
      <c r="F56">
        <v>8.91243902439024</v>
      </c>
      <c r="G56">
        <v>0.22939999999999999</v>
      </c>
      <c r="H56">
        <v>4.2049999999999997E-2</v>
      </c>
      <c r="I56">
        <v>0.124719999999999</v>
      </c>
      <c r="J56">
        <v>0.39617000000000002</v>
      </c>
      <c r="K56">
        <v>4.2669999999999902E-2</v>
      </c>
      <c r="L56">
        <v>0.87050999999999901</v>
      </c>
      <c r="M56">
        <v>7.4490000000000001E-2</v>
      </c>
      <c r="N56">
        <v>0.30382999999999999</v>
      </c>
      <c r="O56">
        <v>7.6499999999999997E-3</v>
      </c>
      <c r="P56">
        <v>0.17050999999999999</v>
      </c>
      <c r="Q56">
        <v>2.4170000000000001E-2</v>
      </c>
      <c r="R56">
        <f t="shared" si="0"/>
        <v>9.284509022732621</v>
      </c>
      <c r="S56">
        <f t="shared" si="1"/>
        <v>11.68626661296817</v>
      </c>
      <c r="T56">
        <f t="shared" si="2"/>
        <v>5.3184320042958788</v>
      </c>
      <c r="U56">
        <f t="shared" si="3"/>
        <v>39.716339869281043</v>
      </c>
      <c r="V56">
        <v>1956360</v>
      </c>
      <c r="W56">
        <v>978180</v>
      </c>
      <c r="X56">
        <v>3529120</v>
      </c>
      <c r="Y56">
        <v>1764560</v>
      </c>
      <c r="Z56">
        <v>0</v>
      </c>
      <c r="AA56">
        <v>0</v>
      </c>
      <c r="AB56">
        <v>304225</v>
      </c>
      <c r="AC56">
        <v>152112.5</v>
      </c>
    </row>
    <row r="57" spans="1:29">
      <c r="A57" t="s">
        <v>91</v>
      </c>
      <c r="B57" s="1">
        <v>38958</v>
      </c>
      <c r="C57">
        <v>14500</v>
      </c>
      <c r="D57">
        <v>0.64999999999999902</v>
      </c>
      <c r="E57">
        <v>26.225000000000001</v>
      </c>
      <c r="F57">
        <v>14.328749999999999</v>
      </c>
      <c r="G57">
        <v>0.11409999999999999</v>
      </c>
      <c r="H57">
        <v>5.0099999999999997E-3</v>
      </c>
      <c r="I57">
        <v>7.3899999999999903E-3</v>
      </c>
      <c r="J57">
        <v>0.1265</v>
      </c>
      <c r="K57">
        <v>6.9430000000000006E-2</v>
      </c>
      <c r="L57">
        <v>0.61301000000000005</v>
      </c>
      <c r="M57">
        <v>0.10838</v>
      </c>
      <c r="N57">
        <v>0.27749999999999903</v>
      </c>
      <c r="O57">
        <v>1.4630000000000001E-2</v>
      </c>
      <c r="P57">
        <v>0.209009999999999</v>
      </c>
      <c r="Q57">
        <v>2.4319999999999901E-2</v>
      </c>
      <c r="R57">
        <f t="shared" si="0"/>
        <v>1.8219789716260981</v>
      </c>
      <c r="S57">
        <f t="shared" si="1"/>
        <v>5.656117364827459</v>
      </c>
      <c r="T57">
        <f t="shared" si="2"/>
        <v>1.1671895183613212</v>
      </c>
      <c r="U57">
        <f t="shared" si="3"/>
        <v>18.967874231032059</v>
      </c>
      <c r="V57">
        <v>2263240</v>
      </c>
      <c r="W57">
        <v>1131620</v>
      </c>
      <c r="X57">
        <v>2761920</v>
      </c>
      <c r="Y57">
        <v>1380960</v>
      </c>
      <c r="Z57">
        <v>941547</v>
      </c>
      <c r="AA57">
        <v>470773.5</v>
      </c>
      <c r="AB57">
        <v>63245</v>
      </c>
      <c r="AC57">
        <v>31622.5</v>
      </c>
    </row>
    <row r="58" spans="1:29">
      <c r="A58" t="s">
        <v>92</v>
      </c>
      <c r="B58" s="1">
        <v>38967</v>
      </c>
      <c r="C58">
        <v>35900</v>
      </c>
      <c r="D58">
        <v>0.8</v>
      </c>
      <c r="E58">
        <v>23.813636363636299</v>
      </c>
      <c r="F58">
        <v>14.363636363636299</v>
      </c>
      <c r="G58">
        <v>6.7999999999999996E-3</v>
      </c>
      <c r="H58">
        <v>1.158E-2</v>
      </c>
      <c r="I58">
        <v>0.25281999999999899</v>
      </c>
      <c r="J58">
        <v>0.25957142857142801</v>
      </c>
      <c r="K58">
        <v>2.572E-2</v>
      </c>
      <c r="L58">
        <v>0.70175999999999905</v>
      </c>
      <c r="M58">
        <v>5.4019999999999999E-2</v>
      </c>
      <c r="N58">
        <v>0.247571428571428</v>
      </c>
      <c r="O58">
        <v>9.8399999999999998E-3</v>
      </c>
      <c r="P58">
        <v>0.18775999999999901</v>
      </c>
      <c r="Q58">
        <v>1.84599999999999E-2</v>
      </c>
      <c r="R58">
        <f t="shared" si="0"/>
        <v>10.092201732948212</v>
      </c>
      <c r="S58">
        <f t="shared" si="1"/>
        <v>12.990744168826343</v>
      </c>
      <c r="T58">
        <f t="shared" si="2"/>
        <v>4.8050986407150686</v>
      </c>
      <c r="U58">
        <f t="shared" si="3"/>
        <v>25.159698025551627</v>
      </c>
      <c r="V58">
        <v>1994720</v>
      </c>
      <c r="W58">
        <v>1994720</v>
      </c>
      <c r="X58">
        <v>3068800</v>
      </c>
      <c r="Y58">
        <v>3068800</v>
      </c>
      <c r="Z58">
        <v>273352</v>
      </c>
      <c r="AA58">
        <v>273352</v>
      </c>
      <c r="AB58">
        <v>30372</v>
      </c>
      <c r="AC58">
        <v>30372</v>
      </c>
    </row>
    <row r="59" spans="1:29">
      <c r="A59" t="s">
        <v>93</v>
      </c>
      <c r="B59" s="1">
        <v>38994</v>
      </c>
      <c r="C59">
        <v>34500</v>
      </c>
      <c r="D59">
        <v>1.1000000000000001</v>
      </c>
      <c r="E59">
        <v>19.036842105263101</v>
      </c>
      <c r="F59">
        <v>14.4194736842105</v>
      </c>
      <c r="G59">
        <v>1.4200000000000001E-2</v>
      </c>
      <c r="H59">
        <v>7.5199999999999902E-3</v>
      </c>
      <c r="I59">
        <v>0.14727999999999999</v>
      </c>
      <c r="J59">
        <v>0.151285714285714</v>
      </c>
      <c r="K59">
        <v>9.9600000000000001E-3</v>
      </c>
      <c r="L59">
        <v>0.67859999999999998</v>
      </c>
      <c r="M59">
        <v>4.5679999999999998E-2</v>
      </c>
      <c r="N59">
        <v>0.28871428571428498</v>
      </c>
      <c r="O59">
        <v>1.29E-2</v>
      </c>
      <c r="P59">
        <v>0.21259999999999901</v>
      </c>
      <c r="Q59">
        <v>2.282E-2</v>
      </c>
      <c r="R59">
        <f t="shared" si="0"/>
        <v>15.189328743545582</v>
      </c>
      <c r="S59">
        <f t="shared" si="1"/>
        <v>14.855516637478109</v>
      </c>
      <c r="T59">
        <f t="shared" si="2"/>
        <v>3.311858894170622</v>
      </c>
      <c r="U59">
        <f t="shared" si="3"/>
        <v>22.380952380952323</v>
      </c>
      <c r="V59">
        <v>3252928</v>
      </c>
      <c r="W59">
        <v>3252928</v>
      </c>
      <c r="X59">
        <v>6014848</v>
      </c>
      <c r="Y59">
        <v>6014848</v>
      </c>
      <c r="Z59">
        <v>145788</v>
      </c>
      <c r="AA59">
        <v>145788</v>
      </c>
      <c r="AB59">
        <v>48596</v>
      </c>
      <c r="AC59">
        <v>48596</v>
      </c>
    </row>
    <row r="60" spans="1:29">
      <c r="A60" t="s">
        <v>94</v>
      </c>
      <c r="B60" s="1">
        <v>39034</v>
      </c>
      <c r="C60">
        <v>74000</v>
      </c>
      <c r="D60">
        <v>1.2</v>
      </c>
      <c r="E60">
        <v>13.2210526315789</v>
      </c>
      <c r="F60">
        <v>11.8715789473684</v>
      </c>
      <c r="G60">
        <v>7.7600000000000002E-2</v>
      </c>
      <c r="H60">
        <v>8.3999999999999995E-3</v>
      </c>
      <c r="I60">
        <v>0.27379999999999999</v>
      </c>
      <c r="J60">
        <v>0.35980000000000001</v>
      </c>
      <c r="K60">
        <v>1.1900000000000001E-2</v>
      </c>
      <c r="L60">
        <v>0.84705999999999904</v>
      </c>
      <c r="M60">
        <v>6.3159999999999994E-2</v>
      </c>
      <c r="N60">
        <v>0.2422</v>
      </c>
      <c r="O60">
        <v>7.5799999999999999E-3</v>
      </c>
      <c r="P60">
        <v>0.245059999999999</v>
      </c>
      <c r="Q60">
        <v>4.3679999999999997E-2</v>
      </c>
      <c r="R60">
        <f t="shared" si="0"/>
        <v>30.235294117647058</v>
      </c>
      <c r="S60">
        <f t="shared" si="1"/>
        <v>13.411336288790359</v>
      </c>
      <c r="T60">
        <f t="shared" si="2"/>
        <v>5.6966434452184931</v>
      </c>
      <c r="U60">
        <f t="shared" si="3"/>
        <v>31.952506596306069</v>
      </c>
    </row>
    <row r="61" spans="1:29" s="5" customFormat="1">
      <c r="A61" s="5" t="s">
        <v>95</v>
      </c>
      <c r="B61" s="4">
        <v>39063</v>
      </c>
      <c r="C61" s="5">
        <v>33100</v>
      </c>
      <c r="D61" s="5">
        <v>1</v>
      </c>
      <c r="E61" s="5">
        <v>9.3166666666666593</v>
      </c>
      <c r="F61" s="5">
        <v>12.261249999999899</v>
      </c>
      <c r="G61" s="5">
        <v>7.0399999999999893E-2</v>
      </c>
      <c r="H61" s="5">
        <v>1.176E-2</v>
      </c>
      <c r="I61" s="5">
        <v>0.23064000000000001</v>
      </c>
      <c r="J61" s="5">
        <v>0.31280000000000002</v>
      </c>
      <c r="K61" s="5">
        <v>4.7800000000000004E-3</v>
      </c>
      <c r="L61" s="5">
        <v>0.748</v>
      </c>
      <c r="M61" s="5">
        <v>3.2399999999999998E-2</v>
      </c>
      <c r="N61" s="5">
        <v>0.28920000000000001</v>
      </c>
      <c r="O61" s="5">
        <v>9.4000000000000004E-3</v>
      </c>
      <c r="P61" s="5">
        <v>0.14599999999999999</v>
      </c>
      <c r="Q61" s="5">
        <v>1.822E-2</v>
      </c>
      <c r="R61" s="5">
        <f t="shared" si="0"/>
        <v>65.439330543933053</v>
      </c>
      <c r="S61" s="5">
        <f t="shared" si="1"/>
        <v>23.086419753086421</v>
      </c>
      <c r="T61" s="5">
        <f t="shared" si="2"/>
        <v>9.654320987654323</v>
      </c>
      <c r="U61" s="5">
        <f t="shared" si="3"/>
        <v>30.76595744680851</v>
      </c>
      <c r="V61" s="5">
        <v>498680</v>
      </c>
      <c r="W61" s="5">
        <v>498680</v>
      </c>
      <c r="X61" s="5">
        <v>1035720</v>
      </c>
      <c r="Y61" s="5">
        <v>1035720</v>
      </c>
      <c r="Z61" s="5">
        <v>0</v>
      </c>
      <c r="AA61" s="5">
        <v>0</v>
      </c>
      <c r="AB61" s="5">
        <v>151862</v>
      </c>
      <c r="AC61" s="5">
        <v>151862</v>
      </c>
    </row>
    <row r="62" spans="1:29">
      <c r="A62" t="s">
        <v>96</v>
      </c>
      <c r="B62" s="1">
        <v>39092</v>
      </c>
      <c r="C62">
        <v>63200</v>
      </c>
      <c r="D62">
        <v>1</v>
      </c>
      <c r="E62">
        <v>8.5523809523809504</v>
      </c>
      <c r="F62">
        <v>13.734285714285701</v>
      </c>
      <c r="G62">
        <v>8.4199999999999997E-2</v>
      </c>
      <c r="H62">
        <v>5.9399999999999904E-3</v>
      </c>
      <c r="I62">
        <v>0.29826000000000003</v>
      </c>
      <c r="J62">
        <v>0.38839999999999902</v>
      </c>
      <c r="K62">
        <v>3.0400000000000002E-3</v>
      </c>
      <c r="L62">
        <v>0.90539999999999998</v>
      </c>
      <c r="M62">
        <v>2.7019999999999898E-2</v>
      </c>
      <c r="N62">
        <v>0.29759999999999998</v>
      </c>
      <c r="O62">
        <v>6.2199999999999903E-3</v>
      </c>
      <c r="P62">
        <v>0.21939999999999901</v>
      </c>
      <c r="Q62">
        <v>1.7759999999999901E-2</v>
      </c>
      <c r="R62">
        <f t="shared" si="0"/>
        <v>127.76315789473651</v>
      </c>
      <c r="S62">
        <f t="shared" si="1"/>
        <v>33.50851221317555</v>
      </c>
      <c r="T62">
        <f t="shared" si="2"/>
        <v>14.374537379718745</v>
      </c>
      <c r="U62">
        <f t="shared" si="3"/>
        <v>47.845659163987207</v>
      </c>
    </row>
    <row r="63" spans="1:29">
      <c r="A63" t="s">
        <v>97</v>
      </c>
      <c r="B63" s="1">
        <v>39126</v>
      </c>
      <c r="C63">
        <v>16200</v>
      </c>
      <c r="D63">
        <v>1.5</v>
      </c>
      <c r="E63">
        <v>2.88888888888888</v>
      </c>
      <c r="F63">
        <v>12.045555555555501</v>
      </c>
      <c r="G63">
        <v>2.4250000000000001E-2</v>
      </c>
      <c r="H63">
        <v>4.5750000000000001E-3</v>
      </c>
      <c r="I63">
        <v>0.299425</v>
      </c>
      <c r="J63">
        <v>0.32824999999999999</v>
      </c>
      <c r="K63">
        <v>1.82499999999999E-3</v>
      </c>
      <c r="L63">
        <v>0.99624999999999897</v>
      </c>
      <c r="M63">
        <v>3.0324999999999901E-2</v>
      </c>
      <c r="N63">
        <v>0.40925</v>
      </c>
      <c r="O63">
        <v>6.2750000000000002E-3</v>
      </c>
      <c r="P63">
        <v>0.25874999999999998</v>
      </c>
      <c r="Q63">
        <v>2.2225000000000002E-2</v>
      </c>
      <c r="R63">
        <f t="shared" si="0"/>
        <v>179.86301369863111</v>
      </c>
      <c r="S63">
        <f t="shared" si="1"/>
        <v>32.852431986809634</v>
      </c>
      <c r="T63">
        <f t="shared" si="2"/>
        <v>10.824402308326498</v>
      </c>
      <c r="U63">
        <f t="shared" si="3"/>
        <v>65.2191235059761</v>
      </c>
    </row>
    <row r="64" spans="1:29">
      <c r="A64" t="s">
        <v>98</v>
      </c>
      <c r="B64" s="1">
        <v>39154</v>
      </c>
      <c r="C64">
        <v>99700</v>
      </c>
      <c r="D64">
        <v>1.4</v>
      </c>
      <c r="E64">
        <v>3.6043478260869501</v>
      </c>
      <c r="F64">
        <v>12.096086956521701</v>
      </c>
      <c r="G64">
        <v>4.5999999999999999E-2</v>
      </c>
      <c r="H64">
        <v>6.1599999999999997E-3</v>
      </c>
      <c r="I64">
        <v>0.39023999999999998</v>
      </c>
      <c r="J64">
        <v>0.44240000000000002</v>
      </c>
      <c r="K64">
        <v>2.64E-3</v>
      </c>
      <c r="L64">
        <v>1.0702</v>
      </c>
      <c r="M64">
        <v>4.4420000000000001E-2</v>
      </c>
      <c r="N64">
        <v>0.2616</v>
      </c>
      <c r="O64">
        <v>8.0599999999999995E-3</v>
      </c>
      <c r="P64">
        <v>0.36619999999999903</v>
      </c>
      <c r="Q64">
        <v>3.372E-2</v>
      </c>
      <c r="R64">
        <f t="shared" si="0"/>
        <v>167.57575757575759</v>
      </c>
      <c r="S64">
        <f t="shared" si="1"/>
        <v>24.092751013057182</v>
      </c>
      <c r="T64">
        <f t="shared" si="2"/>
        <v>9.9594777127420073</v>
      </c>
      <c r="U64">
        <f t="shared" si="3"/>
        <v>32.456575682382137</v>
      </c>
      <c r="V64">
        <v>1074080</v>
      </c>
      <c r="W64">
        <v>1074080</v>
      </c>
      <c r="X64">
        <v>652120</v>
      </c>
      <c r="Y64">
        <v>652120</v>
      </c>
      <c r="Z64">
        <v>0</v>
      </c>
      <c r="AA64">
        <v>0</v>
      </c>
      <c r="AB64">
        <v>91117</v>
      </c>
      <c r="AC64">
        <v>91117</v>
      </c>
    </row>
    <row r="65" spans="1:29">
      <c r="A65" t="s">
        <v>99</v>
      </c>
      <c r="B65" s="1">
        <v>39175</v>
      </c>
      <c r="C65">
        <v>72500</v>
      </c>
      <c r="D65">
        <v>0.55000000000000004</v>
      </c>
      <c r="E65">
        <v>8.6186046511627907</v>
      </c>
      <c r="F65">
        <v>9.7253488372092907</v>
      </c>
      <c r="G65">
        <v>0.1004</v>
      </c>
      <c r="H65">
        <v>9.1900000000000003E-3</v>
      </c>
      <c r="I65">
        <v>0.53430999999999995</v>
      </c>
      <c r="J65">
        <v>0.64390000000000003</v>
      </c>
      <c r="K65">
        <v>3.6099999999999999E-3</v>
      </c>
      <c r="L65">
        <v>1.1844999999999899</v>
      </c>
      <c r="M65">
        <v>4.6189999999999898E-2</v>
      </c>
      <c r="N65">
        <v>0.235099999999999</v>
      </c>
      <c r="O65">
        <v>7.8600000000000007E-3</v>
      </c>
      <c r="P65">
        <v>0.30549999999999999</v>
      </c>
      <c r="Q65">
        <v>3.4720000000000001E-2</v>
      </c>
      <c r="R65">
        <f t="shared" si="0"/>
        <v>178.3656509695291</v>
      </c>
      <c r="S65">
        <f t="shared" si="1"/>
        <v>25.644078804935972</v>
      </c>
      <c r="T65">
        <f t="shared" si="2"/>
        <v>13.940246806668142</v>
      </c>
      <c r="U65">
        <f t="shared" si="3"/>
        <v>29.910941475826842</v>
      </c>
      <c r="V65">
        <v>4066160</v>
      </c>
      <c r="W65">
        <v>2033080</v>
      </c>
      <c r="X65">
        <v>2045867</v>
      </c>
      <c r="Y65">
        <v>1022933.5</v>
      </c>
      <c r="Z65">
        <v>400</v>
      </c>
      <c r="AA65">
        <v>400</v>
      </c>
      <c r="AB65">
        <v>398970</v>
      </c>
      <c r="AC65">
        <v>199485</v>
      </c>
    </row>
    <row r="66" spans="1:29">
      <c r="A66" t="s">
        <v>100</v>
      </c>
      <c r="B66" s="1">
        <v>39226</v>
      </c>
      <c r="C66">
        <v>32200</v>
      </c>
      <c r="D66">
        <v>0.6</v>
      </c>
      <c r="E66">
        <v>13.6624999999999</v>
      </c>
      <c r="F66">
        <v>13.3955</v>
      </c>
      <c r="G66">
        <v>9.0300000000000005E-2</v>
      </c>
      <c r="H66">
        <v>7.3099999999999997E-3</v>
      </c>
      <c r="I66">
        <v>0.20255454545454499</v>
      </c>
      <c r="J66">
        <v>0.31968000000000002</v>
      </c>
      <c r="K66">
        <v>2.9199999999999999E-3</v>
      </c>
      <c r="L66">
        <v>0.91690000000000005</v>
      </c>
      <c r="M66">
        <v>3.8710000000000001E-2</v>
      </c>
      <c r="N66">
        <v>0.29631999999999997</v>
      </c>
      <c r="O66">
        <v>9.3899999999999904E-3</v>
      </c>
      <c r="P66">
        <v>0.3009</v>
      </c>
      <c r="Q66">
        <v>2.64E-2</v>
      </c>
      <c r="R66">
        <f t="shared" si="0"/>
        <v>109.47945205479454</v>
      </c>
      <c r="S66">
        <f t="shared" si="1"/>
        <v>23.686385946783776</v>
      </c>
      <c r="T66">
        <f t="shared" si="2"/>
        <v>8.2583311805734958</v>
      </c>
      <c r="U66">
        <f t="shared" si="3"/>
        <v>31.556975505857324</v>
      </c>
      <c r="V66">
        <v>6549168</v>
      </c>
      <c r="W66">
        <v>3274584</v>
      </c>
      <c r="X66">
        <v>2127248</v>
      </c>
      <c r="Y66">
        <v>1063624</v>
      </c>
      <c r="Z66">
        <v>469301</v>
      </c>
      <c r="AA66">
        <v>234650.5</v>
      </c>
      <c r="AB66">
        <v>10284399</v>
      </c>
      <c r="AC66">
        <v>5142199.5</v>
      </c>
    </row>
    <row r="67" spans="1:29">
      <c r="A67" t="s">
        <v>101</v>
      </c>
      <c r="B67" s="1">
        <v>39238</v>
      </c>
      <c r="C67">
        <v>11600</v>
      </c>
      <c r="D67">
        <v>0.45</v>
      </c>
      <c r="E67">
        <v>20.607317073170702</v>
      </c>
      <c r="F67">
        <v>11.12</v>
      </c>
      <c r="G67">
        <v>0.212699999999999</v>
      </c>
      <c r="H67">
        <v>3.2199999999999898E-3</v>
      </c>
      <c r="I67">
        <v>4.691E-2</v>
      </c>
      <c r="J67">
        <v>0.26283000000000001</v>
      </c>
      <c r="K67">
        <v>1.218E-2</v>
      </c>
      <c r="L67">
        <v>0.87689999999999901</v>
      </c>
      <c r="M67">
        <v>5.3019999999999998E-2</v>
      </c>
      <c r="N67">
        <v>0.30016999999999999</v>
      </c>
      <c r="O67">
        <v>1.0269999999999901E-2</v>
      </c>
      <c r="P67">
        <v>0.31390000000000001</v>
      </c>
      <c r="Q67">
        <v>3.0569999999999899E-2</v>
      </c>
      <c r="R67">
        <f t="shared" ref="R67:R130" si="4">J67/K67</f>
        <v>21.578817733990149</v>
      </c>
      <c r="S67">
        <f t="shared" ref="S67:S130" si="5">L67/M67</f>
        <v>16.539041870992062</v>
      </c>
      <c r="T67">
        <f t="shared" ref="T67:T130" si="6">J67/M67</f>
        <v>4.9571859675594121</v>
      </c>
      <c r="U67">
        <f t="shared" ref="U67:U130" si="7">N67/O67</f>
        <v>29.227848101266105</v>
      </c>
      <c r="V67">
        <v>1918000</v>
      </c>
      <c r="W67">
        <v>1918000</v>
      </c>
      <c r="X67">
        <v>3529120</v>
      </c>
      <c r="Y67">
        <v>3529120</v>
      </c>
      <c r="Z67">
        <v>7714615</v>
      </c>
      <c r="AA67">
        <v>7714615</v>
      </c>
      <c r="AB67">
        <v>303725</v>
      </c>
      <c r="AC67">
        <v>303725</v>
      </c>
    </row>
    <row r="68" spans="1:29">
      <c r="A68" t="s">
        <v>102</v>
      </c>
      <c r="B68" s="1">
        <v>39266</v>
      </c>
      <c r="C68">
        <v>7060</v>
      </c>
      <c r="D68">
        <v>0.55000000000000004</v>
      </c>
      <c r="E68">
        <v>24.202380952380899</v>
      </c>
      <c r="F68">
        <v>14.4014285714285</v>
      </c>
      <c r="G68">
        <v>0.13119999999999901</v>
      </c>
      <c r="H68">
        <v>1.4E-3</v>
      </c>
      <c r="I68">
        <v>5.8999999999999903E-3</v>
      </c>
      <c r="J68">
        <v>0.13839000000000001</v>
      </c>
      <c r="K68">
        <v>3.1579999999999997E-2</v>
      </c>
      <c r="L68">
        <v>0.65529999999999999</v>
      </c>
      <c r="M68">
        <v>6.9019999999999998E-2</v>
      </c>
      <c r="N68">
        <v>0.26161000000000001</v>
      </c>
      <c r="O68">
        <v>1.175E-2</v>
      </c>
      <c r="P68">
        <v>0.25529999999999903</v>
      </c>
      <c r="Q68">
        <v>2.5690000000000001E-2</v>
      </c>
      <c r="R68">
        <f t="shared" si="4"/>
        <v>4.3822039265357828</v>
      </c>
      <c r="S68">
        <f t="shared" si="5"/>
        <v>9.4943494639235002</v>
      </c>
      <c r="T68">
        <f t="shared" si="6"/>
        <v>2.0050709939148077</v>
      </c>
      <c r="U68">
        <f t="shared" si="7"/>
        <v>22.264680851063829</v>
      </c>
      <c r="V68">
        <v>2685200</v>
      </c>
      <c r="W68">
        <v>1342600</v>
      </c>
      <c r="X68">
        <v>7748720</v>
      </c>
      <c r="Y68">
        <v>3874360</v>
      </c>
      <c r="Z68">
        <v>3523210</v>
      </c>
      <c r="AA68">
        <v>1761605</v>
      </c>
      <c r="AB68">
        <v>243480</v>
      </c>
      <c r="AC68">
        <v>121740</v>
      </c>
    </row>
    <row r="69" spans="1:29">
      <c r="A69" t="s">
        <v>103</v>
      </c>
      <c r="B69" s="1">
        <v>39296</v>
      </c>
      <c r="C69">
        <v>9780</v>
      </c>
      <c r="D69">
        <v>1</v>
      </c>
      <c r="E69">
        <v>26.099999999999898</v>
      </c>
      <c r="F69">
        <v>15.9460975609756</v>
      </c>
      <c r="G69">
        <v>0.13159999999999999</v>
      </c>
      <c r="H69">
        <v>1.10199999999999E-2</v>
      </c>
      <c r="I69">
        <v>7.1000000000000004E-3</v>
      </c>
      <c r="J69">
        <v>0.15018000000000001</v>
      </c>
      <c r="K69">
        <v>5.3650000000000003E-2</v>
      </c>
      <c r="L69">
        <v>0.57630000000000003</v>
      </c>
      <c r="M69">
        <v>8.5209999999999897E-2</v>
      </c>
      <c r="N69">
        <v>0.26082</v>
      </c>
      <c r="O69">
        <v>1.4449999999999999E-2</v>
      </c>
      <c r="P69">
        <v>0.1653</v>
      </c>
      <c r="Q69">
        <v>1.711E-2</v>
      </c>
      <c r="R69">
        <f t="shared" si="4"/>
        <v>2.7992544268406339</v>
      </c>
      <c r="S69">
        <f t="shared" si="5"/>
        <v>6.7632906935805739</v>
      </c>
      <c r="T69">
        <f t="shared" si="6"/>
        <v>1.7624691937566035</v>
      </c>
      <c r="U69">
        <f t="shared" si="7"/>
        <v>18.049826989619376</v>
      </c>
      <c r="V69">
        <v>951328</v>
      </c>
      <c r="W69">
        <v>475664</v>
      </c>
      <c r="X69">
        <v>3743936</v>
      </c>
      <c r="Y69">
        <v>1871968</v>
      </c>
      <c r="Z69">
        <v>3705445</v>
      </c>
      <c r="AA69">
        <v>1852722.5</v>
      </c>
      <c r="AB69">
        <v>123690</v>
      </c>
      <c r="AC69">
        <v>61845</v>
      </c>
    </row>
    <row r="70" spans="1:29">
      <c r="A70" t="s">
        <v>104</v>
      </c>
      <c r="B70" s="1">
        <v>39329</v>
      </c>
      <c r="C70">
        <v>5770</v>
      </c>
      <c r="D70">
        <v>1.6</v>
      </c>
      <c r="E70">
        <v>24.4428571428571</v>
      </c>
      <c r="F70">
        <v>16.709047619047599</v>
      </c>
      <c r="G70">
        <v>4.6599999999999898E-2</v>
      </c>
      <c r="H70">
        <v>4.0099999999999997E-2</v>
      </c>
      <c r="I70">
        <v>3.8580000000000003E-2</v>
      </c>
      <c r="J70">
        <v>0.12528</v>
      </c>
      <c r="K70">
        <v>4.8500000000000001E-2</v>
      </c>
      <c r="L70">
        <v>0.47861999999999999</v>
      </c>
      <c r="M70">
        <v>7.8380000000000005E-2</v>
      </c>
      <c r="N70">
        <v>0.256719999999999</v>
      </c>
      <c r="O70">
        <v>1.968E-2</v>
      </c>
      <c r="P70">
        <v>9.6619999999999998E-2</v>
      </c>
      <c r="Q70">
        <v>1.0200000000000001E-2</v>
      </c>
      <c r="R70">
        <f t="shared" si="4"/>
        <v>2.5830927835051547</v>
      </c>
      <c r="S70">
        <f t="shared" si="5"/>
        <v>6.1064046950752742</v>
      </c>
      <c r="T70">
        <f t="shared" si="6"/>
        <v>1.5983669303393722</v>
      </c>
      <c r="U70">
        <f t="shared" si="7"/>
        <v>13.044715447154422</v>
      </c>
      <c r="V70">
        <v>345240</v>
      </c>
      <c r="W70">
        <v>345240</v>
      </c>
      <c r="X70">
        <v>575400</v>
      </c>
      <c r="Y70">
        <v>575400</v>
      </c>
      <c r="Z70">
        <v>0</v>
      </c>
      <c r="AA70">
        <v>0</v>
      </c>
      <c r="AB70">
        <v>0</v>
      </c>
      <c r="AC70">
        <v>0</v>
      </c>
    </row>
    <row r="71" spans="1:29">
      <c r="A71" t="s">
        <v>105</v>
      </c>
      <c r="B71" s="1">
        <v>39371</v>
      </c>
      <c r="C71">
        <v>9870</v>
      </c>
      <c r="D71">
        <v>1.1000000000000001</v>
      </c>
      <c r="E71">
        <v>21.847619047618998</v>
      </c>
      <c r="F71">
        <v>18.352857142857101</v>
      </c>
      <c r="G71">
        <v>1.2599999999999899E-2</v>
      </c>
      <c r="H71">
        <v>6.9199999999999999E-3</v>
      </c>
      <c r="I71">
        <v>0.15429999999999999</v>
      </c>
      <c r="J71">
        <v>0.17382</v>
      </c>
      <c r="K71">
        <v>2.112E-2</v>
      </c>
      <c r="L71">
        <v>0.58023999999999998</v>
      </c>
      <c r="M71">
        <v>4.7640000000000002E-2</v>
      </c>
      <c r="N71">
        <v>0.28217999999999999</v>
      </c>
      <c r="O71">
        <v>1.456E-2</v>
      </c>
      <c r="P71">
        <v>0.124239999999999</v>
      </c>
      <c r="Q71">
        <v>1.19599999999999E-2</v>
      </c>
      <c r="R71">
        <f t="shared" si="4"/>
        <v>8.2301136363636367</v>
      </c>
      <c r="S71">
        <f t="shared" si="5"/>
        <v>12.179680940386229</v>
      </c>
      <c r="T71">
        <f t="shared" si="6"/>
        <v>3.6486146095717884</v>
      </c>
      <c r="U71">
        <f t="shared" si="7"/>
        <v>19.380494505494504</v>
      </c>
      <c r="V71">
        <v>675136</v>
      </c>
      <c r="W71">
        <v>675136</v>
      </c>
      <c r="X71">
        <v>1196832</v>
      </c>
      <c r="Y71">
        <v>1196832</v>
      </c>
      <c r="Z71">
        <v>0</v>
      </c>
      <c r="AA71">
        <v>0</v>
      </c>
      <c r="AB71">
        <v>48596</v>
      </c>
      <c r="AC71">
        <v>48596</v>
      </c>
    </row>
    <row r="72" spans="1:29">
      <c r="A72" t="s">
        <v>106</v>
      </c>
      <c r="B72" s="1">
        <v>39392</v>
      </c>
      <c r="C72">
        <v>26800</v>
      </c>
      <c r="D72">
        <v>1.2</v>
      </c>
      <c r="E72">
        <v>15.5142857142857</v>
      </c>
      <c r="F72">
        <v>16.858095238095199</v>
      </c>
      <c r="G72">
        <v>3.04E-2</v>
      </c>
      <c r="H72">
        <v>7.0599999999999899E-3</v>
      </c>
      <c r="I72">
        <v>0.11846</v>
      </c>
      <c r="J72">
        <v>0.15592</v>
      </c>
      <c r="K72">
        <v>1.272E-2</v>
      </c>
      <c r="L72">
        <v>0.57299999999999995</v>
      </c>
      <c r="M72">
        <v>4.0480000000000002E-2</v>
      </c>
      <c r="N72">
        <v>0.26207999999999998</v>
      </c>
      <c r="O72">
        <v>1.418E-2</v>
      </c>
      <c r="P72">
        <v>0.155</v>
      </c>
      <c r="Q72">
        <v>1.358E-2</v>
      </c>
      <c r="R72">
        <f t="shared" si="4"/>
        <v>12.257861635220126</v>
      </c>
      <c r="S72">
        <f t="shared" si="5"/>
        <v>14.155138339920947</v>
      </c>
      <c r="T72">
        <f t="shared" si="6"/>
        <v>3.851778656126482</v>
      </c>
      <c r="U72">
        <f t="shared" si="7"/>
        <v>18.482369534555712</v>
      </c>
    </row>
    <row r="73" spans="1:29" s="5" customFormat="1">
      <c r="A73" s="5" t="s">
        <v>107</v>
      </c>
      <c r="B73" s="4">
        <v>39427</v>
      </c>
      <c r="C73" s="5">
        <v>58200</v>
      </c>
      <c r="D73" s="5">
        <v>1</v>
      </c>
      <c r="E73" s="5">
        <v>7.835</v>
      </c>
      <c r="F73" s="5">
        <v>15.498999999999899</v>
      </c>
      <c r="G73" s="5">
        <v>2.3199999999999998E-2</v>
      </c>
      <c r="H73" s="5">
        <v>5.0200000000000002E-3</v>
      </c>
      <c r="I73" s="5">
        <v>0.22977999999999901</v>
      </c>
      <c r="J73" s="5">
        <v>0.33371428571428502</v>
      </c>
      <c r="K73" s="5">
        <v>1.8400000000000001E-3</v>
      </c>
      <c r="L73" s="5">
        <v>0.70299999999999996</v>
      </c>
      <c r="M73" s="5">
        <v>2.9780000000000001E-2</v>
      </c>
      <c r="N73" s="5">
        <v>0.28199999999999897</v>
      </c>
      <c r="O73" s="5">
        <v>1.0619999999999999E-2</v>
      </c>
      <c r="P73" s="5">
        <v>0.157</v>
      </c>
      <c r="Q73" s="5">
        <v>1.7319999999999999E-2</v>
      </c>
      <c r="R73" s="5">
        <f t="shared" si="4"/>
        <v>181.36645962732882</v>
      </c>
      <c r="S73" s="5">
        <f t="shared" si="5"/>
        <v>23.606447280053725</v>
      </c>
      <c r="T73" s="5">
        <f t="shared" si="6"/>
        <v>11.205986760049866</v>
      </c>
      <c r="U73" s="5">
        <f t="shared" si="7"/>
        <v>26.553672316384088</v>
      </c>
      <c r="V73" s="5">
        <v>767200</v>
      </c>
      <c r="W73" s="5">
        <v>767200</v>
      </c>
      <c r="X73" s="5">
        <v>1918000</v>
      </c>
      <c r="Y73" s="5">
        <v>1918000</v>
      </c>
      <c r="Z73" s="5">
        <v>55223</v>
      </c>
      <c r="AA73" s="5">
        <v>55223</v>
      </c>
      <c r="AB73" s="5">
        <v>497005</v>
      </c>
      <c r="AC73" s="5">
        <v>497005</v>
      </c>
    </row>
    <row r="74" spans="1:29">
      <c r="A74" t="s">
        <v>108</v>
      </c>
      <c r="B74" s="1">
        <v>39462</v>
      </c>
      <c r="C74">
        <v>50900</v>
      </c>
      <c r="D74">
        <v>1</v>
      </c>
      <c r="E74">
        <v>5.9809523809523801</v>
      </c>
      <c r="F74">
        <v>15.474285714285701</v>
      </c>
      <c r="G74">
        <v>4.8399999999999999E-2</v>
      </c>
      <c r="H74">
        <v>4.9399999999999999E-3</v>
      </c>
      <c r="I74">
        <v>0.37245999999999901</v>
      </c>
      <c r="J74">
        <v>0.42580000000000001</v>
      </c>
      <c r="K74">
        <v>2.0799999999999998E-3</v>
      </c>
      <c r="L74">
        <v>0.90599999999999903</v>
      </c>
      <c r="M74">
        <v>3.4439999999999901E-2</v>
      </c>
      <c r="N74">
        <v>0.26619999999999999</v>
      </c>
      <c r="O74">
        <v>8.26E-3</v>
      </c>
      <c r="P74">
        <v>0.214</v>
      </c>
      <c r="Q74">
        <v>2.41E-2</v>
      </c>
      <c r="R74">
        <f t="shared" si="4"/>
        <v>204.71153846153848</v>
      </c>
      <c r="S74">
        <f t="shared" si="5"/>
        <v>26.306620209059279</v>
      </c>
      <c r="T74">
        <f t="shared" si="6"/>
        <v>12.363530778164961</v>
      </c>
      <c r="U74">
        <f t="shared" si="7"/>
        <v>32.227602905569007</v>
      </c>
    </row>
    <row r="75" spans="1:29">
      <c r="A75" t="s">
        <v>109</v>
      </c>
      <c r="B75" s="1">
        <v>39496</v>
      </c>
      <c r="C75">
        <v>85400</v>
      </c>
      <c r="D75">
        <v>0.8</v>
      </c>
      <c r="E75">
        <v>4.5736842105263102</v>
      </c>
      <c r="F75">
        <v>12.716315789473599</v>
      </c>
      <c r="G75">
        <v>3.2399999999999998E-2</v>
      </c>
      <c r="H75">
        <v>5.4599999999999996E-3</v>
      </c>
      <c r="I75">
        <v>0.36993999999999999</v>
      </c>
      <c r="J75">
        <v>0.48199999999999998</v>
      </c>
      <c r="K75">
        <v>2.6800000000000001E-3</v>
      </c>
      <c r="L75">
        <v>0.83940000000000003</v>
      </c>
      <c r="M75">
        <v>3.3939999999999998E-2</v>
      </c>
      <c r="N75">
        <v>0.188</v>
      </c>
      <c r="O75">
        <v>6.9599999999999896E-3</v>
      </c>
      <c r="P75">
        <v>0.22139999999999899</v>
      </c>
      <c r="Q75">
        <v>2.4299999999999999E-2</v>
      </c>
      <c r="R75">
        <f t="shared" si="4"/>
        <v>179.85074626865671</v>
      </c>
      <c r="S75">
        <f t="shared" si="5"/>
        <v>24.731879787860933</v>
      </c>
      <c r="T75">
        <f t="shared" si="6"/>
        <v>14.201532115497939</v>
      </c>
      <c r="U75">
        <f t="shared" si="7"/>
        <v>27.011494252873604</v>
      </c>
    </row>
    <row r="76" spans="1:29">
      <c r="A76" t="s">
        <v>110</v>
      </c>
      <c r="B76" s="1">
        <v>39525</v>
      </c>
      <c r="C76">
        <v>126000</v>
      </c>
      <c r="D76">
        <v>0.3</v>
      </c>
      <c r="E76">
        <v>6.3428571428571399</v>
      </c>
      <c r="F76">
        <v>10.644285714285701</v>
      </c>
      <c r="G76">
        <v>9.2999999999999902E-2</v>
      </c>
      <c r="H76">
        <v>5.75999999999999E-3</v>
      </c>
      <c r="I76">
        <v>0.47464000000000001</v>
      </c>
      <c r="J76">
        <v>0.57340000000000002</v>
      </c>
      <c r="K76">
        <v>4.1399999999999996E-3</v>
      </c>
      <c r="L76">
        <v>1.1516</v>
      </c>
      <c r="M76">
        <v>4.3159999999999997E-2</v>
      </c>
      <c r="N76">
        <v>0.27860000000000001</v>
      </c>
      <c r="O76">
        <v>7.4200000000000004E-3</v>
      </c>
      <c r="P76">
        <v>0.29959999999999998</v>
      </c>
      <c r="Q76">
        <v>3.1600000000000003E-2</v>
      </c>
      <c r="R76">
        <f t="shared" si="4"/>
        <v>138.50241545893721</v>
      </c>
      <c r="S76">
        <f t="shared" si="5"/>
        <v>26.682113067655237</v>
      </c>
      <c r="T76">
        <f t="shared" si="6"/>
        <v>13.285449490268769</v>
      </c>
      <c r="U76">
        <f t="shared" si="7"/>
        <v>37.547169811320757</v>
      </c>
      <c r="V76">
        <v>613760</v>
      </c>
      <c r="W76">
        <v>613760</v>
      </c>
      <c r="X76">
        <v>613760</v>
      </c>
      <c r="Y76">
        <v>613760</v>
      </c>
      <c r="Z76">
        <v>0</v>
      </c>
      <c r="AA76">
        <v>0</v>
      </c>
      <c r="AB76">
        <v>91117</v>
      </c>
      <c r="AC76">
        <v>91117</v>
      </c>
    </row>
    <row r="77" spans="1:29">
      <c r="A77" t="s">
        <v>111</v>
      </c>
      <c r="B77" s="1">
        <v>39546</v>
      </c>
      <c r="C77">
        <v>59000</v>
      </c>
      <c r="D77">
        <v>0.65</v>
      </c>
      <c r="E77">
        <v>11.2538461538461</v>
      </c>
      <c r="F77">
        <v>11.525641025641001</v>
      </c>
      <c r="G77">
        <v>0.13299999999999901</v>
      </c>
      <c r="H77">
        <v>8.1700000000000002E-3</v>
      </c>
      <c r="I77">
        <v>0.31242999999999999</v>
      </c>
      <c r="J77">
        <v>0.453599999999999</v>
      </c>
      <c r="K77">
        <v>5.0899999999999904E-3</v>
      </c>
      <c r="L77">
        <v>0.93713000000000002</v>
      </c>
      <c r="M77">
        <v>3.9269999999999902E-2</v>
      </c>
      <c r="N77">
        <v>0.28239999999999998</v>
      </c>
      <c r="O77">
        <v>6.5599999999999999E-3</v>
      </c>
      <c r="P77">
        <v>0.201129999999999</v>
      </c>
      <c r="Q77">
        <v>2.7619999999999999E-2</v>
      </c>
      <c r="R77">
        <f t="shared" si="4"/>
        <v>89.115913555992108</v>
      </c>
      <c r="S77">
        <f t="shared" si="5"/>
        <v>23.863763687293158</v>
      </c>
      <c r="T77">
        <f t="shared" si="6"/>
        <v>11.550802139037437</v>
      </c>
      <c r="U77">
        <f t="shared" si="7"/>
        <v>43.048780487804876</v>
      </c>
      <c r="V77">
        <v>5278336</v>
      </c>
      <c r="W77">
        <v>2639168</v>
      </c>
      <c r="X77">
        <v>3114832</v>
      </c>
      <c r="Y77">
        <v>1557416</v>
      </c>
      <c r="Z77">
        <v>303725</v>
      </c>
      <c r="AA77">
        <v>303725</v>
      </c>
      <c r="AB77">
        <v>854830</v>
      </c>
      <c r="AC77">
        <v>427415</v>
      </c>
    </row>
    <row r="78" spans="1:29">
      <c r="A78" t="s">
        <v>112</v>
      </c>
      <c r="B78" s="1">
        <v>39574</v>
      </c>
      <c r="C78">
        <v>49300</v>
      </c>
      <c r="D78">
        <v>0.75</v>
      </c>
      <c r="E78">
        <v>15.8886363636363</v>
      </c>
      <c r="F78">
        <v>9.7515909090909005</v>
      </c>
      <c r="G78">
        <v>0.1173</v>
      </c>
      <c r="H78">
        <v>4.9899999999999996E-3</v>
      </c>
      <c r="I78">
        <v>0.22267000000000001</v>
      </c>
      <c r="J78">
        <v>0.34495999999999999</v>
      </c>
      <c r="K78">
        <v>3.9199999999999903E-3</v>
      </c>
      <c r="L78">
        <v>0.89089999999999903</v>
      </c>
      <c r="M78">
        <v>4.8189999999999997E-2</v>
      </c>
      <c r="N78">
        <v>0.23904</v>
      </c>
      <c r="O78">
        <v>8.6800000000000002E-3</v>
      </c>
      <c r="P78">
        <v>0.30689999999999901</v>
      </c>
      <c r="Q78">
        <v>3.5589999999999997E-2</v>
      </c>
      <c r="R78">
        <f t="shared" si="4"/>
        <v>88.000000000000213</v>
      </c>
      <c r="S78">
        <f t="shared" si="5"/>
        <v>18.487238016185913</v>
      </c>
      <c r="T78">
        <f t="shared" si="6"/>
        <v>7.158331604067234</v>
      </c>
      <c r="U78">
        <f t="shared" si="7"/>
        <v>27.539170506912441</v>
      </c>
      <c r="V78">
        <v>1565088</v>
      </c>
      <c r="W78">
        <v>782544</v>
      </c>
      <c r="X78">
        <v>1718528</v>
      </c>
      <c r="Y78">
        <v>859264</v>
      </c>
      <c r="Z78">
        <v>291576</v>
      </c>
      <c r="AA78">
        <v>145788</v>
      </c>
      <c r="AB78">
        <v>4640918</v>
      </c>
      <c r="AC78">
        <v>2320459</v>
      </c>
    </row>
    <row r="79" spans="1:29">
      <c r="A79" t="s">
        <v>113</v>
      </c>
      <c r="B79" s="1">
        <v>39603</v>
      </c>
      <c r="C79">
        <v>15000</v>
      </c>
      <c r="D79">
        <v>0.8</v>
      </c>
      <c r="E79">
        <v>21.2365853658536</v>
      </c>
      <c r="F79">
        <v>9.9190243902438997</v>
      </c>
      <c r="G79">
        <v>0.18859999999999899</v>
      </c>
      <c r="H79">
        <v>3.5100000000000001E-3</v>
      </c>
      <c r="I79">
        <v>4.4999999999999901E-2</v>
      </c>
      <c r="J79">
        <v>0.22684545454545399</v>
      </c>
      <c r="K79">
        <v>1.311E-2</v>
      </c>
      <c r="L79">
        <v>0.74049999999999905</v>
      </c>
      <c r="M79">
        <v>4.9770000000000002E-2</v>
      </c>
      <c r="N79">
        <v>0.28951818181818101</v>
      </c>
      <c r="O79">
        <v>1.5219999999999999E-2</v>
      </c>
      <c r="P79">
        <v>0.20149999999999901</v>
      </c>
      <c r="Q79">
        <v>2.1440000000000001E-2</v>
      </c>
      <c r="R79">
        <f t="shared" si="4"/>
        <v>17.303238332986574</v>
      </c>
      <c r="S79">
        <f t="shared" si="5"/>
        <v>14.878440827807896</v>
      </c>
      <c r="T79">
        <f t="shared" si="6"/>
        <v>4.5578753173689766</v>
      </c>
      <c r="U79">
        <f t="shared" si="7"/>
        <v>19.0222195675546</v>
      </c>
      <c r="V79">
        <v>1342600</v>
      </c>
      <c r="W79">
        <v>1342600</v>
      </c>
      <c r="X79">
        <v>2339960</v>
      </c>
      <c r="Y79">
        <v>2339960</v>
      </c>
      <c r="Z79">
        <v>607450</v>
      </c>
      <c r="AA79">
        <v>607450</v>
      </c>
      <c r="AB79">
        <v>1154155</v>
      </c>
      <c r="AC79">
        <v>1154155</v>
      </c>
    </row>
    <row r="80" spans="1:29">
      <c r="A80" t="s">
        <v>114</v>
      </c>
      <c r="B80" s="1">
        <v>39632</v>
      </c>
      <c r="C80">
        <v>11600</v>
      </c>
      <c r="D80">
        <v>0.7</v>
      </c>
      <c r="E80">
        <v>24.974999999999898</v>
      </c>
      <c r="F80">
        <v>11.8827272727272</v>
      </c>
      <c r="G80">
        <v>0.25969999999999999</v>
      </c>
      <c r="H80">
        <v>1.21999999999999E-3</v>
      </c>
      <c r="I80">
        <v>3.4875000000000001E-3</v>
      </c>
      <c r="J80">
        <v>0.26433000000000001</v>
      </c>
      <c r="K80">
        <v>5.8529999999999902E-2</v>
      </c>
      <c r="L80">
        <v>0.74114999999999898</v>
      </c>
      <c r="M80">
        <v>9.9149999999999905E-2</v>
      </c>
      <c r="N80">
        <v>0.246669999999999</v>
      </c>
      <c r="O80">
        <v>1.5329999999999899E-2</v>
      </c>
      <c r="P80">
        <v>0.23014999999999899</v>
      </c>
      <c r="Q80">
        <v>2.529E-2</v>
      </c>
      <c r="R80">
        <f t="shared" si="4"/>
        <v>4.5161455663762249</v>
      </c>
      <c r="S80">
        <f t="shared" si="5"/>
        <v>7.4750378214825988</v>
      </c>
      <c r="T80">
        <f t="shared" si="6"/>
        <v>2.6659606656580963</v>
      </c>
      <c r="U80">
        <f t="shared" si="7"/>
        <v>16.090671885192474</v>
      </c>
      <c r="V80">
        <v>1918000</v>
      </c>
      <c r="W80">
        <v>959000</v>
      </c>
      <c r="X80">
        <v>4603200</v>
      </c>
      <c r="Y80">
        <v>2301600</v>
      </c>
      <c r="Z80">
        <v>607450</v>
      </c>
      <c r="AA80">
        <v>303725</v>
      </c>
      <c r="AB80">
        <v>61495</v>
      </c>
      <c r="AC80">
        <v>30747.5</v>
      </c>
    </row>
    <row r="81" spans="1:29">
      <c r="A81" t="s">
        <v>115</v>
      </c>
      <c r="B81" s="1">
        <v>39686</v>
      </c>
      <c r="C81">
        <v>8220</v>
      </c>
      <c r="D81">
        <v>0.89999999999999902</v>
      </c>
      <c r="E81">
        <v>25.429268292682899</v>
      </c>
      <c r="F81">
        <v>16.1685365853658</v>
      </c>
      <c r="G81">
        <v>0.21379999999999999</v>
      </c>
      <c r="H81">
        <v>3.4399999999999999E-3</v>
      </c>
      <c r="I81">
        <v>2.72499999999999E-3</v>
      </c>
      <c r="J81">
        <v>0.21981999999999999</v>
      </c>
      <c r="K81">
        <v>6.0739999999999898E-2</v>
      </c>
      <c r="L81">
        <v>0.70167777777777696</v>
      </c>
      <c r="M81">
        <v>9.7511111111111104E-2</v>
      </c>
      <c r="N81">
        <v>0.26301111111111097</v>
      </c>
      <c r="O81">
        <v>1.6255555555555499E-2</v>
      </c>
      <c r="P81">
        <v>0.22270999999999999</v>
      </c>
      <c r="Q81">
        <v>2.1499999999999998E-2</v>
      </c>
      <c r="R81">
        <f t="shared" si="4"/>
        <v>3.619031939413901</v>
      </c>
      <c r="S81">
        <f t="shared" si="5"/>
        <v>7.1958751139471202</v>
      </c>
      <c r="T81">
        <f t="shared" si="6"/>
        <v>2.2543072014585235</v>
      </c>
      <c r="U81">
        <f t="shared" si="7"/>
        <v>16.179767600820281</v>
      </c>
      <c r="V81">
        <v>1128880</v>
      </c>
      <c r="W81">
        <v>564440</v>
      </c>
      <c r="X81">
        <v>4110000</v>
      </c>
      <c r="Y81">
        <v>2055000</v>
      </c>
      <c r="Z81">
        <v>2451494</v>
      </c>
      <c r="AA81">
        <v>1225747</v>
      </c>
      <c r="AB81">
        <v>138846</v>
      </c>
      <c r="AC81">
        <v>69423</v>
      </c>
    </row>
    <row r="82" spans="1:29">
      <c r="A82" t="s">
        <v>116</v>
      </c>
      <c r="B82" s="1">
        <v>39694</v>
      </c>
      <c r="C82">
        <v>7730</v>
      </c>
      <c r="D82">
        <v>1.1000000000000001</v>
      </c>
      <c r="E82">
        <v>24.6380952380952</v>
      </c>
      <c r="F82">
        <v>15.5661904761904</v>
      </c>
      <c r="G82">
        <v>0.11559999999999999</v>
      </c>
      <c r="H82">
        <v>3.8920000000000003E-2</v>
      </c>
      <c r="I82">
        <v>4.7800000000000004E-3</v>
      </c>
      <c r="J82">
        <v>0.159299999999999</v>
      </c>
      <c r="K82">
        <v>5.1239999999999897E-2</v>
      </c>
      <c r="L82">
        <v>0.61080000000000001</v>
      </c>
      <c r="M82">
        <v>8.4540000000000004E-2</v>
      </c>
      <c r="N82">
        <v>0.30469999999999903</v>
      </c>
      <c r="O82">
        <v>1.56199999999999E-2</v>
      </c>
      <c r="P82">
        <v>0.14680000000000001</v>
      </c>
      <c r="Q82">
        <v>1.7679999999999901E-2</v>
      </c>
      <c r="R82">
        <f t="shared" si="4"/>
        <v>3.1088992974238745</v>
      </c>
      <c r="S82">
        <f t="shared" si="5"/>
        <v>7.2249822569198008</v>
      </c>
      <c r="T82">
        <f t="shared" si="6"/>
        <v>1.8843151171043173</v>
      </c>
      <c r="U82">
        <f t="shared" si="7"/>
        <v>19.507042253521188</v>
      </c>
      <c r="V82">
        <v>306880</v>
      </c>
      <c r="W82">
        <v>306880</v>
      </c>
      <c r="X82">
        <v>1419320</v>
      </c>
      <c r="Y82">
        <v>1419320</v>
      </c>
      <c r="Z82">
        <v>182235</v>
      </c>
      <c r="AA82">
        <v>182235</v>
      </c>
      <c r="AB82">
        <v>30372</v>
      </c>
      <c r="AC82">
        <v>30372</v>
      </c>
    </row>
    <row r="83" spans="1:29">
      <c r="A83" t="s">
        <v>117</v>
      </c>
      <c r="B83" s="1">
        <v>39729</v>
      </c>
      <c r="C83">
        <v>8310</v>
      </c>
      <c r="D83">
        <v>1.2</v>
      </c>
      <c r="E83">
        <v>18.4933333333333</v>
      </c>
      <c r="F83">
        <v>19.060666666666599</v>
      </c>
      <c r="G83">
        <v>4.4400000000000002E-2</v>
      </c>
      <c r="H83">
        <v>2.8039999999999999E-2</v>
      </c>
      <c r="I83">
        <v>2.6960000000000001E-2</v>
      </c>
      <c r="J83">
        <v>7.9271428571428507E-2</v>
      </c>
      <c r="K83">
        <v>8.0999999999999996E-3</v>
      </c>
      <c r="L83">
        <v>0.64419999999999999</v>
      </c>
      <c r="M83">
        <v>3.7919999999999898E-2</v>
      </c>
      <c r="N83">
        <v>0.2893</v>
      </c>
      <c r="O83">
        <v>1.2559999999999899E-2</v>
      </c>
      <c r="P83">
        <v>0.244199999999999</v>
      </c>
      <c r="Q83">
        <v>1.72599999999999E-2</v>
      </c>
      <c r="R83">
        <f t="shared" si="4"/>
        <v>9.7865961199294453</v>
      </c>
      <c r="S83">
        <f t="shared" si="5"/>
        <v>16.988396624472621</v>
      </c>
      <c r="T83">
        <f t="shared" si="6"/>
        <v>2.0904912597950611</v>
      </c>
      <c r="U83">
        <f t="shared" si="7"/>
        <v>23.033439490446046</v>
      </c>
      <c r="V83">
        <v>613760</v>
      </c>
      <c r="W83">
        <v>613760</v>
      </c>
      <c r="X83">
        <v>1595776</v>
      </c>
      <c r="Y83">
        <v>1595776</v>
      </c>
      <c r="Z83">
        <v>0</v>
      </c>
      <c r="AA83">
        <v>0</v>
      </c>
      <c r="AB83">
        <v>97192</v>
      </c>
      <c r="AC83">
        <v>97192</v>
      </c>
    </row>
    <row r="84" spans="1:29">
      <c r="A84" t="s">
        <v>118</v>
      </c>
      <c r="B84" s="1">
        <v>39770</v>
      </c>
      <c r="C84">
        <v>15100</v>
      </c>
      <c r="D84">
        <v>1.3</v>
      </c>
      <c r="E84">
        <v>11.3928571428571</v>
      </c>
      <c r="F84">
        <v>17.041428571428501</v>
      </c>
      <c r="G84">
        <v>7.22E-2</v>
      </c>
      <c r="H84">
        <v>1.0460000000000001E-2</v>
      </c>
      <c r="I84">
        <v>8.40199999999999E-2</v>
      </c>
      <c r="J84">
        <v>0.16667999999999999</v>
      </c>
      <c r="K84">
        <v>9.7199999999999995E-3</v>
      </c>
      <c r="L84">
        <v>0.54409999999999903</v>
      </c>
      <c r="M84">
        <v>3.542E-2</v>
      </c>
      <c r="N84">
        <v>0.26932</v>
      </c>
      <c r="O84">
        <v>1.1259999999999999E-2</v>
      </c>
      <c r="P84">
        <v>0.1081</v>
      </c>
      <c r="Q84">
        <v>1.444E-2</v>
      </c>
      <c r="R84">
        <f t="shared" si="4"/>
        <v>17.148148148148149</v>
      </c>
      <c r="S84">
        <f t="shared" si="5"/>
        <v>15.361377752682072</v>
      </c>
      <c r="T84">
        <f t="shared" si="6"/>
        <v>4.7058159232072274</v>
      </c>
      <c r="U84">
        <f t="shared" si="7"/>
        <v>23.918294849023091</v>
      </c>
    </row>
    <row r="85" spans="1:29" s="5" customFormat="1">
      <c r="A85" s="5" t="s">
        <v>119</v>
      </c>
      <c r="B85" s="4">
        <v>39798</v>
      </c>
      <c r="C85" s="5">
        <v>57700</v>
      </c>
      <c r="D85" s="5">
        <v>0.8</v>
      </c>
      <c r="E85" s="5">
        <v>5.7299999999999898</v>
      </c>
      <c r="F85" s="5">
        <v>15.0114999999999</v>
      </c>
      <c r="G85" s="5">
        <v>6.5999999999999904E-3</v>
      </c>
      <c r="H85" s="5">
        <v>3.6600000000000001E-3</v>
      </c>
      <c r="I85" s="5">
        <v>0.16016</v>
      </c>
      <c r="J85" s="5">
        <v>0.22234285714285701</v>
      </c>
      <c r="K85" s="5">
        <v>2.5999999999999999E-3</v>
      </c>
      <c r="L85" s="5">
        <v>0.69825000000000004</v>
      </c>
      <c r="M85" s="5">
        <v>3.2979999999999898E-2</v>
      </c>
      <c r="N85" s="5">
        <v>0.26622857142857098</v>
      </c>
      <c r="O85" s="5">
        <v>8.0000000000000002E-3</v>
      </c>
      <c r="P85" s="5">
        <v>0.23075000000000001</v>
      </c>
      <c r="Q85" s="5">
        <v>2.2380000000000001E-2</v>
      </c>
      <c r="R85" s="5">
        <f t="shared" si="4"/>
        <v>85.516483516483476</v>
      </c>
      <c r="S85" s="5">
        <f t="shared" si="5"/>
        <v>21.171922377198367</v>
      </c>
      <c r="T85" s="5">
        <f t="shared" si="6"/>
        <v>6.7417482456900455</v>
      </c>
      <c r="U85" s="5">
        <f t="shared" si="7"/>
        <v>33.278571428571375</v>
      </c>
      <c r="V85" s="5">
        <v>337568</v>
      </c>
      <c r="W85" s="5">
        <v>337568</v>
      </c>
      <c r="X85" s="5">
        <v>951328</v>
      </c>
      <c r="Y85" s="5">
        <v>951328</v>
      </c>
      <c r="Z85" s="5">
        <v>72894</v>
      </c>
      <c r="AA85" s="5">
        <v>72894</v>
      </c>
      <c r="AB85" s="5">
        <v>170086</v>
      </c>
      <c r="AC85" s="5">
        <v>170086</v>
      </c>
    </row>
    <row r="86" spans="1:29">
      <c r="A86" t="s">
        <v>120</v>
      </c>
      <c r="B86" s="1">
        <v>39826</v>
      </c>
      <c r="C86">
        <v>32600</v>
      </c>
      <c r="D86">
        <v>1.6</v>
      </c>
      <c r="E86">
        <v>2.5947368421052599</v>
      </c>
      <c r="F86">
        <v>14.2715789473684</v>
      </c>
      <c r="G86">
        <v>9.4000000000000004E-3</v>
      </c>
      <c r="H86">
        <v>3.7799999999999999E-3</v>
      </c>
      <c r="I86">
        <v>0.25881999999999999</v>
      </c>
      <c r="J86">
        <v>0.309</v>
      </c>
      <c r="K86">
        <v>2.9199999999999999E-3</v>
      </c>
      <c r="L86">
        <v>0.83399999999999996</v>
      </c>
      <c r="M86">
        <v>3.08999999999999E-2</v>
      </c>
      <c r="N86">
        <v>0.222249999999999</v>
      </c>
      <c r="O86">
        <v>5.8399999999999997E-3</v>
      </c>
      <c r="P86">
        <v>0.32399999999999901</v>
      </c>
      <c r="Q86">
        <v>2.2124999999999999E-2</v>
      </c>
      <c r="R86">
        <f t="shared" si="4"/>
        <v>105.82191780821918</v>
      </c>
      <c r="S86">
        <f t="shared" si="5"/>
        <v>26.990291262136008</v>
      </c>
      <c r="T86">
        <f t="shared" si="6"/>
        <v>10.000000000000032</v>
      </c>
      <c r="U86">
        <f t="shared" si="7"/>
        <v>38.0565068493149</v>
      </c>
    </row>
    <row r="87" spans="1:29">
      <c r="A87" t="s">
        <v>121</v>
      </c>
      <c r="B87" s="1">
        <v>39854</v>
      </c>
      <c r="C87">
        <v>39000</v>
      </c>
      <c r="D87">
        <v>1.6</v>
      </c>
      <c r="E87">
        <v>2.6043478260869501</v>
      </c>
      <c r="F87">
        <v>15.705652173913</v>
      </c>
      <c r="G87">
        <v>1.12E-2</v>
      </c>
      <c r="H87">
        <v>3.5799999999999998E-3</v>
      </c>
      <c r="I87">
        <v>0.15006</v>
      </c>
      <c r="J87">
        <v>0.1824625</v>
      </c>
      <c r="K87">
        <v>2.96E-3</v>
      </c>
      <c r="L87">
        <v>1.0968</v>
      </c>
      <c r="M87">
        <v>7.2559999999999999E-2</v>
      </c>
      <c r="N87">
        <v>0.30628749999999899</v>
      </c>
      <c r="O87">
        <v>7.6E-3</v>
      </c>
      <c r="P87">
        <v>0.61880000000000002</v>
      </c>
      <c r="Q87">
        <v>6.2E-2</v>
      </c>
      <c r="R87">
        <f t="shared" si="4"/>
        <v>61.642736486486484</v>
      </c>
      <c r="S87">
        <f t="shared" si="5"/>
        <v>15.115766262403529</v>
      </c>
      <c r="T87">
        <f t="shared" si="6"/>
        <v>2.5146430540242557</v>
      </c>
      <c r="U87">
        <f t="shared" si="7"/>
        <v>40.300986842105132</v>
      </c>
    </row>
    <row r="88" spans="1:29">
      <c r="A88" t="s">
        <v>122</v>
      </c>
      <c r="B88" s="1">
        <v>39889</v>
      </c>
      <c r="C88">
        <v>51000</v>
      </c>
      <c r="D88">
        <v>1.2</v>
      </c>
      <c r="E88">
        <v>4.2476190476190396</v>
      </c>
      <c r="F88">
        <v>13.8509523809523</v>
      </c>
      <c r="G88">
        <v>2.98E-2</v>
      </c>
      <c r="H88">
        <v>4.9199999999999999E-3</v>
      </c>
      <c r="I88">
        <v>0.32243999999999901</v>
      </c>
      <c r="J88">
        <v>0.39879999999999999</v>
      </c>
      <c r="K88">
        <v>2.5999999999999999E-3</v>
      </c>
      <c r="L88">
        <v>0.89480000000000004</v>
      </c>
      <c r="M88">
        <v>2.6200000000000001E-2</v>
      </c>
      <c r="N88">
        <v>0.27286666666666598</v>
      </c>
      <c r="O88">
        <v>6.8399999999999997E-3</v>
      </c>
      <c r="P88">
        <v>0.25679999999999997</v>
      </c>
      <c r="Q88">
        <v>1.67599999999999E-2</v>
      </c>
      <c r="R88">
        <f t="shared" si="4"/>
        <v>153.38461538461539</v>
      </c>
      <c r="S88">
        <f t="shared" si="5"/>
        <v>34.152671755725194</v>
      </c>
      <c r="T88">
        <f t="shared" si="6"/>
        <v>15.221374045801525</v>
      </c>
      <c r="U88">
        <f t="shared" si="7"/>
        <v>39.892787524366376</v>
      </c>
      <c r="V88">
        <v>736512</v>
      </c>
      <c r="W88">
        <v>736512</v>
      </c>
      <c r="X88">
        <v>2270912</v>
      </c>
      <c r="Y88">
        <v>2270912</v>
      </c>
      <c r="Z88">
        <v>0</v>
      </c>
      <c r="AA88">
        <v>0</v>
      </c>
      <c r="AB88">
        <v>0</v>
      </c>
      <c r="AC88">
        <v>0</v>
      </c>
    </row>
    <row r="89" spans="1:29">
      <c r="A89" t="s">
        <v>123</v>
      </c>
      <c r="B89" s="1">
        <v>39931</v>
      </c>
      <c r="C89">
        <v>45600</v>
      </c>
      <c r="D89">
        <v>1.1499999999999999</v>
      </c>
      <c r="E89">
        <v>10.2170731707317</v>
      </c>
      <c r="F89">
        <v>14.2036585365853</v>
      </c>
      <c r="G89">
        <v>0.10249999999999999</v>
      </c>
      <c r="H89">
        <v>6.8299999999999897E-3</v>
      </c>
      <c r="I89">
        <v>0.20541999999999999</v>
      </c>
      <c r="J89">
        <v>0.31474999999999997</v>
      </c>
      <c r="K89">
        <v>3.3300000000000001E-3</v>
      </c>
      <c r="L89">
        <v>0.84660000000000002</v>
      </c>
      <c r="M89">
        <v>3.8240000000000003E-2</v>
      </c>
      <c r="N89">
        <v>0.27124999999999999</v>
      </c>
      <c r="O89">
        <v>1.023E-2</v>
      </c>
      <c r="P89">
        <v>0.2606</v>
      </c>
      <c r="Q89">
        <v>2.4680000000000001E-2</v>
      </c>
      <c r="R89">
        <f t="shared" si="4"/>
        <v>94.519519519519505</v>
      </c>
      <c r="S89">
        <f t="shared" si="5"/>
        <v>22.139121338912133</v>
      </c>
      <c r="T89">
        <f t="shared" si="6"/>
        <v>8.2309100418410033</v>
      </c>
      <c r="U89">
        <f t="shared" si="7"/>
        <v>26.515151515151516</v>
      </c>
      <c r="V89">
        <v>5462464</v>
      </c>
      <c r="W89">
        <v>2731232</v>
      </c>
      <c r="X89">
        <v>3467744</v>
      </c>
      <c r="Y89">
        <v>1733872</v>
      </c>
      <c r="Z89">
        <v>899026</v>
      </c>
      <c r="AA89">
        <v>449513</v>
      </c>
      <c r="AB89">
        <v>1433582</v>
      </c>
      <c r="AC89">
        <v>716791</v>
      </c>
    </row>
    <row r="90" spans="1:29">
      <c r="A90" t="s">
        <v>124</v>
      </c>
      <c r="B90" s="1">
        <v>39960</v>
      </c>
      <c r="C90">
        <v>39500</v>
      </c>
      <c r="D90">
        <v>0.9</v>
      </c>
      <c r="E90">
        <v>15.385714285714201</v>
      </c>
      <c r="F90">
        <v>12.0930952380952</v>
      </c>
      <c r="G90">
        <v>9.9000000000000005E-2</v>
      </c>
      <c r="H90">
        <v>3.8300000000000001E-3</v>
      </c>
      <c r="I90">
        <v>0.13713999999999901</v>
      </c>
      <c r="J90">
        <v>0.23996999999999899</v>
      </c>
      <c r="K90">
        <v>1.01299999999999E-2</v>
      </c>
      <c r="L90">
        <v>0.78959999999999997</v>
      </c>
      <c r="M90">
        <v>4.4429999999999997E-2</v>
      </c>
      <c r="N90">
        <v>0.29703000000000002</v>
      </c>
      <c r="O90">
        <v>1.025E-2</v>
      </c>
      <c r="P90">
        <v>0.25259999999999999</v>
      </c>
      <c r="Q90">
        <v>2.4049999999999998E-2</v>
      </c>
      <c r="R90">
        <f t="shared" si="4"/>
        <v>23.689042448173875</v>
      </c>
      <c r="S90">
        <f t="shared" si="5"/>
        <v>17.771775827143824</v>
      </c>
      <c r="T90">
        <f t="shared" si="6"/>
        <v>5.4010803511140892</v>
      </c>
      <c r="U90">
        <f t="shared" si="7"/>
        <v>28.978536585365855</v>
      </c>
      <c r="V90">
        <v>2455040</v>
      </c>
      <c r="W90">
        <v>1227520</v>
      </c>
      <c r="X90">
        <v>6406120</v>
      </c>
      <c r="Y90">
        <v>3203060</v>
      </c>
      <c r="Z90">
        <v>941547</v>
      </c>
      <c r="AA90">
        <v>470773.5</v>
      </c>
      <c r="AB90">
        <v>10114042</v>
      </c>
      <c r="AC90">
        <v>5057021</v>
      </c>
    </row>
    <row r="91" spans="1:29">
      <c r="A91" t="s">
        <v>125</v>
      </c>
      <c r="B91" s="1">
        <v>39980</v>
      </c>
      <c r="C91">
        <v>35700</v>
      </c>
      <c r="D91">
        <v>0.8</v>
      </c>
      <c r="E91">
        <v>20.8727272727272</v>
      </c>
      <c r="F91">
        <v>13.195</v>
      </c>
      <c r="G91">
        <v>0.16400000000000001</v>
      </c>
      <c r="H91">
        <v>3.61999999999999E-3</v>
      </c>
      <c r="I91">
        <v>4.1540000000000001E-2</v>
      </c>
      <c r="J91">
        <v>0.20916000000000001</v>
      </c>
      <c r="K91">
        <v>3.0419999999999899E-2</v>
      </c>
      <c r="L91">
        <v>0.61183999999999905</v>
      </c>
      <c r="M91">
        <v>6.3959999999999906E-2</v>
      </c>
      <c r="N91">
        <v>0.27883999999999998</v>
      </c>
      <c r="O91">
        <v>1.3679999999999999E-2</v>
      </c>
      <c r="P91">
        <v>0.12383999999999901</v>
      </c>
      <c r="Q91">
        <v>1.9859999999999999E-2</v>
      </c>
      <c r="R91">
        <f t="shared" si="4"/>
        <v>6.8757396449704373</v>
      </c>
      <c r="S91">
        <f t="shared" si="5"/>
        <v>9.5659787367104432</v>
      </c>
      <c r="T91">
        <f t="shared" si="6"/>
        <v>3.2701688555347141</v>
      </c>
      <c r="U91">
        <f t="shared" si="7"/>
        <v>20.383040935672515</v>
      </c>
      <c r="V91">
        <v>1432107</v>
      </c>
      <c r="W91">
        <v>1432107</v>
      </c>
      <c r="X91">
        <v>3068800</v>
      </c>
      <c r="Y91">
        <v>3068800</v>
      </c>
      <c r="Z91">
        <v>2389303</v>
      </c>
      <c r="AA91">
        <v>2389303</v>
      </c>
      <c r="AB91">
        <v>323973</v>
      </c>
      <c r="AC91">
        <v>323973</v>
      </c>
    </row>
    <row r="92" spans="1:29">
      <c r="A92" t="s">
        <v>126</v>
      </c>
      <c r="B92" s="1">
        <v>40022</v>
      </c>
      <c r="C92">
        <v>19600</v>
      </c>
      <c r="D92">
        <v>0.75</v>
      </c>
      <c r="E92">
        <v>24.960869565217301</v>
      </c>
      <c r="F92">
        <v>13.256304347825999</v>
      </c>
      <c r="G92">
        <v>0.216199999999999</v>
      </c>
      <c r="H92">
        <v>2.6699999999999901E-3</v>
      </c>
      <c r="I92">
        <v>1.7500000000000002E-2</v>
      </c>
      <c r="J92">
        <v>0.23877999999999999</v>
      </c>
      <c r="K92">
        <v>4.0009999999999997E-2</v>
      </c>
      <c r="L92">
        <v>0.70848999999999995</v>
      </c>
      <c r="M92">
        <v>7.6810000000000003E-2</v>
      </c>
      <c r="N92">
        <v>0.27722000000000002</v>
      </c>
      <c r="O92">
        <v>1.525E-2</v>
      </c>
      <c r="P92">
        <v>0.19248999999999999</v>
      </c>
      <c r="Q92">
        <v>2.155E-2</v>
      </c>
      <c r="R92">
        <f t="shared" si="4"/>
        <v>5.9680079980005001</v>
      </c>
      <c r="S92">
        <f t="shared" si="5"/>
        <v>9.2239291758885553</v>
      </c>
      <c r="T92">
        <f t="shared" si="6"/>
        <v>3.1087098034110139</v>
      </c>
      <c r="U92">
        <f t="shared" si="7"/>
        <v>18.178360655737706</v>
      </c>
      <c r="V92">
        <v>751856</v>
      </c>
      <c r="W92">
        <v>375928</v>
      </c>
      <c r="X92">
        <v>2158389</v>
      </c>
      <c r="Y92">
        <v>1079194.5</v>
      </c>
      <c r="Z92">
        <v>285317</v>
      </c>
      <c r="AA92">
        <v>142658.5</v>
      </c>
      <c r="AB92">
        <v>244821</v>
      </c>
      <c r="AC92">
        <v>122410.5</v>
      </c>
    </row>
    <row r="93" spans="1:29">
      <c r="A93" t="s">
        <v>127</v>
      </c>
      <c r="B93" s="1">
        <v>40050</v>
      </c>
      <c r="C93">
        <v>27300</v>
      </c>
      <c r="D93">
        <v>0.85</v>
      </c>
      <c r="E93">
        <v>26.725000000000001</v>
      </c>
      <c r="F93">
        <v>13.242999999999901</v>
      </c>
      <c r="G93">
        <v>0.12909999999999999</v>
      </c>
      <c r="H93">
        <v>1.5520000000000001E-2</v>
      </c>
      <c r="I93">
        <v>1.39636363636363E-2</v>
      </c>
      <c r="J93">
        <v>0.15629999999999999</v>
      </c>
      <c r="K93">
        <v>4.9700000000000001E-2</v>
      </c>
      <c r="L93">
        <v>0.70038999999999996</v>
      </c>
      <c r="M93">
        <v>8.9690000000000006E-2</v>
      </c>
      <c r="N93">
        <v>0.32460909090909001</v>
      </c>
      <c r="O93">
        <v>1.6639999999999999E-2</v>
      </c>
      <c r="P93">
        <v>0.21239</v>
      </c>
      <c r="Q93">
        <v>2.3349999999999999E-2</v>
      </c>
      <c r="R93">
        <f t="shared" si="4"/>
        <v>3.1448692152917501</v>
      </c>
      <c r="S93">
        <f t="shared" si="5"/>
        <v>7.8090088081168458</v>
      </c>
      <c r="T93">
        <f t="shared" si="6"/>
        <v>1.7426691938900656</v>
      </c>
      <c r="U93">
        <f t="shared" si="7"/>
        <v>19.507757867132813</v>
      </c>
      <c r="V93">
        <v>2608480</v>
      </c>
      <c r="W93">
        <v>1304240</v>
      </c>
      <c r="X93">
        <v>3365451</v>
      </c>
      <c r="Y93">
        <v>1682725.5</v>
      </c>
      <c r="Z93">
        <v>161987</v>
      </c>
      <c r="AA93">
        <v>161987</v>
      </c>
      <c r="AB93">
        <v>688443</v>
      </c>
      <c r="AC93">
        <v>344221.5</v>
      </c>
    </row>
    <row r="94" spans="1:29">
      <c r="A94" t="s">
        <v>128</v>
      </c>
      <c r="B94" s="1">
        <v>40071</v>
      </c>
      <c r="C94">
        <v>12900</v>
      </c>
      <c r="D94">
        <v>1.5</v>
      </c>
      <c r="E94">
        <v>23.7349999999999</v>
      </c>
      <c r="F94">
        <v>16.2835</v>
      </c>
      <c r="G94">
        <v>4.3400000000000001E-2</v>
      </c>
      <c r="H94">
        <v>5.7340000000000002E-2</v>
      </c>
      <c r="I94">
        <v>8.5239999999999996E-2</v>
      </c>
      <c r="J94">
        <v>0.18597999999999901</v>
      </c>
      <c r="K94">
        <v>2.5739999999999999E-2</v>
      </c>
      <c r="L94">
        <v>0.70526</v>
      </c>
      <c r="M94">
        <v>7.3279999999999998E-2</v>
      </c>
      <c r="N94">
        <v>0.29602000000000001</v>
      </c>
      <c r="O94">
        <v>1.73599999999999E-2</v>
      </c>
      <c r="P94">
        <v>0.22325999999999999</v>
      </c>
      <c r="Q94">
        <v>3.0179999999999998E-2</v>
      </c>
      <c r="R94">
        <f t="shared" si="4"/>
        <v>7.225330225330187</v>
      </c>
      <c r="S94">
        <f t="shared" si="5"/>
        <v>9.6241812227074242</v>
      </c>
      <c r="T94">
        <f t="shared" si="6"/>
        <v>2.537936681222694</v>
      </c>
      <c r="U94">
        <f t="shared" si="7"/>
        <v>17.051843317972448</v>
      </c>
      <c r="V94">
        <v>498680</v>
      </c>
      <c r="W94">
        <v>498680</v>
      </c>
      <c r="X94">
        <v>2224880</v>
      </c>
      <c r="Y94">
        <v>2224880</v>
      </c>
      <c r="Z94">
        <v>0</v>
      </c>
      <c r="AA94">
        <v>0</v>
      </c>
      <c r="AB94">
        <v>91117</v>
      </c>
      <c r="AC94">
        <v>91117</v>
      </c>
    </row>
    <row r="95" spans="1:29">
      <c r="A95" t="s">
        <v>129</v>
      </c>
      <c r="B95" s="1">
        <v>40106</v>
      </c>
      <c r="C95">
        <v>31500</v>
      </c>
      <c r="D95">
        <v>1.7</v>
      </c>
      <c r="E95">
        <v>15.0363636363636</v>
      </c>
      <c r="F95">
        <v>14.0813636363636</v>
      </c>
      <c r="G95">
        <v>6.6199999999999995E-2</v>
      </c>
      <c r="H95">
        <v>6.6800000000000002E-3</v>
      </c>
      <c r="I95">
        <v>0.1293</v>
      </c>
      <c r="J95">
        <v>0.202179999999999</v>
      </c>
      <c r="K95">
        <v>1.8120000000000001E-2</v>
      </c>
      <c r="L95">
        <v>0.59673999999999905</v>
      </c>
      <c r="M95">
        <v>4.19E-2</v>
      </c>
      <c r="N95">
        <v>0.29382000000000003</v>
      </c>
      <c r="O95">
        <v>1.3939999999999999E-2</v>
      </c>
      <c r="P95">
        <v>0.100739999999999</v>
      </c>
      <c r="Q95">
        <v>9.8399999999999998E-3</v>
      </c>
      <c r="R95">
        <f t="shared" si="4"/>
        <v>11.157836644591557</v>
      </c>
      <c r="S95">
        <f t="shared" si="5"/>
        <v>14.242004773269667</v>
      </c>
      <c r="T95">
        <f t="shared" si="6"/>
        <v>4.8252983293555847</v>
      </c>
      <c r="U95">
        <f t="shared" si="7"/>
        <v>21.077474892395987</v>
      </c>
    </row>
    <row r="96" spans="1:29">
      <c r="A96" t="s">
        <v>130</v>
      </c>
      <c r="B96" s="1">
        <v>40134</v>
      </c>
      <c r="C96">
        <v>32300</v>
      </c>
      <c r="D96">
        <v>1.5</v>
      </c>
      <c r="E96">
        <v>13.0894736842105</v>
      </c>
      <c r="F96">
        <v>13.5694736842105</v>
      </c>
      <c r="G96">
        <v>8.8999999999999996E-2</v>
      </c>
      <c r="H96">
        <v>7.62E-3</v>
      </c>
      <c r="I96">
        <v>0.24718000000000001</v>
      </c>
      <c r="J96">
        <v>0.34379999999999999</v>
      </c>
      <c r="K96">
        <v>1.176E-2</v>
      </c>
      <c r="L96">
        <v>0.71465999999999996</v>
      </c>
      <c r="M96">
        <v>3.4339999999999898E-2</v>
      </c>
      <c r="N96">
        <v>0.2762</v>
      </c>
      <c r="O96">
        <v>1.01E-2</v>
      </c>
      <c r="P96">
        <v>9.4659999999999994E-2</v>
      </c>
      <c r="Q96">
        <v>1.248E-2</v>
      </c>
      <c r="R96">
        <f t="shared" si="4"/>
        <v>29.23469387755102</v>
      </c>
      <c r="S96">
        <f t="shared" si="5"/>
        <v>20.811298776936578</v>
      </c>
      <c r="T96">
        <f t="shared" si="6"/>
        <v>10.011648223645924</v>
      </c>
      <c r="U96">
        <f t="shared" si="7"/>
        <v>27.346534653465348</v>
      </c>
    </row>
    <row r="97" spans="1:29" s="5" customFormat="1">
      <c r="A97" s="5" t="s">
        <v>131</v>
      </c>
      <c r="B97" s="4">
        <v>40156</v>
      </c>
      <c r="C97" s="5">
        <v>49900</v>
      </c>
      <c r="D97" s="5">
        <v>2</v>
      </c>
      <c r="E97" s="5">
        <v>11.1681818181818</v>
      </c>
      <c r="F97" s="5">
        <v>15.9299999999999</v>
      </c>
      <c r="G97" s="5">
        <v>8.4599999999999995E-2</v>
      </c>
      <c r="H97" s="5">
        <v>1.052E-2</v>
      </c>
      <c r="I97" s="5">
        <v>0.22488</v>
      </c>
      <c r="J97" s="5">
        <v>0.32</v>
      </c>
      <c r="K97" s="5">
        <v>1.4179999999999899E-2</v>
      </c>
      <c r="L97" s="5">
        <v>0.69311999999999996</v>
      </c>
      <c r="M97" s="5">
        <v>3.9019999999999999E-2</v>
      </c>
      <c r="N97" s="5">
        <v>0.26600000000000001</v>
      </c>
      <c r="O97" s="5">
        <v>1.048E-2</v>
      </c>
      <c r="P97" s="5">
        <v>0.10711999999999899</v>
      </c>
      <c r="Q97" s="5">
        <v>1.4359999999999901E-2</v>
      </c>
      <c r="R97" s="5">
        <f t="shared" si="4"/>
        <v>22.566995768688454</v>
      </c>
      <c r="S97" s="5">
        <f t="shared" si="5"/>
        <v>17.76319835981548</v>
      </c>
      <c r="T97" s="5">
        <f t="shared" si="6"/>
        <v>8.200922603792927</v>
      </c>
      <c r="U97" s="5">
        <f t="shared" si="7"/>
        <v>25.381679389312978</v>
      </c>
    </row>
    <row r="98" spans="1:29">
      <c r="A98" t="s">
        <v>132</v>
      </c>
      <c r="B98" s="1">
        <v>40189</v>
      </c>
      <c r="C98">
        <v>65400</v>
      </c>
      <c r="D98">
        <v>1.3</v>
      </c>
      <c r="E98">
        <v>1.8368421052631501</v>
      </c>
      <c r="F98">
        <v>12.5131578947368</v>
      </c>
      <c r="G98">
        <v>3.1399999999999997E-2</v>
      </c>
      <c r="H98">
        <v>5.0200000000000002E-3</v>
      </c>
      <c r="I98">
        <v>0.425399999999999</v>
      </c>
      <c r="J98">
        <v>0.46182000000000001</v>
      </c>
      <c r="K98">
        <v>3.6999999999999902E-3</v>
      </c>
      <c r="L98">
        <v>0.96619999999999995</v>
      </c>
      <c r="M98">
        <v>3.6720000000000003E-2</v>
      </c>
      <c r="N98">
        <v>0.26017999999999902</v>
      </c>
      <c r="O98">
        <v>7.5199999999999998E-3</v>
      </c>
      <c r="P98">
        <v>0.2442</v>
      </c>
      <c r="Q98">
        <v>2.5499999999999998E-2</v>
      </c>
      <c r="R98">
        <f t="shared" si="4"/>
        <v>124.81621621621655</v>
      </c>
      <c r="S98">
        <f t="shared" si="5"/>
        <v>26.312636165577338</v>
      </c>
      <c r="T98">
        <f t="shared" si="6"/>
        <v>12.576797385620914</v>
      </c>
      <c r="U98">
        <f t="shared" si="7"/>
        <v>34.598404255319018</v>
      </c>
    </row>
    <row r="99" spans="1:29">
      <c r="A99" t="s">
        <v>133</v>
      </c>
      <c r="B99" s="1">
        <v>40232</v>
      </c>
      <c r="C99">
        <v>31300</v>
      </c>
      <c r="D99">
        <v>0.6</v>
      </c>
      <c r="E99">
        <v>1.21818181818181</v>
      </c>
      <c r="F99">
        <v>12.615909090909</v>
      </c>
      <c r="G99">
        <v>1.72E-2</v>
      </c>
      <c r="H99">
        <v>5.1799999999999997E-3</v>
      </c>
      <c r="I99">
        <v>0.39742</v>
      </c>
      <c r="J99">
        <v>0.44933333333333297</v>
      </c>
      <c r="K99">
        <v>3.1199999999999999E-3</v>
      </c>
      <c r="L99">
        <v>1.16919999999999</v>
      </c>
      <c r="M99">
        <v>4.8619999999999997E-2</v>
      </c>
      <c r="N99">
        <v>0.21566666666666601</v>
      </c>
      <c r="O99">
        <v>6.4599999999999996E-3</v>
      </c>
      <c r="P99">
        <v>0.53120000000000001</v>
      </c>
      <c r="Q99">
        <v>3.9039999999999998E-2</v>
      </c>
      <c r="R99">
        <f t="shared" si="4"/>
        <v>144.01709401709391</v>
      </c>
      <c r="S99">
        <f t="shared" si="5"/>
        <v>24.047716988893256</v>
      </c>
      <c r="T99">
        <f t="shared" si="6"/>
        <v>9.2417386535033526</v>
      </c>
      <c r="U99">
        <f t="shared" si="7"/>
        <v>33.384932920536535</v>
      </c>
    </row>
    <row r="100" spans="1:29">
      <c r="A100" t="s">
        <v>134</v>
      </c>
      <c r="B100" s="1">
        <v>40253</v>
      </c>
      <c r="C100">
        <v>82900</v>
      </c>
      <c r="D100">
        <v>0.8</v>
      </c>
      <c r="E100">
        <v>4.7944444444444398</v>
      </c>
      <c r="F100">
        <v>12.5966666666666</v>
      </c>
      <c r="G100">
        <v>2.3E-2</v>
      </c>
      <c r="H100">
        <v>6.5999999999999904E-3</v>
      </c>
      <c r="I100">
        <v>0.51480000000000004</v>
      </c>
      <c r="J100">
        <v>0.62249999999999905</v>
      </c>
      <c r="K100">
        <v>4.0600000000000002E-3</v>
      </c>
      <c r="L100">
        <v>1.3195999999999899</v>
      </c>
      <c r="M100">
        <v>3.5959999999999999E-2</v>
      </c>
      <c r="N100">
        <v>0.31916666666666599</v>
      </c>
      <c r="O100">
        <v>5.8399999999999997E-3</v>
      </c>
      <c r="P100">
        <v>0.45760000000000001</v>
      </c>
      <c r="Q100">
        <v>2.606E-2</v>
      </c>
      <c r="R100">
        <f t="shared" si="4"/>
        <v>153.32512315270912</v>
      </c>
      <c r="S100">
        <f t="shared" si="5"/>
        <v>36.696329254727196</v>
      </c>
      <c r="T100">
        <f t="shared" si="6"/>
        <v>17.31090100111232</v>
      </c>
      <c r="U100">
        <f t="shared" si="7"/>
        <v>54.651826484018152</v>
      </c>
      <c r="V100">
        <v>2305520</v>
      </c>
      <c r="W100">
        <v>2305520</v>
      </c>
      <c r="X100">
        <v>658720</v>
      </c>
      <c r="Y100">
        <v>658720</v>
      </c>
      <c r="Z100">
        <v>0</v>
      </c>
      <c r="AA100">
        <v>0</v>
      </c>
      <c r="AB100">
        <v>0</v>
      </c>
      <c r="AC100">
        <v>0</v>
      </c>
    </row>
    <row r="101" spans="1:29">
      <c r="A101" t="s">
        <v>135</v>
      </c>
      <c r="B101" s="1">
        <v>40281</v>
      </c>
      <c r="C101">
        <v>45200</v>
      </c>
      <c r="D101">
        <v>0.9</v>
      </c>
      <c r="E101">
        <v>10.3619047619047</v>
      </c>
      <c r="F101">
        <v>9.9304761904761794</v>
      </c>
      <c r="G101">
        <v>0.24060000000000001</v>
      </c>
      <c r="H101">
        <v>1.1339999999999999E-2</v>
      </c>
      <c r="I101">
        <v>0.52185999999999999</v>
      </c>
      <c r="J101">
        <v>0.77380000000000004</v>
      </c>
      <c r="K101">
        <v>4.3200000000000001E-3</v>
      </c>
      <c r="L101">
        <v>1.2052</v>
      </c>
      <c r="M101">
        <v>3.6179999999999997E-2</v>
      </c>
      <c r="N101">
        <v>0.23619999999999999</v>
      </c>
      <c r="O101">
        <v>1.01E-2</v>
      </c>
      <c r="P101">
        <v>0.19519999999999901</v>
      </c>
      <c r="Q101">
        <v>2.1759999999999901E-2</v>
      </c>
      <c r="R101">
        <f t="shared" si="4"/>
        <v>179.12037037037038</v>
      </c>
      <c r="S101">
        <f t="shared" si="5"/>
        <v>33.31122166943063</v>
      </c>
      <c r="T101">
        <f t="shared" si="6"/>
        <v>21.387506909894974</v>
      </c>
      <c r="U101">
        <f t="shared" si="7"/>
        <v>23.386138613861387</v>
      </c>
      <c r="V101">
        <v>982016</v>
      </c>
      <c r="W101">
        <v>982016</v>
      </c>
      <c r="X101">
        <v>1841280</v>
      </c>
      <c r="Y101">
        <v>1841280</v>
      </c>
      <c r="Z101">
        <v>0</v>
      </c>
      <c r="AA101">
        <v>0</v>
      </c>
      <c r="AB101">
        <v>112145</v>
      </c>
      <c r="AC101">
        <v>112145</v>
      </c>
    </row>
    <row r="102" spans="1:29">
      <c r="A102" t="s">
        <v>136</v>
      </c>
      <c r="B102" s="1">
        <v>40309</v>
      </c>
      <c r="C102">
        <v>33500</v>
      </c>
      <c r="D102">
        <v>1</v>
      </c>
      <c r="E102">
        <v>14.5849999999999</v>
      </c>
      <c r="F102">
        <v>11.952500000000001</v>
      </c>
      <c r="G102">
        <v>0.19539999999999999</v>
      </c>
      <c r="H102">
        <v>1.256E-2</v>
      </c>
      <c r="I102">
        <v>0.32944000000000001</v>
      </c>
      <c r="J102">
        <v>0.53739999999999999</v>
      </c>
      <c r="K102">
        <v>3.1199999999999999E-3</v>
      </c>
      <c r="L102">
        <v>0.95440000000000003</v>
      </c>
      <c r="M102">
        <v>3.3779999999999998E-2</v>
      </c>
      <c r="N102">
        <v>0.24059999999999901</v>
      </c>
      <c r="O102">
        <v>6.1199999999999996E-3</v>
      </c>
      <c r="P102">
        <v>0.1764</v>
      </c>
      <c r="Q102">
        <v>2.4539999999999999E-2</v>
      </c>
      <c r="R102">
        <f t="shared" si="4"/>
        <v>172.24358974358975</v>
      </c>
      <c r="S102">
        <f t="shared" si="5"/>
        <v>28.253404381290707</v>
      </c>
      <c r="T102">
        <f t="shared" si="6"/>
        <v>15.908821788040262</v>
      </c>
      <c r="U102">
        <f t="shared" si="7"/>
        <v>39.313725490195921</v>
      </c>
      <c r="V102">
        <v>1399780</v>
      </c>
      <c r="W102">
        <v>1399780</v>
      </c>
      <c r="X102">
        <v>82340</v>
      </c>
      <c r="Y102">
        <v>82340</v>
      </c>
      <c r="Z102">
        <v>88072</v>
      </c>
      <c r="AA102">
        <v>88072</v>
      </c>
      <c r="AB102">
        <v>337611</v>
      </c>
      <c r="AC102">
        <v>337611</v>
      </c>
    </row>
    <row r="103" spans="1:29">
      <c r="A103" t="s">
        <v>137</v>
      </c>
      <c r="B103" s="1">
        <v>40352</v>
      </c>
      <c r="C103">
        <v>16900</v>
      </c>
      <c r="D103">
        <v>0.8</v>
      </c>
      <c r="E103">
        <v>20.931707317073101</v>
      </c>
      <c r="F103">
        <v>12.0136585365853</v>
      </c>
      <c r="G103">
        <v>0.197599999999999</v>
      </c>
      <c r="H103">
        <v>6.6199999999999896E-3</v>
      </c>
      <c r="I103">
        <v>6.15916666666666E-2</v>
      </c>
      <c r="J103">
        <v>0.27738000000000002</v>
      </c>
      <c r="K103">
        <v>1.149E-2</v>
      </c>
      <c r="L103">
        <v>0.75080999999999998</v>
      </c>
      <c r="M103">
        <v>4.0009999999999997E-2</v>
      </c>
      <c r="N103">
        <v>0.29762</v>
      </c>
      <c r="O103">
        <v>1.0919999999999999E-2</v>
      </c>
      <c r="P103">
        <v>0.17580999999999999</v>
      </c>
      <c r="Q103">
        <v>1.75999999999999E-2</v>
      </c>
      <c r="R103">
        <f t="shared" si="4"/>
        <v>24.140992167101828</v>
      </c>
      <c r="S103">
        <f t="shared" si="5"/>
        <v>18.765558610347416</v>
      </c>
      <c r="T103">
        <f t="shared" si="6"/>
        <v>6.9327668082979264</v>
      </c>
      <c r="U103">
        <f t="shared" si="7"/>
        <v>27.254578754578755</v>
      </c>
    </row>
    <row r="104" spans="1:29">
      <c r="A104" t="s">
        <v>138</v>
      </c>
      <c r="B104" s="1">
        <v>40380</v>
      </c>
      <c r="C104">
        <v>9480</v>
      </c>
      <c r="D104">
        <v>0.6</v>
      </c>
      <c r="E104">
        <v>25.56</v>
      </c>
      <c r="F104">
        <v>12.978</v>
      </c>
      <c r="G104">
        <v>0.18679999999999999</v>
      </c>
      <c r="H104">
        <v>9.2000000000000003E-4</v>
      </c>
      <c r="I104">
        <v>7.0833333333333304E-3</v>
      </c>
      <c r="J104">
        <v>0.19408</v>
      </c>
      <c r="K104">
        <v>3.1660000000000001E-2</v>
      </c>
      <c r="L104">
        <v>0.71239999999999903</v>
      </c>
      <c r="M104">
        <v>6.9019999999999998E-2</v>
      </c>
      <c r="N104">
        <v>0.30191999999999902</v>
      </c>
      <c r="O104">
        <v>9.0200000000000002E-3</v>
      </c>
      <c r="P104">
        <v>0.21640000000000001</v>
      </c>
      <c r="Q104">
        <v>2.83399999999999E-2</v>
      </c>
      <c r="R104">
        <f t="shared" si="4"/>
        <v>6.1301326595072645</v>
      </c>
      <c r="S104">
        <f t="shared" si="5"/>
        <v>10.321645899739192</v>
      </c>
      <c r="T104">
        <f t="shared" si="6"/>
        <v>2.8119385685308607</v>
      </c>
      <c r="U104">
        <f t="shared" si="7"/>
        <v>33.472283813747119</v>
      </c>
    </row>
    <row r="105" spans="1:29">
      <c r="A105" t="s">
        <v>139</v>
      </c>
      <c r="B105" s="1">
        <v>40414</v>
      </c>
      <c r="C105">
        <v>8500</v>
      </c>
      <c r="D105">
        <v>0.95</v>
      </c>
      <c r="E105">
        <v>26.658536585365798</v>
      </c>
      <c r="F105">
        <v>14.940243902439001</v>
      </c>
      <c r="G105">
        <v>0.1502</v>
      </c>
      <c r="H105">
        <v>4.7200000000000002E-3</v>
      </c>
      <c r="I105">
        <v>5.3583333333333304E-3</v>
      </c>
      <c r="J105">
        <v>0.149290909090909</v>
      </c>
      <c r="K105">
        <v>5.8709999999999998E-2</v>
      </c>
      <c r="L105">
        <v>0.67593999999999999</v>
      </c>
      <c r="M105">
        <v>9.2409999999999895E-2</v>
      </c>
      <c r="N105">
        <v>0.32070909090909</v>
      </c>
      <c r="O105">
        <v>1.481E-2</v>
      </c>
      <c r="P105">
        <v>0.19893999999999901</v>
      </c>
      <c r="Q105">
        <v>1.88899999999999E-2</v>
      </c>
      <c r="R105">
        <f t="shared" si="4"/>
        <v>2.542853161146466</v>
      </c>
      <c r="S105">
        <f t="shared" si="5"/>
        <v>7.3145763445514635</v>
      </c>
      <c r="T105">
        <f t="shared" si="6"/>
        <v>1.6155276386853066</v>
      </c>
      <c r="U105">
        <f t="shared" si="7"/>
        <v>21.65490147934436</v>
      </c>
      <c r="V105">
        <v>758992</v>
      </c>
      <c r="W105">
        <v>379496</v>
      </c>
      <c r="X105">
        <v>2297940</v>
      </c>
      <c r="Y105">
        <v>1148970</v>
      </c>
      <c r="Z105">
        <v>145788</v>
      </c>
      <c r="AA105">
        <v>145788</v>
      </c>
      <c r="AB105">
        <v>147153</v>
      </c>
      <c r="AC105">
        <v>73576.5</v>
      </c>
    </row>
    <row r="106" spans="1:29">
      <c r="A106" t="s">
        <v>140</v>
      </c>
      <c r="B106" s="1">
        <v>40441</v>
      </c>
      <c r="C106">
        <v>5670</v>
      </c>
      <c r="D106">
        <v>1.3</v>
      </c>
      <c r="E106">
        <v>24.042857142857098</v>
      </c>
      <c r="F106">
        <v>17.246666666666599</v>
      </c>
      <c r="G106">
        <v>1.8800000000000001E-2</v>
      </c>
      <c r="H106">
        <v>2.2280000000000001E-2</v>
      </c>
      <c r="I106">
        <v>2.7799999999999998E-2</v>
      </c>
      <c r="J106">
        <v>6.8879999999999997E-2</v>
      </c>
      <c r="K106">
        <v>3.8240000000000003E-2</v>
      </c>
      <c r="L106">
        <v>0.55847999999999998</v>
      </c>
      <c r="M106">
        <v>8.2099999999999895E-2</v>
      </c>
      <c r="N106">
        <v>0.30112</v>
      </c>
      <c r="O106">
        <v>2.2280000000000001E-2</v>
      </c>
      <c r="P106">
        <v>0.18848000000000001</v>
      </c>
      <c r="Q106">
        <v>2.1579999999999998E-2</v>
      </c>
      <c r="R106">
        <f t="shared" si="4"/>
        <v>1.8012552301255227</v>
      </c>
      <c r="S106">
        <f t="shared" si="5"/>
        <v>6.8024360535931878</v>
      </c>
      <c r="T106">
        <f t="shared" si="6"/>
        <v>0.83897685749086581</v>
      </c>
      <c r="U106">
        <f t="shared" si="7"/>
        <v>13.515260323159783</v>
      </c>
      <c r="V106">
        <v>164680</v>
      </c>
      <c r="W106">
        <v>164680</v>
      </c>
      <c r="X106">
        <v>82340</v>
      </c>
      <c r="Y106">
        <v>82340</v>
      </c>
      <c r="Z106">
        <v>0</v>
      </c>
      <c r="AA106">
        <v>0</v>
      </c>
      <c r="AB106">
        <v>500</v>
      </c>
      <c r="AC106">
        <v>500</v>
      </c>
    </row>
    <row r="107" spans="1:29">
      <c r="A107" t="s">
        <v>141</v>
      </c>
      <c r="B107" s="1">
        <v>40470</v>
      </c>
      <c r="C107">
        <v>39000</v>
      </c>
      <c r="D107">
        <v>1.2</v>
      </c>
      <c r="E107">
        <v>18.945</v>
      </c>
      <c r="F107">
        <v>15.323499999999999</v>
      </c>
      <c r="G107">
        <v>7.1999999999999998E-3</v>
      </c>
      <c r="H107">
        <v>6.0799999999999903E-2</v>
      </c>
      <c r="I107">
        <v>0.16019999999999901</v>
      </c>
      <c r="J107">
        <v>0.22012499999999999</v>
      </c>
      <c r="K107">
        <v>8.7399999999999995E-3</v>
      </c>
      <c r="L107">
        <v>0.71945999999999999</v>
      </c>
      <c r="M107">
        <v>4.2419999999999999E-2</v>
      </c>
      <c r="N107">
        <v>0.31737500000000002</v>
      </c>
      <c r="O107">
        <v>1.1199999999999899E-2</v>
      </c>
      <c r="P107">
        <v>0.18346000000000001</v>
      </c>
      <c r="Q107">
        <v>2.248E-2</v>
      </c>
      <c r="R107">
        <f t="shared" si="4"/>
        <v>25.185926773455378</v>
      </c>
      <c r="S107">
        <f t="shared" si="5"/>
        <v>16.96039603960396</v>
      </c>
      <c r="T107">
        <f t="shared" si="6"/>
        <v>5.1891796322489387</v>
      </c>
      <c r="U107">
        <f t="shared" si="7"/>
        <v>28.337053571428829</v>
      </c>
    </row>
    <row r="108" spans="1:29">
      <c r="A108" t="s">
        <v>142</v>
      </c>
      <c r="B108" s="1">
        <v>40499</v>
      </c>
      <c r="C108">
        <v>31200</v>
      </c>
      <c r="D108">
        <v>1.2</v>
      </c>
      <c r="E108">
        <v>12.4894736842105</v>
      </c>
      <c r="F108">
        <v>15.6636842105263</v>
      </c>
      <c r="G108">
        <v>5.04E-2</v>
      </c>
      <c r="H108">
        <v>5.7999999999999996E-3</v>
      </c>
      <c r="I108">
        <v>9.7439999999999999E-2</v>
      </c>
      <c r="J108">
        <v>0.16036666666666599</v>
      </c>
      <c r="K108">
        <v>5.3200000000000001E-3</v>
      </c>
      <c r="L108">
        <v>0.64280000000000004</v>
      </c>
      <c r="M108">
        <v>3.3479999999999899E-2</v>
      </c>
      <c r="N108">
        <v>0.302966666666666</v>
      </c>
      <c r="O108">
        <v>1.0319999999999999E-2</v>
      </c>
      <c r="P108">
        <v>0.17879999999999999</v>
      </c>
      <c r="Q108">
        <v>1.7840000000000002E-2</v>
      </c>
      <c r="R108">
        <f t="shared" si="4"/>
        <v>30.144110275689094</v>
      </c>
      <c r="S108">
        <f t="shared" si="5"/>
        <v>19.19952210274797</v>
      </c>
      <c r="T108">
        <f t="shared" si="6"/>
        <v>4.7899243329350796</v>
      </c>
      <c r="U108">
        <f t="shared" si="7"/>
        <v>29.3572351421188</v>
      </c>
    </row>
    <row r="109" spans="1:29" s="5" customFormat="1">
      <c r="A109" s="5" t="s">
        <v>143</v>
      </c>
      <c r="B109" s="4">
        <v>40526</v>
      </c>
      <c r="C109" s="5">
        <v>66900</v>
      </c>
      <c r="D109" s="5">
        <v>0.7</v>
      </c>
      <c r="E109" s="5">
        <v>6.1523809523809501</v>
      </c>
      <c r="F109" s="5">
        <v>14.4747619047619</v>
      </c>
      <c r="G109" s="5">
        <v>7.2999999999999995E-2</v>
      </c>
      <c r="H109" s="5">
        <v>6.2199999999999903E-3</v>
      </c>
      <c r="I109" s="5">
        <v>0.16707999999999901</v>
      </c>
      <c r="J109" s="5">
        <v>0.24629999999999999</v>
      </c>
      <c r="K109" s="5">
        <v>4.7000000000000002E-3</v>
      </c>
      <c r="L109" s="5">
        <v>0.72319999999999995</v>
      </c>
      <c r="M109" s="5">
        <v>3.6219999999999898E-2</v>
      </c>
      <c r="N109" s="5">
        <v>0.3377</v>
      </c>
      <c r="O109" s="5">
        <v>9.7199999999999995E-3</v>
      </c>
      <c r="P109" s="5">
        <v>0.13919999999999999</v>
      </c>
      <c r="Q109" s="5">
        <v>2.1799999999999899E-2</v>
      </c>
      <c r="R109" s="5">
        <f t="shared" si="4"/>
        <v>52.40425531914893</v>
      </c>
      <c r="S109" s="5">
        <f t="shared" si="5"/>
        <v>19.966869133075704</v>
      </c>
      <c r="T109" s="5">
        <f t="shared" si="6"/>
        <v>6.8001104362231004</v>
      </c>
      <c r="U109" s="5">
        <f t="shared" si="7"/>
        <v>34.742798353909464</v>
      </c>
    </row>
    <row r="110" spans="1:29">
      <c r="A110" t="s">
        <v>144</v>
      </c>
      <c r="B110" s="1">
        <v>40554</v>
      </c>
      <c r="C110">
        <v>14500</v>
      </c>
      <c r="D110">
        <v>1</v>
      </c>
      <c r="E110">
        <v>1.7523809523809499</v>
      </c>
      <c r="F110">
        <v>15.762857142857101</v>
      </c>
      <c r="G110">
        <v>1.9800000000000002E-2</v>
      </c>
      <c r="H110">
        <v>4.8199999999999996E-3</v>
      </c>
      <c r="I110">
        <v>0.17816000000000001</v>
      </c>
      <c r="J110">
        <v>0.22823333333333301</v>
      </c>
      <c r="K110">
        <v>2.7599999999999999E-3</v>
      </c>
      <c r="L110">
        <v>0.77159999999999995</v>
      </c>
      <c r="M110">
        <v>4.1859999999999897E-2</v>
      </c>
      <c r="N110">
        <v>0.26343333333333302</v>
      </c>
      <c r="O110">
        <v>8.8199999999999997E-3</v>
      </c>
      <c r="P110">
        <v>0.30159999999999998</v>
      </c>
      <c r="Q110">
        <v>3.0280000000000001E-2</v>
      </c>
      <c r="R110">
        <f t="shared" si="4"/>
        <v>82.693236714975725</v>
      </c>
      <c r="S110">
        <f t="shared" si="5"/>
        <v>18.432871476349781</v>
      </c>
      <c r="T110">
        <f t="shared" si="6"/>
        <v>5.4523013218665453</v>
      </c>
      <c r="U110">
        <f t="shared" si="7"/>
        <v>29.867724867724831</v>
      </c>
    </row>
    <row r="111" spans="1:29">
      <c r="A111" t="s">
        <v>145</v>
      </c>
      <c r="B111" s="1">
        <v>40582</v>
      </c>
      <c r="C111">
        <v>35300</v>
      </c>
      <c r="D111">
        <v>0.8</v>
      </c>
      <c r="E111">
        <v>0.97368421052631504</v>
      </c>
      <c r="F111">
        <v>16.5963157894736</v>
      </c>
      <c r="G111">
        <v>9.1999999999999998E-3</v>
      </c>
      <c r="H111">
        <v>3.7799999999999999E-3</v>
      </c>
      <c r="I111">
        <v>0.13325999999999999</v>
      </c>
      <c r="J111">
        <v>0.14624000000000001</v>
      </c>
      <c r="K111">
        <v>2.5600000000000002E-3</v>
      </c>
      <c r="L111">
        <v>0.82579999999999898</v>
      </c>
      <c r="M111">
        <v>5.0680000000000003E-2</v>
      </c>
      <c r="N111">
        <v>0.25775999999999999</v>
      </c>
      <c r="O111">
        <v>6.8599999999999998E-3</v>
      </c>
      <c r="P111">
        <v>0.42180000000000001</v>
      </c>
      <c r="Q111">
        <v>4.1259999999999998E-2</v>
      </c>
      <c r="R111">
        <f t="shared" si="4"/>
        <v>57.125</v>
      </c>
      <c r="S111">
        <f t="shared" si="5"/>
        <v>16.294396211523264</v>
      </c>
      <c r="T111">
        <f t="shared" si="6"/>
        <v>2.8855564325177583</v>
      </c>
      <c r="U111">
        <f t="shared" si="7"/>
        <v>37.574344023323611</v>
      </c>
    </row>
    <row r="112" spans="1:29">
      <c r="A112" t="s">
        <v>146</v>
      </c>
      <c r="B112" s="1">
        <v>40617</v>
      </c>
      <c r="C112">
        <v>163000</v>
      </c>
      <c r="D112">
        <v>0.1</v>
      </c>
      <c r="E112">
        <v>5.2666666666666604</v>
      </c>
      <c r="F112">
        <v>10.734999999999999</v>
      </c>
      <c r="G112">
        <v>7.2800000000000004E-2</v>
      </c>
      <c r="H112">
        <v>5.75999999999999E-3</v>
      </c>
      <c r="I112">
        <v>0.53864000000000001</v>
      </c>
      <c r="J112">
        <v>0.61719999999999997</v>
      </c>
      <c r="K112">
        <v>5.4999999999999997E-3</v>
      </c>
      <c r="L112">
        <v>1.7367999999999999</v>
      </c>
      <c r="M112">
        <v>0.12130000000000001</v>
      </c>
      <c r="N112">
        <v>0.31680000000000003</v>
      </c>
      <c r="O112">
        <v>6.6600000000000001E-3</v>
      </c>
      <c r="P112">
        <v>0.80279999999999896</v>
      </c>
      <c r="Q112">
        <v>0.109139999999999</v>
      </c>
      <c r="R112">
        <f t="shared" si="4"/>
        <v>112.21818181818182</v>
      </c>
      <c r="S112">
        <f t="shared" si="5"/>
        <v>14.318219291014014</v>
      </c>
      <c r="T112">
        <f t="shared" si="6"/>
        <v>5.0882110469909314</v>
      </c>
      <c r="U112">
        <f t="shared" si="7"/>
        <v>47.567567567567572</v>
      </c>
      <c r="V112">
        <v>657136</v>
      </c>
      <c r="W112">
        <v>657136</v>
      </c>
      <c r="X112">
        <v>920640</v>
      </c>
      <c r="Y112">
        <v>920640</v>
      </c>
      <c r="Z112">
        <v>0</v>
      </c>
      <c r="AA112">
        <v>0</v>
      </c>
      <c r="AB112">
        <v>34711</v>
      </c>
      <c r="AC112">
        <v>34711</v>
      </c>
    </row>
    <row r="113" spans="1:29">
      <c r="A113" t="s">
        <v>147</v>
      </c>
      <c r="B113" s="1">
        <v>40645</v>
      </c>
      <c r="C113">
        <v>148000</v>
      </c>
      <c r="D113">
        <v>0.5</v>
      </c>
      <c r="E113">
        <v>8.3285714285714292</v>
      </c>
      <c r="F113">
        <v>10.1919047619047</v>
      </c>
      <c r="G113">
        <v>0.191799999999999</v>
      </c>
      <c r="H113">
        <v>6.9999999999999897E-3</v>
      </c>
      <c r="I113">
        <v>0.45619999999999999</v>
      </c>
      <c r="J113">
        <v>0.65500000000000003</v>
      </c>
      <c r="K113">
        <v>4.8999999999999998E-3</v>
      </c>
      <c r="L113">
        <v>1.1432</v>
      </c>
      <c r="M113">
        <v>4.292E-2</v>
      </c>
      <c r="N113">
        <v>0.22500000000000001</v>
      </c>
      <c r="O113">
        <v>8.1200000000000005E-3</v>
      </c>
      <c r="P113">
        <v>0.26319999999999999</v>
      </c>
      <c r="Q113">
        <v>2.9899999999999999E-2</v>
      </c>
      <c r="R113">
        <f t="shared" si="4"/>
        <v>133.67346938775512</v>
      </c>
      <c r="S113">
        <f t="shared" si="5"/>
        <v>26.635601118359737</v>
      </c>
      <c r="T113">
        <f t="shared" si="6"/>
        <v>15.260950605778193</v>
      </c>
      <c r="U113">
        <f t="shared" si="7"/>
        <v>27.709359605911327</v>
      </c>
      <c r="V113">
        <v>859264</v>
      </c>
      <c r="W113">
        <v>859264</v>
      </c>
      <c r="X113">
        <v>1473020</v>
      </c>
      <c r="Y113">
        <v>1473020</v>
      </c>
      <c r="Z113">
        <v>0</v>
      </c>
      <c r="AA113">
        <v>0</v>
      </c>
      <c r="AB113">
        <v>2400</v>
      </c>
      <c r="AC113">
        <v>2400</v>
      </c>
    </row>
    <row r="114" spans="1:29">
      <c r="A114" t="s">
        <v>148</v>
      </c>
      <c r="B114" s="1">
        <v>40668</v>
      </c>
      <c r="C114">
        <v>109000</v>
      </c>
      <c r="D114">
        <v>0.3</v>
      </c>
      <c r="E114">
        <v>13.952380952380899</v>
      </c>
      <c r="F114">
        <v>7.6785714285714199</v>
      </c>
      <c r="G114">
        <v>0.16539999999999999</v>
      </c>
      <c r="H114">
        <v>9.8399999999999998E-3</v>
      </c>
      <c r="I114">
        <v>0.39995999999999998</v>
      </c>
      <c r="J114">
        <v>0.57519999999999905</v>
      </c>
      <c r="K114">
        <v>5.6600000000000001E-3</v>
      </c>
      <c r="L114">
        <v>0.97760000000000002</v>
      </c>
      <c r="M114">
        <v>3.9959999999999898E-2</v>
      </c>
      <c r="N114">
        <v>0.25280000000000002</v>
      </c>
      <c r="O114">
        <v>4.1999999999999997E-3</v>
      </c>
      <c r="P114">
        <v>0.14960000000000001</v>
      </c>
      <c r="Q114">
        <v>3.0099999999999998E-2</v>
      </c>
      <c r="R114">
        <f t="shared" si="4"/>
        <v>101.6254416961129</v>
      </c>
      <c r="S114">
        <f t="shared" si="5"/>
        <v>24.464464464464527</v>
      </c>
      <c r="T114">
        <f t="shared" si="6"/>
        <v>14.394394394394407</v>
      </c>
      <c r="U114">
        <f t="shared" si="7"/>
        <v>60.190476190476197</v>
      </c>
      <c r="V114">
        <v>613760</v>
      </c>
      <c r="W114">
        <v>613760</v>
      </c>
      <c r="X114">
        <v>1104770</v>
      </c>
      <c r="Y114">
        <v>1104770</v>
      </c>
      <c r="Z114">
        <v>0</v>
      </c>
      <c r="AA114">
        <v>0</v>
      </c>
      <c r="AB114">
        <v>48596</v>
      </c>
      <c r="AC114">
        <v>48596</v>
      </c>
    </row>
    <row r="115" spans="1:29">
      <c r="A115" t="s">
        <v>149</v>
      </c>
      <c r="B115" s="1">
        <v>40701</v>
      </c>
      <c r="C115">
        <v>34100</v>
      </c>
      <c r="D115">
        <v>0.5</v>
      </c>
      <c r="E115">
        <v>20.462499999999999</v>
      </c>
      <c r="F115">
        <v>9.8017499999999895</v>
      </c>
      <c r="G115">
        <v>0.24729999999999999</v>
      </c>
      <c r="H115">
        <v>3.27999999999999E-3</v>
      </c>
      <c r="I115">
        <v>7.7399999999999997E-2</v>
      </c>
      <c r="J115">
        <v>0.32797999999999999</v>
      </c>
      <c r="K115">
        <v>3.9019999999999999E-2</v>
      </c>
      <c r="L115">
        <v>0.76893999999999996</v>
      </c>
      <c r="M115">
        <v>7.5179999999999997E-2</v>
      </c>
      <c r="N115">
        <v>0.26701999999999998</v>
      </c>
      <c r="O115">
        <v>1.45499999999999E-2</v>
      </c>
      <c r="P115">
        <v>0.17394000000000001</v>
      </c>
      <c r="Q115">
        <v>2.16099999999999E-2</v>
      </c>
      <c r="R115">
        <f t="shared" si="4"/>
        <v>8.4054331112250136</v>
      </c>
      <c r="S115">
        <f t="shared" si="5"/>
        <v>10.227986166533652</v>
      </c>
      <c r="T115">
        <f t="shared" si="6"/>
        <v>4.3625964352221338</v>
      </c>
      <c r="U115">
        <f t="shared" si="7"/>
        <v>18.351890034364388</v>
      </c>
    </row>
    <row r="116" spans="1:29">
      <c r="A116" t="s">
        <v>150</v>
      </c>
      <c r="B116" s="1">
        <v>40737</v>
      </c>
      <c r="C116">
        <v>12700</v>
      </c>
      <c r="D116">
        <v>0.78095238095238095</v>
      </c>
      <c r="E116">
        <v>25.1404761904761</v>
      </c>
      <c r="F116">
        <v>11.841904761904701</v>
      </c>
      <c r="G116">
        <v>0.2676</v>
      </c>
      <c r="H116">
        <v>1.08E-3</v>
      </c>
      <c r="I116">
        <v>4.9500000000000004E-3</v>
      </c>
      <c r="J116">
        <v>0.27433999999999997</v>
      </c>
      <c r="K116">
        <v>5.7679999999999898E-2</v>
      </c>
      <c r="L116">
        <v>0.75615999999999906</v>
      </c>
      <c r="M116">
        <v>9.776E-2</v>
      </c>
      <c r="N116">
        <v>0.27966000000000002</v>
      </c>
      <c r="O116">
        <v>1.2999999999999999E-2</v>
      </c>
      <c r="P116">
        <v>0.20216000000000001</v>
      </c>
      <c r="Q116">
        <v>2.708E-2</v>
      </c>
      <c r="R116">
        <f t="shared" si="4"/>
        <v>4.7562413314840581</v>
      </c>
      <c r="S116">
        <f t="shared" si="5"/>
        <v>7.7348608837970447</v>
      </c>
      <c r="T116">
        <f t="shared" si="6"/>
        <v>2.8062602291325693</v>
      </c>
      <c r="U116">
        <f t="shared" si="7"/>
        <v>21.512307692307694</v>
      </c>
      <c r="V116">
        <v>329360</v>
      </c>
      <c r="W116">
        <v>329360</v>
      </c>
      <c r="X116">
        <v>1893820</v>
      </c>
      <c r="Y116">
        <v>1893820</v>
      </c>
      <c r="Z116">
        <v>13798</v>
      </c>
      <c r="AA116">
        <v>13798</v>
      </c>
      <c r="AB116">
        <v>165576</v>
      </c>
      <c r="AC116">
        <v>165576</v>
      </c>
    </row>
    <row r="117" spans="1:29">
      <c r="A117" t="s">
        <v>151</v>
      </c>
      <c r="B117" s="1">
        <v>40763</v>
      </c>
      <c r="C117">
        <v>17200</v>
      </c>
      <c r="D117">
        <v>0.85</v>
      </c>
      <c r="E117">
        <v>25.495652173913001</v>
      </c>
      <c r="F117">
        <v>12.290869565217299</v>
      </c>
      <c r="G117">
        <v>0.14610000000000001</v>
      </c>
      <c r="H117">
        <v>3.5729999999999998E-2</v>
      </c>
      <c r="I117">
        <v>2.6745454545454499E-2</v>
      </c>
      <c r="J117">
        <v>0.211119999999999</v>
      </c>
      <c r="K117">
        <v>5.30399999999999E-2</v>
      </c>
      <c r="L117">
        <v>0.70589999999999997</v>
      </c>
      <c r="M117">
        <v>8.5669999999999996E-2</v>
      </c>
      <c r="N117">
        <v>0.31387999999999999</v>
      </c>
      <c r="O117">
        <v>1.2279999999999999E-2</v>
      </c>
      <c r="P117">
        <v>0.18090000000000001</v>
      </c>
      <c r="Q117">
        <v>2.035E-2</v>
      </c>
      <c r="R117">
        <f t="shared" si="4"/>
        <v>3.9803921568627336</v>
      </c>
      <c r="S117">
        <f t="shared" si="5"/>
        <v>8.2397572078907437</v>
      </c>
      <c r="T117">
        <f t="shared" si="6"/>
        <v>2.4643399089529474</v>
      </c>
      <c r="U117">
        <f t="shared" si="7"/>
        <v>25.56026058631922</v>
      </c>
      <c r="V117">
        <v>3314300</v>
      </c>
      <c r="W117">
        <v>3314300</v>
      </c>
      <c r="X117">
        <v>1595780</v>
      </c>
      <c r="Y117">
        <v>1595780</v>
      </c>
      <c r="Z117">
        <v>145788</v>
      </c>
      <c r="AA117">
        <v>145788</v>
      </c>
      <c r="AB117">
        <v>48596</v>
      </c>
      <c r="AC117">
        <v>48596</v>
      </c>
    </row>
    <row r="118" spans="1:29">
      <c r="A118" t="s">
        <v>152</v>
      </c>
      <c r="B118" s="1">
        <v>40806</v>
      </c>
      <c r="C118">
        <v>138000</v>
      </c>
      <c r="D118">
        <v>0.3</v>
      </c>
      <c r="E118">
        <v>22.6272727272727</v>
      </c>
      <c r="F118">
        <v>8.5863636363636306</v>
      </c>
      <c r="G118">
        <v>2.7799999999999998E-2</v>
      </c>
      <c r="H118">
        <v>3.09E-2</v>
      </c>
      <c r="I118">
        <v>0.47309999999999902</v>
      </c>
      <c r="J118">
        <v>0.53179999999999905</v>
      </c>
      <c r="K118">
        <v>2.8379999999999999E-2</v>
      </c>
      <c r="L118">
        <v>0.83650000000000002</v>
      </c>
      <c r="M118">
        <v>5.0959999999999998E-2</v>
      </c>
      <c r="N118">
        <v>0.22620000000000001</v>
      </c>
      <c r="O118">
        <v>8.6999999999999994E-3</v>
      </c>
      <c r="P118">
        <v>7.8499999999999903E-2</v>
      </c>
      <c r="Q118">
        <v>1.3879999999999899E-2</v>
      </c>
      <c r="R118">
        <f t="shared" si="4"/>
        <v>18.738548273431963</v>
      </c>
      <c r="S118">
        <f t="shared" si="5"/>
        <v>16.414835164835164</v>
      </c>
      <c r="T118">
        <f t="shared" si="6"/>
        <v>10.435635792778632</v>
      </c>
      <c r="U118">
        <f t="shared" si="7"/>
        <v>26.000000000000004</v>
      </c>
      <c r="V118">
        <v>552384</v>
      </c>
      <c r="W118">
        <v>552384</v>
      </c>
      <c r="X118">
        <v>982016</v>
      </c>
      <c r="Y118">
        <v>982016</v>
      </c>
      <c r="Z118">
        <v>0</v>
      </c>
      <c r="AA118">
        <v>0</v>
      </c>
      <c r="AB118">
        <v>97192</v>
      </c>
      <c r="AC118">
        <v>97192</v>
      </c>
    </row>
    <row r="119" spans="1:29">
      <c r="A119" t="s">
        <v>153</v>
      </c>
      <c r="B119" s="1">
        <v>40834</v>
      </c>
      <c r="C119">
        <v>78900</v>
      </c>
      <c r="D119">
        <v>0.65</v>
      </c>
      <c r="E119">
        <v>20.8897435897435</v>
      </c>
      <c r="F119">
        <v>9.2133333333333294</v>
      </c>
      <c r="G119">
        <v>2.58E-2</v>
      </c>
      <c r="H119">
        <v>1.014E-2</v>
      </c>
      <c r="I119">
        <v>0.57675999999999905</v>
      </c>
      <c r="J119">
        <v>0.61270000000000002</v>
      </c>
      <c r="K119">
        <v>3.2770000000000001E-2</v>
      </c>
      <c r="L119">
        <v>0.95774000000000004</v>
      </c>
      <c r="M119">
        <v>5.4039999999999998E-2</v>
      </c>
      <c r="N119">
        <v>0.25129999999999902</v>
      </c>
      <c r="O119">
        <v>8.5100000000000002E-3</v>
      </c>
      <c r="P119">
        <v>9.3739999999999907E-2</v>
      </c>
      <c r="Q119">
        <v>1.27599999999999E-2</v>
      </c>
      <c r="R119">
        <f t="shared" si="4"/>
        <v>18.696978944156243</v>
      </c>
      <c r="S119">
        <f t="shared" si="5"/>
        <v>17.722797927461141</v>
      </c>
      <c r="T119">
        <f t="shared" si="6"/>
        <v>11.337897853441897</v>
      </c>
      <c r="U119">
        <f t="shared" si="7"/>
        <v>29.529964747355937</v>
      </c>
    </row>
    <row r="120" spans="1:29">
      <c r="A120" t="s">
        <v>154</v>
      </c>
      <c r="B120" s="1">
        <v>40862</v>
      </c>
      <c r="C120">
        <v>57300</v>
      </c>
      <c r="D120">
        <v>1.5</v>
      </c>
      <c r="E120">
        <v>13.256</v>
      </c>
      <c r="F120">
        <v>8.5972000000000008</v>
      </c>
      <c r="G120">
        <v>0.10299999999999999</v>
      </c>
      <c r="H120">
        <v>1.136E-2</v>
      </c>
      <c r="I120">
        <v>0.27944000000000002</v>
      </c>
      <c r="J120">
        <v>0.39379999999999998</v>
      </c>
      <c r="K120">
        <v>1.738E-2</v>
      </c>
      <c r="L120">
        <v>0.88171999999999995</v>
      </c>
      <c r="M120">
        <v>5.62E-2</v>
      </c>
      <c r="N120">
        <v>0.31619999999999998</v>
      </c>
      <c r="O120">
        <v>1.234E-2</v>
      </c>
      <c r="P120">
        <v>0.17172000000000001</v>
      </c>
      <c r="Q120">
        <v>2.6479999999999899E-2</v>
      </c>
      <c r="R120">
        <f t="shared" si="4"/>
        <v>22.658227848101266</v>
      </c>
      <c r="S120">
        <f t="shared" si="5"/>
        <v>15.688967971530248</v>
      </c>
      <c r="T120">
        <f t="shared" si="6"/>
        <v>7.0071174377224192</v>
      </c>
      <c r="U120">
        <f t="shared" si="7"/>
        <v>25.623987034035654</v>
      </c>
    </row>
    <row r="121" spans="1:29" s="5" customFormat="1">
      <c r="A121" s="5" t="s">
        <v>155</v>
      </c>
      <c r="B121" s="4">
        <v>40890</v>
      </c>
      <c r="C121" s="5">
        <v>73500</v>
      </c>
      <c r="D121" s="5">
        <v>0.8</v>
      </c>
      <c r="E121" s="5">
        <v>10.178947368420999</v>
      </c>
      <c r="F121" s="5">
        <v>7.7310526315789403</v>
      </c>
      <c r="G121" s="5">
        <v>8.8199999999999903E-2</v>
      </c>
      <c r="H121" s="5">
        <v>1.472E-2</v>
      </c>
      <c r="I121" s="5">
        <v>0.61568000000000001</v>
      </c>
      <c r="J121" s="5">
        <v>0.71860000000000002</v>
      </c>
      <c r="K121" s="5">
        <v>1.282E-2</v>
      </c>
      <c r="L121" s="5">
        <v>1.0944400000000001</v>
      </c>
      <c r="M121" s="5">
        <v>4.2299999999999997E-2</v>
      </c>
      <c r="N121" s="5">
        <v>0.24939999999999901</v>
      </c>
      <c r="O121" s="5">
        <v>8.3000000000000001E-3</v>
      </c>
      <c r="P121" s="5">
        <v>0.12644</v>
      </c>
      <c r="Q121" s="5">
        <v>2.11799999999999E-2</v>
      </c>
      <c r="R121" s="5">
        <f t="shared" si="4"/>
        <v>56.053042121684868</v>
      </c>
      <c r="S121" s="5">
        <f t="shared" si="5"/>
        <v>25.873286052009458</v>
      </c>
      <c r="T121" s="5">
        <f t="shared" si="6"/>
        <v>16.988179669030735</v>
      </c>
      <c r="U121" s="5">
        <f t="shared" si="7"/>
        <v>30.048192771084217</v>
      </c>
    </row>
    <row r="122" spans="1:29">
      <c r="B122" s="9">
        <v>40920</v>
      </c>
      <c r="D122">
        <v>0.8</v>
      </c>
      <c r="E122">
        <v>6.95</v>
      </c>
      <c r="F122">
        <v>7.6980000000000004</v>
      </c>
      <c r="G122">
        <v>7.3800000000000004E-2</v>
      </c>
      <c r="H122">
        <v>7.4799999999999997E-3</v>
      </c>
      <c r="I122">
        <v>0.59352000000000005</v>
      </c>
      <c r="J122">
        <v>0.67479999999999996</v>
      </c>
      <c r="K122">
        <v>6.0400000000000002E-3</v>
      </c>
      <c r="L122">
        <v>1.1932</v>
      </c>
      <c r="M122">
        <v>4.7739999999999998E-2</v>
      </c>
      <c r="N122">
        <v>0.29520000000000002</v>
      </c>
      <c r="O122">
        <v>6.7799999999999996E-3</v>
      </c>
      <c r="P122">
        <v>0.22319999999999901</v>
      </c>
      <c r="Q122">
        <v>3.492E-2</v>
      </c>
      <c r="R122">
        <f t="shared" si="4"/>
        <v>111.72185430463576</v>
      </c>
      <c r="S122">
        <f t="shared" si="5"/>
        <v>24.993715961457898</v>
      </c>
      <c r="T122">
        <f t="shared" si="6"/>
        <v>14.134897360703812</v>
      </c>
      <c r="U122">
        <f t="shared" si="7"/>
        <v>43.539823008849559</v>
      </c>
    </row>
    <row r="123" spans="1:29">
      <c r="B123" s="9">
        <v>40955</v>
      </c>
      <c r="D123">
        <v>1</v>
      </c>
      <c r="E123">
        <v>5.77</v>
      </c>
      <c r="F123">
        <v>11.6435</v>
      </c>
      <c r="G123">
        <v>6.6199999999999995E-2</v>
      </c>
      <c r="H123">
        <v>4.64E-3</v>
      </c>
      <c r="I123">
        <v>0.34255999999999998</v>
      </c>
      <c r="J123">
        <v>0.41339999999999899</v>
      </c>
      <c r="K123">
        <v>3.2799999999999999E-3</v>
      </c>
      <c r="L123">
        <v>0.84759999999999902</v>
      </c>
      <c r="M123">
        <v>2.41599999999999E-2</v>
      </c>
      <c r="N123">
        <v>0.23859999999999901</v>
      </c>
      <c r="O123">
        <v>3.7599999999999999E-3</v>
      </c>
      <c r="P123">
        <v>0.1956</v>
      </c>
      <c r="Q123">
        <v>1.712E-2</v>
      </c>
      <c r="R123">
        <f t="shared" si="4"/>
        <v>126.03658536585336</v>
      </c>
      <c r="S123">
        <f t="shared" si="5"/>
        <v>35.082781456953747</v>
      </c>
      <c r="T123">
        <f t="shared" si="6"/>
        <v>17.11092715231791</v>
      </c>
      <c r="U123">
        <f t="shared" si="7"/>
        <v>63.457446808510376</v>
      </c>
    </row>
    <row r="124" spans="1:29">
      <c r="B124" s="9">
        <v>40981</v>
      </c>
      <c r="D124">
        <v>1</v>
      </c>
      <c r="E124">
        <v>7.7523809523809497</v>
      </c>
      <c r="F124">
        <v>10.2161904761904</v>
      </c>
      <c r="G124">
        <v>4.0599999999999997E-2</v>
      </c>
      <c r="H124">
        <v>4.0200000000000001E-3</v>
      </c>
      <c r="I124">
        <v>0.43737999999999999</v>
      </c>
      <c r="J124">
        <v>0.48199999999999998</v>
      </c>
      <c r="K124">
        <v>2.8799999999999902E-3</v>
      </c>
      <c r="L124">
        <v>0.95979999999999899</v>
      </c>
      <c r="M124">
        <v>2.6479999999999899E-2</v>
      </c>
      <c r="N124">
        <v>0.215999999999999</v>
      </c>
      <c r="O124">
        <v>2.8600000000000001E-3</v>
      </c>
      <c r="P124">
        <v>0.26179999999999998</v>
      </c>
      <c r="Q124">
        <v>2.0740000000000001E-2</v>
      </c>
      <c r="R124">
        <f t="shared" si="4"/>
        <v>167.36111111111168</v>
      </c>
      <c r="S124">
        <f t="shared" si="5"/>
        <v>36.246223564954782</v>
      </c>
      <c r="T124">
        <f t="shared" si="6"/>
        <v>18.202416918429073</v>
      </c>
      <c r="U124">
        <f t="shared" si="7"/>
        <v>75.524475524475164</v>
      </c>
    </row>
    <row r="125" spans="1:29">
      <c r="B125" s="9">
        <v>41016</v>
      </c>
      <c r="D125">
        <v>1.2</v>
      </c>
      <c r="E125">
        <v>13.2416666666666</v>
      </c>
      <c r="F125">
        <v>12.297499999999999</v>
      </c>
      <c r="G125">
        <v>0.1118</v>
      </c>
      <c r="H125">
        <v>4.7400000000000003E-3</v>
      </c>
      <c r="I125">
        <v>0.15085999999999999</v>
      </c>
      <c r="J125">
        <v>0.26739999999999903</v>
      </c>
      <c r="K125">
        <v>2.5999999999999999E-3</v>
      </c>
      <c r="L125">
        <v>0.93439999999999901</v>
      </c>
      <c r="M125">
        <v>3.9399999999999998E-2</v>
      </c>
      <c r="N125">
        <v>0.28060000000000002</v>
      </c>
      <c r="O125">
        <v>7.28E-3</v>
      </c>
      <c r="P125">
        <v>0.38639999999999902</v>
      </c>
      <c r="Q125">
        <v>2.9520000000000001E-2</v>
      </c>
      <c r="R125">
        <f t="shared" si="4"/>
        <v>102.84615384615347</v>
      </c>
      <c r="S125">
        <f t="shared" si="5"/>
        <v>23.715736040609112</v>
      </c>
      <c r="T125">
        <f t="shared" si="6"/>
        <v>6.7868020304568288</v>
      </c>
      <c r="U125">
        <f t="shared" si="7"/>
        <v>38.543956043956044</v>
      </c>
    </row>
    <row r="126" spans="1:29">
      <c r="B126" s="9">
        <v>41044</v>
      </c>
      <c r="D126">
        <v>1</v>
      </c>
      <c r="E126">
        <v>16.771999999999899</v>
      </c>
      <c r="F126">
        <v>11.676399999999999</v>
      </c>
      <c r="G126">
        <v>0.14419999999999999</v>
      </c>
      <c r="H126">
        <v>8.3599999999999994E-3</v>
      </c>
      <c r="I126">
        <v>9.0419999999999903E-2</v>
      </c>
      <c r="J126">
        <v>0.24298</v>
      </c>
      <c r="K126">
        <v>3.7200000000000002E-3</v>
      </c>
      <c r="L126">
        <v>0.82299999999999995</v>
      </c>
      <c r="M126">
        <v>4.2560000000000001E-2</v>
      </c>
      <c r="N126">
        <v>0.27301999999999998</v>
      </c>
      <c r="O126">
        <v>7.7400000000000004E-3</v>
      </c>
      <c r="P126">
        <v>0.307</v>
      </c>
      <c r="Q126">
        <v>3.1099999999999999E-2</v>
      </c>
      <c r="R126">
        <f t="shared" si="4"/>
        <v>65.317204301075265</v>
      </c>
      <c r="S126">
        <f t="shared" si="5"/>
        <v>19.337406015037594</v>
      </c>
      <c r="T126">
        <f t="shared" si="6"/>
        <v>5.7091165413533833</v>
      </c>
      <c r="U126">
        <f t="shared" si="7"/>
        <v>35.273901808785524</v>
      </c>
    </row>
    <row r="127" spans="1:29">
      <c r="B127" s="9">
        <v>41064</v>
      </c>
      <c r="D127">
        <v>0.75</v>
      </c>
      <c r="E127">
        <v>21.476923076923001</v>
      </c>
      <c r="F127">
        <v>13.1835897435897</v>
      </c>
      <c r="G127">
        <v>0.21110000000000001</v>
      </c>
      <c r="H127">
        <v>6.3600000000000002E-3</v>
      </c>
      <c r="I127">
        <v>6.8036363636363603E-2</v>
      </c>
      <c r="J127">
        <v>0.29137000000000002</v>
      </c>
      <c r="K127">
        <v>8.8799999999999903E-3</v>
      </c>
      <c r="L127">
        <v>0.73036999999999996</v>
      </c>
      <c r="M127">
        <v>3.2910000000000002E-2</v>
      </c>
      <c r="N127">
        <v>0.28863</v>
      </c>
      <c r="O127">
        <v>7.3999999999999899E-3</v>
      </c>
      <c r="P127">
        <v>0.150369999999999</v>
      </c>
      <c r="Q127">
        <v>1.6629999999999999E-2</v>
      </c>
      <c r="R127">
        <f t="shared" si="4"/>
        <v>32.811936936936974</v>
      </c>
      <c r="S127">
        <f t="shared" si="5"/>
        <v>22.192950470981462</v>
      </c>
      <c r="T127">
        <f t="shared" si="6"/>
        <v>8.8535399574597395</v>
      </c>
      <c r="U127">
        <f t="shared" si="7"/>
        <v>39.004054054054109</v>
      </c>
    </row>
    <row r="128" spans="1:29">
      <c r="B128" s="9">
        <v>41114</v>
      </c>
      <c r="D128">
        <v>0.6</v>
      </c>
      <c r="E128">
        <v>25.392499999999899</v>
      </c>
      <c r="F128">
        <v>15.02225</v>
      </c>
      <c r="G128">
        <v>0.154999999999999</v>
      </c>
      <c r="H128">
        <v>1.28799999999999E-2</v>
      </c>
      <c r="I128">
        <v>1.00428571428571E-2</v>
      </c>
      <c r="J128">
        <v>0.17677999999999999</v>
      </c>
      <c r="K128">
        <v>4.2020000000000002E-2</v>
      </c>
      <c r="L128">
        <v>0.77054</v>
      </c>
      <c r="M128">
        <v>8.7779999999999997E-2</v>
      </c>
      <c r="N128">
        <v>0.32322000000000001</v>
      </c>
      <c r="O128">
        <v>1.7659999999999999E-2</v>
      </c>
      <c r="P128">
        <v>0.27054</v>
      </c>
      <c r="Q128">
        <v>2.81E-2</v>
      </c>
      <c r="R128">
        <f t="shared" si="4"/>
        <v>4.2070442646358872</v>
      </c>
      <c r="S128">
        <f t="shared" si="5"/>
        <v>8.7780815675552528</v>
      </c>
      <c r="T128">
        <f t="shared" si="6"/>
        <v>2.013898382319435</v>
      </c>
      <c r="U128">
        <f t="shared" si="7"/>
        <v>18.302378255945641</v>
      </c>
    </row>
    <row r="129" spans="2:21">
      <c r="B129" s="9">
        <v>41142</v>
      </c>
      <c r="D129">
        <v>1.05</v>
      </c>
      <c r="E129">
        <v>27.302222222222198</v>
      </c>
      <c r="F129">
        <v>14.241777777777701</v>
      </c>
      <c r="G129">
        <v>6.0699999999999997E-2</v>
      </c>
      <c r="H129">
        <v>3.08199999999999E-2</v>
      </c>
      <c r="I129">
        <v>1.5709090909090902E-2</v>
      </c>
      <c r="J129">
        <v>0.10869999999999901</v>
      </c>
      <c r="K129">
        <v>3.943E-2</v>
      </c>
      <c r="L129">
        <v>0.66847000000000001</v>
      </c>
      <c r="M129">
        <v>7.8299999999999995E-2</v>
      </c>
      <c r="N129">
        <v>0.33029999999999998</v>
      </c>
      <c r="O129">
        <v>1.465E-2</v>
      </c>
      <c r="P129">
        <v>0.22946999999999901</v>
      </c>
      <c r="Q129">
        <v>2.4219999999999998E-2</v>
      </c>
      <c r="R129">
        <f t="shared" si="4"/>
        <v>2.7567841744864063</v>
      </c>
      <c r="S129">
        <f t="shared" si="5"/>
        <v>8.5372924648786732</v>
      </c>
      <c r="T129">
        <f t="shared" si="6"/>
        <v>1.3882503192847895</v>
      </c>
      <c r="U129">
        <f t="shared" si="7"/>
        <v>22.54607508532423</v>
      </c>
    </row>
    <row r="130" spans="2:21">
      <c r="B130" s="9">
        <v>41171</v>
      </c>
      <c r="D130">
        <v>0.9</v>
      </c>
      <c r="E130">
        <v>24.195454545454499</v>
      </c>
      <c r="F130">
        <v>16.4322727272727</v>
      </c>
      <c r="G130">
        <v>3.5000000000000003E-2</v>
      </c>
      <c r="H130">
        <v>1.6999999999999901E-2</v>
      </c>
      <c r="I130">
        <v>6.8080000000000002E-2</v>
      </c>
      <c r="J130">
        <v>0.12008000000000001</v>
      </c>
      <c r="K130">
        <v>3.4759999999999999E-2</v>
      </c>
      <c r="L130">
        <v>0.504</v>
      </c>
      <c r="M130">
        <v>6.6699999999999995E-2</v>
      </c>
      <c r="N130">
        <v>0.27392</v>
      </c>
      <c r="O130">
        <v>1.984E-2</v>
      </c>
      <c r="P130">
        <v>0.11</v>
      </c>
      <c r="Q130">
        <v>1.21E-2</v>
      </c>
      <c r="R130">
        <f t="shared" si="4"/>
        <v>3.4545454545454546</v>
      </c>
      <c r="S130">
        <f t="shared" si="5"/>
        <v>7.5562218890554727</v>
      </c>
      <c r="T130">
        <f t="shared" si="6"/>
        <v>1.8002998500749627</v>
      </c>
      <c r="U130">
        <f t="shared" si="7"/>
        <v>13.806451612903226</v>
      </c>
    </row>
    <row r="131" spans="2:21">
      <c r="B131" s="9">
        <v>41198</v>
      </c>
      <c r="D131">
        <v>0.9</v>
      </c>
      <c r="E131">
        <v>18.762499999999999</v>
      </c>
      <c r="F131">
        <v>15.7358333333333</v>
      </c>
      <c r="G131">
        <v>1.06E-2</v>
      </c>
      <c r="H131">
        <v>5.7999999999999996E-3</v>
      </c>
      <c r="I131">
        <v>0.1706</v>
      </c>
      <c r="J131">
        <v>0.187</v>
      </c>
      <c r="K131">
        <v>1.9459999999999901E-2</v>
      </c>
      <c r="L131">
        <v>0.67879999999999996</v>
      </c>
      <c r="M131">
        <v>6.1100000000000002E-2</v>
      </c>
      <c r="N131">
        <v>0.311</v>
      </c>
      <c r="O131">
        <v>1.8780000000000002E-2</v>
      </c>
      <c r="P131">
        <v>0.18079999999999999</v>
      </c>
      <c r="Q131">
        <v>2.2859999999999998E-2</v>
      </c>
      <c r="R131">
        <f t="shared" ref="R131:R133" si="8">J131/K131</f>
        <v>9.6094552929085797</v>
      </c>
      <c r="S131">
        <f t="shared" ref="S131:S133" si="9">L131/M131</f>
        <v>11.109656301145662</v>
      </c>
      <c r="T131">
        <f t="shared" ref="T131:T133" si="10">J131/M131</f>
        <v>3.0605564648117838</v>
      </c>
      <c r="U131">
        <f t="shared" ref="U131:U133" si="11">N131/O131</f>
        <v>16.560170394036206</v>
      </c>
    </row>
    <row r="132" spans="2:21">
      <c r="B132" s="9">
        <v>41229</v>
      </c>
      <c r="D132">
        <v>1.2</v>
      </c>
      <c r="E132">
        <v>11.9761904761904</v>
      </c>
      <c r="F132">
        <v>15.0395238095238</v>
      </c>
      <c r="G132">
        <v>8.0799999999999997E-2</v>
      </c>
      <c r="H132">
        <v>1.37E-2</v>
      </c>
      <c r="I132">
        <v>0.28372000000000003</v>
      </c>
      <c r="J132">
        <v>0.37822</v>
      </c>
      <c r="K132">
        <v>1.728E-2</v>
      </c>
      <c r="L132">
        <v>0.77659999999999996</v>
      </c>
      <c r="M132">
        <v>5.0700000000000002E-2</v>
      </c>
      <c r="N132">
        <v>0.22778000000000001</v>
      </c>
      <c r="O132">
        <v>1.05799999999999E-2</v>
      </c>
      <c r="P132">
        <v>0.1706</v>
      </c>
      <c r="Q132">
        <v>2.2839999999999999E-2</v>
      </c>
      <c r="R132">
        <f t="shared" si="8"/>
        <v>21.887731481481481</v>
      </c>
      <c r="S132">
        <f t="shared" si="9"/>
        <v>15.317554240631162</v>
      </c>
      <c r="T132">
        <f t="shared" si="10"/>
        <v>7.4599605522682442</v>
      </c>
      <c r="U132">
        <f t="shared" si="11"/>
        <v>21.529300567107953</v>
      </c>
    </row>
    <row r="133" spans="2:21" s="5" customFormat="1">
      <c r="B133" s="10">
        <v>41255</v>
      </c>
      <c r="D133">
        <v>1</v>
      </c>
      <c r="E133">
        <v>9.5380952380952309</v>
      </c>
      <c r="F133">
        <v>16.759523809523799</v>
      </c>
      <c r="G133">
        <v>5.4600000000000003E-2</v>
      </c>
      <c r="H133">
        <v>7.7999999999999996E-3</v>
      </c>
      <c r="I133" s="5">
        <v>0.15129999999999999</v>
      </c>
      <c r="J133" s="5">
        <v>0.2137</v>
      </c>
      <c r="K133" s="5">
        <v>3.2399999999999998E-3</v>
      </c>
      <c r="L133">
        <v>0.95740000000000003</v>
      </c>
      <c r="M133">
        <v>7.6799999999999993E-2</v>
      </c>
      <c r="N133">
        <v>0.2843</v>
      </c>
      <c r="O133">
        <v>1.0120000000000001E-2</v>
      </c>
      <c r="P133">
        <v>0.45939999999999998</v>
      </c>
      <c r="Q133">
        <v>6.3439999999999996E-2</v>
      </c>
      <c r="R133">
        <f t="shared" si="8"/>
        <v>65.956790123456798</v>
      </c>
      <c r="S133">
        <f t="shared" si="9"/>
        <v>12.466145833333334</v>
      </c>
      <c r="T133">
        <f t="shared" si="10"/>
        <v>2.7825520833333335</v>
      </c>
      <c r="U133">
        <f t="shared" si="11"/>
        <v>28.09288537549407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T160" sqref="T160:Z160"/>
    </sheetView>
  </sheetViews>
  <sheetFormatPr baseColWidth="10" defaultRowHeight="15" x14ac:dyDescent="0"/>
  <sheetData>
    <row r="1" spans="1:26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3</v>
      </c>
      <c r="R1" t="s">
        <v>2</v>
      </c>
      <c r="T1" s="3" t="s">
        <v>0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</v>
      </c>
      <c r="Z1" t="s">
        <v>24</v>
      </c>
    </row>
    <row r="2" spans="1:26">
      <c r="A2" s="1">
        <v>37265</v>
      </c>
      <c r="B2">
        <v>4.4000000000000004</v>
      </c>
      <c r="C2">
        <v>16.899999999999999</v>
      </c>
      <c r="D2">
        <v>8.9999999999999993E-3</v>
      </c>
      <c r="E2">
        <v>4.8999999999999998E-3</v>
      </c>
      <c r="F2">
        <v>9.4E-2</v>
      </c>
      <c r="G2">
        <v>0.1079</v>
      </c>
      <c r="H2">
        <v>2.3999999999999998E-3</v>
      </c>
      <c r="I2">
        <v>0.29210000000000003</v>
      </c>
      <c r="J2">
        <v>5.5999999999999999E-3</v>
      </c>
      <c r="K2">
        <v>0.54200000000000004</v>
      </c>
      <c r="L2">
        <v>2.3699999999999999E-2</v>
      </c>
      <c r="M2">
        <v>0.14199999999999999</v>
      </c>
      <c r="N2">
        <v>1.5699999999999999E-2</v>
      </c>
      <c r="O2">
        <f>G2/H2</f>
        <v>44.958333333333336</v>
      </c>
      <c r="P2">
        <f>K2/L2</f>
        <v>22.869198312236289</v>
      </c>
      <c r="Q2">
        <f>G2/L2</f>
        <v>4.552742616033755</v>
      </c>
      <c r="R2">
        <f>I2/J2</f>
        <v>52.160714285714292</v>
      </c>
      <c r="T2" s="3">
        <v>37265</v>
      </c>
      <c r="U2">
        <v>1288896</v>
      </c>
      <c r="V2">
        <v>1104768</v>
      </c>
      <c r="W2">
        <v>1288896</v>
      </c>
      <c r="X2">
        <v>1473024</v>
      </c>
      <c r="Y2">
        <v>0</v>
      </c>
      <c r="Z2">
        <v>91117</v>
      </c>
    </row>
    <row r="3" spans="1:26">
      <c r="A3" s="1">
        <v>37301</v>
      </c>
      <c r="B3">
        <v>4.5999999999999996</v>
      </c>
      <c r="C3">
        <v>12.99</v>
      </c>
      <c r="D3">
        <v>3.0000000000000001E-3</v>
      </c>
      <c r="E3">
        <v>4.7000000000000002E-3</v>
      </c>
      <c r="F3">
        <v>0.2913</v>
      </c>
      <c r="G3">
        <v>0.29825000000000002</v>
      </c>
      <c r="H3">
        <v>1.2999999999999999E-3</v>
      </c>
      <c r="I3">
        <v>0.31174999999999897</v>
      </c>
      <c r="J3">
        <v>7.7000000000000002E-3</v>
      </c>
      <c r="K3">
        <v>0.752</v>
      </c>
      <c r="L3">
        <v>1.9699999999999999E-2</v>
      </c>
      <c r="M3">
        <v>0.14199999999999999</v>
      </c>
      <c r="N3">
        <v>1.0699999999999999E-2</v>
      </c>
      <c r="O3">
        <f t="shared" ref="O3:O66" si="0">G3/H3</f>
        <v>229.42307692307693</v>
      </c>
      <c r="P3">
        <f t="shared" ref="P3:P66" si="1">K3/L3</f>
        <v>38.172588832487314</v>
      </c>
      <c r="Q3">
        <f t="shared" ref="Q3:Q66" si="2">G3/L3</f>
        <v>15.139593908629443</v>
      </c>
      <c r="R3">
        <f t="shared" ref="R3:R66" si="3">I3/J3</f>
        <v>40.487012987012854</v>
      </c>
    </row>
    <row r="4" spans="1:26">
      <c r="A4" s="1">
        <v>37327</v>
      </c>
      <c r="B4">
        <v>6.6</v>
      </c>
      <c r="C4">
        <v>12.86</v>
      </c>
      <c r="D4">
        <v>2.1999999999999999E-2</v>
      </c>
      <c r="E4">
        <v>8.3000000000000001E-3</v>
      </c>
      <c r="F4">
        <v>0.1237</v>
      </c>
      <c r="G4">
        <v>0.154</v>
      </c>
      <c r="H4">
        <v>8.0999999999999996E-3</v>
      </c>
      <c r="I4">
        <v>0.316</v>
      </c>
      <c r="J4">
        <v>2.46E-2</v>
      </c>
      <c r="K4">
        <v>1.0089999999999999</v>
      </c>
      <c r="L4">
        <v>8.4699999999999998E-2</v>
      </c>
      <c r="M4">
        <v>0.53900000000000003</v>
      </c>
      <c r="N4">
        <v>5.1999999999999998E-2</v>
      </c>
      <c r="O4">
        <f t="shared" si="0"/>
        <v>19.012345679012345</v>
      </c>
      <c r="P4">
        <f t="shared" si="1"/>
        <v>11.912632821723729</v>
      </c>
      <c r="Q4">
        <f t="shared" si="2"/>
        <v>1.8181818181818181</v>
      </c>
      <c r="R4">
        <f t="shared" si="3"/>
        <v>12.845528455284553</v>
      </c>
      <c r="T4" s="3">
        <v>37327</v>
      </c>
      <c r="U4">
        <v>1150800</v>
      </c>
      <c r="V4">
        <v>4526480</v>
      </c>
      <c r="W4">
        <v>1227520</v>
      </c>
      <c r="X4">
        <v>5984160</v>
      </c>
      <c r="Y4">
        <v>0</v>
      </c>
      <c r="Z4">
        <v>121490</v>
      </c>
    </row>
    <row r="5" spans="1:26">
      <c r="A5" s="1">
        <v>37355</v>
      </c>
      <c r="B5">
        <v>10.1</v>
      </c>
      <c r="C5">
        <v>10.63</v>
      </c>
      <c r="D5">
        <v>1.2E-2</v>
      </c>
      <c r="E5">
        <v>5.7999999999999996E-3</v>
      </c>
      <c r="F5">
        <v>0.28320000000000001</v>
      </c>
      <c r="G5">
        <v>0.30099999999999999</v>
      </c>
      <c r="H5">
        <v>1.8E-3</v>
      </c>
      <c r="I5">
        <v>0.23899999999999999</v>
      </c>
      <c r="J5">
        <v>6.6E-3</v>
      </c>
      <c r="K5">
        <v>0.77200000000000002</v>
      </c>
      <c r="L5">
        <v>2.6599999999999999E-2</v>
      </c>
      <c r="M5">
        <v>0.23200000000000001</v>
      </c>
      <c r="N5">
        <v>1.8200000000000001E-2</v>
      </c>
      <c r="O5">
        <f t="shared" si="0"/>
        <v>167.22222222222223</v>
      </c>
      <c r="P5">
        <f t="shared" si="1"/>
        <v>29.022556390977446</v>
      </c>
      <c r="Q5">
        <f t="shared" si="2"/>
        <v>11.315789473684211</v>
      </c>
      <c r="R5">
        <f t="shared" si="3"/>
        <v>36.212121212121211</v>
      </c>
      <c r="T5" s="3">
        <v>37355</v>
      </c>
      <c r="U5">
        <v>690480</v>
      </c>
      <c r="V5">
        <v>3298960</v>
      </c>
      <c r="W5">
        <v>767200</v>
      </c>
      <c r="X5">
        <v>4373040</v>
      </c>
      <c r="Y5">
        <v>0</v>
      </c>
      <c r="Z5">
        <v>383600</v>
      </c>
    </row>
    <row r="6" spans="1:26">
      <c r="A6" s="1">
        <v>37370</v>
      </c>
      <c r="B6">
        <v>13.9</v>
      </c>
      <c r="C6">
        <v>8.3800000000000008</v>
      </c>
      <c r="D6">
        <v>2.9000000000000001E-2</v>
      </c>
      <c r="E6">
        <v>7.3000000000000001E-3</v>
      </c>
      <c r="F6">
        <v>0.36070000000000002</v>
      </c>
      <c r="G6">
        <v>0.39700000000000002</v>
      </c>
      <c r="H6">
        <v>1.6000000000000001E-3</v>
      </c>
      <c r="I6">
        <v>0.26300000000000001</v>
      </c>
      <c r="J6">
        <v>8.3999999999999995E-3</v>
      </c>
      <c r="K6">
        <v>0.88300000000000001</v>
      </c>
      <c r="L6">
        <v>2.9499999999999998E-2</v>
      </c>
      <c r="M6">
        <v>0.223</v>
      </c>
      <c r="N6">
        <v>1.95E-2</v>
      </c>
      <c r="O6">
        <f t="shared" si="0"/>
        <v>248.125</v>
      </c>
      <c r="P6">
        <f t="shared" si="1"/>
        <v>29.932203389830509</v>
      </c>
      <c r="Q6">
        <f t="shared" si="2"/>
        <v>13.457627118644069</v>
      </c>
      <c r="R6">
        <f t="shared" si="3"/>
        <v>31.309523809523814</v>
      </c>
      <c r="T6" s="3">
        <v>37370</v>
      </c>
      <c r="U6">
        <v>2838640</v>
      </c>
      <c r="V6">
        <v>1764560</v>
      </c>
      <c r="W6">
        <v>2838640</v>
      </c>
      <c r="X6">
        <v>2224880</v>
      </c>
      <c r="Y6">
        <v>0</v>
      </c>
      <c r="Z6">
        <v>460320</v>
      </c>
    </row>
    <row r="7" spans="1:26">
      <c r="A7" s="1">
        <v>37383</v>
      </c>
      <c r="B7">
        <v>15.5</v>
      </c>
      <c r="C7">
        <v>10.76</v>
      </c>
      <c r="D7">
        <v>4.7E-2</v>
      </c>
      <c r="E7">
        <v>3.8999999999999998E-3</v>
      </c>
      <c r="F7">
        <v>0.1411</v>
      </c>
      <c r="G7">
        <v>0.192</v>
      </c>
      <c r="H7">
        <v>1.6999999999999999E-3</v>
      </c>
      <c r="I7">
        <v>0.26800000000000002</v>
      </c>
      <c r="J7">
        <v>1.12E-2</v>
      </c>
      <c r="K7">
        <v>0.61599999999999999</v>
      </c>
      <c r="L7">
        <v>2.64E-2</v>
      </c>
      <c r="M7">
        <v>0.156</v>
      </c>
      <c r="N7">
        <v>1.35E-2</v>
      </c>
      <c r="O7">
        <f t="shared" si="0"/>
        <v>112.94117647058825</v>
      </c>
      <c r="P7">
        <f t="shared" si="1"/>
        <v>23.333333333333332</v>
      </c>
      <c r="Q7">
        <f t="shared" si="2"/>
        <v>7.2727272727272725</v>
      </c>
      <c r="R7">
        <f t="shared" si="3"/>
        <v>23.928571428571431</v>
      </c>
      <c r="T7" s="3">
        <v>37383</v>
      </c>
      <c r="U7">
        <v>2877000</v>
      </c>
      <c r="V7">
        <v>895067</v>
      </c>
      <c r="W7">
        <v>2907372</v>
      </c>
      <c r="X7">
        <v>1470467</v>
      </c>
      <c r="Y7">
        <v>0</v>
      </c>
      <c r="Z7">
        <v>831133</v>
      </c>
    </row>
    <row r="8" spans="1:26">
      <c r="A8" s="1">
        <v>37398</v>
      </c>
      <c r="B8">
        <v>15.5</v>
      </c>
      <c r="C8">
        <v>4.18</v>
      </c>
      <c r="D8">
        <v>0.112</v>
      </c>
      <c r="E8">
        <v>1.3299999999999999E-2</v>
      </c>
      <c r="F8">
        <v>0.45569999999999999</v>
      </c>
      <c r="G8">
        <v>0.58099999999999996</v>
      </c>
      <c r="H8">
        <v>5.7000000000000002E-3</v>
      </c>
      <c r="I8">
        <v>0.17899999999999999</v>
      </c>
      <c r="J8">
        <v>9.1000000000000004E-3</v>
      </c>
      <c r="K8">
        <v>0.86199999999999999</v>
      </c>
      <c r="L8">
        <v>3.1300000000000001E-2</v>
      </c>
      <c r="M8">
        <v>0.10199999999999999</v>
      </c>
      <c r="N8">
        <v>1.6500000000000001E-2</v>
      </c>
      <c r="O8">
        <f t="shared" si="0"/>
        <v>101.92982456140349</v>
      </c>
      <c r="P8">
        <f t="shared" si="1"/>
        <v>27.539936102236421</v>
      </c>
      <c r="Q8">
        <f t="shared" si="2"/>
        <v>18.562300319488816</v>
      </c>
      <c r="R8">
        <f t="shared" si="3"/>
        <v>19.670329670329668</v>
      </c>
      <c r="T8" s="3">
        <v>37398</v>
      </c>
      <c r="U8">
        <v>1918000</v>
      </c>
      <c r="V8">
        <v>3145520</v>
      </c>
      <c r="W8">
        <v>1918000</v>
      </c>
      <c r="X8">
        <v>3452400</v>
      </c>
      <c r="Y8">
        <v>0</v>
      </c>
      <c r="Z8">
        <v>153440</v>
      </c>
    </row>
    <row r="9" spans="1:26">
      <c r="A9" s="1">
        <v>37425</v>
      </c>
      <c r="B9">
        <v>22.8</v>
      </c>
      <c r="C9">
        <v>6.25</v>
      </c>
      <c r="D9">
        <v>1.7999999999999999E-2</v>
      </c>
      <c r="E9">
        <v>1.1599999999999999E-2</v>
      </c>
      <c r="F9">
        <v>0.26240000000000002</v>
      </c>
      <c r="G9">
        <v>0.29199999999999998</v>
      </c>
      <c r="H9">
        <v>1.1000000000000001E-3</v>
      </c>
      <c r="I9">
        <v>0.28799999999999998</v>
      </c>
      <c r="J9">
        <v>9.1000000000000004E-3</v>
      </c>
      <c r="K9">
        <v>0.84799999999999998</v>
      </c>
      <c r="L9">
        <v>3.3799999999999997E-2</v>
      </c>
      <c r="M9">
        <v>0.26800000000000002</v>
      </c>
      <c r="N9">
        <v>2.3599999999999999E-2</v>
      </c>
      <c r="O9">
        <f t="shared" si="0"/>
        <v>265.45454545454544</v>
      </c>
      <c r="P9">
        <f t="shared" si="1"/>
        <v>25.088757396449704</v>
      </c>
      <c r="Q9">
        <f t="shared" si="2"/>
        <v>8.6390532544378704</v>
      </c>
      <c r="R9">
        <f t="shared" si="3"/>
        <v>31.648351648351646</v>
      </c>
      <c r="T9" s="3">
        <v>37425</v>
      </c>
      <c r="U9">
        <v>2148160</v>
      </c>
      <c r="V9">
        <v>5370400</v>
      </c>
      <c r="W9">
        <v>2148160</v>
      </c>
      <c r="X9">
        <v>6597920</v>
      </c>
      <c r="Y9">
        <v>0</v>
      </c>
      <c r="Z9">
        <v>0</v>
      </c>
    </row>
    <row r="10" spans="1:26">
      <c r="A10" s="1">
        <v>37453</v>
      </c>
      <c r="B10">
        <v>25.5</v>
      </c>
      <c r="C10">
        <v>10.82</v>
      </c>
      <c r="D10">
        <v>3.0000000000000001E-3</v>
      </c>
      <c r="E10">
        <v>1.8E-3</v>
      </c>
      <c r="F10">
        <v>8.5000000000000006E-3</v>
      </c>
      <c r="G10">
        <v>1.25499999999999E-2</v>
      </c>
      <c r="H10">
        <v>6.7000000000000002E-3</v>
      </c>
      <c r="I10">
        <v>0.29744999999999999</v>
      </c>
      <c r="J10">
        <v>7.3000000000000001E-3</v>
      </c>
      <c r="K10">
        <v>0.57099999999999995</v>
      </c>
      <c r="L10">
        <v>3.4500000000000003E-2</v>
      </c>
      <c r="M10">
        <v>0.26100000000000001</v>
      </c>
      <c r="N10">
        <v>2.0500000000000001E-2</v>
      </c>
      <c r="O10">
        <f t="shared" si="0"/>
        <v>1.8731343283581938</v>
      </c>
      <c r="P10">
        <f t="shared" si="1"/>
        <v>16.550724637681157</v>
      </c>
      <c r="Q10">
        <f t="shared" si="2"/>
        <v>0.36376811594202607</v>
      </c>
      <c r="R10">
        <f t="shared" si="3"/>
        <v>40.746575342465754</v>
      </c>
      <c r="T10" s="3">
        <v>37453</v>
      </c>
      <c r="U10">
        <v>2365533</v>
      </c>
      <c r="V10">
        <v>2621267</v>
      </c>
      <c r="W10">
        <v>2365533</v>
      </c>
      <c r="X10">
        <v>2651639</v>
      </c>
      <c r="Y10">
        <v>0</v>
      </c>
      <c r="Z10">
        <v>319667</v>
      </c>
    </row>
    <row r="11" spans="1:26">
      <c r="A11" s="1">
        <v>37467</v>
      </c>
      <c r="B11">
        <v>28</v>
      </c>
      <c r="C11">
        <v>11.28</v>
      </c>
      <c r="D11">
        <v>6.0000000000000001E-3</v>
      </c>
      <c r="E11">
        <v>5.0000000000000001E-4</v>
      </c>
      <c r="F11">
        <v>1E-3</v>
      </c>
      <c r="G11">
        <v>7.4999999999999997E-3</v>
      </c>
      <c r="H11">
        <v>2E-3</v>
      </c>
      <c r="I11">
        <v>0.28249999999999997</v>
      </c>
      <c r="J11">
        <v>1.1900000000000001E-2</v>
      </c>
      <c r="K11">
        <v>0.56699999999999995</v>
      </c>
      <c r="L11">
        <v>3.9899999999999998E-2</v>
      </c>
      <c r="M11">
        <v>0.27700000000000002</v>
      </c>
      <c r="N11">
        <v>2.5999999999999999E-2</v>
      </c>
      <c r="O11">
        <f t="shared" si="0"/>
        <v>3.75</v>
      </c>
      <c r="P11">
        <f t="shared" si="1"/>
        <v>14.210526315789473</v>
      </c>
      <c r="Q11">
        <f t="shared" si="2"/>
        <v>0.18796992481203006</v>
      </c>
      <c r="R11">
        <f t="shared" si="3"/>
        <v>23.739495798319325</v>
      </c>
      <c r="T11" s="3">
        <v>37467</v>
      </c>
      <c r="U11">
        <v>909274</v>
      </c>
      <c r="V11">
        <v>1363911</v>
      </c>
      <c r="W11">
        <v>909274</v>
      </c>
      <c r="X11">
        <v>1534400</v>
      </c>
      <c r="Y11">
        <v>227319</v>
      </c>
      <c r="Z11">
        <v>0</v>
      </c>
    </row>
    <row r="12" spans="1:26">
      <c r="A12" s="1">
        <v>37481</v>
      </c>
      <c r="B12">
        <v>26</v>
      </c>
      <c r="C12">
        <v>15.54</v>
      </c>
      <c r="D12">
        <v>2.4E-2</v>
      </c>
      <c r="E12">
        <v>1.17E-2</v>
      </c>
      <c r="F12">
        <v>5.1000000000000004E-3</v>
      </c>
      <c r="G12">
        <v>4.0800000000000003E-2</v>
      </c>
      <c r="H12">
        <v>2.1700000000000001E-2</v>
      </c>
      <c r="I12">
        <v>0.2792</v>
      </c>
      <c r="J12">
        <v>1.24E-2</v>
      </c>
      <c r="K12">
        <v>0.45300000000000001</v>
      </c>
      <c r="L12">
        <v>4.7899999999999998E-2</v>
      </c>
      <c r="M12">
        <v>0.13300000000000001</v>
      </c>
      <c r="N12">
        <v>1.38E-2</v>
      </c>
      <c r="O12">
        <f t="shared" si="0"/>
        <v>1.8801843317972351</v>
      </c>
      <c r="P12">
        <f t="shared" si="1"/>
        <v>9.4572025052192075</v>
      </c>
      <c r="Q12">
        <f t="shared" si="2"/>
        <v>0.85177453027139882</v>
      </c>
      <c r="R12">
        <f t="shared" si="3"/>
        <v>22.516129032258064</v>
      </c>
      <c r="T12" s="3">
        <v>37481</v>
      </c>
      <c r="U12">
        <v>920640</v>
      </c>
      <c r="V12">
        <v>1687840</v>
      </c>
      <c r="W12">
        <v>920640</v>
      </c>
      <c r="X12">
        <v>1726200</v>
      </c>
      <c r="Y12">
        <v>306880</v>
      </c>
      <c r="Z12">
        <v>0</v>
      </c>
    </row>
    <row r="13" spans="1:26">
      <c r="A13" s="1">
        <v>37495</v>
      </c>
      <c r="B13">
        <v>27.7</v>
      </c>
      <c r="C13">
        <v>13.86</v>
      </c>
      <c r="D13">
        <v>7.0000000000000001E-3</v>
      </c>
      <c r="E13">
        <v>6.9999999999999999E-4</v>
      </c>
      <c r="F13">
        <v>1.2999999999999999E-3</v>
      </c>
      <c r="G13">
        <v>8.9999999999999993E-3</v>
      </c>
      <c r="H13">
        <v>1.14E-2</v>
      </c>
      <c r="I13">
        <v>0.311</v>
      </c>
      <c r="J13">
        <v>1.6400000000000001E-2</v>
      </c>
      <c r="K13">
        <v>0.54300000000000004</v>
      </c>
      <c r="L13">
        <v>4.8599999999999997E-2</v>
      </c>
      <c r="M13">
        <v>0.223</v>
      </c>
      <c r="N13">
        <v>2.0799999999999999E-2</v>
      </c>
      <c r="O13">
        <f t="shared" si="0"/>
        <v>0.78947368421052622</v>
      </c>
      <c r="P13">
        <f t="shared" si="1"/>
        <v>11.17283950617284</v>
      </c>
      <c r="Q13">
        <f t="shared" si="2"/>
        <v>0.18518518518518517</v>
      </c>
      <c r="R13">
        <f t="shared" si="3"/>
        <v>18.963414634146339</v>
      </c>
      <c r="T13" s="3">
        <v>37495</v>
      </c>
      <c r="U13">
        <v>986400</v>
      </c>
      <c r="V13">
        <v>3288000</v>
      </c>
      <c r="W13">
        <v>986400</v>
      </c>
      <c r="X13">
        <v>3288000</v>
      </c>
      <c r="Y13">
        <v>0</v>
      </c>
      <c r="Z13">
        <v>30372</v>
      </c>
    </row>
    <row r="14" spans="1:26">
      <c r="A14" s="1">
        <v>37516</v>
      </c>
      <c r="B14">
        <v>24.2</v>
      </c>
      <c r="C14">
        <v>17.66</v>
      </c>
      <c r="D14">
        <v>0.01</v>
      </c>
      <c r="E14">
        <v>4.0399999999999998E-2</v>
      </c>
      <c r="F14">
        <v>3.2099999999999997E-2</v>
      </c>
      <c r="G14">
        <v>8.2500000000000004E-2</v>
      </c>
      <c r="H14">
        <v>1.95E-2</v>
      </c>
      <c r="I14">
        <v>0.33750000000000002</v>
      </c>
      <c r="J14">
        <v>1.9900000000000001E-2</v>
      </c>
      <c r="K14">
        <v>0.55600000000000005</v>
      </c>
      <c r="L14">
        <v>5.28E-2</v>
      </c>
      <c r="M14">
        <v>0.13600000000000001</v>
      </c>
      <c r="N14">
        <v>1.34E-2</v>
      </c>
      <c r="O14">
        <f t="shared" si="0"/>
        <v>4.2307692307692308</v>
      </c>
      <c r="P14">
        <f t="shared" si="1"/>
        <v>10.530303030303031</v>
      </c>
      <c r="Q14">
        <f t="shared" si="2"/>
        <v>1.5625</v>
      </c>
      <c r="R14">
        <f t="shared" si="3"/>
        <v>16.959798994974875</v>
      </c>
      <c r="T14" s="3">
        <v>37516</v>
      </c>
      <c r="U14">
        <v>313700</v>
      </c>
      <c r="V14">
        <v>143211</v>
      </c>
      <c r="W14">
        <v>313700</v>
      </c>
      <c r="X14">
        <v>143211</v>
      </c>
      <c r="Y14">
        <v>0</v>
      </c>
      <c r="Z14">
        <v>0</v>
      </c>
    </row>
    <row r="15" spans="1:26">
      <c r="A15" s="1">
        <v>37546</v>
      </c>
      <c r="B15">
        <v>17.600000000000001</v>
      </c>
      <c r="C15">
        <v>14.4</v>
      </c>
      <c r="D15">
        <v>5.0999999999999997E-2</v>
      </c>
      <c r="E15">
        <v>4.3099999999999999E-2</v>
      </c>
      <c r="F15">
        <v>0.16189999999999999</v>
      </c>
      <c r="G15">
        <v>0.25600000000000001</v>
      </c>
      <c r="H15">
        <v>3.7100000000000001E-2</v>
      </c>
      <c r="I15">
        <v>0.29399999999999998</v>
      </c>
      <c r="J15">
        <v>1.3899999999999999E-2</v>
      </c>
      <c r="K15">
        <v>0.63590000000000002</v>
      </c>
      <c r="L15">
        <v>6.0100000000000001E-2</v>
      </c>
      <c r="M15">
        <v>8.5900000000000004E-2</v>
      </c>
      <c r="N15">
        <v>9.1000000000000004E-3</v>
      </c>
      <c r="O15">
        <f t="shared" si="0"/>
        <v>6.9002695417789761</v>
      </c>
      <c r="P15">
        <f t="shared" si="1"/>
        <v>10.580698835274543</v>
      </c>
      <c r="Q15">
        <f t="shared" si="2"/>
        <v>4.2595673876871878</v>
      </c>
      <c r="R15">
        <f t="shared" si="3"/>
        <v>21.151079136690647</v>
      </c>
      <c r="T15" s="3">
        <v>37546</v>
      </c>
      <c r="U15">
        <v>337568</v>
      </c>
      <c r="V15">
        <v>951328</v>
      </c>
      <c r="W15">
        <v>337568</v>
      </c>
      <c r="X15">
        <v>1120112</v>
      </c>
      <c r="Y15">
        <v>0</v>
      </c>
      <c r="Z15">
        <v>0</v>
      </c>
    </row>
    <row r="16" spans="1:26">
      <c r="A16" s="1">
        <v>37574</v>
      </c>
      <c r="B16">
        <v>10.4</v>
      </c>
      <c r="C16">
        <v>12.46</v>
      </c>
      <c r="D16">
        <v>4.3999999999999997E-2</v>
      </c>
      <c r="E16">
        <v>1.5800000000000002E-2</v>
      </c>
      <c r="F16">
        <v>0.58220000000000005</v>
      </c>
      <c r="G16">
        <v>0.64200000000000002</v>
      </c>
      <c r="H16">
        <v>1.47E-2</v>
      </c>
      <c r="I16">
        <v>0.28799999999999998</v>
      </c>
      <c r="J16">
        <v>1.17E-2</v>
      </c>
      <c r="K16">
        <v>1.0281</v>
      </c>
      <c r="L16">
        <v>3.9800000000000002E-2</v>
      </c>
      <c r="M16">
        <v>9.8100000000000007E-2</v>
      </c>
      <c r="N16">
        <v>1.34E-2</v>
      </c>
      <c r="O16">
        <f t="shared" si="0"/>
        <v>43.673469387755105</v>
      </c>
      <c r="P16">
        <f t="shared" si="1"/>
        <v>25.831658291457284</v>
      </c>
      <c r="Q16">
        <f t="shared" si="2"/>
        <v>16.13065326633166</v>
      </c>
      <c r="R16">
        <f t="shared" si="3"/>
        <v>24.615384615384613</v>
      </c>
    </row>
    <row r="17" spans="1:26">
      <c r="A17" s="1">
        <v>37602</v>
      </c>
      <c r="B17">
        <v>4.0999999999999996</v>
      </c>
      <c r="C17">
        <v>11.54</v>
      </c>
      <c r="D17">
        <v>3.2000000000000001E-2</v>
      </c>
      <c r="E17">
        <v>8.2000000000000007E-3</v>
      </c>
      <c r="F17">
        <v>0.66879999999999995</v>
      </c>
      <c r="G17">
        <v>0.70899999999999996</v>
      </c>
      <c r="H17">
        <v>5.3E-3</v>
      </c>
      <c r="I17">
        <v>0.26100000000000001</v>
      </c>
      <c r="J17">
        <v>6.4999999999999997E-3</v>
      </c>
      <c r="K17">
        <v>1.0780000000000001</v>
      </c>
      <c r="L17">
        <v>2.52E-2</v>
      </c>
      <c r="M17">
        <v>0.108</v>
      </c>
      <c r="N17">
        <v>1.34E-2</v>
      </c>
      <c r="O17">
        <f t="shared" si="0"/>
        <v>133.77358490566036</v>
      </c>
      <c r="P17">
        <f t="shared" si="1"/>
        <v>42.777777777777779</v>
      </c>
      <c r="Q17">
        <f t="shared" si="2"/>
        <v>28.134920634920633</v>
      </c>
      <c r="R17">
        <f t="shared" si="3"/>
        <v>40.15384615384616</v>
      </c>
      <c r="T17" s="3">
        <v>37602</v>
      </c>
      <c r="U17">
        <v>1534400</v>
      </c>
      <c r="V17">
        <v>2332288</v>
      </c>
      <c r="W17">
        <v>1564772</v>
      </c>
      <c r="X17">
        <v>2332288</v>
      </c>
      <c r="Y17">
        <v>0</v>
      </c>
      <c r="Z17">
        <v>91117</v>
      </c>
    </row>
    <row r="18" spans="1:26">
      <c r="A18" s="1">
        <v>37637</v>
      </c>
      <c r="B18">
        <v>0.9</v>
      </c>
      <c r="C18">
        <v>7.43</v>
      </c>
      <c r="D18">
        <v>4.0000000000000001E-3</v>
      </c>
      <c r="E18">
        <v>8.0999999999999996E-3</v>
      </c>
      <c r="F18">
        <v>1.1218999999999999</v>
      </c>
      <c r="G18">
        <v>1.1339999999999999</v>
      </c>
      <c r="H18">
        <v>2.5999999999999999E-3</v>
      </c>
      <c r="I18">
        <v>0.22600000000000001</v>
      </c>
      <c r="J18">
        <v>6.4999999999999997E-3</v>
      </c>
      <c r="K18">
        <v>1.528</v>
      </c>
      <c r="L18">
        <v>2.7099999999999999E-2</v>
      </c>
      <c r="M18">
        <v>0.16800000000000001</v>
      </c>
      <c r="N18">
        <v>1.7999999999999999E-2</v>
      </c>
      <c r="O18">
        <f t="shared" si="0"/>
        <v>436.15384615384613</v>
      </c>
      <c r="P18">
        <f t="shared" si="1"/>
        <v>56.383763837638377</v>
      </c>
      <c r="Q18">
        <f t="shared" si="2"/>
        <v>41.845018450184497</v>
      </c>
      <c r="R18">
        <f t="shared" si="3"/>
        <v>34.769230769230774</v>
      </c>
    </row>
    <row r="19" spans="1:26">
      <c r="A19" s="1">
        <v>37666</v>
      </c>
      <c r="B19">
        <v>0.5</v>
      </c>
      <c r="C19">
        <v>11.74</v>
      </c>
      <c r="D19">
        <v>4.0000000000000001E-3</v>
      </c>
      <c r="E19">
        <v>9.2999999999999992E-3</v>
      </c>
      <c r="F19">
        <v>0.63470000000000004</v>
      </c>
      <c r="G19">
        <v>0.64800000000000002</v>
      </c>
      <c r="H19">
        <v>5.8999999999999999E-3</v>
      </c>
      <c r="I19">
        <v>0.312</v>
      </c>
      <c r="J19">
        <v>4.7999999999999996E-3</v>
      </c>
      <c r="K19">
        <v>1.3160000000000001</v>
      </c>
      <c r="L19">
        <v>3.4000000000000002E-2</v>
      </c>
      <c r="M19">
        <v>0.35599999999999998</v>
      </c>
      <c r="N19">
        <v>2.3300000000000001E-2</v>
      </c>
      <c r="O19">
        <f t="shared" si="0"/>
        <v>109.83050847457628</v>
      </c>
      <c r="P19">
        <f t="shared" si="1"/>
        <v>38.705882352941174</v>
      </c>
      <c r="Q19">
        <f t="shared" si="2"/>
        <v>19.058823529411764</v>
      </c>
      <c r="R19">
        <f t="shared" si="3"/>
        <v>65</v>
      </c>
    </row>
    <row r="20" spans="1:26">
      <c r="A20" s="1">
        <v>37692</v>
      </c>
      <c r="B20">
        <v>2.7</v>
      </c>
      <c r="C20">
        <v>9.27</v>
      </c>
      <c r="D20">
        <v>5.0000000000000001E-3</v>
      </c>
      <c r="E20">
        <v>1.23E-2</v>
      </c>
      <c r="F20">
        <v>0.98770000000000002</v>
      </c>
      <c r="G20">
        <v>1.0049999999999999</v>
      </c>
      <c r="H20">
        <v>2.3E-3</v>
      </c>
      <c r="I20">
        <v>0.185</v>
      </c>
      <c r="J20">
        <v>7.3000000000000001E-3</v>
      </c>
      <c r="K20">
        <v>1.3779999999999999</v>
      </c>
      <c r="L20">
        <v>2.4400000000000002E-2</v>
      </c>
      <c r="M20">
        <v>0.188</v>
      </c>
      <c r="N20">
        <v>1.4800000000000001E-2</v>
      </c>
      <c r="O20">
        <f t="shared" si="0"/>
        <v>436.95652173913038</v>
      </c>
      <c r="P20">
        <f t="shared" si="1"/>
        <v>56.475409836065566</v>
      </c>
      <c r="Q20">
        <f t="shared" si="2"/>
        <v>41.188524590163929</v>
      </c>
      <c r="R20">
        <f t="shared" si="3"/>
        <v>25.342465753424658</v>
      </c>
      <c r="T20" s="3">
        <v>37692</v>
      </c>
      <c r="U20">
        <v>3222240</v>
      </c>
      <c r="V20">
        <v>1841280</v>
      </c>
      <c r="W20">
        <v>3375680</v>
      </c>
      <c r="X20">
        <v>2148160</v>
      </c>
      <c r="Y20">
        <v>0</v>
      </c>
      <c r="Z20">
        <v>0</v>
      </c>
    </row>
    <row r="21" spans="1:26">
      <c r="A21" s="1">
        <v>37719</v>
      </c>
      <c r="B21">
        <v>7.9</v>
      </c>
      <c r="C21">
        <v>3.77</v>
      </c>
      <c r="D21">
        <v>0.18099999999999999</v>
      </c>
      <c r="E21">
        <v>1.3599999999999999E-2</v>
      </c>
      <c r="F21">
        <v>0.95040000000000002</v>
      </c>
      <c r="G21">
        <v>1.145</v>
      </c>
      <c r="H21">
        <v>6.3E-3</v>
      </c>
      <c r="I21">
        <v>0.19500000000000001</v>
      </c>
      <c r="J21">
        <v>8.8999999999999999E-3</v>
      </c>
      <c r="K21">
        <v>1.52</v>
      </c>
      <c r="L21">
        <v>3.8800000000000001E-2</v>
      </c>
      <c r="M21">
        <v>0.18</v>
      </c>
      <c r="N21">
        <v>2.3599999999999999E-2</v>
      </c>
      <c r="O21">
        <f t="shared" si="0"/>
        <v>181.74603174603175</v>
      </c>
      <c r="P21">
        <f t="shared" si="1"/>
        <v>39.175257731958759</v>
      </c>
      <c r="Q21">
        <f t="shared" si="2"/>
        <v>29.510309278350515</v>
      </c>
      <c r="R21">
        <f t="shared" si="3"/>
        <v>21.910112359550563</v>
      </c>
      <c r="T21" s="3">
        <v>37719</v>
      </c>
      <c r="U21">
        <v>3375940</v>
      </c>
      <c r="V21">
        <v>988080</v>
      </c>
      <c r="W21">
        <v>3952320</v>
      </c>
      <c r="X21">
        <v>1152760</v>
      </c>
      <c r="Y21">
        <v>0</v>
      </c>
      <c r="Z21">
        <v>0</v>
      </c>
    </row>
    <row r="22" spans="1:26">
      <c r="A22" s="1">
        <v>37733</v>
      </c>
      <c r="B22">
        <v>11.4</v>
      </c>
      <c r="C22">
        <v>6.8</v>
      </c>
      <c r="D22">
        <v>0.10100000000000001</v>
      </c>
      <c r="E22">
        <v>1.6E-2</v>
      </c>
      <c r="F22">
        <v>0.73099999999999998</v>
      </c>
      <c r="G22">
        <v>0.84799999999999998</v>
      </c>
      <c r="H22">
        <v>3.0000000000000001E-3</v>
      </c>
      <c r="I22">
        <v>0.26200000000000001</v>
      </c>
      <c r="J22">
        <v>4.4000000000000003E-3</v>
      </c>
      <c r="K22">
        <v>1.282</v>
      </c>
      <c r="L22">
        <v>3.9100000000000003E-2</v>
      </c>
      <c r="M22">
        <v>0.17199999999999999</v>
      </c>
      <c r="N22">
        <v>3.1699999999999999E-2</v>
      </c>
      <c r="O22">
        <f t="shared" si="0"/>
        <v>282.66666666666663</v>
      </c>
      <c r="P22">
        <f t="shared" si="1"/>
        <v>32.787723785166236</v>
      </c>
      <c r="Q22">
        <f t="shared" si="2"/>
        <v>21.68797953964194</v>
      </c>
      <c r="R22">
        <f t="shared" si="3"/>
        <v>59.545454545454547</v>
      </c>
      <c r="T22" s="3">
        <v>37733</v>
      </c>
      <c r="U22">
        <v>6597920</v>
      </c>
      <c r="V22">
        <v>4296320</v>
      </c>
      <c r="W22">
        <v>6597920</v>
      </c>
      <c r="X22">
        <v>4910080</v>
      </c>
      <c r="Y22">
        <v>0</v>
      </c>
      <c r="Z22">
        <v>60745</v>
      </c>
    </row>
    <row r="23" spans="1:26">
      <c r="A23" s="1">
        <v>37747</v>
      </c>
      <c r="B23">
        <v>13.7</v>
      </c>
      <c r="C23">
        <v>7.62</v>
      </c>
      <c r="D23">
        <v>0.121</v>
      </c>
      <c r="E23">
        <v>2.5100000000000001E-2</v>
      </c>
      <c r="F23">
        <v>0.6179</v>
      </c>
      <c r="G23">
        <v>0.76400000000000001</v>
      </c>
      <c r="H23">
        <v>1.9E-3</v>
      </c>
      <c r="I23">
        <v>0.27600000000000002</v>
      </c>
      <c r="J23">
        <v>8.0000000000000002E-3</v>
      </c>
      <c r="K23">
        <v>1.22</v>
      </c>
      <c r="L23">
        <v>3.0099999999999998E-2</v>
      </c>
      <c r="M23">
        <v>0.18</v>
      </c>
      <c r="N23">
        <v>2.0199999999999999E-2</v>
      </c>
      <c r="O23">
        <f t="shared" si="0"/>
        <v>402.10526315789474</v>
      </c>
      <c r="P23">
        <f t="shared" si="1"/>
        <v>40.53156146179402</v>
      </c>
      <c r="Q23">
        <f t="shared" si="2"/>
        <v>25.382059800664454</v>
      </c>
      <c r="R23">
        <f t="shared" si="3"/>
        <v>34.5</v>
      </c>
      <c r="T23" s="3">
        <v>37747</v>
      </c>
      <c r="U23">
        <v>1994720</v>
      </c>
      <c r="V23">
        <v>3605840</v>
      </c>
      <c r="W23">
        <v>1994720</v>
      </c>
      <c r="X23">
        <v>4603200</v>
      </c>
      <c r="Y23">
        <v>30372</v>
      </c>
      <c r="Z23">
        <v>91117</v>
      </c>
    </row>
    <row r="24" spans="1:26">
      <c r="A24" s="1">
        <v>37761</v>
      </c>
      <c r="B24">
        <v>15.9</v>
      </c>
      <c r="C24">
        <v>6.37</v>
      </c>
      <c r="D24">
        <v>0.16900000000000001</v>
      </c>
      <c r="E24">
        <v>1.95E-2</v>
      </c>
      <c r="F24">
        <v>0.6875</v>
      </c>
      <c r="G24">
        <v>0.876</v>
      </c>
      <c r="H24">
        <v>5.4999999999999997E-3</v>
      </c>
      <c r="I24">
        <v>0.114</v>
      </c>
      <c r="J24">
        <v>5.7999999999999996E-3</v>
      </c>
      <c r="K24">
        <v>1.198</v>
      </c>
      <c r="L24">
        <v>4.1200000000000001E-2</v>
      </c>
      <c r="M24">
        <v>0.20799999999999999</v>
      </c>
      <c r="N24">
        <v>2.9899999999999999E-2</v>
      </c>
      <c r="O24">
        <f t="shared" si="0"/>
        <v>159.27272727272728</v>
      </c>
      <c r="P24">
        <f t="shared" si="1"/>
        <v>29.077669902912621</v>
      </c>
      <c r="Q24">
        <f t="shared" si="2"/>
        <v>21.262135922330096</v>
      </c>
      <c r="R24">
        <f t="shared" si="3"/>
        <v>19.655172413793107</v>
      </c>
      <c r="T24" s="3">
        <v>37761</v>
      </c>
      <c r="U24">
        <v>4986800</v>
      </c>
      <c r="V24">
        <v>3912720</v>
      </c>
      <c r="W24">
        <v>5047545</v>
      </c>
      <c r="X24">
        <v>4066160</v>
      </c>
      <c r="Y24">
        <v>0</v>
      </c>
      <c r="Z24">
        <v>383600</v>
      </c>
    </row>
    <row r="25" spans="1:26">
      <c r="A25" s="1">
        <v>37789</v>
      </c>
      <c r="B25">
        <v>20.3</v>
      </c>
      <c r="C25">
        <v>5.57</v>
      </c>
      <c r="D25">
        <v>7.4999999999999997E-2</v>
      </c>
      <c r="E25">
        <v>1.23E-2</v>
      </c>
      <c r="F25">
        <v>0.4657</v>
      </c>
      <c r="G25">
        <v>0.55300000000000005</v>
      </c>
      <c r="H25">
        <v>2.5000000000000001E-3</v>
      </c>
      <c r="I25">
        <v>0.247</v>
      </c>
      <c r="J25">
        <v>5.4000000000000003E-3</v>
      </c>
      <c r="K25">
        <v>1.0229999999999999</v>
      </c>
      <c r="L25">
        <v>3.9300000000000002E-2</v>
      </c>
      <c r="M25">
        <v>0.223</v>
      </c>
      <c r="N25">
        <v>3.1399999999999997E-2</v>
      </c>
      <c r="O25">
        <f t="shared" si="0"/>
        <v>221.20000000000002</v>
      </c>
      <c r="P25">
        <f t="shared" si="1"/>
        <v>26.030534351145036</v>
      </c>
      <c r="Q25">
        <f t="shared" si="2"/>
        <v>14.071246819338423</v>
      </c>
      <c r="R25">
        <f t="shared" si="3"/>
        <v>45.74074074074074</v>
      </c>
      <c r="T25" s="3">
        <v>37789</v>
      </c>
      <c r="U25">
        <v>6291040</v>
      </c>
      <c r="V25">
        <v>8285760</v>
      </c>
      <c r="W25">
        <v>6291040</v>
      </c>
      <c r="X25">
        <v>8439200</v>
      </c>
      <c r="Y25">
        <v>153440</v>
      </c>
      <c r="Z25">
        <v>306880</v>
      </c>
    </row>
    <row r="26" spans="1:26">
      <c r="A26" s="1">
        <v>37810</v>
      </c>
      <c r="B26">
        <v>24</v>
      </c>
      <c r="C26">
        <v>7.49</v>
      </c>
      <c r="D26">
        <v>0.16400000000000001</v>
      </c>
      <c r="E26">
        <v>1.01E-2</v>
      </c>
      <c r="F26">
        <v>0.2389</v>
      </c>
      <c r="G26">
        <v>0.41299999999999998</v>
      </c>
      <c r="H26">
        <v>4.3E-3</v>
      </c>
      <c r="I26">
        <v>0.247</v>
      </c>
      <c r="J26">
        <v>7.4000000000000003E-3</v>
      </c>
      <c r="K26">
        <v>0.88600000000000001</v>
      </c>
      <c r="L26">
        <v>3.8699999999999998E-2</v>
      </c>
      <c r="M26">
        <v>0.22600000000000001</v>
      </c>
      <c r="N26">
        <v>2.7E-2</v>
      </c>
      <c r="O26">
        <f t="shared" si="0"/>
        <v>96.046511627906966</v>
      </c>
      <c r="P26">
        <f t="shared" si="1"/>
        <v>22.894056847545222</v>
      </c>
      <c r="Q26">
        <f t="shared" si="2"/>
        <v>10.671834625322997</v>
      </c>
      <c r="R26">
        <f t="shared" si="3"/>
        <v>33.378378378378379</v>
      </c>
      <c r="T26" s="3">
        <v>37810</v>
      </c>
      <c r="U26">
        <v>2922667</v>
      </c>
      <c r="V26">
        <v>8768000</v>
      </c>
      <c r="W26">
        <v>3214934</v>
      </c>
      <c r="X26">
        <v>9790933</v>
      </c>
      <c r="Y26">
        <v>0</v>
      </c>
      <c r="Z26">
        <v>1607467</v>
      </c>
    </row>
    <row r="27" spans="1:26">
      <c r="A27" s="1">
        <v>37824</v>
      </c>
      <c r="B27">
        <v>25.6</v>
      </c>
      <c r="C27">
        <v>8.57</v>
      </c>
      <c r="D27">
        <v>0.115</v>
      </c>
      <c r="E27">
        <v>9.7000000000000003E-3</v>
      </c>
      <c r="F27">
        <v>9.0300000000000005E-2</v>
      </c>
      <c r="G27">
        <v>0.215</v>
      </c>
      <c r="H27">
        <v>6.9999999999999999E-4</v>
      </c>
      <c r="I27">
        <v>0.29499999999999998</v>
      </c>
      <c r="J27">
        <v>1.3100000000000001E-2</v>
      </c>
      <c r="K27">
        <v>0.77600000000000002</v>
      </c>
      <c r="L27">
        <v>4.5400000000000003E-2</v>
      </c>
      <c r="M27">
        <v>0.26600000000000001</v>
      </c>
      <c r="N27">
        <v>3.1600000000000003E-2</v>
      </c>
      <c r="O27">
        <f t="shared" si="0"/>
        <v>307.14285714285717</v>
      </c>
      <c r="P27">
        <f t="shared" si="1"/>
        <v>17.092511013215859</v>
      </c>
      <c r="Q27">
        <f t="shared" si="2"/>
        <v>4.7356828193832596</v>
      </c>
      <c r="R27">
        <f t="shared" si="3"/>
        <v>22.519083969465647</v>
      </c>
      <c r="T27" s="3">
        <v>37824</v>
      </c>
      <c r="U27">
        <v>767200</v>
      </c>
      <c r="V27">
        <v>4066160</v>
      </c>
      <c r="W27">
        <v>797572</v>
      </c>
      <c r="X27">
        <v>5370400</v>
      </c>
      <c r="Y27">
        <v>0</v>
      </c>
      <c r="Z27">
        <v>230160</v>
      </c>
    </row>
    <row r="28" spans="1:26">
      <c r="A28" s="1">
        <v>37838</v>
      </c>
      <c r="B28">
        <v>25.6</v>
      </c>
      <c r="C28">
        <v>8.1199999999999992</v>
      </c>
      <c r="D28">
        <v>0.26700000000000002</v>
      </c>
      <c r="E28">
        <v>1.21E-2</v>
      </c>
      <c r="F28">
        <v>0.1139</v>
      </c>
      <c r="G28">
        <v>0.39300000000000002</v>
      </c>
      <c r="H28">
        <v>2.3E-2</v>
      </c>
      <c r="I28">
        <v>0.28699999999999998</v>
      </c>
      <c r="J28">
        <v>1.2200000000000001E-2</v>
      </c>
      <c r="K28">
        <v>0.78700000000000003</v>
      </c>
      <c r="L28">
        <v>5.0900000000000001E-2</v>
      </c>
      <c r="M28">
        <v>0.107</v>
      </c>
      <c r="N28">
        <v>1.5699999999999999E-2</v>
      </c>
      <c r="O28">
        <f t="shared" si="0"/>
        <v>17.086956521739133</v>
      </c>
      <c r="P28">
        <f t="shared" si="1"/>
        <v>15.461689587426326</v>
      </c>
      <c r="Q28">
        <f t="shared" si="2"/>
        <v>7.7210216110019649</v>
      </c>
      <c r="R28">
        <f t="shared" si="3"/>
        <v>23.524590163934423</v>
      </c>
      <c r="T28" s="3">
        <v>37838</v>
      </c>
      <c r="U28">
        <v>4384000</v>
      </c>
      <c r="V28">
        <v>3799467</v>
      </c>
      <c r="W28">
        <v>4384000</v>
      </c>
      <c r="X28">
        <v>4237867</v>
      </c>
      <c r="Y28">
        <v>60745</v>
      </c>
      <c r="Z28">
        <v>146133</v>
      </c>
    </row>
    <row r="29" spans="1:26">
      <c r="A29" s="1">
        <v>37852</v>
      </c>
      <c r="B29">
        <v>28.7</v>
      </c>
      <c r="C29">
        <v>2.89</v>
      </c>
      <c r="D29">
        <v>3.0000000000000001E-3</v>
      </c>
      <c r="E29">
        <v>4.0099999999999997E-2</v>
      </c>
      <c r="F29">
        <v>0.27789999999999998</v>
      </c>
      <c r="G29">
        <v>0.32024999999999998</v>
      </c>
      <c r="H29">
        <v>4.7999999999999996E-3</v>
      </c>
      <c r="I29">
        <v>0.24975</v>
      </c>
      <c r="J29">
        <v>1.4E-2</v>
      </c>
      <c r="K29">
        <v>1.071</v>
      </c>
      <c r="L29">
        <v>6.5500000000000003E-2</v>
      </c>
      <c r="M29">
        <v>0.501</v>
      </c>
      <c r="N29">
        <v>4.6699999999999998E-2</v>
      </c>
      <c r="O29">
        <f t="shared" si="0"/>
        <v>66.71875</v>
      </c>
      <c r="P29">
        <f t="shared" si="1"/>
        <v>16.351145038167939</v>
      </c>
      <c r="Q29">
        <f t="shared" si="2"/>
        <v>4.8893129770992365</v>
      </c>
      <c r="R29">
        <f t="shared" si="3"/>
        <v>17.839285714285715</v>
      </c>
      <c r="T29" s="3">
        <v>37852</v>
      </c>
      <c r="U29">
        <v>2148160</v>
      </c>
      <c r="V29">
        <v>2455040</v>
      </c>
      <c r="W29">
        <v>2148160</v>
      </c>
      <c r="X29">
        <v>2761920</v>
      </c>
      <c r="Y29">
        <v>0</v>
      </c>
      <c r="Z29">
        <v>0</v>
      </c>
    </row>
    <row r="30" spans="1:26">
      <c r="A30" s="1">
        <v>37880</v>
      </c>
      <c r="B30">
        <v>23.1</v>
      </c>
      <c r="C30">
        <v>7.12</v>
      </c>
      <c r="D30">
        <v>0.125</v>
      </c>
      <c r="E30">
        <v>2.06E-2</v>
      </c>
      <c r="F30">
        <v>0.37340000000000001</v>
      </c>
      <c r="G30">
        <v>0.51900000000000002</v>
      </c>
      <c r="H30">
        <v>2.8000000000000001E-2</v>
      </c>
      <c r="I30">
        <v>0.21099999999999999</v>
      </c>
      <c r="J30">
        <v>1.2699999999999999E-2</v>
      </c>
      <c r="K30">
        <v>0.90500000000000003</v>
      </c>
      <c r="L30">
        <v>6.2199999999999998E-2</v>
      </c>
      <c r="M30">
        <v>0.17499999999999999</v>
      </c>
      <c r="N30">
        <v>2.1499999999999998E-2</v>
      </c>
      <c r="O30">
        <f t="shared" si="0"/>
        <v>18.535714285714285</v>
      </c>
      <c r="P30">
        <f t="shared" si="1"/>
        <v>14.54983922829582</v>
      </c>
      <c r="Q30">
        <f t="shared" si="2"/>
        <v>8.344051446945338</v>
      </c>
      <c r="R30">
        <f t="shared" si="3"/>
        <v>16.614173228346456</v>
      </c>
      <c r="T30" s="3">
        <v>37880</v>
      </c>
      <c r="U30">
        <v>690480</v>
      </c>
      <c r="V30">
        <v>997360</v>
      </c>
      <c r="W30">
        <v>690480</v>
      </c>
      <c r="X30">
        <v>1074080</v>
      </c>
      <c r="Y30">
        <v>0</v>
      </c>
      <c r="Z30">
        <v>0</v>
      </c>
    </row>
    <row r="31" spans="1:26">
      <c r="A31" s="1">
        <v>37887</v>
      </c>
      <c r="B31">
        <v>22.7</v>
      </c>
      <c r="C31">
        <v>12.07</v>
      </c>
      <c r="D31">
        <v>0.32500000000000001</v>
      </c>
      <c r="E31">
        <v>1.6799999999999999E-2</v>
      </c>
      <c r="F31">
        <v>0.20119999999999999</v>
      </c>
      <c r="G31">
        <v>0.54300000000000004</v>
      </c>
      <c r="H31">
        <v>3.7100000000000001E-2</v>
      </c>
      <c r="I31">
        <v>0.127</v>
      </c>
      <c r="J31">
        <v>9.4999999999999998E-3</v>
      </c>
      <c r="K31">
        <v>0.76949999999999996</v>
      </c>
      <c r="L31">
        <v>5.8999999999999997E-2</v>
      </c>
      <c r="M31">
        <v>9.9500000000000005E-2</v>
      </c>
      <c r="N31">
        <v>1.24E-2</v>
      </c>
      <c r="O31">
        <f t="shared" si="0"/>
        <v>14.636118598382749</v>
      </c>
      <c r="P31">
        <f t="shared" si="1"/>
        <v>13.042372881355933</v>
      </c>
      <c r="Q31">
        <f t="shared" si="2"/>
        <v>9.2033898305084758</v>
      </c>
      <c r="R31">
        <f t="shared" si="3"/>
        <v>13.368421052631579</v>
      </c>
    </row>
    <row r="32" spans="1:26">
      <c r="A32" s="1">
        <v>37901</v>
      </c>
      <c r="B32">
        <v>18.2</v>
      </c>
      <c r="C32">
        <v>8</v>
      </c>
      <c r="D32">
        <v>2.5000000000000001E-2</v>
      </c>
      <c r="E32">
        <v>0.11700000000000001</v>
      </c>
      <c r="F32">
        <v>0.49099999999999999</v>
      </c>
      <c r="G32">
        <v>0.63300000000000001</v>
      </c>
      <c r="H32">
        <v>2.76E-2</v>
      </c>
      <c r="I32">
        <v>0.23699999999999999</v>
      </c>
      <c r="J32">
        <v>1.04E-2</v>
      </c>
      <c r="K32">
        <v>1.0129999999999999</v>
      </c>
      <c r="L32">
        <v>5.3600000000000002E-2</v>
      </c>
      <c r="M32">
        <v>0.14299999999999999</v>
      </c>
      <c r="N32">
        <v>1.5599999999999999E-2</v>
      </c>
      <c r="O32">
        <f t="shared" si="0"/>
        <v>22.934782608695652</v>
      </c>
      <c r="P32">
        <f t="shared" si="1"/>
        <v>18.899253731343283</v>
      </c>
      <c r="Q32">
        <f t="shared" si="2"/>
        <v>11.809701492537313</v>
      </c>
      <c r="R32">
        <f t="shared" si="3"/>
        <v>22.78846153846154</v>
      </c>
      <c r="T32" s="3">
        <v>37901</v>
      </c>
      <c r="U32">
        <v>348727</v>
      </c>
      <c r="V32">
        <v>2371345</v>
      </c>
      <c r="W32">
        <v>348727</v>
      </c>
      <c r="X32">
        <v>3557018</v>
      </c>
      <c r="Y32">
        <v>0</v>
      </c>
      <c r="Z32">
        <v>0</v>
      </c>
    </row>
    <row r="33" spans="1:26">
      <c r="A33" s="1">
        <v>37943</v>
      </c>
      <c r="B33">
        <v>11.6</v>
      </c>
      <c r="C33">
        <v>6.93</v>
      </c>
      <c r="D33">
        <v>5.2999999999999999E-2</v>
      </c>
      <c r="E33">
        <v>4.87E-2</v>
      </c>
      <c r="F33">
        <v>0.55830000000000002</v>
      </c>
      <c r="G33">
        <v>0.66</v>
      </c>
      <c r="H33">
        <v>1.52E-2</v>
      </c>
      <c r="I33">
        <v>0.22</v>
      </c>
      <c r="J33">
        <v>8.8999999999999999E-3</v>
      </c>
      <c r="K33">
        <v>0.98699999999999999</v>
      </c>
      <c r="L33">
        <v>3.9399999999999998E-2</v>
      </c>
      <c r="M33">
        <v>0.107</v>
      </c>
      <c r="N33">
        <v>1.5299999999999999E-2</v>
      </c>
      <c r="O33">
        <f t="shared" si="0"/>
        <v>43.421052631578952</v>
      </c>
      <c r="P33">
        <f t="shared" si="1"/>
        <v>25.050761421319798</v>
      </c>
      <c r="Q33">
        <f t="shared" si="2"/>
        <v>16.751269035532996</v>
      </c>
      <c r="R33">
        <f t="shared" si="3"/>
        <v>24.719101123595507</v>
      </c>
    </row>
    <row r="34" spans="1:26">
      <c r="A34" s="1">
        <v>37972</v>
      </c>
      <c r="B34">
        <v>5</v>
      </c>
      <c r="C34">
        <v>4.24</v>
      </c>
      <c r="D34">
        <v>9.8000000000000004E-2</v>
      </c>
      <c r="E34">
        <v>1.17E-2</v>
      </c>
      <c r="F34">
        <v>1.0883</v>
      </c>
      <c r="G34">
        <v>1.198</v>
      </c>
      <c r="H34">
        <v>1.84E-2</v>
      </c>
      <c r="I34">
        <v>0.192</v>
      </c>
      <c r="J34">
        <v>8.6E-3</v>
      </c>
      <c r="K34">
        <v>1.4543999999999999</v>
      </c>
      <c r="L34">
        <v>4.2000000000000003E-2</v>
      </c>
      <c r="M34">
        <v>6.4399999999999999E-2</v>
      </c>
      <c r="N34">
        <v>1.4999999999999999E-2</v>
      </c>
      <c r="O34">
        <f t="shared" si="0"/>
        <v>65.108695652173907</v>
      </c>
      <c r="P34">
        <f t="shared" si="1"/>
        <v>34.628571428571426</v>
      </c>
      <c r="Q34">
        <f t="shared" si="2"/>
        <v>28.523809523809522</v>
      </c>
      <c r="R34">
        <f t="shared" si="3"/>
        <v>22.325581395348838</v>
      </c>
      <c r="T34" s="3">
        <v>37972</v>
      </c>
      <c r="U34">
        <v>204587</v>
      </c>
      <c r="V34">
        <v>690480</v>
      </c>
      <c r="W34">
        <v>230160</v>
      </c>
      <c r="X34">
        <v>869493</v>
      </c>
      <c r="Y34">
        <v>0</v>
      </c>
      <c r="Z34">
        <v>0</v>
      </c>
    </row>
    <row r="35" spans="1:26">
      <c r="A35" s="1">
        <v>37999</v>
      </c>
      <c r="B35">
        <v>1.9</v>
      </c>
      <c r="C35">
        <v>4.18</v>
      </c>
      <c r="D35">
        <v>0.09</v>
      </c>
      <c r="E35">
        <v>8.5000000000000006E-3</v>
      </c>
      <c r="F35">
        <v>1.1014999999999999</v>
      </c>
      <c r="G35">
        <v>1.2</v>
      </c>
      <c r="H35">
        <v>1.09E-2</v>
      </c>
      <c r="I35">
        <v>0.17</v>
      </c>
      <c r="J35">
        <v>4.7000000000000002E-3</v>
      </c>
      <c r="K35">
        <v>1.4588000000000001</v>
      </c>
      <c r="L35">
        <v>3.8199999999999998E-2</v>
      </c>
      <c r="M35">
        <v>8.8800000000000004E-2</v>
      </c>
      <c r="N35">
        <v>2.2599999999999999E-2</v>
      </c>
      <c r="O35">
        <f t="shared" si="0"/>
        <v>110.09174311926606</v>
      </c>
      <c r="P35">
        <f t="shared" si="1"/>
        <v>38.188481675392673</v>
      </c>
      <c r="Q35">
        <f t="shared" si="2"/>
        <v>31.413612565445028</v>
      </c>
      <c r="R35">
        <f t="shared" si="3"/>
        <v>36.170212765957451</v>
      </c>
    </row>
    <row r="36" spans="1:26">
      <c r="A36" s="1">
        <v>38035</v>
      </c>
      <c r="B36">
        <v>1.1000000000000001</v>
      </c>
      <c r="C36">
        <v>6.87</v>
      </c>
      <c r="D36">
        <v>3.4000000000000002E-2</v>
      </c>
      <c r="E36">
        <v>1.1599999999999999E-2</v>
      </c>
      <c r="F36">
        <v>1.0684</v>
      </c>
      <c r="G36">
        <v>1.1140000000000001</v>
      </c>
      <c r="H36">
        <v>2.5000000000000001E-3</v>
      </c>
      <c r="I36">
        <v>0.25600000000000001</v>
      </c>
      <c r="J36">
        <v>4.5999999999999999E-3</v>
      </c>
      <c r="K36">
        <v>1.6240000000000001</v>
      </c>
      <c r="L36">
        <v>3.4200000000000001E-2</v>
      </c>
      <c r="M36">
        <v>0.254</v>
      </c>
      <c r="N36">
        <v>2.7099999999999999E-2</v>
      </c>
      <c r="O36">
        <f t="shared" si="0"/>
        <v>445.6</v>
      </c>
      <c r="P36">
        <f t="shared" si="1"/>
        <v>47.485380116959064</v>
      </c>
      <c r="Q36">
        <f t="shared" si="2"/>
        <v>32.57309941520468</v>
      </c>
      <c r="R36">
        <f t="shared" si="3"/>
        <v>55.652173913043484</v>
      </c>
    </row>
    <row r="37" spans="1:26">
      <c r="A37" s="1">
        <v>38063</v>
      </c>
      <c r="B37">
        <v>5.6</v>
      </c>
      <c r="C37">
        <v>7.05</v>
      </c>
      <c r="D37">
        <v>1.4E-2</v>
      </c>
      <c r="E37">
        <v>1.0800000000000001E-2</v>
      </c>
      <c r="F37">
        <v>0.95720000000000005</v>
      </c>
      <c r="G37">
        <v>0.98199999999999998</v>
      </c>
      <c r="H37">
        <v>2.5000000000000001E-3</v>
      </c>
      <c r="I37">
        <v>0.14799999999999999</v>
      </c>
      <c r="J37">
        <v>7.4999999999999997E-3</v>
      </c>
      <c r="K37">
        <v>1.5940000000000001</v>
      </c>
      <c r="L37">
        <v>4.19E-2</v>
      </c>
      <c r="M37">
        <v>0.46400000000000002</v>
      </c>
      <c r="N37">
        <v>3.1899999999999998E-2</v>
      </c>
      <c r="O37">
        <f t="shared" si="0"/>
        <v>392.8</v>
      </c>
      <c r="P37">
        <f t="shared" si="1"/>
        <v>38.042959427207641</v>
      </c>
      <c r="Q37">
        <f t="shared" si="2"/>
        <v>23.436754176610979</v>
      </c>
      <c r="R37">
        <f t="shared" si="3"/>
        <v>19.733333333333334</v>
      </c>
      <c r="T37" s="3">
        <v>38063</v>
      </c>
      <c r="U37">
        <v>843920</v>
      </c>
      <c r="V37">
        <v>920640</v>
      </c>
      <c r="W37">
        <v>1150800</v>
      </c>
      <c r="X37">
        <v>1304240</v>
      </c>
      <c r="Y37">
        <v>0</v>
      </c>
      <c r="Z37">
        <v>0</v>
      </c>
    </row>
    <row r="38" spans="1:26">
      <c r="A38" s="1">
        <v>38090</v>
      </c>
      <c r="B38">
        <v>8.5</v>
      </c>
      <c r="C38">
        <v>5.39</v>
      </c>
      <c r="D38">
        <v>0.153</v>
      </c>
      <c r="E38">
        <v>1.21E-2</v>
      </c>
      <c r="F38">
        <v>0.91590000000000005</v>
      </c>
      <c r="G38">
        <v>1.081</v>
      </c>
      <c r="H38">
        <v>7.1999999999999998E-3</v>
      </c>
      <c r="I38">
        <v>0.19900000000000001</v>
      </c>
      <c r="J38">
        <v>1.0800000000000001E-2</v>
      </c>
      <c r="K38">
        <v>1.5840000000000001</v>
      </c>
      <c r="L38">
        <v>5.74E-2</v>
      </c>
      <c r="M38">
        <v>0.30399999999999999</v>
      </c>
      <c r="N38">
        <v>3.9399999999999998E-2</v>
      </c>
      <c r="O38">
        <f t="shared" si="0"/>
        <v>150.13888888888889</v>
      </c>
      <c r="P38">
        <f t="shared" si="1"/>
        <v>27.595818815331011</v>
      </c>
      <c r="Q38">
        <f t="shared" si="2"/>
        <v>18.832752613240416</v>
      </c>
      <c r="R38">
        <f t="shared" si="3"/>
        <v>18.425925925925927</v>
      </c>
      <c r="T38" s="3">
        <v>38090</v>
      </c>
      <c r="U38">
        <v>506352</v>
      </c>
      <c r="V38">
        <v>337568</v>
      </c>
      <c r="W38">
        <v>506352</v>
      </c>
      <c r="X38">
        <v>368256</v>
      </c>
      <c r="Y38">
        <v>0</v>
      </c>
      <c r="Z38">
        <v>0</v>
      </c>
    </row>
    <row r="39" spans="1:26">
      <c r="A39" s="1">
        <v>38104</v>
      </c>
      <c r="B39">
        <v>15.1</v>
      </c>
      <c r="C39">
        <v>4.42</v>
      </c>
      <c r="D39">
        <v>9.2999999999999999E-2</v>
      </c>
      <c r="E39">
        <v>1.4500000000000001E-2</v>
      </c>
      <c r="F39">
        <v>1.0754999999999999</v>
      </c>
      <c r="G39">
        <v>1.1830000000000001</v>
      </c>
      <c r="H39">
        <v>5.4999999999999997E-3</v>
      </c>
      <c r="I39">
        <v>0.14699999999999999</v>
      </c>
      <c r="J39">
        <v>8.5000000000000006E-3</v>
      </c>
      <c r="K39">
        <v>1.466</v>
      </c>
      <c r="L39">
        <v>3.1699999999999999E-2</v>
      </c>
      <c r="M39">
        <v>0.13600000000000001</v>
      </c>
      <c r="N39">
        <v>1.77E-2</v>
      </c>
      <c r="O39">
        <f t="shared" si="0"/>
        <v>215.09090909090912</v>
      </c>
      <c r="P39">
        <f t="shared" si="1"/>
        <v>46.246056782334385</v>
      </c>
      <c r="Q39">
        <f t="shared" si="2"/>
        <v>37.318611987381708</v>
      </c>
      <c r="R39">
        <f t="shared" si="3"/>
        <v>17.294117647058822</v>
      </c>
      <c r="T39" s="3">
        <v>38104</v>
      </c>
      <c r="U39">
        <v>604461</v>
      </c>
      <c r="V39">
        <v>464970</v>
      </c>
      <c r="W39">
        <v>627709</v>
      </c>
      <c r="X39">
        <v>1046182</v>
      </c>
      <c r="Y39">
        <v>0</v>
      </c>
      <c r="Z39">
        <v>0</v>
      </c>
    </row>
    <row r="40" spans="1:26">
      <c r="A40" s="1">
        <v>38118</v>
      </c>
      <c r="B40">
        <v>17.5</v>
      </c>
      <c r="C40">
        <v>4.96</v>
      </c>
      <c r="D40">
        <v>4.7E-2</v>
      </c>
      <c r="E40">
        <v>2.4899999999999999E-2</v>
      </c>
      <c r="F40">
        <v>0.74709999999999999</v>
      </c>
      <c r="G40">
        <v>0.81899999999999995</v>
      </c>
      <c r="H40">
        <v>1.2999999999999999E-3</v>
      </c>
      <c r="I40">
        <v>0.14099999999999999</v>
      </c>
      <c r="J40">
        <v>5.4999999999999997E-3</v>
      </c>
      <c r="K40">
        <v>1.1819999999999999</v>
      </c>
      <c r="L40">
        <v>2.5999999999999999E-2</v>
      </c>
      <c r="M40">
        <v>0.222</v>
      </c>
      <c r="N40">
        <v>1.9199999999999998E-2</v>
      </c>
      <c r="O40">
        <f t="shared" si="0"/>
        <v>630</v>
      </c>
      <c r="P40">
        <f t="shared" si="1"/>
        <v>45.46153846153846</v>
      </c>
      <c r="Q40">
        <f t="shared" si="2"/>
        <v>31.5</v>
      </c>
      <c r="R40">
        <f t="shared" si="3"/>
        <v>25.636363636363637</v>
      </c>
      <c r="T40" s="3">
        <v>38118</v>
      </c>
      <c r="U40">
        <v>345240</v>
      </c>
      <c r="V40">
        <v>843920</v>
      </c>
      <c r="W40">
        <v>345240</v>
      </c>
      <c r="X40">
        <v>882280</v>
      </c>
      <c r="Y40">
        <v>0</v>
      </c>
      <c r="Z40">
        <v>15186</v>
      </c>
    </row>
    <row r="41" spans="1:26">
      <c r="A41" s="1">
        <v>38132</v>
      </c>
      <c r="B41">
        <v>22.9</v>
      </c>
      <c r="C41">
        <v>4.24</v>
      </c>
      <c r="D41">
        <v>2.4E-2</v>
      </c>
      <c r="E41">
        <v>1.52E-2</v>
      </c>
      <c r="F41">
        <v>0.57079999999999997</v>
      </c>
      <c r="G41">
        <v>0.61</v>
      </c>
      <c r="H41">
        <v>2.7000000000000001E-3</v>
      </c>
      <c r="I41">
        <v>0.16</v>
      </c>
      <c r="J41">
        <v>4.0000000000000001E-3</v>
      </c>
      <c r="K41">
        <v>0.96</v>
      </c>
      <c r="L41">
        <v>2.3199999999999998E-2</v>
      </c>
      <c r="M41">
        <v>0.19</v>
      </c>
      <c r="N41">
        <v>1.6500000000000001E-2</v>
      </c>
      <c r="O41">
        <f t="shared" si="0"/>
        <v>225.9259259259259</v>
      </c>
      <c r="P41">
        <f t="shared" si="1"/>
        <v>41.379310344827587</v>
      </c>
      <c r="Q41">
        <f t="shared" si="2"/>
        <v>26.293103448275865</v>
      </c>
      <c r="R41">
        <f t="shared" si="3"/>
        <v>40</v>
      </c>
      <c r="T41" s="3">
        <v>38132</v>
      </c>
      <c r="U41">
        <v>652120</v>
      </c>
      <c r="V41">
        <v>1342600</v>
      </c>
      <c r="W41">
        <v>652120</v>
      </c>
      <c r="X41">
        <v>1687840</v>
      </c>
      <c r="Y41">
        <v>38360</v>
      </c>
      <c r="Z41">
        <v>959000</v>
      </c>
    </row>
    <row r="42" spans="1:26">
      <c r="A42" s="1">
        <v>38146</v>
      </c>
      <c r="B42">
        <v>21.2</v>
      </c>
      <c r="C42">
        <v>6.19</v>
      </c>
      <c r="D42">
        <v>1.7999999999999999E-2</v>
      </c>
      <c r="E42">
        <v>1.3100000000000001E-2</v>
      </c>
      <c r="F42">
        <v>0.50490000000000002</v>
      </c>
      <c r="G42">
        <v>0.53600000000000003</v>
      </c>
      <c r="H42">
        <v>1E-3</v>
      </c>
      <c r="I42">
        <v>0.19400000000000001</v>
      </c>
      <c r="J42">
        <v>4.7000000000000002E-3</v>
      </c>
      <c r="K42">
        <v>0.88</v>
      </c>
      <c r="L42">
        <v>1.9300000000000001E-2</v>
      </c>
      <c r="M42">
        <v>0.15</v>
      </c>
      <c r="N42">
        <v>1.3599999999999999E-2</v>
      </c>
      <c r="O42">
        <f t="shared" si="0"/>
        <v>536</v>
      </c>
      <c r="P42">
        <f t="shared" si="1"/>
        <v>45.595854922279791</v>
      </c>
      <c r="Q42">
        <f t="shared" si="2"/>
        <v>27.7720207253886</v>
      </c>
      <c r="R42">
        <f t="shared" si="3"/>
        <v>41.276595744680847</v>
      </c>
      <c r="T42" s="3">
        <v>38146</v>
      </c>
      <c r="U42">
        <v>959000</v>
      </c>
      <c r="V42">
        <v>1726200</v>
      </c>
      <c r="W42">
        <v>1342600</v>
      </c>
      <c r="X42">
        <v>3145520</v>
      </c>
      <c r="Y42">
        <v>0</v>
      </c>
      <c r="Z42">
        <v>115080</v>
      </c>
    </row>
    <row r="43" spans="1:26">
      <c r="A43" s="1">
        <v>38161</v>
      </c>
      <c r="B43">
        <v>22.5</v>
      </c>
      <c r="C43">
        <v>8.89</v>
      </c>
      <c r="D43">
        <v>0.11899999999999999</v>
      </c>
      <c r="E43">
        <v>1.0999999999999999E-2</v>
      </c>
      <c r="F43">
        <v>0.26600000000000001</v>
      </c>
      <c r="G43">
        <v>0.39600000000000002</v>
      </c>
      <c r="H43">
        <v>1.9E-3</v>
      </c>
      <c r="I43">
        <v>0.20399999999999999</v>
      </c>
      <c r="J43">
        <v>7.6E-3</v>
      </c>
      <c r="K43">
        <v>0.74199999999999999</v>
      </c>
      <c r="L43">
        <v>2.5999999999999999E-2</v>
      </c>
      <c r="M43">
        <v>0.14199999999999999</v>
      </c>
      <c r="N43">
        <v>1.6500000000000001E-2</v>
      </c>
      <c r="O43">
        <f t="shared" si="0"/>
        <v>208.42105263157896</v>
      </c>
      <c r="P43">
        <f t="shared" si="1"/>
        <v>28.53846153846154</v>
      </c>
      <c r="Q43">
        <f t="shared" si="2"/>
        <v>15.230769230769232</v>
      </c>
      <c r="R43">
        <f t="shared" si="3"/>
        <v>26.842105263157894</v>
      </c>
    </row>
    <row r="44" spans="1:26">
      <c r="A44" s="1">
        <v>38175</v>
      </c>
      <c r="B44">
        <v>26.1</v>
      </c>
      <c r="C44">
        <v>9.01</v>
      </c>
      <c r="D44">
        <v>3.0000000000000001E-3</v>
      </c>
      <c r="E44">
        <v>2.3999999999999998E-3</v>
      </c>
      <c r="F44">
        <v>9.8599999999999993E-2</v>
      </c>
      <c r="G44">
        <v>0.10324999999999999</v>
      </c>
      <c r="H44">
        <v>1.1999999999999999E-3</v>
      </c>
      <c r="I44">
        <v>0.24675</v>
      </c>
      <c r="J44">
        <v>8.8000000000000005E-3</v>
      </c>
      <c r="K44">
        <v>0.624</v>
      </c>
      <c r="L44">
        <v>3.15E-2</v>
      </c>
      <c r="M44">
        <v>0.27400000000000002</v>
      </c>
      <c r="N44">
        <v>2.1499999999999998E-2</v>
      </c>
      <c r="O44">
        <f t="shared" si="0"/>
        <v>86.041666666666671</v>
      </c>
      <c r="P44">
        <f t="shared" si="1"/>
        <v>19.80952380952381</v>
      </c>
      <c r="Q44">
        <f t="shared" si="2"/>
        <v>3.2777777777777777</v>
      </c>
      <c r="R44">
        <f t="shared" si="3"/>
        <v>28.039772727272727</v>
      </c>
      <c r="T44" s="3">
        <v>38175</v>
      </c>
      <c r="U44">
        <v>2531760</v>
      </c>
      <c r="V44">
        <v>3682560</v>
      </c>
      <c r="W44">
        <v>2531760</v>
      </c>
      <c r="X44">
        <v>4910080</v>
      </c>
      <c r="Y44">
        <v>0</v>
      </c>
      <c r="Z44">
        <v>30372</v>
      </c>
    </row>
    <row r="45" spans="1:26">
      <c r="A45" s="1">
        <v>38188</v>
      </c>
      <c r="B45">
        <v>25.4</v>
      </c>
      <c r="C45">
        <v>7.12</v>
      </c>
      <c r="D45">
        <v>1.4E-2</v>
      </c>
      <c r="E45">
        <v>5.1999999999999998E-3</v>
      </c>
      <c r="F45">
        <v>0.1898</v>
      </c>
      <c r="G45">
        <v>0.20899999999999999</v>
      </c>
      <c r="H45">
        <v>3.0999999999999999E-3</v>
      </c>
      <c r="I45">
        <v>0.221</v>
      </c>
      <c r="J45">
        <v>7.7999999999999996E-3</v>
      </c>
      <c r="K45">
        <v>0.65800000000000003</v>
      </c>
      <c r="L45">
        <v>3.2399999999999998E-2</v>
      </c>
      <c r="M45">
        <v>0.22800000000000001</v>
      </c>
      <c r="N45">
        <v>2.1499999999999998E-2</v>
      </c>
      <c r="O45">
        <f t="shared" si="0"/>
        <v>67.41935483870968</v>
      </c>
      <c r="P45">
        <f t="shared" si="1"/>
        <v>20.308641975308642</v>
      </c>
      <c r="Q45">
        <f t="shared" si="2"/>
        <v>6.4506172839506171</v>
      </c>
      <c r="R45">
        <f t="shared" si="3"/>
        <v>28.333333333333336</v>
      </c>
      <c r="T45" s="3">
        <v>38188</v>
      </c>
      <c r="U45">
        <v>3068800</v>
      </c>
      <c r="V45">
        <v>3068800</v>
      </c>
      <c r="W45">
        <v>3145520</v>
      </c>
      <c r="X45">
        <v>3951080</v>
      </c>
      <c r="Y45">
        <v>0</v>
      </c>
      <c r="Z45">
        <v>0</v>
      </c>
    </row>
    <row r="46" spans="1:26">
      <c r="A46" s="1">
        <v>38209</v>
      </c>
      <c r="B46">
        <v>24.6</v>
      </c>
      <c r="C46">
        <v>7.49</v>
      </c>
      <c r="D46">
        <v>0.08</v>
      </c>
      <c r="E46">
        <v>1.5900000000000001E-2</v>
      </c>
      <c r="F46">
        <v>0.35010000000000002</v>
      </c>
      <c r="G46">
        <v>0.44600000000000001</v>
      </c>
      <c r="H46">
        <v>5.8999999999999999E-3</v>
      </c>
      <c r="I46">
        <v>0.214</v>
      </c>
      <c r="J46">
        <v>7.7999999999999996E-3</v>
      </c>
      <c r="K46">
        <v>0.87</v>
      </c>
      <c r="L46">
        <v>3.8399999999999997E-2</v>
      </c>
      <c r="M46">
        <v>0.21</v>
      </c>
      <c r="N46">
        <v>2.47E-2</v>
      </c>
      <c r="O46">
        <f t="shared" si="0"/>
        <v>75.593220338983059</v>
      </c>
      <c r="P46">
        <f t="shared" si="1"/>
        <v>22.656250000000004</v>
      </c>
      <c r="Q46">
        <f t="shared" si="2"/>
        <v>11.614583333333334</v>
      </c>
      <c r="R46">
        <f t="shared" si="3"/>
        <v>27.435897435897438</v>
      </c>
      <c r="T46" s="3">
        <v>38209</v>
      </c>
      <c r="U46">
        <v>1994720</v>
      </c>
      <c r="V46">
        <v>3529120</v>
      </c>
      <c r="W46">
        <v>1994720</v>
      </c>
      <c r="X46">
        <v>4526480</v>
      </c>
      <c r="Y46">
        <v>383600</v>
      </c>
      <c r="Z46">
        <v>230160</v>
      </c>
    </row>
    <row r="47" spans="1:26">
      <c r="A47" s="1">
        <v>38223</v>
      </c>
      <c r="B47">
        <v>26.8</v>
      </c>
      <c r="C47">
        <v>5.09</v>
      </c>
      <c r="D47">
        <v>1.4E-2</v>
      </c>
      <c r="E47">
        <v>1.18E-2</v>
      </c>
      <c r="F47">
        <v>0.25719999999999998</v>
      </c>
      <c r="G47">
        <v>0.28299999999999997</v>
      </c>
      <c r="H47">
        <v>5.7000000000000002E-3</v>
      </c>
      <c r="I47">
        <v>0.23699999999999999</v>
      </c>
      <c r="J47">
        <v>4.7999999999999996E-3</v>
      </c>
      <c r="K47">
        <v>0.94</v>
      </c>
      <c r="L47">
        <v>4.53E-2</v>
      </c>
      <c r="M47">
        <v>0.42</v>
      </c>
      <c r="N47">
        <v>3.4799999999999998E-2</v>
      </c>
      <c r="O47">
        <f t="shared" si="0"/>
        <v>49.649122807017541</v>
      </c>
      <c r="P47">
        <f t="shared" si="1"/>
        <v>20.750551876379689</v>
      </c>
      <c r="Q47">
        <f t="shared" si="2"/>
        <v>6.2472406181015447</v>
      </c>
      <c r="R47">
        <f t="shared" si="3"/>
        <v>49.375</v>
      </c>
      <c r="T47" s="3">
        <v>38223</v>
      </c>
      <c r="U47">
        <v>2455040</v>
      </c>
      <c r="V47">
        <v>4142880</v>
      </c>
      <c r="W47">
        <v>2485412</v>
      </c>
      <c r="X47">
        <v>5063520</v>
      </c>
      <c r="Y47">
        <v>0</v>
      </c>
      <c r="Z47">
        <v>0</v>
      </c>
    </row>
    <row r="48" spans="1:26">
      <c r="A48" s="1">
        <v>38251</v>
      </c>
      <c r="B48">
        <v>19.5</v>
      </c>
      <c r="C48">
        <v>1.06</v>
      </c>
      <c r="D48">
        <v>9.1999999999999998E-2</v>
      </c>
      <c r="E48">
        <v>2.3099999999999999E-2</v>
      </c>
      <c r="F48">
        <v>1.0068999999999999</v>
      </c>
      <c r="G48">
        <v>1.1220000000000001</v>
      </c>
      <c r="H48">
        <v>3.2000000000000001E-2</v>
      </c>
      <c r="I48">
        <v>0.218</v>
      </c>
      <c r="J48">
        <v>5.1999999999999998E-3</v>
      </c>
      <c r="K48">
        <v>1.498</v>
      </c>
      <c r="L48">
        <v>8.0600000000000005E-2</v>
      </c>
      <c r="M48">
        <v>0.158</v>
      </c>
      <c r="N48">
        <v>4.3400000000000001E-2</v>
      </c>
      <c r="O48">
        <f t="shared" si="0"/>
        <v>35.0625</v>
      </c>
      <c r="P48">
        <f t="shared" si="1"/>
        <v>18.58560794044665</v>
      </c>
      <c r="Q48">
        <f t="shared" si="2"/>
        <v>13.92059553349876</v>
      </c>
      <c r="R48">
        <f t="shared" si="3"/>
        <v>41.923076923076927</v>
      </c>
      <c r="T48" s="3">
        <v>38251</v>
      </c>
      <c r="U48">
        <v>383600</v>
      </c>
      <c r="V48">
        <v>997360</v>
      </c>
      <c r="W48">
        <v>383600</v>
      </c>
      <c r="X48">
        <v>1112440</v>
      </c>
      <c r="Y48">
        <v>0</v>
      </c>
      <c r="Z48">
        <v>0</v>
      </c>
    </row>
    <row r="49" spans="1:26">
      <c r="A49" s="1">
        <v>38274</v>
      </c>
      <c r="B49">
        <v>19.2</v>
      </c>
      <c r="C49">
        <v>8.82</v>
      </c>
      <c r="D49">
        <v>5.0000000000000001E-3</v>
      </c>
      <c r="E49">
        <v>1.1599999999999999E-2</v>
      </c>
      <c r="F49">
        <v>0.50239999999999996</v>
      </c>
      <c r="G49">
        <v>0.51900000000000002</v>
      </c>
      <c r="H49">
        <v>1.7100000000000001E-2</v>
      </c>
      <c r="I49">
        <v>0.27100000000000002</v>
      </c>
      <c r="J49">
        <v>0</v>
      </c>
      <c r="K49">
        <v>0.92400000000000004</v>
      </c>
      <c r="L49">
        <v>3.4000000000000002E-2</v>
      </c>
      <c r="M49">
        <v>0.13400000000000001</v>
      </c>
      <c r="N49">
        <v>1.6899999999999998E-2</v>
      </c>
      <c r="O49">
        <f t="shared" si="0"/>
        <v>30.350877192982455</v>
      </c>
      <c r="P49">
        <f t="shared" si="1"/>
        <v>27.176470588235293</v>
      </c>
      <c r="Q49">
        <f t="shared" si="2"/>
        <v>15.26470588235294</v>
      </c>
      <c r="R49" t="e">
        <f t="shared" si="3"/>
        <v>#DIV/0!</v>
      </c>
      <c r="T49" s="3">
        <v>38274</v>
      </c>
      <c r="U49">
        <v>613760</v>
      </c>
      <c r="V49">
        <v>2301600</v>
      </c>
      <c r="W49">
        <v>613760</v>
      </c>
      <c r="X49">
        <v>2531760</v>
      </c>
      <c r="Y49">
        <v>0</v>
      </c>
      <c r="Z49">
        <v>60745</v>
      </c>
    </row>
    <row r="50" spans="1:26">
      <c r="A50" s="1">
        <v>38301</v>
      </c>
      <c r="B50">
        <v>13.2</v>
      </c>
      <c r="C50">
        <v>10.11</v>
      </c>
      <c r="D50">
        <v>1.7999999999999999E-2</v>
      </c>
      <c r="E50">
        <v>6.7999999999999996E-3</v>
      </c>
      <c r="F50">
        <v>0.51019999999999999</v>
      </c>
      <c r="G50">
        <v>0.53500000000000003</v>
      </c>
      <c r="H50">
        <v>1.6500000000000001E-2</v>
      </c>
      <c r="I50">
        <v>0.30499999999999999</v>
      </c>
      <c r="J50">
        <v>8.3000000000000001E-3</v>
      </c>
      <c r="K50">
        <v>0.94799999999999995</v>
      </c>
      <c r="L50">
        <v>3.5400000000000001E-2</v>
      </c>
      <c r="M50">
        <v>0.108</v>
      </c>
      <c r="N50">
        <v>1.06E-2</v>
      </c>
      <c r="O50">
        <f t="shared" si="0"/>
        <v>32.424242424242422</v>
      </c>
      <c r="P50">
        <f t="shared" si="1"/>
        <v>26.779661016949152</v>
      </c>
      <c r="Q50">
        <f t="shared" si="2"/>
        <v>15.112994350282486</v>
      </c>
      <c r="R50">
        <f t="shared" si="3"/>
        <v>36.746987951807228</v>
      </c>
    </row>
    <row r="51" spans="1:26">
      <c r="A51" s="1">
        <v>38328</v>
      </c>
      <c r="B51">
        <v>8.6999999999999993</v>
      </c>
      <c r="C51">
        <v>4.96</v>
      </c>
      <c r="D51">
        <v>6.0000000000000001E-3</v>
      </c>
      <c r="E51">
        <v>4.7999999999999996E-3</v>
      </c>
      <c r="F51">
        <v>0.88919999999999999</v>
      </c>
      <c r="G51">
        <v>0.9</v>
      </c>
      <c r="H51">
        <v>2.7000000000000001E-3</v>
      </c>
      <c r="I51">
        <v>0.19</v>
      </c>
      <c r="J51">
        <v>5.0000000000000001E-3</v>
      </c>
      <c r="K51">
        <v>1.1558999999999999</v>
      </c>
      <c r="L51">
        <v>1.6299999999999999E-2</v>
      </c>
      <c r="M51">
        <v>6.59E-2</v>
      </c>
      <c r="N51">
        <v>8.6E-3</v>
      </c>
      <c r="O51">
        <f t="shared" si="0"/>
        <v>333.33333333333331</v>
      </c>
      <c r="P51">
        <f t="shared" si="1"/>
        <v>70.914110429447859</v>
      </c>
      <c r="Q51">
        <f t="shared" si="2"/>
        <v>55.214723926380373</v>
      </c>
      <c r="R51">
        <f t="shared" si="3"/>
        <v>38</v>
      </c>
      <c r="T51" s="3">
        <v>38328</v>
      </c>
      <c r="U51">
        <v>782544</v>
      </c>
      <c r="V51">
        <v>675136</v>
      </c>
      <c r="W51">
        <v>782544</v>
      </c>
      <c r="X51">
        <v>843920</v>
      </c>
      <c r="Y51">
        <v>0</v>
      </c>
      <c r="Z51">
        <v>199472</v>
      </c>
    </row>
    <row r="52" spans="1:26">
      <c r="A52" s="1">
        <v>38364</v>
      </c>
      <c r="B52">
        <v>4.4000000000000004</v>
      </c>
      <c r="C52">
        <v>2.02</v>
      </c>
      <c r="D52">
        <v>0.106</v>
      </c>
      <c r="E52">
        <v>9.7000000000000003E-3</v>
      </c>
      <c r="F52">
        <v>1.3103</v>
      </c>
      <c r="G52">
        <v>1.4259999999999999</v>
      </c>
      <c r="H52">
        <v>1.23E-2</v>
      </c>
      <c r="I52">
        <v>4.3999999999999997E-2</v>
      </c>
      <c r="J52">
        <v>1.01E-2</v>
      </c>
      <c r="K52">
        <v>1.5353000000000001</v>
      </c>
      <c r="L52">
        <v>4.24E-2</v>
      </c>
      <c r="M52">
        <v>6.5299999999999997E-2</v>
      </c>
      <c r="N52">
        <v>0.02</v>
      </c>
      <c r="O52">
        <f t="shared" si="0"/>
        <v>115.93495934959348</v>
      </c>
      <c r="P52">
        <f t="shared" si="1"/>
        <v>36.209905660377359</v>
      </c>
      <c r="Q52">
        <f t="shared" si="2"/>
        <v>33.632075471698109</v>
      </c>
      <c r="R52">
        <f t="shared" si="3"/>
        <v>4.3564356435643568</v>
      </c>
    </row>
    <row r="53" spans="1:26">
      <c r="A53" s="1">
        <v>38399</v>
      </c>
      <c r="B53">
        <v>3.2</v>
      </c>
      <c r="C53">
        <v>8.44</v>
      </c>
      <c r="D53">
        <v>1.7000000000000001E-2</v>
      </c>
      <c r="E53">
        <v>1.09E-2</v>
      </c>
      <c r="F53">
        <v>0.61909999999999998</v>
      </c>
      <c r="G53">
        <v>0.64700000000000002</v>
      </c>
      <c r="H53">
        <v>2.3E-3</v>
      </c>
      <c r="I53">
        <v>0.313</v>
      </c>
      <c r="J53">
        <v>4.8999999999999998E-3</v>
      </c>
      <c r="K53">
        <v>1.1950000000000001</v>
      </c>
      <c r="L53">
        <v>2.35E-2</v>
      </c>
      <c r="M53">
        <v>0.23499999999999999</v>
      </c>
      <c r="N53">
        <v>1.6299999999999999E-2</v>
      </c>
      <c r="O53">
        <f t="shared" si="0"/>
        <v>281.304347826087</v>
      </c>
      <c r="P53">
        <f t="shared" si="1"/>
        <v>50.851063829787236</v>
      </c>
      <c r="Q53">
        <f t="shared" si="2"/>
        <v>27.531914893617021</v>
      </c>
      <c r="R53">
        <f t="shared" si="3"/>
        <v>63.877551020408163</v>
      </c>
    </row>
    <row r="54" spans="1:26">
      <c r="A54" s="1">
        <v>38426</v>
      </c>
      <c r="B54">
        <v>3.6</v>
      </c>
      <c r="C54">
        <v>8.5</v>
      </c>
      <c r="D54">
        <v>6.0000000000000001E-3</v>
      </c>
      <c r="E54">
        <v>8.8000000000000005E-3</v>
      </c>
      <c r="F54">
        <v>0.68120000000000003</v>
      </c>
      <c r="G54">
        <v>0.69599999999999995</v>
      </c>
      <c r="H54">
        <v>3.8E-3</v>
      </c>
      <c r="I54">
        <v>0.19400000000000001</v>
      </c>
      <c r="J54">
        <v>4.4999999999999997E-3</v>
      </c>
      <c r="K54">
        <v>1.288</v>
      </c>
      <c r="L54">
        <v>3.3799999999999997E-2</v>
      </c>
      <c r="M54">
        <v>0.39800000000000002</v>
      </c>
      <c r="N54">
        <v>2.5499999999999998E-2</v>
      </c>
      <c r="O54">
        <f t="shared" si="0"/>
        <v>183.15789473684208</v>
      </c>
      <c r="P54">
        <f t="shared" si="1"/>
        <v>38.10650887573965</v>
      </c>
      <c r="Q54">
        <f t="shared" si="2"/>
        <v>20.591715976331361</v>
      </c>
      <c r="R54">
        <f t="shared" si="3"/>
        <v>43.111111111111114</v>
      </c>
      <c r="T54" s="3">
        <v>38426</v>
      </c>
      <c r="U54">
        <v>2148160</v>
      </c>
      <c r="V54">
        <v>1611120</v>
      </c>
      <c r="W54">
        <v>3180825</v>
      </c>
      <c r="X54">
        <v>2704530</v>
      </c>
      <c r="Y54">
        <v>0</v>
      </c>
      <c r="Z54">
        <v>1000</v>
      </c>
    </row>
    <row r="55" spans="1:26">
      <c r="A55" s="1">
        <v>38447</v>
      </c>
      <c r="B55">
        <v>7.6</v>
      </c>
      <c r="C55">
        <v>1.01</v>
      </c>
      <c r="D55">
        <v>7.6999999999999999E-2</v>
      </c>
      <c r="E55">
        <v>8.8000000000000005E-3</v>
      </c>
      <c r="F55">
        <v>1.1212</v>
      </c>
      <c r="G55">
        <v>1.2070000000000001</v>
      </c>
      <c r="H55">
        <v>4.1000000000000003E-3</v>
      </c>
      <c r="I55">
        <v>0.16300000000000001</v>
      </c>
      <c r="J55">
        <v>5.8999999999999999E-3</v>
      </c>
      <c r="K55">
        <v>1.59</v>
      </c>
      <c r="L55">
        <v>6.4600000000000005E-2</v>
      </c>
      <c r="M55">
        <v>0.22</v>
      </c>
      <c r="N55">
        <v>5.4600000000000003E-2</v>
      </c>
      <c r="O55">
        <f t="shared" si="0"/>
        <v>294.39024390243901</v>
      </c>
      <c r="P55">
        <f t="shared" si="1"/>
        <v>24.61300309597523</v>
      </c>
      <c r="Q55">
        <f t="shared" si="2"/>
        <v>18.684210526315788</v>
      </c>
      <c r="R55">
        <f t="shared" si="3"/>
        <v>27.627118644067799</v>
      </c>
      <c r="T55" s="3">
        <v>38447</v>
      </c>
      <c r="U55">
        <v>268520</v>
      </c>
      <c r="V55">
        <v>1035720</v>
      </c>
      <c r="W55">
        <v>602617</v>
      </c>
      <c r="X55">
        <v>1795032</v>
      </c>
      <c r="Y55">
        <v>0</v>
      </c>
      <c r="Z55">
        <v>0</v>
      </c>
    </row>
    <row r="56" spans="1:26">
      <c r="A56" s="1">
        <v>38461</v>
      </c>
      <c r="B56">
        <v>15.3</v>
      </c>
      <c r="C56">
        <v>1.74</v>
      </c>
      <c r="D56">
        <v>0.13</v>
      </c>
      <c r="E56">
        <v>1.03E-2</v>
      </c>
      <c r="F56">
        <v>0.97470000000000001</v>
      </c>
      <c r="G56">
        <v>1.115</v>
      </c>
      <c r="H56">
        <v>1.12E-2</v>
      </c>
      <c r="I56">
        <v>4.4999999999999998E-2</v>
      </c>
      <c r="J56">
        <v>9.1000000000000004E-3</v>
      </c>
      <c r="K56">
        <v>1.353</v>
      </c>
      <c r="L56">
        <v>6.54E-2</v>
      </c>
      <c r="M56">
        <v>0.193</v>
      </c>
      <c r="N56">
        <v>4.5100000000000001E-2</v>
      </c>
      <c r="O56">
        <f t="shared" si="0"/>
        <v>99.553571428571431</v>
      </c>
      <c r="P56">
        <f t="shared" si="1"/>
        <v>20.688073394495412</v>
      </c>
      <c r="Q56">
        <f t="shared" si="2"/>
        <v>17.048929663608561</v>
      </c>
      <c r="R56">
        <f t="shared" si="3"/>
        <v>4.9450549450549444</v>
      </c>
      <c r="T56" s="3">
        <v>38461</v>
      </c>
      <c r="U56">
        <v>276192</v>
      </c>
      <c r="V56">
        <v>153440</v>
      </c>
      <c r="W56">
        <v>324788</v>
      </c>
      <c r="X56">
        <v>202036</v>
      </c>
      <c r="Y56">
        <v>0</v>
      </c>
      <c r="Z56">
        <v>4860</v>
      </c>
    </row>
    <row r="57" spans="1:26">
      <c r="A57" s="1">
        <v>38483</v>
      </c>
      <c r="B57">
        <v>14.5</v>
      </c>
      <c r="C57">
        <v>7.62</v>
      </c>
      <c r="D57">
        <v>0.121</v>
      </c>
      <c r="E57">
        <v>1.5699999999999999E-2</v>
      </c>
      <c r="F57">
        <v>0.6573</v>
      </c>
      <c r="G57">
        <v>0.79400000000000004</v>
      </c>
      <c r="H57">
        <v>3.8E-3</v>
      </c>
      <c r="I57">
        <v>0.19600000000000001</v>
      </c>
      <c r="J57">
        <v>6.7000000000000002E-3</v>
      </c>
      <c r="K57">
        <v>1.143</v>
      </c>
      <c r="L57">
        <v>2.52E-2</v>
      </c>
      <c r="M57">
        <v>0.153</v>
      </c>
      <c r="N57">
        <v>1.47E-2</v>
      </c>
      <c r="O57">
        <f t="shared" si="0"/>
        <v>208.94736842105263</v>
      </c>
      <c r="P57">
        <f t="shared" si="1"/>
        <v>45.357142857142854</v>
      </c>
      <c r="Q57">
        <f t="shared" si="2"/>
        <v>31.50793650793651</v>
      </c>
      <c r="R57">
        <f t="shared" si="3"/>
        <v>29.253731343283583</v>
      </c>
      <c r="T57" s="3">
        <v>38483</v>
      </c>
      <c r="U57">
        <v>3247813</v>
      </c>
      <c r="V57">
        <v>1790133</v>
      </c>
      <c r="W57">
        <v>3720274</v>
      </c>
      <c r="X57">
        <v>2431330</v>
      </c>
      <c r="Y57">
        <v>0</v>
      </c>
      <c r="Z57">
        <v>404967</v>
      </c>
    </row>
    <row r="58" spans="1:26">
      <c r="A58" s="1">
        <v>38497</v>
      </c>
      <c r="B58">
        <v>15.6</v>
      </c>
      <c r="C58">
        <v>7.05</v>
      </c>
      <c r="D58">
        <v>7.3999999999999996E-2</v>
      </c>
      <c r="E58">
        <v>9.4999999999999998E-3</v>
      </c>
      <c r="F58">
        <v>0.51549999999999996</v>
      </c>
      <c r="G58">
        <v>0.59899999999999998</v>
      </c>
      <c r="H58">
        <v>2.7000000000000001E-3</v>
      </c>
      <c r="I58">
        <v>0.23100000000000001</v>
      </c>
      <c r="J58">
        <v>6.4999999999999997E-3</v>
      </c>
      <c r="K58">
        <v>1.014</v>
      </c>
      <c r="L58">
        <v>2.6800000000000001E-2</v>
      </c>
      <c r="M58">
        <v>0.184</v>
      </c>
      <c r="N58">
        <v>1.7600000000000001E-2</v>
      </c>
      <c r="O58">
        <f t="shared" si="0"/>
        <v>221.85185185185182</v>
      </c>
      <c r="P58">
        <f t="shared" si="1"/>
        <v>37.835820895522389</v>
      </c>
      <c r="Q58">
        <f t="shared" si="2"/>
        <v>22.350746268656714</v>
      </c>
      <c r="R58">
        <f t="shared" si="3"/>
        <v>35.53846153846154</v>
      </c>
      <c r="T58" s="3">
        <v>38497</v>
      </c>
      <c r="U58">
        <v>1104768</v>
      </c>
      <c r="V58">
        <v>920640</v>
      </c>
      <c r="W58">
        <v>1153364</v>
      </c>
      <c r="X58">
        <v>1382302</v>
      </c>
      <c r="Y58">
        <v>48596</v>
      </c>
      <c r="Z58">
        <v>1166304</v>
      </c>
    </row>
    <row r="59" spans="1:26">
      <c r="A59" s="1">
        <v>38517</v>
      </c>
      <c r="B59">
        <v>22.6</v>
      </c>
      <c r="C59">
        <v>9.59</v>
      </c>
      <c r="D59">
        <v>0.13400000000000001</v>
      </c>
      <c r="E59">
        <v>6.6E-3</v>
      </c>
      <c r="F59">
        <v>0.22639999999999999</v>
      </c>
      <c r="G59">
        <v>0.36699999999999999</v>
      </c>
      <c r="H59">
        <v>3.5999999999999999E-3</v>
      </c>
      <c r="I59">
        <v>0.24299999999999999</v>
      </c>
      <c r="J59">
        <v>1.01E-2</v>
      </c>
      <c r="K59">
        <v>0.7036</v>
      </c>
      <c r="L59">
        <v>2.3400000000000001E-2</v>
      </c>
      <c r="M59">
        <v>9.3600000000000003E-2</v>
      </c>
      <c r="N59">
        <v>9.7000000000000003E-3</v>
      </c>
      <c r="O59">
        <f t="shared" si="0"/>
        <v>101.94444444444444</v>
      </c>
      <c r="P59">
        <f t="shared" si="1"/>
        <v>30.068376068376068</v>
      </c>
      <c r="Q59">
        <f t="shared" si="2"/>
        <v>15.683760683760683</v>
      </c>
      <c r="R59">
        <f t="shared" si="3"/>
        <v>24.059405940594061</v>
      </c>
      <c r="T59" s="3">
        <v>38517</v>
      </c>
      <c r="U59">
        <v>575400</v>
      </c>
      <c r="V59">
        <v>767200</v>
      </c>
      <c r="W59">
        <v>636145</v>
      </c>
      <c r="X59">
        <v>1070925</v>
      </c>
      <c r="Y59">
        <v>0</v>
      </c>
      <c r="Z59">
        <v>0</v>
      </c>
    </row>
    <row r="60" spans="1:26">
      <c r="A60" s="1">
        <v>38531</v>
      </c>
      <c r="B60">
        <v>22.7</v>
      </c>
      <c r="C60">
        <v>11.02</v>
      </c>
      <c r="D60">
        <v>0.122</v>
      </c>
      <c r="E60">
        <v>6.7000000000000002E-3</v>
      </c>
      <c r="F60">
        <v>0.1163</v>
      </c>
      <c r="G60">
        <v>0.245</v>
      </c>
      <c r="H60">
        <v>3.0000000000000001E-3</v>
      </c>
      <c r="I60">
        <v>0.22500000000000001</v>
      </c>
      <c r="J60">
        <v>7.4000000000000003E-3</v>
      </c>
      <c r="K60">
        <v>0.57799999999999996</v>
      </c>
      <c r="L60">
        <v>2.1000000000000001E-2</v>
      </c>
      <c r="M60">
        <v>0.108</v>
      </c>
      <c r="N60">
        <v>1.06E-2</v>
      </c>
      <c r="O60">
        <f t="shared" si="0"/>
        <v>81.666666666666657</v>
      </c>
      <c r="P60">
        <f t="shared" si="1"/>
        <v>27.523809523809518</v>
      </c>
      <c r="Q60">
        <f t="shared" si="2"/>
        <v>11.666666666666666</v>
      </c>
      <c r="R60">
        <f t="shared" si="3"/>
        <v>30.405405405405403</v>
      </c>
    </row>
    <row r="61" spans="1:26">
      <c r="A61" s="1">
        <v>38545</v>
      </c>
      <c r="B61">
        <v>29.8</v>
      </c>
      <c r="C61">
        <v>7.37</v>
      </c>
      <c r="D61">
        <v>3.0000000000000001E-3</v>
      </c>
      <c r="E61">
        <v>2.7000000000000001E-3</v>
      </c>
      <c r="F61">
        <v>8.0799999999999997E-2</v>
      </c>
      <c r="G61">
        <v>8.5749999999999896E-2</v>
      </c>
      <c r="H61">
        <v>3.0999999999999999E-3</v>
      </c>
      <c r="I61">
        <v>0.24424999999999999</v>
      </c>
      <c r="J61">
        <v>1.03E-2</v>
      </c>
      <c r="K61">
        <v>0.68799999999999994</v>
      </c>
      <c r="L61">
        <v>4.3799999999999999E-2</v>
      </c>
      <c r="M61">
        <v>0.35799999999999998</v>
      </c>
      <c r="N61">
        <v>3.04E-2</v>
      </c>
      <c r="O61">
        <f t="shared" si="0"/>
        <v>27.661290322580612</v>
      </c>
      <c r="P61">
        <f t="shared" si="1"/>
        <v>15.707762557077626</v>
      </c>
      <c r="Q61">
        <f t="shared" si="2"/>
        <v>1.9577625570776231</v>
      </c>
      <c r="R61">
        <f t="shared" si="3"/>
        <v>23.71359223300971</v>
      </c>
      <c r="T61" s="3">
        <v>38545</v>
      </c>
      <c r="U61">
        <v>2455040</v>
      </c>
      <c r="V61">
        <v>5063520</v>
      </c>
      <c r="W61">
        <v>2576530</v>
      </c>
      <c r="X61">
        <v>5853205</v>
      </c>
      <c r="Y61">
        <v>546705</v>
      </c>
      <c r="Z61">
        <v>242980</v>
      </c>
    </row>
    <row r="62" spans="1:26">
      <c r="A62" s="1">
        <v>38559</v>
      </c>
      <c r="B62">
        <v>27.3</v>
      </c>
      <c r="C62">
        <v>10.3</v>
      </c>
      <c r="D62">
        <v>9.6000000000000002E-2</v>
      </c>
      <c r="E62">
        <v>3.5000000000000001E-3</v>
      </c>
      <c r="F62">
        <v>4.6600000000000003E-2</v>
      </c>
      <c r="G62">
        <v>0.14610000000000001</v>
      </c>
      <c r="H62">
        <v>4.8999999999999998E-3</v>
      </c>
      <c r="I62">
        <v>0.25390000000000001</v>
      </c>
      <c r="J62">
        <v>1.23E-2</v>
      </c>
      <c r="K62">
        <v>0.56599999999999995</v>
      </c>
      <c r="L62">
        <v>3.5000000000000003E-2</v>
      </c>
      <c r="M62">
        <v>0.16600000000000001</v>
      </c>
      <c r="N62">
        <v>1.78E-2</v>
      </c>
      <c r="O62">
        <f t="shared" si="0"/>
        <v>29.816326530612248</v>
      </c>
      <c r="P62">
        <f t="shared" si="1"/>
        <v>16.171428571428567</v>
      </c>
      <c r="Q62">
        <f t="shared" si="2"/>
        <v>4.1742857142857144</v>
      </c>
      <c r="R62">
        <f t="shared" si="3"/>
        <v>20.64227642276423</v>
      </c>
      <c r="T62" s="3">
        <v>38559</v>
      </c>
      <c r="U62">
        <v>3145520</v>
      </c>
      <c r="V62">
        <v>3605840</v>
      </c>
      <c r="W62">
        <v>3145520</v>
      </c>
      <c r="X62">
        <v>4759995</v>
      </c>
      <c r="Y62">
        <v>121490</v>
      </c>
      <c r="Z62">
        <v>182235</v>
      </c>
    </row>
    <row r="63" spans="1:26">
      <c r="A63" s="1">
        <v>38573</v>
      </c>
      <c r="B63">
        <v>27.2</v>
      </c>
      <c r="C63">
        <v>11.47</v>
      </c>
      <c r="D63">
        <v>0.13100000000000001</v>
      </c>
      <c r="E63">
        <v>3.8E-3</v>
      </c>
      <c r="F63">
        <v>2.3400000000000001E-2</v>
      </c>
      <c r="G63">
        <v>0.15820000000000001</v>
      </c>
      <c r="H63">
        <v>6.4999999999999997E-3</v>
      </c>
      <c r="I63">
        <v>0.2918</v>
      </c>
      <c r="J63">
        <v>1.04E-2</v>
      </c>
      <c r="K63">
        <v>0.56200000000000006</v>
      </c>
      <c r="L63">
        <v>2.93E-2</v>
      </c>
      <c r="M63">
        <v>0.112</v>
      </c>
      <c r="N63">
        <v>1.24E-2</v>
      </c>
      <c r="O63">
        <f t="shared" si="0"/>
        <v>24.338461538461541</v>
      </c>
      <c r="P63">
        <f t="shared" si="1"/>
        <v>19.180887372013654</v>
      </c>
      <c r="Q63">
        <f t="shared" si="2"/>
        <v>5.3993174061433447</v>
      </c>
      <c r="R63">
        <f t="shared" si="3"/>
        <v>28.05769230769231</v>
      </c>
      <c r="T63" s="3">
        <v>38573</v>
      </c>
      <c r="U63">
        <v>1534400</v>
      </c>
      <c r="V63">
        <v>1764560</v>
      </c>
      <c r="W63">
        <v>1621179</v>
      </c>
      <c r="X63">
        <v>2415399</v>
      </c>
      <c r="Y63">
        <v>520671</v>
      </c>
      <c r="Z63">
        <v>10000</v>
      </c>
    </row>
    <row r="64" spans="1:26">
      <c r="A64" s="1">
        <v>38588</v>
      </c>
      <c r="B64">
        <v>26.8</v>
      </c>
      <c r="C64">
        <v>12.59</v>
      </c>
      <c r="D64">
        <v>7.5999999999999998E-2</v>
      </c>
      <c r="E64">
        <v>2.4E-2</v>
      </c>
      <c r="F64">
        <v>1.7000000000000001E-2</v>
      </c>
      <c r="G64">
        <v>0.11700000000000001</v>
      </c>
      <c r="H64">
        <v>1.23E-2</v>
      </c>
      <c r="I64">
        <v>0.26300000000000001</v>
      </c>
      <c r="J64">
        <v>1.6199999999999999E-2</v>
      </c>
      <c r="K64">
        <v>0.496</v>
      </c>
      <c r="L64">
        <v>4.2500000000000003E-2</v>
      </c>
      <c r="M64">
        <v>0.11600000000000001</v>
      </c>
      <c r="N64">
        <v>1.4E-2</v>
      </c>
      <c r="O64">
        <f t="shared" si="0"/>
        <v>9.5121951219512191</v>
      </c>
      <c r="P64">
        <f t="shared" si="1"/>
        <v>11.670588235294117</v>
      </c>
      <c r="Q64">
        <f t="shared" si="2"/>
        <v>2.7529411764705882</v>
      </c>
      <c r="R64">
        <f t="shared" si="3"/>
        <v>16.23456790123457</v>
      </c>
      <c r="T64" s="3">
        <v>38588</v>
      </c>
      <c r="U64">
        <v>2608480</v>
      </c>
      <c r="V64">
        <v>4066160</v>
      </c>
      <c r="W64">
        <v>2729970</v>
      </c>
      <c r="X64">
        <v>4795100</v>
      </c>
      <c r="Y64">
        <v>60745</v>
      </c>
      <c r="Z64">
        <v>60745</v>
      </c>
    </row>
    <row r="65" spans="1:26">
      <c r="A65" s="1">
        <v>38608</v>
      </c>
      <c r="B65">
        <v>25.6</v>
      </c>
      <c r="C65">
        <v>13.19</v>
      </c>
      <c r="D65">
        <v>1.6E-2</v>
      </c>
      <c r="E65">
        <v>5.4100000000000002E-2</v>
      </c>
      <c r="F65">
        <v>3.3999999999999998E-3</v>
      </c>
      <c r="G65">
        <v>7.3499999999999996E-2</v>
      </c>
      <c r="H65">
        <v>1.5699999999999999E-2</v>
      </c>
      <c r="I65">
        <v>0.32650000000000001</v>
      </c>
      <c r="J65">
        <v>1.8700000000000001E-2</v>
      </c>
      <c r="K65">
        <v>0.52500000000000002</v>
      </c>
      <c r="L65">
        <v>4.7600000000000003E-2</v>
      </c>
      <c r="M65">
        <v>0.125</v>
      </c>
      <c r="N65">
        <v>1.32E-2</v>
      </c>
      <c r="O65">
        <f t="shared" si="0"/>
        <v>4.6815286624203827</v>
      </c>
      <c r="P65">
        <f t="shared" si="1"/>
        <v>11.029411764705882</v>
      </c>
      <c r="Q65">
        <f t="shared" si="2"/>
        <v>1.5441176470588234</v>
      </c>
      <c r="R65">
        <f t="shared" si="3"/>
        <v>17.459893048128343</v>
      </c>
      <c r="T65" s="3">
        <v>38608</v>
      </c>
      <c r="U65">
        <v>537040</v>
      </c>
      <c r="V65">
        <v>1112440</v>
      </c>
      <c r="W65">
        <v>537040</v>
      </c>
      <c r="X65">
        <v>1962870</v>
      </c>
      <c r="Y65">
        <v>0</v>
      </c>
      <c r="Z65">
        <v>60745</v>
      </c>
    </row>
    <row r="66" spans="1:26">
      <c r="A66" s="1">
        <v>38652</v>
      </c>
      <c r="B66">
        <v>14.1</v>
      </c>
      <c r="C66">
        <v>9.7200000000000006</v>
      </c>
      <c r="D66">
        <v>4.1000000000000002E-2</v>
      </c>
      <c r="E66">
        <v>3.3099999999999997E-2</v>
      </c>
      <c r="F66">
        <v>0.50790000000000002</v>
      </c>
      <c r="G66">
        <v>0.58199999999999996</v>
      </c>
      <c r="H66">
        <v>3.49E-2</v>
      </c>
      <c r="I66">
        <v>0.23799999999999999</v>
      </c>
      <c r="J66">
        <v>1.3299999999999999E-2</v>
      </c>
      <c r="K66">
        <v>0.92400000000000004</v>
      </c>
      <c r="L66">
        <v>6.0199999999999997E-2</v>
      </c>
      <c r="M66">
        <v>0.104</v>
      </c>
      <c r="N66">
        <v>1.2E-2</v>
      </c>
      <c r="O66">
        <f t="shared" si="0"/>
        <v>16.676217765042978</v>
      </c>
      <c r="P66">
        <f t="shared" si="1"/>
        <v>15.348837209302328</v>
      </c>
      <c r="Q66">
        <f t="shared" si="2"/>
        <v>9.6677740863787367</v>
      </c>
      <c r="R66">
        <f t="shared" si="3"/>
        <v>17.894736842105264</v>
      </c>
      <c r="T66" s="3">
        <v>38652</v>
      </c>
      <c r="U66">
        <v>1626464</v>
      </c>
      <c r="V66">
        <v>1779904</v>
      </c>
      <c r="W66">
        <v>1650762</v>
      </c>
      <c r="X66">
        <v>2411652</v>
      </c>
      <c r="Y66">
        <v>0</v>
      </c>
      <c r="Z66">
        <v>200</v>
      </c>
    </row>
    <row r="67" spans="1:26">
      <c r="A67" s="1">
        <v>38671</v>
      </c>
      <c r="B67">
        <v>14.3</v>
      </c>
      <c r="C67">
        <v>11.02</v>
      </c>
      <c r="D67">
        <v>2.1000000000000001E-2</v>
      </c>
      <c r="E67">
        <v>4.4000000000000003E-3</v>
      </c>
      <c r="F67">
        <v>0.41460000000000002</v>
      </c>
      <c r="G67">
        <v>0.44</v>
      </c>
      <c r="H67">
        <v>2.3E-3</v>
      </c>
      <c r="I67">
        <v>0.25</v>
      </c>
      <c r="J67">
        <v>9.9000000000000008E-3</v>
      </c>
      <c r="K67">
        <v>0.92400000000000004</v>
      </c>
      <c r="L67">
        <v>3.56E-2</v>
      </c>
      <c r="M67">
        <v>0.23400000000000001</v>
      </c>
      <c r="N67">
        <v>2.3400000000000001E-2</v>
      </c>
      <c r="O67">
        <f t="shared" ref="O67:O130" si="4">G67/H67</f>
        <v>191.30434782608697</v>
      </c>
      <c r="P67">
        <f t="shared" ref="P67:P130" si="5">K67/L67</f>
        <v>25.955056179775283</v>
      </c>
      <c r="Q67">
        <f t="shared" ref="Q67:Q130" si="6">G67/L67</f>
        <v>12.359550561797754</v>
      </c>
      <c r="R67">
        <f t="shared" ref="R67:R130" si="7">I67/J67</f>
        <v>25.252525252525249</v>
      </c>
    </row>
    <row r="68" spans="1:26">
      <c r="A68" s="1">
        <v>38700</v>
      </c>
      <c r="B68">
        <v>5.2</v>
      </c>
      <c r="C68">
        <v>9.5299999999999994</v>
      </c>
      <c r="D68">
        <v>2.4E-2</v>
      </c>
      <c r="E68">
        <v>7.7999999999999996E-3</v>
      </c>
      <c r="F68">
        <v>0.49120000000000003</v>
      </c>
      <c r="G68">
        <v>0.52300000000000002</v>
      </c>
      <c r="H68">
        <v>2.2000000000000001E-3</v>
      </c>
      <c r="I68">
        <v>0.26700000000000002</v>
      </c>
      <c r="J68">
        <v>8.3999999999999995E-3</v>
      </c>
      <c r="K68">
        <v>0.98399999999999999</v>
      </c>
      <c r="L68">
        <v>3.1800000000000002E-2</v>
      </c>
      <c r="M68">
        <v>0.19400000000000001</v>
      </c>
      <c r="N68">
        <v>2.12E-2</v>
      </c>
      <c r="O68">
        <f t="shared" si="4"/>
        <v>237.72727272727272</v>
      </c>
      <c r="P68">
        <f t="shared" si="5"/>
        <v>30.943396226415093</v>
      </c>
      <c r="Q68">
        <f t="shared" si="6"/>
        <v>16.446540880503143</v>
      </c>
      <c r="R68">
        <f t="shared" si="7"/>
        <v>31.785714285714288</v>
      </c>
      <c r="T68" s="3">
        <v>38700</v>
      </c>
      <c r="U68">
        <v>1457680</v>
      </c>
      <c r="V68">
        <v>920640</v>
      </c>
      <c r="W68">
        <v>1943640</v>
      </c>
      <c r="X68">
        <v>1922932</v>
      </c>
      <c r="Y68">
        <v>0</v>
      </c>
      <c r="Z68">
        <v>60745</v>
      </c>
    </row>
    <row r="69" spans="1:26">
      <c r="A69" s="1">
        <v>38728</v>
      </c>
      <c r="B69">
        <v>4.5999999999999996</v>
      </c>
      <c r="C69">
        <v>5.57</v>
      </c>
      <c r="D69">
        <v>3.0000000000000001E-3</v>
      </c>
      <c r="E69">
        <v>5.4999999999999997E-3</v>
      </c>
      <c r="F69">
        <v>0.8125</v>
      </c>
      <c r="G69">
        <v>0.82024999999999904</v>
      </c>
      <c r="H69">
        <v>2.2000000000000001E-3</v>
      </c>
      <c r="I69">
        <v>0.19975000000000001</v>
      </c>
      <c r="J69">
        <v>5.7000000000000002E-3</v>
      </c>
      <c r="K69">
        <v>1.278</v>
      </c>
      <c r="L69">
        <v>2.3099999999999999E-2</v>
      </c>
      <c r="M69">
        <v>0.25800000000000001</v>
      </c>
      <c r="N69">
        <v>1.52E-2</v>
      </c>
      <c r="O69">
        <f t="shared" si="4"/>
        <v>372.84090909090861</v>
      </c>
      <c r="P69">
        <f t="shared" si="5"/>
        <v>55.324675324675326</v>
      </c>
      <c r="Q69">
        <f t="shared" si="6"/>
        <v>35.508658008657967</v>
      </c>
      <c r="R69">
        <f t="shared" si="7"/>
        <v>35.043859649122808</v>
      </c>
    </row>
    <row r="70" spans="1:26">
      <c r="A70" s="1">
        <v>38756</v>
      </c>
      <c r="B70">
        <v>4.4000000000000004</v>
      </c>
      <c r="C70">
        <v>2.77</v>
      </c>
      <c r="D70">
        <v>8.9999999999999993E-3</v>
      </c>
      <c r="E70">
        <v>5.1000000000000004E-3</v>
      </c>
      <c r="F70">
        <v>1.0749</v>
      </c>
      <c r="G70">
        <v>1.089</v>
      </c>
      <c r="H70">
        <v>5.7000000000000002E-3</v>
      </c>
      <c r="I70">
        <v>8.1000000000000003E-2</v>
      </c>
      <c r="J70">
        <v>6.4999999999999997E-3</v>
      </c>
      <c r="K70">
        <v>1.5840000000000001</v>
      </c>
      <c r="L70">
        <v>5.1499999999999997E-2</v>
      </c>
      <c r="M70">
        <v>0.41399999999999998</v>
      </c>
      <c r="N70">
        <v>3.9300000000000002E-2</v>
      </c>
      <c r="O70">
        <f t="shared" si="4"/>
        <v>191.05263157894737</v>
      </c>
      <c r="P70">
        <f t="shared" si="5"/>
        <v>30.757281553398062</v>
      </c>
      <c r="Q70">
        <f t="shared" si="6"/>
        <v>21.145631067961165</v>
      </c>
      <c r="R70">
        <f t="shared" si="7"/>
        <v>12.461538461538462</v>
      </c>
    </row>
    <row r="71" spans="1:26">
      <c r="A71" s="1">
        <v>38784</v>
      </c>
      <c r="B71">
        <v>5.0999999999999996</v>
      </c>
      <c r="C71">
        <v>8.06</v>
      </c>
      <c r="D71">
        <v>3.0000000000000001E-3</v>
      </c>
      <c r="E71">
        <v>5.7000000000000002E-3</v>
      </c>
      <c r="F71">
        <v>0.60829999999999995</v>
      </c>
      <c r="G71">
        <v>0.61624999999999996</v>
      </c>
      <c r="H71">
        <v>4.5999999999999999E-3</v>
      </c>
      <c r="I71">
        <v>0.20374999999999999</v>
      </c>
      <c r="J71">
        <v>5.1999999999999998E-3</v>
      </c>
      <c r="K71">
        <v>1.276</v>
      </c>
      <c r="L71">
        <v>3.6499999999999998E-2</v>
      </c>
      <c r="M71">
        <v>0.45600000000000002</v>
      </c>
      <c r="N71">
        <v>2.6700000000000002E-2</v>
      </c>
      <c r="O71">
        <f t="shared" si="4"/>
        <v>133.96739130434781</v>
      </c>
      <c r="P71">
        <f t="shared" si="5"/>
        <v>34.958904109589042</v>
      </c>
      <c r="Q71">
        <f t="shared" si="6"/>
        <v>16.883561643835616</v>
      </c>
      <c r="R71">
        <f t="shared" si="7"/>
        <v>39.182692307692307</v>
      </c>
      <c r="T71" s="3">
        <v>38784</v>
      </c>
      <c r="U71">
        <v>2378320</v>
      </c>
      <c r="V71">
        <v>4603200</v>
      </c>
      <c r="W71">
        <v>3775455</v>
      </c>
      <c r="X71">
        <v>6729275</v>
      </c>
      <c r="Y71">
        <v>0</v>
      </c>
      <c r="Z71">
        <v>24000</v>
      </c>
    </row>
    <row r="72" spans="1:26">
      <c r="A72" s="1">
        <v>38813</v>
      </c>
      <c r="B72">
        <v>10.3</v>
      </c>
      <c r="C72">
        <v>10.3</v>
      </c>
      <c r="D72">
        <v>0.17499999999999999</v>
      </c>
      <c r="E72">
        <v>7.1000000000000004E-3</v>
      </c>
      <c r="F72">
        <v>0.58089999999999997</v>
      </c>
      <c r="G72">
        <v>0.76300000000000001</v>
      </c>
      <c r="H72">
        <v>5.1999999999999998E-3</v>
      </c>
      <c r="I72">
        <v>0.307</v>
      </c>
      <c r="J72">
        <v>7.1999999999999998E-3</v>
      </c>
      <c r="K72">
        <v>1.2609999999999999</v>
      </c>
      <c r="L72">
        <v>4.3299999999999998E-2</v>
      </c>
      <c r="M72">
        <v>0.191</v>
      </c>
      <c r="N72">
        <v>3.09E-2</v>
      </c>
      <c r="O72">
        <f t="shared" si="4"/>
        <v>146.73076923076923</v>
      </c>
      <c r="P72">
        <f t="shared" si="5"/>
        <v>29.122401847575055</v>
      </c>
      <c r="Q72">
        <f t="shared" si="6"/>
        <v>17.621247113163975</v>
      </c>
      <c r="R72">
        <f t="shared" si="7"/>
        <v>42.638888888888893</v>
      </c>
      <c r="T72" s="3">
        <v>38813</v>
      </c>
      <c r="U72">
        <v>1419320</v>
      </c>
      <c r="V72">
        <v>843920</v>
      </c>
      <c r="W72">
        <v>1449692</v>
      </c>
      <c r="X72">
        <v>1071714</v>
      </c>
      <c r="Y72">
        <v>0</v>
      </c>
      <c r="Z72">
        <v>7593</v>
      </c>
    </row>
    <row r="73" spans="1:26">
      <c r="A73" s="1">
        <v>38826</v>
      </c>
      <c r="B73">
        <v>13.2</v>
      </c>
      <c r="C73">
        <v>8.69</v>
      </c>
      <c r="D73">
        <v>0.19400000000000001</v>
      </c>
      <c r="E73">
        <v>1.0500000000000001E-2</v>
      </c>
      <c r="F73">
        <v>0.75849999999999995</v>
      </c>
      <c r="G73">
        <v>0.96299999999999997</v>
      </c>
      <c r="H73">
        <v>9.7000000000000003E-3</v>
      </c>
      <c r="I73">
        <v>0.14699999999999999</v>
      </c>
      <c r="J73">
        <v>8.6E-3</v>
      </c>
      <c r="K73">
        <v>1.27</v>
      </c>
      <c r="L73">
        <v>3.9E-2</v>
      </c>
      <c r="M73">
        <v>0.16</v>
      </c>
      <c r="N73">
        <v>2.07E-2</v>
      </c>
      <c r="O73">
        <f t="shared" si="4"/>
        <v>99.278350515463913</v>
      </c>
      <c r="P73">
        <f t="shared" si="5"/>
        <v>32.564102564102562</v>
      </c>
      <c r="Q73">
        <f t="shared" si="6"/>
        <v>24.69230769230769</v>
      </c>
      <c r="R73">
        <f t="shared" si="7"/>
        <v>17.093023255813954</v>
      </c>
      <c r="T73" s="3">
        <v>38826</v>
      </c>
      <c r="U73">
        <v>8797227</v>
      </c>
      <c r="V73">
        <v>1508827</v>
      </c>
      <c r="W73">
        <v>8840178</v>
      </c>
      <c r="X73">
        <v>1754261</v>
      </c>
      <c r="Y73">
        <v>0</v>
      </c>
      <c r="Z73">
        <v>167</v>
      </c>
    </row>
    <row r="74" spans="1:26">
      <c r="A74" s="1">
        <v>38846</v>
      </c>
      <c r="B74">
        <v>16.100000000000001</v>
      </c>
      <c r="C74">
        <v>8.31</v>
      </c>
      <c r="D74">
        <v>0.02</v>
      </c>
      <c r="E74">
        <v>9.7999999999999997E-3</v>
      </c>
      <c r="F74">
        <v>0.36820000000000003</v>
      </c>
      <c r="G74">
        <v>0.39800000000000002</v>
      </c>
      <c r="H74">
        <v>2.8E-3</v>
      </c>
      <c r="I74">
        <v>0.39200000000000002</v>
      </c>
      <c r="J74">
        <v>6.6E-3</v>
      </c>
      <c r="K74">
        <v>1.0329999999999999</v>
      </c>
      <c r="L74">
        <v>3.2399999999999998E-2</v>
      </c>
      <c r="M74">
        <v>0.24299999999999999</v>
      </c>
      <c r="N74">
        <v>2.3E-2</v>
      </c>
      <c r="O74">
        <f t="shared" si="4"/>
        <v>142.14285714285714</v>
      </c>
      <c r="P74">
        <f t="shared" si="5"/>
        <v>31.882716049382715</v>
      </c>
      <c r="Q74">
        <f t="shared" si="6"/>
        <v>12.283950617283953</v>
      </c>
      <c r="R74">
        <f t="shared" si="7"/>
        <v>59.393939393939398</v>
      </c>
      <c r="T74" s="3">
        <v>38846</v>
      </c>
      <c r="U74">
        <v>4114982</v>
      </c>
      <c r="V74">
        <v>2999054</v>
      </c>
      <c r="W74">
        <v>4236472</v>
      </c>
      <c r="X74">
        <v>3576131</v>
      </c>
      <c r="Y74">
        <v>91117</v>
      </c>
      <c r="Z74">
        <v>3158740</v>
      </c>
    </row>
    <row r="75" spans="1:26">
      <c r="A75" s="1">
        <v>38860</v>
      </c>
      <c r="B75">
        <v>17.100000000000001</v>
      </c>
      <c r="C75">
        <v>9.65</v>
      </c>
      <c r="D75">
        <v>4.2000000000000003E-2</v>
      </c>
      <c r="E75">
        <v>5.4000000000000003E-3</v>
      </c>
      <c r="F75">
        <v>0.33660000000000001</v>
      </c>
      <c r="G75">
        <v>0.38400000000000001</v>
      </c>
      <c r="H75">
        <v>2.5999999999999999E-3</v>
      </c>
      <c r="I75">
        <v>0.246</v>
      </c>
      <c r="J75">
        <v>1.04E-2</v>
      </c>
      <c r="K75">
        <v>0.78</v>
      </c>
      <c r="L75">
        <v>2.5399999999999999E-2</v>
      </c>
      <c r="M75">
        <v>0.15</v>
      </c>
      <c r="N75">
        <v>1.24E-2</v>
      </c>
      <c r="O75">
        <f t="shared" si="4"/>
        <v>147.69230769230771</v>
      </c>
      <c r="P75">
        <f t="shared" si="5"/>
        <v>30.708661417322837</v>
      </c>
      <c r="Q75">
        <f t="shared" si="6"/>
        <v>15.118110236220474</v>
      </c>
      <c r="R75">
        <f t="shared" si="7"/>
        <v>23.653846153846153</v>
      </c>
      <c r="T75" s="3">
        <v>38860</v>
      </c>
      <c r="U75">
        <v>1994720</v>
      </c>
      <c r="V75">
        <v>2761920</v>
      </c>
      <c r="W75">
        <v>1994720</v>
      </c>
      <c r="X75">
        <v>3941088</v>
      </c>
      <c r="Y75">
        <v>0</v>
      </c>
      <c r="Z75">
        <v>3000</v>
      </c>
    </row>
    <row r="76" spans="1:26">
      <c r="A76" s="1">
        <v>38874</v>
      </c>
      <c r="B76">
        <v>22.3</v>
      </c>
      <c r="C76">
        <v>9.27</v>
      </c>
      <c r="D76">
        <v>0.02</v>
      </c>
      <c r="E76">
        <v>1.4200000000000001E-2</v>
      </c>
      <c r="F76">
        <v>0.2248</v>
      </c>
      <c r="G76">
        <v>0.25900000000000001</v>
      </c>
      <c r="H76">
        <v>5.5999999999999999E-3</v>
      </c>
      <c r="I76">
        <v>0.21099999999999999</v>
      </c>
      <c r="J76">
        <v>6.7000000000000002E-3</v>
      </c>
      <c r="K76">
        <v>0.70099999999999996</v>
      </c>
      <c r="L76">
        <v>3.1199999999999999E-2</v>
      </c>
      <c r="M76">
        <v>0.23100000000000001</v>
      </c>
      <c r="N76">
        <v>1.89E-2</v>
      </c>
      <c r="O76">
        <f t="shared" si="4"/>
        <v>46.25</v>
      </c>
      <c r="P76">
        <f t="shared" si="5"/>
        <v>22.467948717948719</v>
      </c>
      <c r="Q76">
        <f t="shared" si="6"/>
        <v>8.3012820512820511</v>
      </c>
      <c r="R76">
        <f t="shared" si="7"/>
        <v>31.492537313432834</v>
      </c>
    </row>
    <row r="77" spans="1:26">
      <c r="A77" s="1">
        <v>38888</v>
      </c>
      <c r="B77">
        <v>22.3</v>
      </c>
      <c r="C77">
        <v>12.46</v>
      </c>
      <c r="D77">
        <v>8.7999999999999995E-2</v>
      </c>
      <c r="E77">
        <v>6.4000000000000003E-3</v>
      </c>
      <c r="F77">
        <v>4.6399999999999997E-2</v>
      </c>
      <c r="G77">
        <v>0.14080000000000001</v>
      </c>
      <c r="H77">
        <v>3.3999999999999998E-3</v>
      </c>
      <c r="I77">
        <v>0.2792</v>
      </c>
      <c r="J77">
        <v>1.2200000000000001E-2</v>
      </c>
      <c r="K77">
        <v>0.64200000000000002</v>
      </c>
      <c r="L77">
        <v>3.8300000000000001E-2</v>
      </c>
      <c r="M77">
        <v>0.222</v>
      </c>
      <c r="N77">
        <v>2.2700000000000001E-2</v>
      </c>
      <c r="O77">
        <f t="shared" si="4"/>
        <v>41.411764705882355</v>
      </c>
      <c r="P77">
        <f t="shared" si="5"/>
        <v>16.762402088772845</v>
      </c>
      <c r="Q77">
        <f t="shared" si="6"/>
        <v>3.6762402088772848</v>
      </c>
      <c r="R77">
        <f t="shared" si="7"/>
        <v>22.885245901639344</v>
      </c>
      <c r="T77" s="3">
        <v>38888</v>
      </c>
      <c r="U77">
        <v>1227520</v>
      </c>
      <c r="V77">
        <v>3145520</v>
      </c>
      <c r="W77">
        <v>1227520</v>
      </c>
      <c r="X77">
        <v>5818300</v>
      </c>
      <c r="Y77">
        <v>0</v>
      </c>
      <c r="Z77">
        <v>500</v>
      </c>
    </row>
    <row r="78" spans="1:26">
      <c r="A78" s="1">
        <v>38910</v>
      </c>
      <c r="B78">
        <v>24.9</v>
      </c>
      <c r="C78">
        <v>7.49</v>
      </c>
      <c r="D78">
        <v>0.215</v>
      </c>
      <c r="E78">
        <v>3.6799999999999999E-2</v>
      </c>
      <c r="F78">
        <v>0.30719999999999997</v>
      </c>
      <c r="G78">
        <v>0.55900000000000005</v>
      </c>
      <c r="H78">
        <v>2.86E-2</v>
      </c>
      <c r="I78">
        <v>0.28100000000000003</v>
      </c>
      <c r="J78">
        <v>6.1999999999999998E-3</v>
      </c>
      <c r="K78">
        <v>0.98099999999999998</v>
      </c>
      <c r="L78">
        <v>5.5899999999999998E-2</v>
      </c>
      <c r="M78">
        <v>0.14099999999999999</v>
      </c>
      <c r="N78">
        <v>2.1100000000000001E-2</v>
      </c>
      <c r="O78">
        <f t="shared" si="4"/>
        <v>19.545454545454547</v>
      </c>
      <c r="P78">
        <f t="shared" si="5"/>
        <v>17.549194991055458</v>
      </c>
      <c r="Q78">
        <f t="shared" si="6"/>
        <v>10.000000000000002</v>
      </c>
      <c r="R78">
        <f t="shared" si="7"/>
        <v>45.322580645161295</v>
      </c>
      <c r="T78" s="3">
        <v>38910</v>
      </c>
      <c r="U78">
        <v>690480</v>
      </c>
      <c r="V78">
        <v>1687840</v>
      </c>
      <c r="W78">
        <v>690980</v>
      </c>
      <c r="X78">
        <v>1991565</v>
      </c>
      <c r="Y78">
        <v>0</v>
      </c>
      <c r="Z78">
        <v>500</v>
      </c>
    </row>
    <row r="79" spans="1:26">
      <c r="A79" s="1">
        <v>38924</v>
      </c>
      <c r="B79">
        <v>26.3</v>
      </c>
      <c r="C79">
        <v>9.4</v>
      </c>
      <c r="D79">
        <v>0.16300000000000001</v>
      </c>
      <c r="E79">
        <v>0.109</v>
      </c>
      <c r="F79">
        <v>0.10299999999999999</v>
      </c>
      <c r="G79">
        <v>0.375</v>
      </c>
      <c r="H79">
        <v>2.52E-2</v>
      </c>
      <c r="I79">
        <v>0.28499999999999998</v>
      </c>
      <c r="J79">
        <v>5.4999999999999997E-3</v>
      </c>
      <c r="K79">
        <v>0.80300000000000005</v>
      </c>
      <c r="L79">
        <v>5.11E-2</v>
      </c>
      <c r="M79">
        <v>0.14299999999999999</v>
      </c>
      <c r="N79">
        <v>2.0400000000000001E-2</v>
      </c>
      <c r="O79">
        <f t="shared" si="4"/>
        <v>14.880952380952381</v>
      </c>
      <c r="P79">
        <f t="shared" si="5"/>
        <v>15.714285714285715</v>
      </c>
      <c r="Q79">
        <f t="shared" si="6"/>
        <v>7.3385518590998045</v>
      </c>
      <c r="R79">
        <f t="shared" si="7"/>
        <v>51.81818181818182</v>
      </c>
      <c r="T79" s="3">
        <v>38924</v>
      </c>
      <c r="U79">
        <v>1265880</v>
      </c>
      <c r="V79">
        <v>1841280</v>
      </c>
      <c r="W79">
        <v>1296252</v>
      </c>
      <c r="X79">
        <v>2418357</v>
      </c>
      <c r="Y79">
        <v>0</v>
      </c>
      <c r="Z79">
        <v>303725</v>
      </c>
    </row>
    <row r="80" spans="1:26">
      <c r="A80" s="1">
        <v>38944</v>
      </c>
      <c r="B80">
        <v>26</v>
      </c>
      <c r="C80">
        <v>11.54</v>
      </c>
      <c r="D80">
        <v>5.0999999999999997E-2</v>
      </c>
      <c r="E80">
        <v>2.1299999999999999E-2</v>
      </c>
      <c r="F80">
        <v>2.07E-2</v>
      </c>
      <c r="G80">
        <v>9.2999999999999999E-2</v>
      </c>
      <c r="H80">
        <v>3.1399999999999997E-2</v>
      </c>
      <c r="I80">
        <v>0.28699999999999998</v>
      </c>
      <c r="J80">
        <v>3.7000000000000002E-3</v>
      </c>
      <c r="K80">
        <v>0.52200000000000002</v>
      </c>
      <c r="L80">
        <v>5.1499999999999997E-2</v>
      </c>
      <c r="M80">
        <v>0.14199999999999999</v>
      </c>
      <c r="N80">
        <v>1.6400000000000001E-2</v>
      </c>
      <c r="O80">
        <f t="shared" si="4"/>
        <v>2.9617834394904459</v>
      </c>
      <c r="P80">
        <f t="shared" si="5"/>
        <v>10.135922330097088</v>
      </c>
      <c r="Q80">
        <f t="shared" si="6"/>
        <v>1.8058252427184467</v>
      </c>
      <c r="R80">
        <f t="shared" si="7"/>
        <v>77.567567567567565</v>
      </c>
      <c r="T80" s="3">
        <v>38944</v>
      </c>
      <c r="U80">
        <v>1227520</v>
      </c>
      <c r="V80">
        <v>1534400</v>
      </c>
      <c r="W80">
        <v>1288265</v>
      </c>
      <c r="X80">
        <v>1777380</v>
      </c>
      <c r="Y80">
        <v>607450</v>
      </c>
      <c r="Z80">
        <v>2500</v>
      </c>
    </row>
    <row r="81" spans="1:26">
      <c r="A81" s="1">
        <v>38958</v>
      </c>
      <c r="B81">
        <v>28</v>
      </c>
      <c r="C81">
        <v>10.82</v>
      </c>
      <c r="D81">
        <v>9.6000000000000002E-2</v>
      </c>
      <c r="E81">
        <v>2.9999999999999997E-4</v>
      </c>
      <c r="F81">
        <v>2.8999999999999998E-3</v>
      </c>
      <c r="G81">
        <v>9.9199999999999997E-2</v>
      </c>
      <c r="H81">
        <v>8.6999999999999994E-3</v>
      </c>
      <c r="I81">
        <v>0.1908</v>
      </c>
      <c r="J81">
        <v>2.1100000000000001E-2</v>
      </c>
      <c r="K81">
        <v>0.71699999999999997</v>
      </c>
      <c r="L81">
        <v>7.3300000000000004E-2</v>
      </c>
      <c r="M81">
        <v>0.42699999999999999</v>
      </c>
      <c r="N81">
        <v>4.3499999999999997E-2</v>
      </c>
      <c r="O81">
        <f t="shared" si="4"/>
        <v>11.402298850574713</v>
      </c>
      <c r="P81">
        <f t="shared" si="5"/>
        <v>9.7817189631650745</v>
      </c>
      <c r="Q81">
        <f t="shared" si="6"/>
        <v>1.3533424283765347</v>
      </c>
      <c r="R81">
        <f t="shared" si="7"/>
        <v>9.0426540284360186</v>
      </c>
      <c r="T81" s="3">
        <v>38958</v>
      </c>
      <c r="U81">
        <v>1035720</v>
      </c>
      <c r="V81">
        <v>1227520</v>
      </c>
      <c r="W81">
        <v>1096465</v>
      </c>
      <c r="X81">
        <v>1349010</v>
      </c>
      <c r="Y81">
        <v>334097</v>
      </c>
      <c r="Z81">
        <v>60745</v>
      </c>
    </row>
    <row r="82" spans="1:26">
      <c r="A82" s="1">
        <v>38979</v>
      </c>
      <c r="B82">
        <v>23.2</v>
      </c>
      <c r="C82">
        <v>9.91</v>
      </c>
      <c r="D82">
        <v>0.01</v>
      </c>
      <c r="E82">
        <v>2.18E-2</v>
      </c>
      <c r="F82">
        <v>0.25519999999999998</v>
      </c>
      <c r="G82">
        <v>0.28699999999999998</v>
      </c>
      <c r="H82">
        <v>1.1599999999999999E-2</v>
      </c>
      <c r="I82">
        <v>0.24299999999999999</v>
      </c>
      <c r="J82">
        <v>5.7999999999999996E-3</v>
      </c>
      <c r="K82">
        <v>0.68899999999999995</v>
      </c>
      <c r="L82">
        <v>3.3300000000000003E-2</v>
      </c>
      <c r="M82">
        <v>0.159</v>
      </c>
      <c r="N82">
        <v>1.5900000000000001E-2</v>
      </c>
      <c r="O82">
        <f t="shared" si="4"/>
        <v>24.741379310344826</v>
      </c>
      <c r="P82">
        <f t="shared" si="5"/>
        <v>20.690690690690687</v>
      </c>
      <c r="Q82">
        <f t="shared" si="6"/>
        <v>8.6186186186186173</v>
      </c>
      <c r="R82">
        <f t="shared" si="7"/>
        <v>41.896551724137936</v>
      </c>
      <c r="T82" s="3">
        <v>38979</v>
      </c>
      <c r="U82">
        <v>1994720</v>
      </c>
      <c r="V82">
        <v>3068800</v>
      </c>
      <c r="W82">
        <v>1994720</v>
      </c>
      <c r="X82">
        <v>3463642</v>
      </c>
      <c r="Y82">
        <v>273352</v>
      </c>
      <c r="Z82">
        <v>30372</v>
      </c>
    </row>
    <row r="83" spans="1:26">
      <c r="A83" s="1">
        <v>39007</v>
      </c>
      <c r="B83">
        <v>17.899999999999999</v>
      </c>
      <c r="C83">
        <v>12.73</v>
      </c>
      <c r="D83">
        <v>3.0000000000000001E-3</v>
      </c>
      <c r="E83">
        <v>4.7999999999999996E-3</v>
      </c>
      <c r="F83">
        <v>9.6199999999999994E-2</v>
      </c>
      <c r="G83">
        <v>0.10324999999999999</v>
      </c>
      <c r="H83">
        <v>3.5999999999999999E-3</v>
      </c>
      <c r="I83">
        <v>0.27675</v>
      </c>
      <c r="J83">
        <v>8.3000000000000001E-3</v>
      </c>
      <c r="K83">
        <v>0.60799999999999998</v>
      </c>
      <c r="L83">
        <v>3.0200000000000001E-2</v>
      </c>
      <c r="M83">
        <v>0.22800000000000001</v>
      </c>
      <c r="N83">
        <v>1.83E-2</v>
      </c>
      <c r="O83">
        <f t="shared" si="4"/>
        <v>28.680555555555554</v>
      </c>
      <c r="P83">
        <f t="shared" si="5"/>
        <v>20.132450331125828</v>
      </c>
      <c r="Q83">
        <f t="shared" si="6"/>
        <v>3.4188741721854301</v>
      </c>
      <c r="R83">
        <f t="shared" si="7"/>
        <v>33.343373493975903</v>
      </c>
      <c r="T83" s="3">
        <v>39007</v>
      </c>
      <c r="U83">
        <v>3252928</v>
      </c>
      <c r="V83">
        <v>6014848</v>
      </c>
      <c r="W83">
        <v>3252928</v>
      </c>
      <c r="X83">
        <v>6695192</v>
      </c>
      <c r="Y83">
        <v>145788</v>
      </c>
      <c r="Z83">
        <v>48596</v>
      </c>
    </row>
    <row r="84" spans="1:26">
      <c r="A84" s="1">
        <v>39036</v>
      </c>
      <c r="B84">
        <v>12.9</v>
      </c>
      <c r="C84">
        <v>7.24</v>
      </c>
      <c r="D84">
        <v>5.8000000000000003E-2</v>
      </c>
      <c r="E84">
        <v>2.8E-3</v>
      </c>
      <c r="F84">
        <v>0.50719999999999998</v>
      </c>
      <c r="G84">
        <v>0.56799999999999995</v>
      </c>
      <c r="H84">
        <v>1.9E-2</v>
      </c>
      <c r="I84">
        <v>0.17199999999999999</v>
      </c>
      <c r="J84">
        <v>6.4999999999999997E-3</v>
      </c>
      <c r="K84">
        <v>0.93899999999999995</v>
      </c>
      <c r="L84">
        <v>6.08E-2</v>
      </c>
      <c r="M84">
        <v>0.19900000000000001</v>
      </c>
      <c r="N84">
        <v>3.5299999999999998E-2</v>
      </c>
      <c r="O84">
        <f t="shared" si="4"/>
        <v>29.89473684210526</v>
      </c>
      <c r="P84">
        <f t="shared" si="5"/>
        <v>15.444078947368419</v>
      </c>
      <c r="Q84">
        <f t="shared" si="6"/>
        <v>9.3421052631578938</v>
      </c>
      <c r="R84">
        <f t="shared" si="7"/>
        <v>26.46153846153846</v>
      </c>
    </row>
    <row r="85" spans="1:26">
      <c r="A85" s="1">
        <v>39063</v>
      </c>
      <c r="B85">
        <v>7.5</v>
      </c>
      <c r="C85">
        <v>9.4</v>
      </c>
      <c r="D85">
        <v>0.111</v>
      </c>
      <c r="E85">
        <v>6.3E-3</v>
      </c>
      <c r="F85">
        <v>0.36470000000000002</v>
      </c>
      <c r="G85">
        <v>0.48199999999999998</v>
      </c>
      <c r="H85">
        <v>6.1000000000000004E-3</v>
      </c>
      <c r="I85">
        <v>0.188</v>
      </c>
      <c r="J85">
        <v>4.7999999999999996E-3</v>
      </c>
      <c r="K85">
        <v>0.79200000000000004</v>
      </c>
      <c r="L85">
        <v>2.3699999999999999E-2</v>
      </c>
      <c r="M85">
        <v>0.122</v>
      </c>
      <c r="N85">
        <v>1.2800000000000001E-2</v>
      </c>
      <c r="O85">
        <f t="shared" si="4"/>
        <v>79.016393442622942</v>
      </c>
      <c r="P85">
        <f t="shared" si="5"/>
        <v>33.417721518987342</v>
      </c>
      <c r="Q85">
        <f t="shared" si="6"/>
        <v>20.337552742616033</v>
      </c>
      <c r="R85">
        <f t="shared" si="7"/>
        <v>39.166666666666671</v>
      </c>
      <c r="T85" s="3">
        <v>39063</v>
      </c>
      <c r="U85">
        <v>498680</v>
      </c>
      <c r="V85">
        <v>1035720</v>
      </c>
      <c r="W85">
        <v>559425</v>
      </c>
      <c r="X85">
        <v>1339445</v>
      </c>
      <c r="Y85">
        <v>0</v>
      </c>
      <c r="Z85">
        <v>151862</v>
      </c>
    </row>
    <row r="86" spans="1:26">
      <c r="A86" s="1">
        <v>39093</v>
      </c>
      <c r="B86">
        <v>6.8</v>
      </c>
      <c r="C86">
        <v>6.43</v>
      </c>
      <c r="D86">
        <v>5.0000000000000001E-3</v>
      </c>
      <c r="E86">
        <v>4.3E-3</v>
      </c>
      <c r="F86">
        <v>0.62670000000000003</v>
      </c>
      <c r="G86">
        <v>0.63600000000000001</v>
      </c>
      <c r="H86">
        <v>3.3999999999999998E-3</v>
      </c>
      <c r="I86">
        <v>0.26400000000000001</v>
      </c>
      <c r="J86">
        <v>4.5999999999999999E-3</v>
      </c>
      <c r="K86">
        <v>1.26</v>
      </c>
      <c r="L86">
        <v>3.39E-2</v>
      </c>
      <c r="M86">
        <v>0.36</v>
      </c>
      <c r="N86">
        <v>2.5899999999999999E-2</v>
      </c>
      <c r="O86">
        <f t="shared" si="4"/>
        <v>187.05882352941177</v>
      </c>
      <c r="P86">
        <f t="shared" si="5"/>
        <v>37.168141592920357</v>
      </c>
      <c r="Q86">
        <f t="shared" si="6"/>
        <v>18.761061946902654</v>
      </c>
      <c r="R86">
        <f t="shared" si="7"/>
        <v>57.391304347826093</v>
      </c>
    </row>
    <row r="87" spans="1:26">
      <c r="A87" s="1">
        <v>39125</v>
      </c>
      <c r="B87">
        <v>1.3</v>
      </c>
      <c r="C87">
        <v>9.59</v>
      </c>
      <c r="D87">
        <v>4.0000000000000001E-3</v>
      </c>
      <c r="E87">
        <v>4.7000000000000002E-3</v>
      </c>
      <c r="F87">
        <v>0.4083</v>
      </c>
      <c r="G87">
        <v>0.41699999999999998</v>
      </c>
      <c r="H87">
        <v>2E-3</v>
      </c>
      <c r="I87">
        <v>0.253</v>
      </c>
      <c r="J87">
        <v>6.4999999999999997E-3</v>
      </c>
      <c r="K87">
        <v>0.95899999999999996</v>
      </c>
      <c r="L87">
        <v>2.93E-2</v>
      </c>
      <c r="M87">
        <v>0.28899999999999998</v>
      </c>
      <c r="N87">
        <v>2.0799999999999999E-2</v>
      </c>
      <c r="O87">
        <f t="shared" si="4"/>
        <v>208.5</v>
      </c>
      <c r="P87">
        <f t="shared" si="5"/>
        <v>32.730375426621158</v>
      </c>
      <c r="Q87">
        <f t="shared" si="6"/>
        <v>14.232081911262798</v>
      </c>
      <c r="R87">
        <f t="shared" si="7"/>
        <v>38.923076923076927</v>
      </c>
    </row>
    <row r="88" spans="1:26">
      <c r="A88" s="1">
        <v>39154</v>
      </c>
      <c r="B88">
        <v>5.0999999999999996</v>
      </c>
      <c r="C88">
        <v>6.56</v>
      </c>
      <c r="D88">
        <v>1.2E-2</v>
      </c>
      <c r="E88">
        <v>7.7999999999999996E-3</v>
      </c>
      <c r="F88">
        <v>0.80220000000000002</v>
      </c>
      <c r="G88">
        <v>0.82199999999999995</v>
      </c>
      <c r="H88">
        <v>1.9E-3</v>
      </c>
      <c r="I88">
        <v>0.20799999999999999</v>
      </c>
      <c r="J88">
        <v>6.3E-3</v>
      </c>
      <c r="K88">
        <v>1.173</v>
      </c>
      <c r="L88">
        <v>1.9300000000000001E-2</v>
      </c>
      <c r="M88">
        <v>0.14299999999999999</v>
      </c>
      <c r="N88">
        <v>1.11E-2</v>
      </c>
      <c r="O88">
        <f t="shared" si="4"/>
        <v>432.63157894736838</v>
      </c>
      <c r="P88">
        <f t="shared" si="5"/>
        <v>60.777202072538856</v>
      </c>
      <c r="Q88">
        <f t="shared" si="6"/>
        <v>42.590673575129529</v>
      </c>
      <c r="R88">
        <f t="shared" si="7"/>
        <v>33.015873015873012</v>
      </c>
      <c r="T88" s="3">
        <v>39154</v>
      </c>
      <c r="U88">
        <v>1074080</v>
      </c>
      <c r="V88">
        <v>652120</v>
      </c>
      <c r="W88">
        <v>1377805</v>
      </c>
      <c r="X88">
        <v>1472177</v>
      </c>
      <c r="Y88">
        <v>0</v>
      </c>
      <c r="Z88">
        <v>91117</v>
      </c>
    </row>
    <row r="89" spans="1:26">
      <c r="A89" s="1">
        <v>39182</v>
      </c>
      <c r="B89">
        <v>7.5</v>
      </c>
      <c r="C89">
        <v>4.54</v>
      </c>
      <c r="D89">
        <v>6.5000000000000002E-2</v>
      </c>
      <c r="E89">
        <v>8.0000000000000002E-3</v>
      </c>
      <c r="F89">
        <v>0.754</v>
      </c>
      <c r="G89">
        <v>0.82699999999999996</v>
      </c>
      <c r="H89">
        <v>4.4000000000000003E-3</v>
      </c>
      <c r="I89">
        <v>0.23300000000000001</v>
      </c>
      <c r="J89">
        <v>7.4000000000000003E-3</v>
      </c>
      <c r="K89">
        <v>1.3759999999999999</v>
      </c>
      <c r="L89">
        <v>4.2999999999999997E-2</v>
      </c>
      <c r="M89">
        <v>0.316</v>
      </c>
      <c r="N89">
        <v>3.1199999999999999E-2</v>
      </c>
      <c r="O89">
        <f t="shared" si="4"/>
        <v>187.95454545454544</v>
      </c>
      <c r="P89">
        <f t="shared" si="5"/>
        <v>32</v>
      </c>
      <c r="Q89">
        <f t="shared" si="6"/>
        <v>19.232558139534884</v>
      </c>
      <c r="R89">
        <f t="shared" si="7"/>
        <v>31.486486486486488</v>
      </c>
      <c r="T89" s="3">
        <v>39182</v>
      </c>
      <c r="U89">
        <v>3375680</v>
      </c>
      <c r="V89">
        <v>1585547</v>
      </c>
      <c r="W89">
        <v>4104620</v>
      </c>
      <c r="X89">
        <v>2994831</v>
      </c>
      <c r="Y89">
        <v>400</v>
      </c>
      <c r="Z89">
        <v>364470</v>
      </c>
    </row>
    <row r="90" spans="1:26">
      <c r="A90" s="1">
        <v>39196</v>
      </c>
      <c r="B90">
        <v>13.9</v>
      </c>
      <c r="C90">
        <v>2.31</v>
      </c>
      <c r="D90">
        <v>2.9000000000000001E-2</v>
      </c>
      <c r="E90">
        <v>1.14E-2</v>
      </c>
      <c r="F90">
        <v>1.0886</v>
      </c>
      <c r="G90">
        <v>1.129</v>
      </c>
      <c r="H90">
        <v>3.2000000000000002E-3</v>
      </c>
      <c r="I90">
        <v>0.13100000000000001</v>
      </c>
      <c r="J90">
        <v>8.6E-3</v>
      </c>
      <c r="K90">
        <v>1.5580000000000001</v>
      </c>
      <c r="L90">
        <v>5.3699999999999998E-2</v>
      </c>
      <c r="M90">
        <v>0.29799999999999999</v>
      </c>
      <c r="N90">
        <v>4.19E-2</v>
      </c>
      <c r="O90">
        <f t="shared" si="4"/>
        <v>352.8125</v>
      </c>
      <c r="P90">
        <f t="shared" si="5"/>
        <v>29.013035381750466</v>
      </c>
      <c r="Q90">
        <f t="shared" si="6"/>
        <v>21.024208566108008</v>
      </c>
      <c r="R90">
        <f t="shared" si="7"/>
        <v>15.232558139534884</v>
      </c>
      <c r="T90" s="3">
        <v>39196</v>
      </c>
      <c r="U90">
        <v>690480</v>
      </c>
      <c r="V90">
        <v>460320</v>
      </c>
      <c r="W90">
        <v>811970</v>
      </c>
      <c r="X90">
        <v>2161180</v>
      </c>
      <c r="Y90">
        <v>0</v>
      </c>
      <c r="Z90">
        <v>34500</v>
      </c>
    </row>
    <row r="91" spans="1:26">
      <c r="A91" s="1">
        <v>39211</v>
      </c>
      <c r="B91">
        <v>16</v>
      </c>
      <c r="C91">
        <v>5.94</v>
      </c>
      <c r="D91">
        <v>1.2E-2</v>
      </c>
      <c r="E91">
        <v>9.9000000000000008E-3</v>
      </c>
      <c r="F91">
        <v>0.55710000000000004</v>
      </c>
      <c r="G91">
        <v>0.57899999999999996</v>
      </c>
      <c r="H91">
        <v>1E-3</v>
      </c>
      <c r="I91">
        <v>0.221</v>
      </c>
      <c r="J91">
        <v>6.1000000000000004E-3</v>
      </c>
      <c r="K91">
        <v>1.111</v>
      </c>
      <c r="L91">
        <v>3.2800000000000003E-2</v>
      </c>
      <c r="M91">
        <v>0.311</v>
      </c>
      <c r="N91">
        <v>2.5700000000000001E-2</v>
      </c>
      <c r="O91">
        <f t="shared" si="4"/>
        <v>579</v>
      </c>
      <c r="P91">
        <f t="shared" si="5"/>
        <v>33.871951219512191</v>
      </c>
      <c r="Q91">
        <f t="shared" si="6"/>
        <v>17.65243902439024</v>
      </c>
      <c r="R91">
        <f t="shared" si="7"/>
        <v>36.229508196721312</v>
      </c>
      <c r="T91" s="3">
        <v>39211</v>
      </c>
      <c r="U91">
        <v>3557088</v>
      </c>
      <c r="V91">
        <v>592848</v>
      </c>
      <c r="W91">
        <v>3557088</v>
      </c>
      <c r="X91">
        <v>703232</v>
      </c>
      <c r="Y91">
        <v>165576</v>
      </c>
      <c r="Z91">
        <v>6457464</v>
      </c>
    </row>
    <row r="92" spans="1:26">
      <c r="A92" s="1">
        <v>39224</v>
      </c>
      <c r="B92">
        <v>18.600000000000001</v>
      </c>
      <c r="C92">
        <v>7.3</v>
      </c>
      <c r="D92">
        <v>1.6E-2</v>
      </c>
      <c r="E92">
        <v>7.0000000000000001E-3</v>
      </c>
      <c r="F92">
        <v>0.32400000000000001</v>
      </c>
      <c r="G92">
        <v>0.34699999999999998</v>
      </c>
      <c r="H92">
        <v>4.1000000000000003E-3</v>
      </c>
      <c r="I92">
        <v>0.24299999999999999</v>
      </c>
      <c r="J92">
        <v>4.7999999999999996E-3</v>
      </c>
      <c r="K92">
        <v>0.83799999999999997</v>
      </c>
      <c r="L92">
        <v>2.4799999999999999E-2</v>
      </c>
      <c r="M92">
        <v>0.248</v>
      </c>
      <c r="N92">
        <v>1.5900000000000001E-2</v>
      </c>
      <c r="O92">
        <f t="shared" si="4"/>
        <v>84.634146341463406</v>
      </c>
      <c r="P92">
        <f t="shared" si="5"/>
        <v>33.79032258064516</v>
      </c>
      <c r="Q92">
        <f t="shared" si="6"/>
        <v>13.991935483870968</v>
      </c>
      <c r="R92">
        <f t="shared" si="7"/>
        <v>50.625</v>
      </c>
      <c r="T92" s="3">
        <v>39224</v>
      </c>
      <c r="U92">
        <v>2992080</v>
      </c>
      <c r="V92">
        <v>1534400</v>
      </c>
      <c r="W92">
        <v>3052825</v>
      </c>
      <c r="X92">
        <v>1716635</v>
      </c>
      <c r="Y92">
        <v>303725</v>
      </c>
      <c r="Z92">
        <v>3826935</v>
      </c>
    </row>
    <row r="93" spans="1:26">
      <c r="A93" s="1">
        <v>39238</v>
      </c>
      <c r="B93">
        <v>22</v>
      </c>
      <c r="C93">
        <v>8.82</v>
      </c>
      <c r="D93">
        <v>5.8000000000000003E-2</v>
      </c>
      <c r="E93">
        <v>5.5999999999999999E-3</v>
      </c>
      <c r="F93">
        <v>0.1724</v>
      </c>
      <c r="G93">
        <v>0.23599999999999999</v>
      </c>
      <c r="H93">
        <v>9.5999999999999992E-3</v>
      </c>
      <c r="I93">
        <v>0.224</v>
      </c>
      <c r="J93">
        <v>8.9999999999999998E-4</v>
      </c>
      <c r="K93">
        <v>0.72699999999999998</v>
      </c>
      <c r="L93">
        <v>3.5700000000000003E-2</v>
      </c>
      <c r="M93">
        <v>0.26700000000000002</v>
      </c>
      <c r="N93">
        <v>2.52E-2</v>
      </c>
      <c r="O93">
        <f t="shared" si="4"/>
        <v>24.583333333333336</v>
      </c>
      <c r="P93">
        <f t="shared" si="5"/>
        <v>20.364145658263304</v>
      </c>
      <c r="Q93">
        <f t="shared" si="6"/>
        <v>6.6106442577030808</v>
      </c>
      <c r="R93">
        <f t="shared" si="7"/>
        <v>248.88888888888891</v>
      </c>
    </row>
    <row r="94" spans="1:26">
      <c r="A94" s="1">
        <v>39252</v>
      </c>
      <c r="B94">
        <v>23.1</v>
      </c>
      <c r="C94">
        <v>9.27</v>
      </c>
      <c r="D94">
        <v>3.5000000000000003E-2</v>
      </c>
      <c r="E94">
        <v>2.3999999999999998E-3</v>
      </c>
      <c r="F94">
        <v>2.7E-2</v>
      </c>
      <c r="G94">
        <v>6.4399999999999999E-2</v>
      </c>
      <c r="H94">
        <v>1.6000000000000001E-3</v>
      </c>
      <c r="I94">
        <v>0.2656</v>
      </c>
      <c r="J94">
        <v>9.4999999999999998E-3</v>
      </c>
      <c r="K94">
        <v>0.58799999999999997</v>
      </c>
      <c r="L94">
        <v>3.1E-2</v>
      </c>
      <c r="M94">
        <v>0.25800000000000001</v>
      </c>
      <c r="N94">
        <v>1.9900000000000001E-2</v>
      </c>
      <c r="O94">
        <f t="shared" si="4"/>
        <v>40.25</v>
      </c>
      <c r="P94">
        <f t="shared" si="5"/>
        <v>18.967741935483868</v>
      </c>
      <c r="Q94">
        <f t="shared" si="6"/>
        <v>2.0774193548387099</v>
      </c>
      <c r="R94">
        <f t="shared" si="7"/>
        <v>27.957894736842107</v>
      </c>
      <c r="T94" s="3">
        <v>39252</v>
      </c>
      <c r="U94">
        <v>1918000</v>
      </c>
      <c r="V94">
        <v>3529120</v>
      </c>
      <c r="W94">
        <v>2039490</v>
      </c>
      <c r="X94">
        <v>4318805</v>
      </c>
      <c r="Y94">
        <v>7714615</v>
      </c>
      <c r="Z94">
        <v>303725</v>
      </c>
    </row>
    <row r="95" spans="1:26">
      <c r="A95" s="1">
        <v>39273</v>
      </c>
      <c r="B95">
        <v>24.3</v>
      </c>
      <c r="C95">
        <v>11.87</v>
      </c>
      <c r="D95">
        <v>1.7999999999999999E-2</v>
      </c>
      <c r="E95">
        <v>5.9999999999999995E-4</v>
      </c>
      <c r="F95">
        <v>6.1500000000000001E-3</v>
      </c>
      <c r="G95">
        <v>2.46E-2</v>
      </c>
      <c r="H95">
        <v>3.8999999999999998E-3</v>
      </c>
      <c r="I95">
        <v>0.2354</v>
      </c>
      <c r="J95">
        <v>1.04E-2</v>
      </c>
      <c r="K95">
        <v>0.48</v>
      </c>
      <c r="L95">
        <v>3.78E-2</v>
      </c>
      <c r="M95">
        <v>0.22</v>
      </c>
      <c r="N95">
        <v>2.35E-2</v>
      </c>
      <c r="O95">
        <f t="shared" si="4"/>
        <v>6.3076923076923084</v>
      </c>
      <c r="P95">
        <f t="shared" si="5"/>
        <v>12.698412698412698</v>
      </c>
      <c r="Q95">
        <f t="shared" si="6"/>
        <v>0.65079365079365081</v>
      </c>
      <c r="R95">
        <f t="shared" si="7"/>
        <v>22.634615384615387</v>
      </c>
      <c r="T95" s="3">
        <v>39273</v>
      </c>
      <c r="U95">
        <v>1074080</v>
      </c>
      <c r="V95">
        <v>3298960</v>
      </c>
      <c r="W95">
        <v>1256315</v>
      </c>
      <c r="X95">
        <v>3541940</v>
      </c>
      <c r="Y95">
        <v>1457880</v>
      </c>
      <c r="Z95">
        <v>242980</v>
      </c>
    </row>
    <row r="96" spans="1:26">
      <c r="A96" s="1">
        <v>39287</v>
      </c>
      <c r="B96">
        <v>25.5</v>
      </c>
      <c r="C96">
        <v>11.28</v>
      </c>
      <c r="D96">
        <v>1.6E-2</v>
      </c>
      <c r="E96">
        <v>2.7000000000000001E-3</v>
      </c>
      <c r="F96">
        <v>-8.9999999999999998E-4</v>
      </c>
      <c r="G96">
        <v>1.78E-2</v>
      </c>
      <c r="H96">
        <v>5.3E-3</v>
      </c>
      <c r="I96">
        <v>0.26219999999999999</v>
      </c>
      <c r="J96">
        <v>1.2800000000000001E-2</v>
      </c>
      <c r="K96">
        <v>0.76100000000000001</v>
      </c>
      <c r="L96">
        <v>5.9799999999999999E-2</v>
      </c>
      <c r="M96">
        <v>0.48099999999999998</v>
      </c>
      <c r="N96">
        <v>4.1700000000000001E-2</v>
      </c>
      <c r="O96">
        <f t="shared" si="4"/>
        <v>3.358490566037736</v>
      </c>
      <c r="P96">
        <f t="shared" si="5"/>
        <v>12.725752508361204</v>
      </c>
      <c r="Q96">
        <f t="shared" si="6"/>
        <v>0.2976588628762542</v>
      </c>
      <c r="R96">
        <f t="shared" si="7"/>
        <v>20.484374999999996</v>
      </c>
      <c r="T96" s="3">
        <v>39287</v>
      </c>
      <c r="U96">
        <v>1611120</v>
      </c>
      <c r="V96">
        <v>4449760</v>
      </c>
      <c r="W96">
        <v>1611120</v>
      </c>
      <c r="X96">
        <v>5543170</v>
      </c>
      <c r="Y96">
        <v>2065330</v>
      </c>
      <c r="Z96">
        <v>500</v>
      </c>
    </row>
    <row r="97" spans="1:26">
      <c r="A97" s="1">
        <v>39301</v>
      </c>
      <c r="B97">
        <v>27.7</v>
      </c>
      <c r="C97">
        <v>12.59</v>
      </c>
      <c r="D97">
        <v>8.0000000000000002E-3</v>
      </c>
      <c r="E97">
        <v>3.5999999999999999E-3</v>
      </c>
      <c r="F97">
        <v>8.9999999999999998E-4</v>
      </c>
      <c r="G97">
        <v>1.2500000000000001E-2</v>
      </c>
      <c r="H97">
        <v>5.8999999999999999E-3</v>
      </c>
      <c r="I97">
        <v>0.29749999999999999</v>
      </c>
      <c r="J97">
        <v>1.7100000000000001E-2</v>
      </c>
      <c r="K97">
        <v>0.61</v>
      </c>
      <c r="L97">
        <v>4.8800000000000003E-2</v>
      </c>
      <c r="M97">
        <v>0.3</v>
      </c>
      <c r="N97">
        <v>2.58E-2</v>
      </c>
      <c r="O97">
        <f t="shared" si="4"/>
        <v>2.1186440677966103</v>
      </c>
      <c r="P97">
        <f t="shared" si="5"/>
        <v>12.499999999999998</v>
      </c>
      <c r="Q97">
        <f t="shared" si="6"/>
        <v>0.25614754098360654</v>
      </c>
      <c r="R97">
        <f t="shared" si="7"/>
        <v>17.397660818713447</v>
      </c>
      <c r="T97" s="3">
        <v>39301</v>
      </c>
      <c r="U97">
        <v>613760</v>
      </c>
      <c r="V97">
        <v>2608480</v>
      </c>
      <c r="W97">
        <v>613760</v>
      </c>
      <c r="X97">
        <v>3701890</v>
      </c>
      <c r="Y97">
        <v>3340975</v>
      </c>
      <c r="Z97">
        <v>121490</v>
      </c>
    </row>
    <row r="98" spans="1:26">
      <c r="A98" s="1">
        <v>39315</v>
      </c>
      <c r="B98">
        <v>25.2</v>
      </c>
      <c r="C98">
        <v>13.79</v>
      </c>
      <c r="D98">
        <v>0.05</v>
      </c>
      <c r="E98">
        <v>3.6400000000000002E-2</v>
      </c>
      <c r="F98">
        <v>1.46E-2</v>
      </c>
      <c r="G98">
        <v>0.10100000000000001</v>
      </c>
      <c r="H98">
        <v>3.6799999999999999E-2</v>
      </c>
      <c r="I98">
        <v>0.27900000000000003</v>
      </c>
      <c r="J98">
        <v>1.0800000000000001E-2</v>
      </c>
      <c r="K98">
        <v>0.51500000000000001</v>
      </c>
      <c r="L98">
        <v>6.1199999999999997E-2</v>
      </c>
      <c r="M98">
        <v>0.13500000000000001</v>
      </c>
      <c r="N98">
        <v>1.3599999999999999E-2</v>
      </c>
      <c r="O98">
        <f t="shared" si="4"/>
        <v>2.7445652173913047</v>
      </c>
      <c r="P98">
        <f t="shared" si="5"/>
        <v>8.4150326797385624</v>
      </c>
      <c r="Q98">
        <f t="shared" si="6"/>
        <v>1.650326797385621</v>
      </c>
      <c r="R98">
        <f t="shared" si="7"/>
        <v>25.833333333333336</v>
      </c>
      <c r="T98" s="3">
        <v>39315</v>
      </c>
      <c r="U98">
        <v>337568</v>
      </c>
      <c r="V98">
        <v>1135456</v>
      </c>
      <c r="W98">
        <v>337568</v>
      </c>
      <c r="X98">
        <v>1354138</v>
      </c>
      <c r="Y98">
        <v>364470</v>
      </c>
      <c r="Z98">
        <v>2200</v>
      </c>
    </row>
    <row r="99" spans="1:26">
      <c r="A99" s="1">
        <v>39343</v>
      </c>
      <c r="B99">
        <v>23.7</v>
      </c>
      <c r="C99">
        <v>15.27</v>
      </c>
      <c r="D99">
        <v>2.5999999999999999E-2</v>
      </c>
      <c r="E99">
        <v>7.7200000000000005E-2</v>
      </c>
      <c r="F99">
        <v>4.3799999999999999E-2</v>
      </c>
      <c r="G99">
        <v>0.14699999999999999</v>
      </c>
      <c r="H99">
        <v>3.7499999999999999E-2</v>
      </c>
      <c r="I99">
        <v>0.24299999999999999</v>
      </c>
      <c r="J99">
        <v>1.7100000000000001E-2</v>
      </c>
      <c r="K99">
        <v>0.48320000000000002</v>
      </c>
      <c r="L99">
        <v>6.3299999999999995E-2</v>
      </c>
      <c r="M99">
        <v>9.3200000000000005E-2</v>
      </c>
      <c r="N99">
        <v>8.6999999999999994E-3</v>
      </c>
      <c r="O99">
        <f t="shared" si="4"/>
        <v>3.92</v>
      </c>
      <c r="P99">
        <f t="shared" si="5"/>
        <v>7.6334913112164307</v>
      </c>
      <c r="Q99">
        <f t="shared" si="6"/>
        <v>2.3222748815165879</v>
      </c>
      <c r="R99">
        <f t="shared" si="7"/>
        <v>14.210526315789473</v>
      </c>
      <c r="T99" s="3">
        <v>39343</v>
      </c>
      <c r="U99">
        <v>345240</v>
      </c>
      <c r="V99">
        <v>575400</v>
      </c>
      <c r="W99">
        <v>345240</v>
      </c>
      <c r="X99">
        <v>752573</v>
      </c>
      <c r="Y99">
        <v>0</v>
      </c>
      <c r="Z99">
        <v>0</v>
      </c>
    </row>
    <row r="100" spans="1:26">
      <c r="A100" s="1">
        <v>39371</v>
      </c>
      <c r="B100">
        <v>20.9</v>
      </c>
      <c r="C100">
        <v>16.7</v>
      </c>
      <c r="D100">
        <v>1.0999999999999999E-2</v>
      </c>
      <c r="E100">
        <v>8.6999999999999994E-3</v>
      </c>
      <c r="F100">
        <v>7.6999999999999999E-2</v>
      </c>
      <c r="G100">
        <v>9.6699999999999994E-2</v>
      </c>
      <c r="H100">
        <v>1.9099999999999999E-2</v>
      </c>
      <c r="I100">
        <v>0.2833</v>
      </c>
      <c r="J100">
        <v>1.72E-2</v>
      </c>
      <c r="K100">
        <v>0.48899999999999999</v>
      </c>
      <c r="L100">
        <v>4.5400000000000003E-2</v>
      </c>
      <c r="M100">
        <v>0.109</v>
      </c>
      <c r="N100">
        <v>9.1000000000000004E-3</v>
      </c>
      <c r="O100">
        <f t="shared" si="4"/>
        <v>5.0628272251308903</v>
      </c>
      <c r="P100">
        <f t="shared" si="5"/>
        <v>10.770925110132158</v>
      </c>
      <c r="Q100">
        <f t="shared" si="6"/>
        <v>2.1299559471365637</v>
      </c>
      <c r="R100">
        <f t="shared" si="7"/>
        <v>16.470930232558139</v>
      </c>
      <c r="T100" s="3">
        <v>39371</v>
      </c>
      <c r="U100">
        <v>675136</v>
      </c>
      <c r="V100">
        <v>1196832</v>
      </c>
      <c r="W100">
        <v>675136</v>
      </c>
      <c r="X100">
        <v>1682792</v>
      </c>
      <c r="Y100">
        <v>0</v>
      </c>
      <c r="Z100">
        <v>48596</v>
      </c>
    </row>
    <row r="101" spans="1:26">
      <c r="A101" s="1">
        <v>39394</v>
      </c>
      <c r="B101">
        <v>13.4</v>
      </c>
      <c r="C101">
        <v>14.26</v>
      </c>
      <c r="D101">
        <v>2.4E-2</v>
      </c>
      <c r="E101">
        <v>1.01E-2</v>
      </c>
      <c r="F101">
        <v>0.13719999999999999</v>
      </c>
      <c r="G101">
        <v>0.17130000000000001</v>
      </c>
      <c r="H101">
        <v>1.4800000000000001E-2</v>
      </c>
      <c r="I101">
        <v>0.25869999999999999</v>
      </c>
      <c r="J101">
        <v>1.4800000000000001E-2</v>
      </c>
      <c r="K101">
        <v>0.59899999999999998</v>
      </c>
      <c r="L101">
        <v>4.3900000000000002E-2</v>
      </c>
      <c r="M101">
        <v>0.16900000000000001</v>
      </c>
      <c r="N101">
        <v>1.43E-2</v>
      </c>
      <c r="O101">
        <f t="shared" si="4"/>
        <v>11.574324324324325</v>
      </c>
      <c r="P101">
        <f t="shared" si="5"/>
        <v>13.644646924829155</v>
      </c>
      <c r="Q101">
        <f t="shared" si="6"/>
        <v>3.9020501138952164</v>
      </c>
      <c r="R101">
        <f t="shared" si="7"/>
        <v>17.479729729729726</v>
      </c>
    </row>
    <row r="102" spans="1:26">
      <c r="A102" s="1">
        <v>39427</v>
      </c>
      <c r="B102">
        <v>6.2</v>
      </c>
      <c r="C102">
        <v>9.01</v>
      </c>
      <c r="D102">
        <v>3.0000000000000001E-3</v>
      </c>
      <c r="E102">
        <v>6.4000000000000003E-3</v>
      </c>
      <c r="F102">
        <v>0.53759999999999997</v>
      </c>
      <c r="G102">
        <v>0.54625000000000001</v>
      </c>
      <c r="H102">
        <v>2E-3</v>
      </c>
      <c r="I102">
        <v>0.24374999999999999</v>
      </c>
      <c r="J102">
        <v>1.0500000000000001E-2</v>
      </c>
      <c r="K102">
        <v>0.96399999999999997</v>
      </c>
      <c r="L102">
        <v>3.27E-2</v>
      </c>
      <c r="M102">
        <v>0.17399999999999999</v>
      </c>
      <c r="N102">
        <v>2.0199999999999999E-2</v>
      </c>
      <c r="O102">
        <f t="shared" si="4"/>
        <v>273.125</v>
      </c>
      <c r="P102">
        <f t="shared" si="5"/>
        <v>29.480122324159019</v>
      </c>
      <c r="Q102">
        <f t="shared" si="6"/>
        <v>16.704892966360855</v>
      </c>
      <c r="R102">
        <f t="shared" si="7"/>
        <v>23.214285714285712</v>
      </c>
      <c r="T102" s="3">
        <v>39427</v>
      </c>
      <c r="U102">
        <v>767200</v>
      </c>
      <c r="V102">
        <v>1918000</v>
      </c>
      <c r="W102">
        <v>822423</v>
      </c>
      <c r="X102">
        <v>3077677</v>
      </c>
      <c r="Y102">
        <v>55223</v>
      </c>
      <c r="Z102">
        <v>497005</v>
      </c>
    </row>
    <row r="103" spans="1:26">
      <c r="A103" s="1">
        <v>39463</v>
      </c>
      <c r="B103">
        <v>4.2</v>
      </c>
      <c r="C103">
        <v>5.88</v>
      </c>
      <c r="D103">
        <v>2.1000000000000001E-2</v>
      </c>
      <c r="E103">
        <v>5.4999999999999997E-3</v>
      </c>
      <c r="F103">
        <v>0.8085</v>
      </c>
      <c r="G103">
        <v>0.83499999999999996</v>
      </c>
      <c r="H103">
        <v>1.9E-3</v>
      </c>
      <c r="I103">
        <v>0.215</v>
      </c>
      <c r="J103">
        <v>5.1999999999999998E-3</v>
      </c>
      <c r="K103">
        <v>1.17</v>
      </c>
      <c r="L103">
        <v>2.23E-2</v>
      </c>
      <c r="M103">
        <v>0.12</v>
      </c>
      <c r="N103">
        <v>1.52E-2</v>
      </c>
      <c r="O103">
        <f t="shared" si="4"/>
        <v>439.4736842105263</v>
      </c>
      <c r="P103">
        <f t="shared" si="5"/>
        <v>52.46636771300448</v>
      </c>
      <c r="Q103">
        <f t="shared" si="6"/>
        <v>37.443946188340803</v>
      </c>
      <c r="R103">
        <f t="shared" si="7"/>
        <v>41.346153846153847</v>
      </c>
    </row>
    <row r="104" spans="1:26">
      <c r="A104" s="1">
        <v>39496</v>
      </c>
      <c r="B104">
        <v>4.5</v>
      </c>
      <c r="C104">
        <v>9.7799999999999994</v>
      </c>
      <c r="D104">
        <v>3.0000000000000001E-3</v>
      </c>
      <c r="E104">
        <v>5.5999999999999999E-3</v>
      </c>
      <c r="F104">
        <v>0.64839999999999998</v>
      </c>
      <c r="G104">
        <v>0.65625</v>
      </c>
      <c r="H104">
        <v>2.5999999999999999E-3</v>
      </c>
      <c r="I104">
        <v>0.11375</v>
      </c>
      <c r="J104">
        <v>6.6E-3</v>
      </c>
      <c r="K104">
        <v>0.98799999999999999</v>
      </c>
      <c r="L104">
        <v>3.2099999999999997E-2</v>
      </c>
      <c r="M104">
        <v>0.218</v>
      </c>
      <c r="N104">
        <v>2.29E-2</v>
      </c>
      <c r="O104">
        <f t="shared" si="4"/>
        <v>252.40384615384616</v>
      </c>
      <c r="P104">
        <f t="shared" si="5"/>
        <v>30.778816199376951</v>
      </c>
      <c r="Q104">
        <f t="shared" si="6"/>
        <v>20.443925233644862</v>
      </c>
      <c r="R104">
        <f t="shared" si="7"/>
        <v>17.234848484848484</v>
      </c>
    </row>
    <row r="105" spans="1:26">
      <c r="A105" s="1">
        <v>39528</v>
      </c>
      <c r="B105">
        <v>6.3</v>
      </c>
      <c r="C105">
        <v>4.46</v>
      </c>
      <c r="D105">
        <v>9.8000000000000004E-2</v>
      </c>
      <c r="E105">
        <v>6.7999999999999996E-3</v>
      </c>
      <c r="F105">
        <v>0.80820000000000003</v>
      </c>
      <c r="G105">
        <v>0.91300000000000003</v>
      </c>
      <c r="H105">
        <v>6.1999999999999998E-3</v>
      </c>
      <c r="I105">
        <v>0.19700000000000001</v>
      </c>
      <c r="J105">
        <v>7.0000000000000001E-3</v>
      </c>
      <c r="K105">
        <v>1.2869999999999999</v>
      </c>
      <c r="L105">
        <v>4.9399999999999999E-2</v>
      </c>
      <c r="M105">
        <v>0.17699999999999999</v>
      </c>
      <c r="N105">
        <v>3.6200000000000003E-2</v>
      </c>
      <c r="O105">
        <f t="shared" si="4"/>
        <v>147.25806451612905</v>
      </c>
      <c r="P105">
        <f t="shared" si="5"/>
        <v>26.052631578947366</v>
      </c>
      <c r="Q105">
        <f t="shared" si="6"/>
        <v>18.481781376518221</v>
      </c>
      <c r="R105">
        <f t="shared" si="7"/>
        <v>28.142857142857142</v>
      </c>
      <c r="T105" s="3">
        <v>39528</v>
      </c>
      <c r="U105">
        <v>613760</v>
      </c>
      <c r="V105">
        <v>613760</v>
      </c>
      <c r="W105">
        <v>674505</v>
      </c>
      <c r="X105">
        <v>1190837</v>
      </c>
      <c r="Y105">
        <v>0</v>
      </c>
      <c r="Z105">
        <v>91117</v>
      </c>
    </row>
    <row r="106" spans="1:26">
      <c r="A106" s="1">
        <v>39553</v>
      </c>
      <c r="B106">
        <v>11.1</v>
      </c>
      <c r="C106">
        <v>3.77</v>
      </c>
      <c r="D106">
        <v>0.13200000000000001</v>
      </c>
      <c r="E106">
        <v>9.4000000000000004E-3</v>
      </c>
      <c r="F106">
        <v>0.74160000000000004</v>
      </c>
      <c r="G106">
        <v>0.88300000000000001</v>
      </c>
      <c r="H106">
        <v>1.32E-2</v>
      </c>
      <c r="I106">
        <v>0.16700000000000001</v>
      </c>
      <c r="J106">
        <v>5.7999999999999996E-3</v>
      </c>
      <c r="K106">
        <v>1.151</v>
      </c>
      <c r="L106">
        <v>3.7699999999999997E-2</v>
      </c>
      <c r="M106">
        <v>0.10100000000000001</v>
      </c>
      <c r="N106">
        <v>1.8700000000000001E-2</v>
      </c>
      <c r="O106">
        <f t="shared" si="4"/>
        <v>66.893939393939391</v>
      </c>
      <c r="P106">
        <f t="shared" si="5"/>
        <v>30.530503978779844</v>
      </c>
      <c r="Q106">
        <f t="shared" si="6"/>
        <v>23.421750663129977</v>
      </c>
      <c r="R106">
        <f t="shared" si="7"/>
        <v>28.793103448275865</v>
      </c>
      <c r="T106" s="3">
        <v>39553</v>
      </c>
      <c r="U106">
        <v>1288896</v>
      </c>
      <c r="V106">
        <v>1196832</v>
      </c>
      <c r="W106">
        <v>1289096</v>
      </c>
      <c r="X106">
        <v>2058307</v>
      </c>
      <c r="Y106">
        <v>0</v>
      </c>
      <c r="Z106">
        <v>4400</v>
      </c>
    </row>
    <row r="107" spans="1:26">
      <c r="A107" s="1">
        <v>39567</v>
      </c>
      <c r="B107">
        <v>15.2</v>
      </c>
      <c r="C107">
        <v>4.84</v>
      </c>
      <c r="D107">
        <v>0.08</v>
      </c>
      <c r="E107">
        <v>1.0800000000000001E-2</v>
      </c>
      <c r="F107">
        <v>0.36919999999999997</v>
      </c>
      <c r="G107">
        <v>0.46</v>
      </c>
      <c r="H107">
        <v>3.0000000000000001E-3</v>
      </c>
      <c r="I107">
        <v>0.41</v>
      </c>
      <c r="J107">
        <v>5.1999999999999998E-3</v>
      </c>
      <c r="K107">
        <v>1.0469999999999999</v>
      </c>
      <c r="L107">
        <v>3.0499999999999999E-2</v>
      </c>
      <c r="M107">
        <v>0.17699999999999999</v>
      </c>
      <c r="N107">
        <v>2.23E-2</v>
      </c>
      <c r="O107">
        <f t="shared" si="4"/>
        <v>153.33333333333334</v>
      </c>
      <c r="P107">
        <f t="shared" si="5"/>
        <v>34.327868852459012</v>
      </c>
      <c r="Q107">
        <f t="shared" si="6"/>
        <v>15.081967213114755</v>
      </c>
      <c r="R107">
        <f t="shared" si="7"/>
        <v>78.84615384615384</v>
      </c>
      <c r="T107" s="3">
        <v>39567</v>
      </c>
      <c r="U107">
        <v>3989440</v>
      </c>
      <c r="V107">
        <v>1918000</v>
      </c>
      <c r="W107">
        <v>3989440</v>
      </c>
      <c r="X107">
        <v>2889920</v>
      </c>
      <c r="Y107">
        <v>303725</v>
      </c>
      <c r="Z107">
        <v>850430</v>
      </c>
    </row>
    <row r="108" spans="1:26">
      <c r="A108" s="1">
        <v>39583</v>
      </c>
      <c r="B108">
        <v>15.4</v>
      </c>
      <c r="C108">
        <v>6.99</v>
      </c>
      <c r="D108">
        <v>1.7999999999999999E-2</v>
      </c>
      <c r="E108">
        <v>3.5999999999999999E-3</v>
      </c>
      <c r="F108">
        <v>0.37540000000000001</v>
      </c>
      <c r="G108">
        <v>0.39700000000000002</v>
      </c>
      <c r="H108">
        <v>2.7000000000000001E-3</v>
      </c>
      <c r="I108">
        <v>0.21299999999999999</v>
      </c>
      <c r="J108">
        <v>6.3E-3</v>
      </c>
      <c r="K108">
        <v>0.76400000000000001</v>
      </c>
      <c r="L108">
        <v>2.4E-2</v>
      </c>
      <c r="M108">
        <v>0.154</v>
      </c>
      <c r="N108">
        <v>1.4999999999999999E-2</v>
      </c>
      <c r="O108">
        <f t="shared" si="4"/>
        <v>147.03703703703704</v>
      </c>
      <c r="P108">
        <f t="shared" si="5"/>
        <v>31.833333333333332</v>
      </c>
      <c r="Q108">
        <f t="shared" si="6"/>
        <v>16.541666666666668</v>
      </c>
      <c r="R108">
        <f t="shared" si="7"/>
        <v>33.80952380952381</v>
      </c>
      <c r="T108" s="3">
        <v>39583</v>
      </c>
      <c r="U108">
        <v>1135456</v>
      </c>
      <c r="V108">
        <v>705824</v>
      </c>
      <c r="W108">
        <v>1135456</v>
      </c>
      <c r="X108">
        <v>827314</v>
      </c>
      <c r="Y108">
        <v>72894</v>
      </c>
      <c r="Z108">
        <v>1433582</v>
      </c>
    </row>
    <row r="109" spans="1:26">
      <c r="A109" s="1">
        <v>39597</v>
      </c>
      <c r="B109">
        <v>20</v>
      </c>
      <c r="C109">
        <v>4.54</v>
      </c>
      <c r="D109">
        <v>1.0999999999999999E-2</v>
      </c>
      <c r="E109">
        <v>3.5999999999999999E-3</v>
      </c>
      <c r="F109">
        <v>0.39040000000000002</v>
      </c>
      <c r="G109">
        <v>0.40500000000000003</v>
      </c>
      <c r="H109">
        <v>2.8E-3</v>
      </c>
      <c r="I109">
        <v>0.155</v>
      </c>
      <c r="J109">
        <v>8.9999999999999993E-3</v>
      </c>
      <c r="K109">
        <v>0.94</v>
      </c>
      <c r="L109">
        <v>5.9200000000000003E-2</v>
      </c>
      <c r="M109">
        <v>0.38</v>
      </c>
      <c r="N109">
        <v>4.7399999999999998E-2</v>
      </c>
      <c r="O109">
        <f t="shared" si="4"/>
        <v>144.64285714285717</v>
      </c>
      <c r="P109">
        <f t="shared" si="5"/>
        <v>15.878378378378377</v>
      </c>
      <c r="Q109">
        <f t="shared" si="6"/>
        <v>6.8412162162162167</v>
      </c>
      <c r="R109">
        <f t="shared" si="7"/>
        <v>17.222222222222225</v>
      </c>
      <c r="T109" s="3">
        <v>39597</v>
      </c>
      <c r="U109">
        <v>429632</v>
      </c>
      <c r="V109">
        <v>1012704</v>
      </c>
      <c r="W109">
        <v>429632</v>
      </c>
      <c r="X109">
        <v>1182790</v>
      </c>
      <c r="Y109">
        <v>218682</v>
      </c>
      <c r="Z109">
        <v>3207336</v>
      </c>
    </row>
    <row r="110" spans="1:26">
      <c r="A110" s="1">
        <v>39609</v>
      </c>
      <c r="B110">
        <v>25.5</v>
      </c>
      <c r="C110">
        <v>5.76</v>
      </c>
      <c r="D110">
        <v>5.0000000000000001E-3</v>
      </c>
      <c r="E110">
        <v>5.1999999999999998E-3</v>
      </c>
      <c r="F110">
        <v>0.10879999999999999</v>
      </c>
      <c r="G110">
        <v>0.11899999999999999</v>
      </c>
      <c r="H110">
        <v>3.3999999999999998E-3</v>
      </c>
      <c r="I110">
        <v>0.30099999999999999</v>
      </c>
      <c r="J110">
        <v>1.29E-2</v>
      </c>
      <c r="K110">
        <v>0.78</v>
      </c>
      <c r="L110">
        <v>5.1299999999999998E-2</v>
      </c>
      <c r="M110">
        <v>0.36</v>
      </c>
      <c r="N110">
        <v>3.5000000000000003E-2</v>
      </c>
      <c r="O110">
        <f t="shared" si="4"/>
        <v>35</v>
      </c>
      <c r="P110">
        <f t="shared" si="5"/>
        <v>15.2046783625731</v>
      </c>
      <c r="Q110">
        <f t="shared" si="6"/>
        <v>2.3196881091617931</v>
      </c>
      <c r="R110">
        <f t="shared" si="7"/>
        <v>23.333333333333332</v>
      </c>
    </row>
    <row r="111" spans="1:26">
      <c r="A111" s="1">
        <v>39623</v>
      </c>
      <c r="B111">
        <v>22.7</v>
      </c>
      <c r="C111">
        <v>9.33</v>
      </c>
      <c r="D111">
        <v>5.8999999999999997E-2</v>
      </c>
      <c r="E111">
        <v>3.0999999999999999E-3</v>
      </c>
      <c r="F111">
        <v>3.85E-2</v>
      </c>
      <c r="G111">
        <v>0.10059999999999999</v>
      </c>
      <c r="H111">
        <v>2.3999999999999998E-3</v>
      </c>
      <c r="I111">
        <v>0.26939999999999997</v>
      </c>
      <c r="J111">
        <v>9.2999999999999992E-3</v>
      </c>
      <c r="K111">
        <v>0.59</v>
      </c>
      <c r="L111">
        <v>3.6700000000000003E-2</v>
      </c>
      <c r="M111">
        <v>0.22</v>
      </c>
      <c r="N111">
        <v>2.5000000000000001E-2</v>
      </c>
      <c r="O111">
        <f t="shared" si="4"/>
        <v>41.916666666666671</v>
      </c>
      <c r="P111">
        <f t="shared" si="5"/>
        <v>16.076294277929154</v>
      </c>
      <c r="Q111">
        <f t="shared" si="6"/>
        <v>2.7411444141689367</v>
      </c>
      <c r="R111">
        <f t="shared" si="7"/>
        <v>28.967741935483872</v>
      </c>
      <c r="T111" s="3">
        <v>39623</v>
      </c>
      <c r="U111">
        <v>1342600</v>
      </c>
      <c r="V111">
        <v>2339960</v>
      </c>
      <c r="W111">
        <v>1342600</v>
      </c>
      <c r="X111">
        <v>3797840</v>
      </c>
      <c r="Y111">
        <v>607450</v>
      </c>
      <c r="Z111">
        <v>1154155</v>
      </c>
    </row>
    <row r="112" spans="1:26">
      <c r="A112" s="1">
        <v>39637</v>
      </c>
      <c r="B112">
        <v>26.1</v>
      </c>
      <c r="C112">
        <v>9.01</v>
      </c>
      <c r="D112">
        <v>0.03</v>
      </c>
      <c r="E112">
        <v>3.0000000000000001E-3</v>
      </c>
      <c r="F112">
        <v>1.2999999999999999E-3</v>
      </c>
      <c r="G112">
        <v>3.4299999999999997E-2</v>
      </c>
      <c r="H112">
        <v>5.1999999999999998E-3</v>
      </c>
      <c r="I112">
        <v>0.26569999999999999</v>
      </c>
      <c r="J112">
        <v>7.4000000000000003E-3</v>
      </c>
      <c r="K112">
        <v>0.56100000000000005</v>
      </c>
      <c r="L112">
        <v>3.9E-2</v>
      </c>
      <c r="M112">
        <v>0.26100000000000001</v>
      </c>
      <c r="N112">
        <v>2.64E-2</v>
      </c>
      <c r="O112">
        <f t="shared" si="4"/>
        <v>6.5961538461538458</v>
      </c>
      <c r="P112">
        <f t="shared" si="5"/>
        <v>14.384615384615387</v>
      </c>
      <c r="Q112">
        <f t="shared" si="6"/>
        <v>0.87948717948717936</v>
      </c>
      <c r="R112">
        <f t="shared" si="7"/>
        <v>35.905405405405403</v>
      </c>
      <c r="T112" s="3">
        <v>39637</v>
      </c>
      <c r="U112">
        <v>805560</v>
      </c>
      <c r="V112">
        <v>1419320</v>
      </c>
      <c r="W112">
        <v>835932</v>
      </c>
      <c r="X112">
        <v>2482357</v>
      </c>
      <c r="Y112">
        <v>546705</v>
      </c>
      <c r="Z112">
        <v>750</v>
      </c>
    </row>
    <row r="113" spans="1:26">
      <c r="A113" s="1">
        <v>39651</v>
      </c>
      <c r="B113">
        <v>28</v>
      </c>
      <c r="C113">
        <v>8.82</v>
      </c>
      <c r="D113">
        <v>7.0000000000000001E-3</v>
      </c>
      <c r="E113">
        <v>5.9999999999999995E-4</v>
      </c>
      <c r="F113">
        <v>1.65E-3</v>
      </c>
      <c r="G113">
        <v>9.1000000000000004E-3</v>
      </c>
      <c r="H113">
        <v>3.2000000000000002E-3</v>
      </c>
      <c r="I113">
        <v>0.26090000000000002</v>
      </c>
      <c r="J113">
        <v>1.0500000000000001E-2</v>
      </c>
      <c r="K113">
        <v>0.55600000000000005</v>
      </c>
      <c r="L113">
        <v>4.1200000000000001E-2</v>
      </c>
      <c r="M113">
        <v>0.28599999999999998</v>
      </c>
      <c r="N113">
        <v>2.75E-2</v>
      </c>
      <c r="O113">
        <f t="shared" si="4"/>
        <v>2.84375</v>
      </c>
      <c r="P113">
        <f t="shared" si="5"/>
        <v>13.495145631067961</v>
      </c>
      <c r="Q113">
        <f t="shared" si="6"/>
        <v>0.220873786407767</v>
      </c>
      <c r="R113">
        <f t="shared" si="7"/>
        <v>24.847619047619048</v>
      </c>
      <c r="T113" s="3">
        <v>39651</v>
      </c>
      <c r="U113">
        <v>1112440</v>
      </c>
      <c r="V113">
        <v>3183880</v>
      </c>
      <c r="W113">
        <v>1112440</v>
      </c>
      <c r="X113">
        <v>3943192</v>
      </c>
      <c r="Y113">
        <v>60745</v>
      </c>
      <c r="Z113">
        <v>60745</v>
      </c>
    </row>
    <row r="114" spans="1:26">
      <c r="A114" s="1">
        <v>39672</v>
      </c>
      <c r="B114">
        <v>25.2</v>
      </c>
      <c r="C114">
        <v>9.27</v>
      </c>
      <c r="D114">
        <v>1.2E-2</v>
      </c>
      <c r="E114">
        <v>1.2999999999999999E-3</v>
      </c>
      <c r="F114">
        <v>4.0000000000000002E-4</v>
      </c>
      <c r="G114">
        <v>1.37E-2</v>
      </c>
      <c r="H114">
        <v>5.1999999999999998E-3</v>
      </c>
      <c r="I114">
        <v>0.32629999999999998</v>
      </c>
      <c r="J114">
        <v>1.26E-2</v>
      </c>
      <c r="K114">
        <v>0.56000000000000005</v>
      </c>
      <c r="L114">
        <v>3.9699999999999999E-2</v>
      </c>
      <c r="M114">
        <v>0.22</v>
      </c>
      <c r="N114">
        <v>2.1899999999999999E-2</v>
      </c>
      <c r="O114">
        <f t="shared" si="4"/>
        <v>2.634615384615385</v>
      </c>
      <c r="P114">
        <f t="shared" si="5"/>
        <v>14.105793450881613</v>
      </c>
      <c r="Q114">
        <f t="shared" si="6"/>
        <v>0.34508816120906805</v>
      </c>
      <c r="R114">
        <f t="shared" si="7"/>
        <v>25.896825396825395</v>
      </c>
      <c r="T114" s="3">
        <v>39672</v>
      </c>
      <c r="U114">
        <v>997360</v>
      </c>
      <c r="V114">
        <v>3452400</v>
      </c>
      <c r="W114">
        <v>1027732</v>
      </c>
      <c r="X114">
        <v>4363575</v>
      </c>
      <c r="Y114">
        <v>1548997</v>
      </c>
      <c r="Z114">
        <v>121490</v>
      </c>
    </row>
    <row r="115" spans="1:26">
      <c r="A115" s="1">
        <v>39686</v>
      </c>
      <c r="B115">
        <v>25.7</v>
      </c>
      <c r="C115">
        <v>11.67</v>
      </c>
      <c r="D115">
        <v>6.9000000000000006E-2</v>
      </c>
      <c r="E115">
        <v>8.9999999999999993E-3</v>
      </c>
      <c r="F115">
        <v>7.7000000000000002E-3</v>
      </c>
      <c r="G115">
        <v>8.5699999999999998E-2</v>
      </c>
      <c r="H115">
        <v>3.1099999999999999E-2</v>
      </c>
      <c r="I115">
        <v>0.25430000000000003</v>
      </c>
      <c r="J115">
        <v>1.2999999999999999E-2</v>
      </c>
      <c r="K115">
        <v>0.625</v>
      </c>
      <c r="L115">
        <v>6.9900000000000004E-2</v>
      </c>
      <c r="M115">
        <v>0.28499999999999998</v>
      </c>
      <c r="N115">
        <v>2.58E-2</v>
      </c>
      <c r="O115">
        <f t="shared" si="4"/>
        <v>2.7556270096463025</v>
      </c>
      <c r="P115">
        <f t="shared" si="5"/>
        <v>8.9413447782546491</v>
      </c>
      <c r="Q115">
        <f t="shared" si="6"/>
        <v>1.2260371959942775</v>
      </c>
      <c r="R115">
        <f t="shared" si="7"/>
        <v>19.561538461538465</v>
      </c>
      <c r="T115" s="3">
        <v>39686</v>
      </c>
      <c r="U115">
        <v>131520</v>
      </c>
      <c r="V115">
        <v>657600</v>
      </c>
      <c r="W115">
        <v>166231</v>
      </c>
      <c r="X115">
        <v>1421251</v>
      </c>
      <c r="Y115">
        <v>902497</v>
      </c>
      <c r="Z115">
        <v>17356</v>
      </c>
    </row>
    <row r="116" spans="1:26">
      <c r="A116" s="1">
        <v>39708</v>
      </c>
      <c r="B116">
        <v>24.2</v>
      </c>
      <c r="C116">
        <v>13.53</v>
      </c>
      <c r="D116">
        <v>2.4E-2</v>
      </c>
      <c r="E116">
        <v>9.4200000000000006E-2</v>
      </c>
      <c r="F116">
        <v>1.34E-2</v>
      </c>
      <c r="G116">
        <v>0.13159999999999999</v>
      </c>
      <c r="H116">
        <v>2.4899999999999999E-2</v>
      </c>
      <c r="I116">
        <v>0.27839999999999998</v>
      </c>
      <c r="J116">
        <v>1.38E-2</v>
      </c>
      <c r="K116">
        <v>0.56699999999999995</v>
      </c>
      <c r="L116">
        <v>5.2299999999999999E-2</v>
      </c>
      <c r="M116">
        <v>0.157</v>
      </c>
      <c r="N116">
        <v>1.3599999999999999E-2</v>
      </c>
      <c r="O116">
        <f t="shared" si="4"/>
        <v>5.285140562248996</v>
      </c>
      <c r="P116">
        <f t="shared" si="5"/>
        <v>10.841300191204589</v>
      </c>
      <c r="Q116">
        <f t="shared" si="6"/>
        <v>2.5162523900573612</v>
      </c>
      <c r="R116">
        <f t="shared" si="7"/>
        <v>20.173913043478258</v>
      </c>
      <c r="T116" s="3">
        <v>39708</v>
      </c>
      <c r="U116">
        <v>306880</v>
      </c>
      <c r="V116">
        <v>1419320</v>
      </c>
      <c r="W116">
        <v>306880</v>
      </c>
      <c r="X116">
        <v>1996397</v>
      </c>
      <c r="Y116">
        <v>182235</v>
      </c>
      <c r="Z116">
        <v>30372</v>
      </c>
    </row>
    <row r="117" spans="1:26">
      <c r="A117" s="1">
        <v>39742</v>
      </c>
      <c r="B117">
        <v>17.600000000000001</v>
      </c>
      <c r="C117">
        <v>18.07</v>
      </c>
      <c r="D117">
        <v>3.0000000000000001E-3</v>
      </c>
      <c r="E117">
        <v>1.1900000000000001E-2</v>
      </c>
      <c r="F117">
        <v>1.9300000000000001E-2</v>
      </c>
      <c r="G117">
        <v>3.3450000000000001E-2</v>
      </c>
      <c r="H117">
        <v>4.1999999999999997E-3</v>
      </c>
      <c r="I117">
        <v>0.25655</v>
      </c>
      <c r="J117">
        <v>1.04E-2</v>
      </c>
      <c r="K117">
        <v>0.69099999999999995</v>
      </c>
      <c r="L117">
        <v>3.4500000000000003E-2</v>
      </c>
      <c r="M117">
        <v>0.40100000000000002</v>
      </c>
      <c r="N117">
        <v>1.9900000000000001E-2</v>
      </c>
      <c r="O117">
        <f t="shared" si="4"/>
        <v>7.9642857142857153</v>
      </c>
      <c r="P117">
        <f t="shared" si="5"/>
        <v>20.028985507246375</v>
      </c>
      <c r="Q117">
        <f t="shared" si="6"/>
        <v>0.9695652173913043</v>
      </c>
      <c r="R117">
        <f t="shared" si="7"/>
        <v>24.668269230769234</v>
      </c>
      <c r="T117" s="3">
        <v>39742</v>
      </c>
      <c r="U117">
        <v>613760</v>
      </c>
      <c r="V117">
        <v>1595776</v>
      </c>
      <c r="W117">
        <v>710952</v>
      </c>
      <c r="X117">
        <v>2470504</v>
      </c>
      <c r="Y117">
        <v>0</v>
      </c>
      <c r="Z117">
        <v>97192</v>
      </c>
    </row>
    <row r="118" spans="1:26">
      <c r="A118" s="1">
        <v>39771</v>
      </c>
      <c r="B118">
        <v>10.9</v>
      </c>
      <c r="C118">
        <v>16.29</v>
      </c>
      <c r="D118">
        <v>7.4999999999999997E-2</v>
      </c>
      <c r="E118">
        <v>1.0800000000000001E-2</v>
      </c>
      <c r="F118">
        <v>0.12920000000000001</v>
      </c>
      <c r="G118">
        <v>0.215</v>
      </c>
      <c r="H118">
        <v>1.1299999999999999E-2</v>
      </c>
      <c r="I118">
        <v>0.28499999999999998</v>
      </c>
      <c r="J118">
        <v>9.4999999999999998E-3</v>
      </c>
      <c r="K118">
        <v>0.60299999999999998</v>
      </c>
      <c r="L118">
        <v>3.1699999999999999E-2</v>
      </c>
      <c r="M118">
        <v>0.10299999999999999</v>
      </c>
      <c r="N118">
        <v>1.09E-2</v>
      </c>
      <c r="O118">
        <f t="shared" si="4"/>
        <v>19.026548672566374</v>
      </c>
      <c r="P118">
        <f t="shared" si="5"/>
        <v>19.022082018927446</v>
      </c>
      <c r="Q118">
        <f t="shared" si="6"/>
        <v>6.7823343848580446</v>
      </c>
      <c r="R118">
        <f t="shared" si="7"/>
        <v>29.999999999999996</v>
      </c>
    </row>
    <row r="119" spans="1:26">
      <c r="A119" s="1">
        <v>39799</v>
      </c>
      <c r="B119">
        <v>5.0999999999999996</v>
      </c>
      <c r="C119">
        <v>11.02</v>
      </c>
      <c r="D119">
        <v>3.0000000000000001E-3</v>
      </c>
      <c r="E119">
        <v>5.3E-3</v>
      </c>
      <c r="F119">
        <v>0.34770000000000001</v>
      </c>
      <c r="G119">
        <v>0.35524999999999901</v>
      </c>
      <c r="H119">
        <v>2.5000000000000001E-3</v>
      </c>
      <c r="I119">
        <v>0.25474999999999998</v>
      </c>
      <c r="J119">
        <v>7.1000000000000004E-3</v>
      </c>
      <c r="K119">
        <v>0.80800000000000005</v>
      </c>
      <c r="L119">
        <v>2.9000000000000001E-2</v>
      </c>
      <c r="M119">
        <v>0.19800000000000001</v>
      </c>
      <c r="N119">
        <v>1.9400000000000001E-2</v>
      </c>
      <c r="O119">
        <f t="shared" si="4"/>
        <v>142.0999999999996</v>
      </c>
      <c r="P119">
        <f t="shared" si="5"/>
        <v>27.862068965517242</v>
      </c>
      <c r="Q119">
        <f t="shared" si="6"/>
        <v>12.249999999999964</v>
      </c>
      <c r="R119">
        <f t="shared" si="7"/>
        <v>35.880281690140841</v>
      </c>
      <c r="T119" s="3">
        <v>39799</v>
      </c>
      <c r="U119">
        <v>337568</v>
      </c>
      <c r="V119">
        <v>951328</v>
      </c>
      <c r="W119">
        <v>337568</v>
      </c>
      <c r="X119">
        <v>2020440</v>
      </c>
      <c r="Y119">
        <v>72894</v>
      </c>
      <c r="Z119">
        <v>170086</v>
      </c>
    </row>
    <row r="120" spans="1:26">
      <c r="A120" s="1">
        <v>39839</v>
      </c>
      <c r="B120">
        <v>0.8</v>
      </c>
      <c r="C120">
        <v>10.63</v>
      </c>
      <c r="D120">
        <v>6.0000000000000001E-3</v>
      </c>
      <c r="E120">
        <v>5.1999999999999998E-3</v>
      </c>
      <c r="F120">
        <v>0.4758</v>
      </c>
      <c r="G120">
        <v>0.48549999999999999</v>
      </c>
      <c r="H120">
        <v>3.0999999999999999E-3</v>
      </c>
      <c r="I120">
        <v>0.14449999999999999</v>
      </c>
      <c r="J120">
        <v>5.3E-3</v>
      </c>
      <c r="K120">
        <v>0.89500000000000002</v>
      </c>
      <c r="L120">
        <v>2.3599999999999999E-2</v>
      </c>
      <c r="M120">
        <v>0.26500000000000001</v>
      </c>
      <c r="N120">
        <v>1.52E-2</v>
      </c>
      <c r="O120">
        <f t="shared" si="4"/>
        <v>156.61290322580646</v>
      </c>
      <c r="P120">
        <f t="shared" si="5"/>
        <v>37.923728813559322</v>
      </c>
      <c r="Q120">
        <f t="shared" si="6"/>
        <v>20.572033898305083</v>
      </c>
      <c r="R120">
        <f t="shared" si="7"/>
        <v>27.264150943396224</v>
      </c>
    </row>
    <row r="121" spans="1:26">
      <c r="A121" s="1">
        <v>39855</v>
      </c>
      <c r="B121">
        <v>2.5</v>
      </c>
      <c r="C121">
        <v>13.99</v>
      </c>
      <c r="D121">
        <v>6.0000000000000001E-3</v>
      </c>
      <c r="E121">
        <v>4.1000000000000003E-3</v>
      </c>
      <c r="F121">
        <v>0.22839999999999999</v>
      </c>
      <c r="G121">
        <v>0.23699999999999999</v>
      </c>
      <c r="H121">
        <v>2.3999999999999998E-3</v>
      </c>
      <c r="I121">
        <v>0.28299999999999997</v>
      </c>
      <c r="J121">
        <v>7.0000000000000001E-3</v>
      </c>
      <c r="K121">
        <v>0.90100000000000002</v>
      </c>
      <c r="L121">
        <v>2.75E-2</v>
      </c>
      <c r="M121">
        <v>0.38100000000000001</v>
      </c>
      <c r="N121">
        <v>1.8100000000000002E-2</v>
      </c>
      <c r="O121">
        <f t="shared" si="4"/>
        <v>98.75</v>
      </c>
      <c r="P121">
        <f t="shared" si="5"/>
        <v>32.763636363636365</v>
      </c>
      <c r="Q121">
        <f t="shared" si="6"/>
        <v>8.6181818181818173</v>
      </c>
      <c r="R121">
        <f t="shared" si="7"/>
        <v>40.428571428571423</v>
      </c>
    </row>
    <row r="122" spans="1:26">
      <c r="A122" s="1">
        <v>39889</v>
      </c>
      <c r="B122">
        <v>6</v>
      </c>
      <c r="C122">
        <v>6.49</v>
      </c>
      <c r="D122">
        <v>6.0000000000000001E-3</v>
      </c>
      <c r="E122">
        <v>6.1999999999999998E-3</v>
      </c>
      <c r="F122">
        <v>0.5978</v>
      </c>
      <c r="G122">
        <v>0.60850000000000004</v>
      </c>
      <c r="H122">
        <v>2.2000000000000001E-3</v>
      </c>
      <c r="I122">
        <v>0.23150000000000001</v>
      </c>
      <c r="J122">
        <v>6.1000000000000004E-3</v>
      </c>
      <c r="K122">
        <v>0.995</v>
      </c>
      <c r="L122">
        <v>2.01E-2</v>
      </c>
      <c r="M122">
        <v>0.155</v>
      </c>
      <c r="N122">
        <v>1.18E-2</v>
      </c>
      <c r="O122">
        <f t="shared" si="4"/>
        <v>276.59090909090907</v>
      </c>
      <c r="P122">
        <f t="shared" si="5"/>
        <v>49.502487562189053</v>
      </c>
      <c r="Q122">
        <f t="shared" si="6"/>
        <v>30.273631840796021</v>
      </c>
      <c r="R122">
        <f t="shared" si="7"/>
        <v>37.950819672131146</v>
      </c>
      <c r="T122" s="3">
        <v>39889</v>
      </c>
      <c r="U122">
        <v>736512</v>
      </c>
      <c r="V122">
        <v>2270912</v>
      </c>
      <c r="W122">
        <v>875358</v>
      </c>
      <c r="X122">
        <v>3832926</v>
      </c>
      <c r="Y122">
        <v>0</v>
      </c>
      <c r="Z122">
        <v>0</v>
      </c>
    </row>
    <row r="123" spans="1:26">
      <c r="A123" s="1">
        <v>39917</v>
      </c>
      <c r="B123">
        <v>9.5</v>
      </c>
      <c r="C123">
        <v>9.98</v>
      </c>
      <c r="D123">
        <v>0.08</v>
      </c>
      <c r="E123">
        <v>7.0000000000000001E-3</v>
      </c>
      <c r="F123">
        <v>0.373</v>
      </c>
      <c r="G123">
        <v>0.46</v>
      </c>
      <c r="H123">
        <v>3.2000000000000002E-3</v>
      </c>
      <c r="I123">
        <v>0.25</v>
      </c>
      <c r="J123">
        <v>9.7000000000000003E-3</v>
      </c>
      <c r="K123">
        <v>0.97699999999999998</v>
      </c>
      <c r="L123">
        <v>3.4700000000000002E-2</v>
      </c>
      <c r="M123">
        <v>0.26700000000000002</v>
      </c>
      <c r="N123">
        <v>2.18E-2</v>
      </c>
      <c r="O123">
        <f t="shared" si="4"/>
        <v>143.75</v>
      </c>
      <c r="P123">
        <f t="shared" si="5"/>
        <v>28.155619596541786</v>
      </c>
      <c r="Q123">
        <f t="shared" si="6"/>
        <v>13.256484149855908</v>
      </c>
      <c r="R123">
        <f t="shared" si="7"/>
        <v>25.773195876288661</v>
      </c>
      <c r="T123" s="3">
        <v>39917</v>
      </c>
      <c r="U123">
        <v>2700544</v>
      </c>
      <c r="V123">
        <v>1779904</v>
      </c>
      <c r="W123">
        <v>2749140</v>
      </c>
      <c r="X123">
        <v>5829571</v>
      </c>
      <c r="Y123">
        <v>48596</v>
      </c>
      <c r="Z123">
        <v>97192</v>
      </c>
    </row>
    <row r="124" spans="1:26">
      <c r="A124" s="1">
        <v>39931</v>
      </c>
      <c r="B124">
        <v>15.7</v>
      </c>
      <c r="C124">
        <v>9.4600000000000009</v>
      </c>
      <c r="D124">
        <v>6.0000000000000001E-3</v>
      </c>
      <c r="E124">
        <v>8.8000000000000005E-3</v>
      </c>
      <c r="F124">
        <v>0.33069999999999999</v>
      </c>
      <c r="G124">
        <v>0.34549999999999997</v>
      </c>
      <c r="H124">
        <v>1.8E-3</v>
      </c>
      <c r="I124">
        <v>0.26450000000000001</v>
      </c>
      <c r="J124">
        <v>6.1000000000000004E-3</v>
      </c>
      <c r="K124">
        <v>0.878</v>
      </c>
      <c r="L124">
        <v>2.7699999999999999E-2</v>
      </c>
      <c r="M124">
        <v>0.26800000000000002</v>
      </c>
      <c r="N124">
        <v>1.9800000000000002E-2</v>
      </c>
      <c r="O124">
        <f t="shared" si="4"/>
        <v>191.94444444444443</v>
      </c>
      <c r="P124">
        <f t="shared" si="5"/>
        <v>31.696750902527079</v>
      </c>
      <c r="Q124">
        <f t="shared" si="6"/>
        <v>12.472924187725631</v>
      </c>
      <c r="R124">
        <f t="shared" si="7"/>
        <v>43.360655737704917</v>
      </c>
      <c r="T124" s="3">
        <v>39931</v>
      </c>
      <c r="U124">
        <v>2761920</v>
      </c>
      <c r="V124">
        <v>1687840</v>
      </c>
      <c r="W124">
        <v>2761920</v>
      </c>
      <c r="X124">
        <v>3206465</v>
      </c>
      <c r="Y124">
        <v>850430</v>
      </c>
      <c r="Z124">
        <v>1336390</v>
      </c>
    </row>
    <row r="125" spans="1:26">
      <c r="A125" s="1">
        <v>39945</v>
      </c>
      <c r="B125">
        <v>16.100000000000001</v>
      </c>
      <c r="C125">
        <v>7.74</v>
      </c>
      <c r="D125">
        <v>1.6E-2</v>
      </c>
      <c r="E125">
        <v>7.0000000000000001E-3</v>
      </c>
      <c r="F125">
        <v>0.36</v>
      </c>
      <c r="G125">
        <v>0.38300000000000001</v>
      </c>
      <c r="H125">
        <v>4.0000000000000001E-3</v>
      </c>
      <c r="I125">
        <v>0.19700000000000001</v>
      </c>
      <c r="J125">
        <v>6.3E-3</v>
      </c>
      <c r="K125">
        <v>0.93700000000000006</v>
      </c>
      <c r="L125">
        <v>3.7400000000000003E-2</v>
      </c>
      <c r="M125">
        <v>0.35699999999999998</v>
      </c>
      <c r="N125">
        <v>2.7099999999999999E-2</v>
      </c>
      <c r="O125">
        <f t="shared" si="4"/>
        <v>95.75</v>
      </c>
      <c r="P125">
        <f t="shared" si="5"/>
        <v>25.053475935828878</v>
      </c>
      <c r="Q125">
        <f t="shared" si="6"/>
        <v>10.240641711229946</v>
      </c>
      <c r="R125">
        <f t="shared" si="7"/>
        <v>31.269841269841272</v>
      </c>
      <c r="T125" s="3">
        <v>39945</v>
      </c>
      <c r="U125">
        <v>1649480</v>
      </c>
      <c r="V125">
        <v>652120</v>
      </c>
      <c r="W125">
        <v>1649480</v>
      </c>
      <c r="X125">
        <v>1046962</v>
      </c>
      <c r="Y125">
        <v>546705</v>
      </c>
      <c r="Z125">
        <v>6833812</v>
      </c>
    </row>
    <row r="126" spans="1:26">
      <c r="A126" s="1">
        <v>39961</v>
      </c>
      <c r="B126">
        <v>19.899999999999999</v>
      </c>
      <c r="C126">
        <v>6.31</v>
      </c>
      <c r="D126">
        <v>5.5E-2</v>
      </c>
      <c r="E126">
        <v>3.3999999999999998E-3</v>
      </c>
      <c r="F126">
        <v>0.17269999999999999</v>
      </c>
      <c r="G126">
        <v>0.2311</v>
      </c>
      <c r="H126">
        <v>3.0999999999999999E-3</v>
      </c>
      <c r="I126">
        <v>0.31890000000000002</v>
      </c>
      <c r="J126">
        <v>9.9000000000000008E-3</v>
      </c>
      <c r="K126">
        <v>0.81</v>
      </c>
      <c r="L126">
        <v>3.7699999999999997E-2</v>
      </c>
      <c r="M126">
        <v>0.26</v>
      </c>
      <c r="N126">
        <v>2.47E-2</v>
      </c>
      <c r="O126">
        <f t="shared" si="4"/>
        <v>74.548387096774192</v>
      </c>
      <c r="P126">
        <f t="shared" si="5"/>
        <v>21.485411140583558</v>
      </c>
      <c r="Q126">
        <f t="shared" si="6"/>
        <v>6.1299734748010613</v>
      </c>
      <c r="R126">
        <f t="shared" si="7"/>
        <v>32.212121212121211</v>
      </c>
      <c r="T126" s="3">
        <v>39961</v>
      </c>
      <c r="U126">
        <v>805560</v>
      </c>
      <c r="V126">
        <v>5754000</v>
      </c>
      <c r="W126">
        <v>835932</v>
      </c>
      <c r="X126">
        <v>5875490</v>
      </c>
      <c r="Y126">
        <v>394842</v>
      </c>
      <c r="Z126">
        <v>3280230</v>
      </c>
    </row>
    <row r="127" spans="1:26">
      <c r="A127" s="1">
        <v>39980</v>
      </c>
      <c r="B127">
        <v>22.5</v>
      </c>
      <c r="C127">
        <v>8.89</v>
      </c>
      <c r="D127">
        <v>0.11799999999999999</v>
      </c>
      <c r="E127">
        <v>5.8999999999999999E-3</v>
      </c>
      <c r="F127">
        <v>9.3399999999999997E-2</v>
      </c>
      <c r="G127">
        <v>0.21729999999999999</v>
      </c>
      <c r="H127">
        <v>3.0999999999999999E-3</v>
      </c>
      <c r="I127">
        <v>0.26269999999999999</v>
      </c>
      <c r="J127">
        <v>1.0500000000000001E-2</v>
      </c>
      <c r="K127">
        <v>0.67800000000000005</v>
      </c>
      <c r="L127">
        <v>3.8300000000000001E-2</v>
      </c>
      <c r="M127">
        <v>0.19800000000000001</v>
      </c>
      <c r="N127">
        <v>2.47E-2</v>
      </c>
      <c r="O127">
        <f t="shared" si="4"/>
        <v>70.096774193548384</v>
      </c>
      <c r="P127">
        <f t="shared" si="5"/>
        <v>17.702349869451698</v>
      </c>
      <c r="Q127">
        <f t="shared" si="6"/>
        <v>5.6736292428198434</v>
      </c>
      <c r="R127">
        <f t="shared" si="7"/>
        <v>25.019047619047615</v>
      </c>
      <c r="T127" s="3">
        <v>39980</v>
      </c>
      <c r="U127">
        <v>1432107</v>
      </c>
      <c r="V127">
        <v>3068800</v>
      </c>
      <c r="W127">
        <v>1432107</v>
      </c>
      <c r="X127">
        <v>4729163</v>
      </c>
      <c r="Y127">
        <v>2389303</v>
      </c>
      <c r="Z127">
        <v>323973</v>
      </c>
    </row>
    <row r="128" spans="1:26">
      <c r="A128" s="1">
        <v>40008</v>
      </c>
      <c r="B128">
        <v>24.2</v>
      </c>
      <c r="C128">
        <v>12.4</v>
      </c>
      <c r="D128">
        <v>0.15</v>
      </c>
      <c r="E128">
        <v>5.4000000000000003E-3</v>
      </c>
      <c r="F128">
        <v>3.3700000000000001E-2</v>
      </c>
      <c r="G128">
        <v>0.18909999999999999</v>
      </c>
      <c r="H128">
        <v>2.3E-3</v>
      </c>
      <c r="I128">
        <v>0.28089999999999998</v>
      </c>
      <c r="J128">
        <v>1.09E-2</v>
      </c>
      <c r="K128">
        <v>0.61099999999999999</v>
      </c>
      <c r="L128">
        <v>3.0499999999999999E-2</v>
      </c>
      <c r="M128">
        <v>0.14099999999999999</v>
      </c>
      <c r="N128">
        <v>1.7299999999999999E-2</v>
      </c>
      <c r="O128">
        <f t="shared" si="4"/>
        <v>82.217391304347828</v>
      </c>
      <c r="P128">
        <f t="shared" si="5"/>
        <v>20.032786885245901</v>
      </c>
      <c r="Q128">
        <f t="shared" si="6"/>
        <v>6.2</v>
      </c>
      <c r="R128">
        <f t="shared" si="7"/>
        <v>25.77064220183486</v>
      </c>
      <c r="T128" s="3">
        <v>40008</v>
      </c>
      <c r="U128">
        <v>383600</v>
      </c>
      <c r="V128">
        <v>1176373</v>
      </c>
      <c r="W128">
        <v>424097</v>
      </c>
      <c r="X128">
        <v>2006555</v>
      </c>
      <c r="Y128">
        <v>263228</v>
      </c>
      <c r="Z128">
        <v>222732</v>
      </c>
    </row>
    <row r="129" spans="1:26">
      <c r="A129" s="1">
        <v>40022</v>
      </c>
      <c r="B129">
        <v>26.9</v>
      </c>
      <c r="C129">
        <v>11.02</v>
      </c>
      <c r="D129">
        <v>3.2000000000000001E-2</v>
      </c>
      <c r="E129">
        <v>3.0999999999999999E-3</v>
      </c>
      <c r="F129">
        <v>1.6199999999999999E-2</v>
      </c>
      <c r="G129">
        <v>5.1299999999999998E-2</v>
      </c>
      <c r="H129">
        <v>8.2000000000000007E-3</v>
      </c>
      <c r="I129">
        <v>0.3387</v>
      </c>
      <c r="J129">
        <v>2.01E-2</v>
      </c>
      <c r="K129">
        <v>0.76600000000000001</v>
      </c>
      <c r="L129">
        <v>6.4699999999999994E-2</v>
      </c>
      <c r="M129">
        <v>0.376</v>
      </c>
      <c r="N129">
        <v>3.6400000000000002E-2</v>
      </c>
      <c r="O129">
        <f t="shared" si="4"/>
        <v>6.2560975609756087</v>
      </c>
      <c r="P129">
        <f t="shared" si="5"/>
        <v>11.839258114374035</v>
      </c>
      <c r="Q129">
        <f t="shared" si="6"/>
        <v>0.79289026275115926</v>
      </c>
      <c r="R129">
        <f t="shared" si="7"/>
        <v>16.850746268656717</v>
      </c>
      <c r="T129" s="3">
        <v>40022</v>
      </c>
      <c r="U129">
        <v>368256</v>
      </c>
      <c r="V129">
        <v>982016</v>
      </c>
      <c r="W129">
        <v>368256</v>
      </c>
      <c r="X129">
        <v>1224996</v>
      </c>
      <c r="Y129">
        <v>22089</v>
      </c>
      <c r="Z129">
        <v>22089</v>
      </c>
    </row>
    <row r="130" spans="1:26">
      <c r="A130" s="1">
        <v>40036</v>
      </c>
      <c r="B130">
        <v>28.2</v>
      </c>
      <c r="C130">
        <v>7.87</v>
      </c>
      <c r="D130">
        <v>8.0000000000000002E-3</v>
      </c>
      <c r="E130">
        <v>4.0000000000000002E-4</v>
      </c>
      <c r="F130">
        <v>1.5E-3</v>
      </c>
      <c r="G130">
        <v>9.9000000000000008E-3</v>
      </c>
      <c r="H130">
        <v>4.5999999999999999E-3</v>
      </c>
      <c r="I130">
        <v>0.31009999999999999</v>
      </c>
      <c r="J130">
        <v>1.3299999999999999E-2</v>
      </c>
      <c r="K130">
        <v>0.76600000000000001</v>
      </c>
      <c r="L130">
        <v>6.1400000000000003E-2</v>
      </c>
      <c r="M130">
        <v>0.44600000000000001</v>
      </c>
      <c r="N130">
        <v>4.3499999999999997E-2</v>
      </c>
      <c r="O130">
        <f t="shared" si="4"/>
        <v>2.1521739130434785</v>
      </c>
      <c r="P130">
        <f t="shared" si="5"/>
        <v>12.475570032573289</v>
      </c>
      <c r="Q130">
        <f t="shared" si="6"/>
        <v>0.16123778501628666</v>
      </c>
      <c r="R130">
        <f t="shared" si="7"/>
        <v>23.315789473684212</v>
      </c>
      <c r="T130" s="3">
        <v>40036</v>
      </c>
      <c r="U130">
        <v>767200</v>
      </c>
      <c r="V130">
        <v>1319584</v>
      </c>
      <c r="W130">
        <v>791498</v>
      </c>
      <c r="X130">
        <v>1805544</v>
      </c>
      <c r="Y130">
        <v>0</v>
      </c>
      <c r="Z130">
        <v>364470</v>
      </c>
    </row>
    <row r="131" spans="1:26">
      <c r="A131" s="1">
        <v>40050</v>
      </c>
      <c r="B131">
        <v>27.5</v>
      </c>
      <c r="C131">
        <v>8.9499999999999993</v>
      </c>
      <c r="D131">
        <v>6.0000000000000001E-3</v>
      </c>
      <c r="E131">
        <v>5.9499999999999997E-2</v>
      </c>
      <c r="F131">
        <v>6.0499999999999998E-2</v>
      </c>
      <c r="G131">
        <v>0.1245</v>
      </c>
      <c r="H131">
        <v>1.7000000000000001E-2</v>
      </c>
      <c r="I131">
        <v>0.28549999999999998</v>
      </c>
      <c r="J131">
        <v>1.67E-2</v>
      </c>
      <c r="K131">
        <v>0.61399999999999999</v>
      </c>
      <c r="L131">
        <v>5.5899999999999998E-2</v>
      </c>
      <c r="M131">
        <v>0.20399999999999999</v>
      </c>
      <c r="N131">
        <v>2.2200000000000001E-2</v>
      </c>
      <c r="O131">
        <f t="shared" ref="O131:O178" si="8">G131/H131</f>
        <v>7.3235294117647056</v>
      </c>
      <c r="P131">
        <f t="shared" ref="P131:P178" si="9">K131/L131</f>
        <v>10.983899821109123</v>
      </c>
      <c r="Q131">
        <f t="shared" ref="Q131:Q178" si="10">G131/L131</f>
        <v>2.2271914132379251</v>
      </c>
      <c r="R131">
        <f t="shared" ref="R131:R178" si="11">I131/J131</f>
        <v>17.095808383233532</v>
      </c>
      <c r="T131" s="3">
        <v>40050</v>
      </c>
      <c r="U131">
        <v>1841280</v>
      </c>
      <c r="V131">
        <v>2045867</v>
      </c>
      <c r="W131">
        <v>1841280</v>
      </c>
      <c r="X131">
        <v>2693814</v>
      </c>
      <c r="Y131">
        <v>161987</v>
      </c>
      <c r="Z131">
        <v>323973</v>
      </c>
    </row>
    <row r="132" spans="1:26">
      <c r="A132" s="1">
        <v>40071</v>
      </c>
      <c r="B132">
        <v>23.8</v>
      </c>
      <c r="C132">
        <v>10.69</v>
      </c>
      <c r="D132">
        <v>6.0000000000000001E-3</v>
      </c>
      <c r="E132">
        <v>4.1300000000000003E-2</v>
      </c>
      <c r="F132">
        <v>0.1547</v>
      </c>
      <c r="G132">
        <v>0.20200000000000001</v>
      </c>
      <c r="H132">
        <v>2.75E-2</v>
      </c>
      <c r="I132">
        <v>0.27800000000000002</v>
      </c>
      <c r="J132">
        <v>1.5699999999999999E-2</v>
      </c>
      <c r="K132">
        <v>0.68700000000000006</v>
      </c>
      <c r="L132">
        <v>6.1699999999999998E-2</v>
      </c>
      <c r="M132">
        <v>0.20699999999999999</v>
      </c>
      <c r="N132">
        <v>1.8499999999999999E-2</v>
      </c>
      <c r="O132">
        <f t="shared" si="8"/>
        <v>7.3454545454545457</v>
      </c>
      <c r="P132">
        <f t="shared" si="9"/>
        <v>11.134521880064831</v>
      </c>
      <c r="Q132">
        <f t="shared" si="10"/>
        <v>3.2739059967585091</v>
      </c>
      <c r="R132">
        <f t="shared" si="11"/>
        <v>17.707006369426754</v>
      </c>
      <c r="T132" s="3">
        <v>40071</v>
      </c>
      <c r="U132">
        <v>498680</v>
      </c>
      <c r="V132">
        <v>2224880</v>
      </c>
      <c r="W132">
        <v>498680</v>
      </c>
      <c r="X132">
        <v>2923447</v>
      </c>
      <c r="Y132">
        <v>0</v>
      </c>
      <c r="Z132">
        <v>91117</v>
      </c>
    </row>
    <row r="133" spans="1:26">
      <c r="A133" s="1">
        <v>40106</v>
      </c>
      <c r="B133">
        <v>13.9</v>
      </c>
      <c r="C133">
        <v>12</v>
      </c>
      <c r="D133">
        <v>5.0999999999999997E-2</v>
      </c>
      <c r="E133">
        <v>9.7000000000000003E-3</v>
      </c>
      <c r="F133">
        <v>0.21429999999999999</v>
      </c>
      <c r="G133">
        <v>0.27500000000000002</v>
      </c>
      <c r="H133">
        <v>2.1899999999999999E-2</v>
      </c>
      <c r="I133">
        <v>0.255</v>
      </c>
      <c r="J133">
        <v>1.1599999999999999E-2</v>
      </c>
      <c r="K133">
        <v>0.62670000000000003</v>
      </c>
      <c r="L133">
        <v>4.2599999999999999E-2</v>
      </c>
      <c r="M133">
        <v>9.6699999999999994E-2</v>
      </c>
      <c r="N133">
        <v>9.1000000000000004E-3</v>
      </c>
      <c r="O133">
        <f t="shared" si="8"/>
        <v>12.557077625570777</v>
      </c>
      <c r="P133">
        <f t="shared" si="9"/>
        <v>14.711267605633804</v>
      </c>
      <c r="Q133">
        <f t="shared" si="10"/>
        <v>6.4553990610328649</v>
      </c>
      <c r="R133">
        <f t="shared" si="11"/>
        <v>21.982758620689658</v>
      </c>
    </row>
    <row r="134" spans="1:26">
      <c r="A134" s="1">
        <v>40134</v>
      </c>
      <c r="B134">
        <v>12.5</v>
      </c>
      <c r="C134">
        <v>10.37</v>
      </c>
      <c r="D134">
        <v>7.8E-2</v>
      </c>
      <c r="E134">
        <v>6.3E-3</v>
      </c>
      <c r="F134">
        <v>0.44069999999999998</v>
      </c>
      <c r="G134">
        <v>0.52500000000000002</v>
      </c>
      <c r="H134">
        <v>1.47E-2</v>
      </c>
      <c r="I134">
        <v>0.26500000000000001</v>
      </c>
      <c r="J134">
        <v>8.6999999999999994E-3</v>
      </c>
      <c r="K134">
        <v>0.87209999999999999</v>
      </c>
      <c r="L134">
        <v>3.44E-2</v>
      </c>
      <c r="M134">
        <v>8.2100000000000006E-2</v>
      </c>
      <c r="N134">
        <v>1.0999999999999999E-2</v>
      </c>
      <c r="O134">
        <f t="shared" si="8"/>
        <v>35.714285714285715</v>
      </c>
      <c r="P134">
        <f t="shared" si="9"/>
        <v>25.35174418604651</v>
      </c>
      <c r="Q134">
        <f t="shared" si="10"/>
        <v>15.261627906976745</v>
      </c>
      <c r="R134">
        <f t="shared" si="11"/>
        <v>30.459770114942533</v>
      </c>
    </row>
    <row r="135" spans="1:26">
      <c r="A135" s="1">
        <v>40155</v>
      </c>
      <c r="B135">
        <v>9.1</v>
      </c>
      <c r="C135">
        <v>12.73</v>
      </c>
      <c r="D135">
        <v>4.8000000000000001E-2</v>
      </c>
      <c r="E135">
        <v>7.7999999999999996E-3</v>
      </c>
      <c r="F135">
        <v>0.37619999999999998</v>
      </c>
      <c r="G135">
        <v>0.432</v>
      </c>
      <c r="H135">
        <v>9.4999999999999998E-3</v>
      </c>
      <c r="I135">
        <v>0.23799999999999999</v>
      </c>
      <c r="J135">
        <v>9.2999999999999992E-3</v>
      </c>
      <c r="K135">
        <v>0.74939999999999996</v>
      </c>
      <c r="L135">
        <v>2.8199999999999999E-2</v>
      </c>
      <c r="M135">
        <v>7.9399999999999998E-2</v>
      </c>
      <c r="N135">
        <v>9.4000000000000004E-3</v>
      </c>
      <c r="O135">
        <f t="shared" si="8"/>
        <v>45.473684210526315</v>
      </c>
      <c r="P135">
        <f t="shared" si="9"/>
        <v>26.574468085106382</v>
      </c>
      <c r="Q135">
        <f t="shared" si="10"/>
        <v>15.319148936170214</v>
      </c>
      <c r="R135">
        <f t="shared" si="11"/>
        <v>25.591397849462368</v>
      </c>
    </row>
    <row r="136" spans="1:26">
      <c r="A136" s="1">
        <v>40191</v>
      </c>
      <c r="B136">
        <v>-0.2</v>
      </c>
      <c r="C136">
        <v>7.3</v>
      </c>
      <c r="D136">
        <v>4.4999999999999998E-2</v>
      </c>
      <c r="E136">
        <v>5.7999999999999996E-3</v>
      </c>
      <c r="F136">
        <v>0.81320000000000003</v>
      </c>
      <c r="G136">
        <v>0.86399999999999999</v>
      </c>
      <c r="H136">
        <v>5.1999999999999998E-3</v>
      </c>
      <c r="I136">
        <v>0.26600000000000001</v>
      </c>
      <c r="J136">
        <v>6.8999999999999999E-3</v>
      </c>
      <c r="K136">
        <v>1.2749999999999999</v>
      </c>
      <c r="L136">
        <v>3.1199999999999999E-2</v>
      </c>
      <c r="M136">
        <v>0.14499999999999999</v>
      </c>
      <c r="N136">
        <v>1.9099999999999999E-2</v>
      </c>
      <c r="O136">
        <f t="shared" si="8"/>
        <v>166.15384615384616</v>
      </c>
      <c r="P136">
        <f t="shared" si="9"/>
        <v>40.865384615384613</v>
      </c>
      <c r="Q136">
        <f t="shared" si="10"/>
        <v>27.692307692307693</v>
      </c>
      <c r="R136">
        <f t="shared" si="11"/>
        <v>38.550724637681164</v>
      </c>
    </row>
    <row r="137" spans="1:26">
      <c r="A137" s="1">
        <v>40224</v>
      </c>
      <c r="B137">
        <v>0.5</v>
      </c>
      <c r="C137">
        <v>9.59</v>
      </c>
      <c r="D137">
        <v>6.0000000000000001E-3</v>
      </c>
      <c r="E137">
        <v>5.8999999999999999E-3</v>
      </c>
      <c r="F137">
        <v>0.58809999999999996</v>
      </c>
      <c r="G137">
        <v>0.59850000000000003</v>
      </c>
      <c r="H137">
        <v>4.4999999999999997E-3</v>
      </c>
      <c r="I137">
        <v>0.20150000000000001</v>
      </c>
      <c r="J137">
        <v>9.4000000000000004E-3</v>
      </c>
      <c r="K137">
        <v>1.246</v>
      </c>
      <c r="L137">
        <v>4.7E-2</v>
      </c>
      <c r="M137">
        <v>0.44600000000000001</v>
      </c>
      <c r="N137">
        <v>3.3099999999999997E-2</v>
      </c>
      <c r="O137">
        <f t="shared" si="8"/>
        <v>133.00000000000003</v>
      </c>
      <c r="P137">
        <f t="shared" si="9"/>
        <v>26.51063829787234</v>
      </c>
      <c r="Q137">
        <f t="shared" si="10"/>
        <v>12.73404255319149</v>
      </c>
      <c r="R137">
        <f t="shared" si="11"/>
        <v>21.436170212765958</v>
      </c>
    </row>
    <row r="138" spans="1:26">
      <c r="A138" s="1">
        <v>40253</v>
      </c>
      <c r="B138">
        <v>7</v>
      </c>
      <c r="C138">
        <v>5.88</v>
      </c>
      <c r="D138">
        <v>8.0000000000000002E-3</v>
      </c>
      <c r="E138">
        <v>1.0699999999999999E-2</v>
      </c>
      <c r="F138">
        <v>1.0093000000000001</v>
      </c>
      <c r="G138">
        <v>1.028</v>
      </c>
      <c r="H138">
        <v>4.4000000000000003E-3</v>
      </c>
      <c r="I138">
        <v>0.35199999999999998</v>
      </c>
      <c r="J138">
        <v>3.8999999999999998E-3</v>
      </c>
      <c r="K138">
        <v>1.782</v>
      </c>
      <c r="L138">
        <v>3.2800000000000003E-2</v>
      </c>
      <c r="M138">
        <v>0.40200000000000002</v>
      </c>
      <c r="N138">
        <v>2.4500000000000001E-2</v>
      </c>
      <c r="O138">
        <f t="shared" si="8"/>
        <v>233.63636363636363</v>
      </c>
      <c r="P138">
        <f t="shared" si="9"/>
        <v>54.329268292682926</v>
      </c>
      <c r="Q138">
        <f t="shared" si="10"/>
        <v>31.341463414634145</v>
      </c>
      <c r="R138">
        <f t="shared" si="11"/>
        <v>90.256410256410248</v>
      </c>
      <c r="T138" s="3">
        <v>40253</v>
      </c>
      <c r="U138">
        <v>2305520</v>
      </c>
      <c r="V138">
        <v>658720</v>
      </c>
      <c r="W138">
        <v>3133400</v>
      </c>
      <c r="X138">
        <v>1555590</v>
      </c>
      <c r="Y138">
        <v>0</v>
      </c>
      <c r="Z138">
        <v>0</v>
      </c>
    </row>
    <row r="139" spans="1:26">
      <c r="A139" s="1">
        <v>40281</v>
      </c>
      <c r="B139">
        <v>13.5</v>
      </c>
      <c r="C139">
        <v>4.4800000000000004</v>
      </c>
      <c r="D139">
        <v>0.104</v>
      </c>
      <c r="E139">
        <v>1.47E-2</v>
      </c>
      <c r="F139">
        <v>0.87929999999999997</v>
      </c>
      <c r="G139">
        <v>0.998</v>
      </c>
      <c r="H139">
        <v>2.3E-3</v>
      </c>
      <c r="I139">
        <v>0.192</v>
      </c>
      <c r="J139">
        <v>6.4000000000000003E-3</v>
      </c>
      <c r="K139">
        <v>1.43</v>
      </c>
      <c r="L139">
        <v>3.5200000000000002E-2</v>
      </c>
      <c r="M139">
        <v>0.24</v>
      </c>
      <c r="N139">
        <v>2.6499999999999999E-2</v>
      </c>
      <c r="O139">
        <f t="shared" si="8"/>
        <v>433.91304347826087</v>
      </c>
      <c r="P139">
        <f t="shared" si="9"/>
        <v>40.624999999999993</v>
      </c>
      <c r="Q139">
        <f t="shared" si="10"/>
        <v>28.352272727272727</v>
      </c>
      <c r="R139">
        <f t="shared" si="11"/>
        <v>30</v>
      </c>
      <c r="T139" s="3">
        <v>40281</v>
      </c>
      <c r="U139">
        <v>982016</v>
      </c>
      <c r="V139">
        <v>1841280</v>
      </c>
      <c r="W139">
        <v>1505358</v>
      </c>
      <c r="X139">
        <v>2551529</v>
      </c>
      <c r="Y139">
        <v>0</v>
      </c>
      <c r="Z139">
        <v>112145</v>
      </c>
    </row>
    <row r="140" spans="1:26">
      <c r="A140" s="1">
        <v>40309</v>
      </c>
      <c r="B140">
        <v>15.7</v>
      </c>
      <c r="C140">
        <v>7.74</v>
      </c>
      <c r="D140">
        <v>6.4000000000000001E-2</v>
      </c>
      <c r="E140">
        <v>8.3000000000000001E-3</v>
      </c>
      <c r="F140">
        <v>0.57369999999999999</v>
      </c>
      <c r="G140">
        <v>0.64600000000000002</v>
      </c>
      <c r="H140">
        <v>1.6999999999999999E-3</v>
      </c>
      <c r="I140">
        <v>0.16400000000000001</v>
      </c>
      <c r="J140">
        <v>5.1000000000000004E-3</v>
      </c>
      <c r="K140">
        <v>0.99099999999999999</v>
      </c>
      <c r="L140">
        <v>2.6499999999999999E-2</v>
      </c>
      <c r="M140">
        <v>0.18099999999999999</v>
      </c>
      <c r="N140">
        <v>1.9699999999999999E-2</v>
      </c>
      <c r="O140">
        <f t="shared" si="8"/>
        <v>380.00000000000006</v>
      </c>
      <c r="P140">
        <f t="shared" si="9"/>
        <v>37.39622641509434</v>
      </c>
      <c r="Q140">
        <f t="shared" si="10"/>
        <v>24.377358490566039</v>
      </c>
      <c r="R140">
        <f t="shared" si="11"/>
        <v>32.156862745098039</v>
      </c>
      <c r="T140" s="3">
        <v>40309</v>
      </c>
      <c r="U140">
        <v>1399780</v>
      </c>
      <c r="V140">
        <v>82340</v>
      </c>
      <c r="W140">
        <v>1429137</v>
      </c>
      <c r="X140">
        <v>346557</v>
      </c>
      <c r="Y140">
        <v>88072</v>
      </c>
      <c r="Z140">
        <v>337611</v>
      </c>
    </row>
    <row r="141" spans="1:26">
      <c r="A141" s="1">
        <v>40331</v>
      </c>
      <c r="B141">
        <v>21.4</v>
      </c>
      <c r="C141">
        <v>8.6300000000000008</v>
      </c>
      <c r="D141">
        <v>7.6999999999999999E-2</v>
      </c>
      <c r="E141">
        <v>1.0999999999999999E-2</v>
      </c>
      <c r="F141">
        <v>0.152</v>
      </c>
      <c r="G141">
        <v>0.24</v>
      </c>
      <c r="H141">
        <v>2E-3</v>
      </c>
      <c r="I141">
        <v>0.34</v>
      </c>
      <c r="J141">
        <v>6.0000000000000001E-3</v>
      </c>
      <c r="K141">
        <v>0.71599999999999997</v>
      </c>
      <c r="L141">
        <v>2.0199999999999999E-2</v>
      </c>
      <c r="M141">
        <v>0.13600000000000001</v>
      </c>
      <c r="N141">
        <v>1.2200000000000001E-2</v>
      </c>
      <c r="O141">
        <f t="shared" si="8"/>
        <v>120</v>
      </c>
      <c r="P141">
        <f t="shared" si="9"/>
        <v>35.445544554455445</v>
      </c>
      <c r="Q141">
        <f t="shared" si="10"/>
        <v>11.881188118811881</v>
      </c>
      <c r="R141">
        <f t="shared" si="11"/>
        <v>56.666666666666671</v>
      </c>
    </row>
    <row r="142" spans="1:26">
      <c r="A142" s="1">
        <v>40351</v>
      </c>
      <c r="B142">
        <v>27.1</v>
      </c>
      <c r="C142">
        <v>7.74</v>
      </c>
      <c r="D142">
        <v>7.0000000000000001E-3</v>
      </c>
      <c r="E142">
        <v>2.8E-3</v>
      </c>
      <c r="F142">
        <v>4.3200000000000002E-2</v>
      </c>
      <c r="G142">
        <v>5.2999999999999999E-2</v>
      </c>
      <c r="H142">
        <v>1.9E-3</v>
      </c>
      <c r="I142">
        <v>0.23699999999999999</v>
      </c>
      <c r="J142">
        <v>1.11E-2</v>
      </c>
      <c r="K142">
        <v>0.66800000000000004</v>
      </c>
      <c r="L142">
        <v>4.2999999999999997E-2</v>
      </c>
      <c r="M142">
        <v>0.378</v>
      </c>
      <c r="N142">
        <v>0.03</v>
      </c>
      <c r="O142">
        <f t="shared" si="8"/>
        <v>27.894736842105264</v>
      </c>
      <c r="P142">
        <f t="shared" si="9"/>
        <v>15.534883720930235</v>
      </c>
      <c r="Q142">
        <f t="shared" si="10"/>
        <v>1.2325581395348837</v>
      </c>
      <c r="R142">
        <f t="shared" si="11"/>
        <v>21.351351351351351</v>
      </c>
    </row>
    <row r="143" spans="1:26">
      <c r="A143" s="1">
        <v>40372</v>
      </c>
      <c r="B143">
        <v>26.4</v>
      </c>
      <c r="C143">
        <v>11.61</v>
      </c>
      <c r="D143">
        <v>5.3999999999999999E-2</v>
      </c>
      <c r="E143">
        <v>8.9999999999999998E-4</v>
      </c>
      <c r="F143">
        <v>2.3999999999999998E-3</v>
      </c>
      <c r="G143">
        <v>5.7299999999999997E-2</v>
      </c>
      <c r="H143">
        <v>3.0000000000000001E-3</v>
      </c>
      <c r="I143">
        <v>0.25269999999999998</v>
      </c>
      <c r="J143">
        <v>8.8999999999999999E-3</v>
      </c>
      <c r="K143">
        <v>0.50800000000000001</v>
      </c>
      <c r="L143">
        <v>3.4000000000000002E-2</v>
      </c>
      <c r="M143">
        <v>0.19800000000000001</v>
      </c>
      <c r="N143">
        <v>2.2100000000000002E-2</v>
      </c>
      <c r="O143">
        <f t="shared" si="8"/>
        <v>19.099999999999998</v>
      </c>
      <c r="P143">
        <f t="shared" si="9"/>
        <v>14.941176470588234</v>
      </c>
      <c r="Q143">
        <f t="shared" si="10"/>
        <v>1.6852941176470586</v>
      </c>
      <c r="R143">
        <f t="shared" si="11"/>
        <v>28.393258426966291</v>
      </c>
    </row>
    <row r="144" spans="1:26">
      <c r="A144" s="1">
        <v>40393</v>
      </c>
      <c r="B144">
        <v>27</v>
      </c>
      <c r="C144">
        <v>12.26</v>
      </c>
      <c r="D144">
        <v>2.5000000000000001E-2</v>
      </c>
      <c r="E144">
        <v>1E-3</v>
      </c>
      <c r="F144">
        <v>2.5999999999999999E-3</v>
      </c>
      <c r="G144">
        <v>2.86E-2</v>
      </c>
      <c r="H144">
        <v>7.4999999999999997E-3</v>
      </c>
      <c r="I144">
        <v>0.27139999999999997</v>
      </c>
      <c r="J144">
        <v>1.12E-2</v>
      </c>
      <c r="K144">
        <v>0.45100000000000001</v>
      </c>
      <c r="L144">
        <v>3.61E-2</v>
      </c>
      <c r="M144">
        <v>0.151</v>
      </c>
      <c r="N144">
        <v>1.7399999999999999E-2</v>
      </c>
      <c r="O144">
        <f t="shared" si="8"/>
        <v>3.8133333333333335</v>
      </c>
      <c r="P144">
        <f t="shared" si="9"/>
        <v>12.493074792243767</v>
      </c>
      <c r="Q144">
        <f t="shared" si="10"/>
        <v>0.79224376731301938</v>
      </c>
      <c r="R144">
        <f t="shared" si="11"/>
        <v>24.232142857142854</v>
      </c>
      <c r="T144" s="3">
        <v>40393</v>
      </c>
      <c r="U144">
        <v>429632</v>
      </c>
      <c r="V144">
        <v>1227520</v>
      </c>
      <c r="W144">
        <v>478228</v>
      </c>
      <c r="X144">
        <v>1907864</v>
      </c>
      <c r="Y144">
        <v>145788</v>
      </c>
      <c r="Z144">
        <v>48596</v>
      </c>
    </row>
    <row r="145" spans="1:26">
      <c r="A145" s="1">
        <v>40414</v>
      </c>
      <c r="B145">
        <v>26.4</v>
      </c>
      <c r="C145">
        <v>12.2</v>
      </c>
      <c r="D145">
        <v>6.0000000000000001E-3</v>
      </c>
      <c r="E145">
        <v>2.1700000000000001E-2</v>
      </c>
      <c r="F145">
        <v>1.0800000000000001E-2</v>
      </c>
      <c r="G145">
        <v>3.6999999999999998E-2</v>
      </c>
      <c r="H145">
        <v>1.72E-2</v>
      </c>
      <c r="I145">
        <v>0.36299999999999999</v>
      </c>
      <c r="J145">
        <v>1.2500000000000001E-2</v>
      </c>
      <c r="K145">
        <v>0.76700000000000002</v>
      </c>
      <c r="L145">
        <v>6.3299999999999995E-2</v>
      </c>
      <c r="M145">
        <v>0.36699999999999999</v>
      </c>
      <c r="N145">
        <v>3.3599999999999998E-2</v>
      </c>
      <c r="O145">
        <f t="shared" si="8"/>
        <v>2.1511627906976742</v>
      </c>
      <c r="P145">
        <f t="shared" si="9"/>
        <v>12.116903633491312</v>
      </c>
      <c r="Q145">
        <f t="shared" si="10"/>
        <v>0.58451816745655605</v>
      </c>
      <c r="R145">
        <f t="shared" si="11"/>
        <v>29.04</v>
      </c>
      <c r="T145" s="3">
        <v>40414</v>
      </c>
      <c r="U145">
        <v>329360</v>
      </c>
      <c r="V145">
        <v>1070420</v>
      </c>
      <c r="W145">
        <v>349071</v>
      </c>
      <c r="X145">
        <v>1287246</v>
      </c>
      <c r="Y145">
        <v>0</v>
      </c>
      <c r="Z145">
        <v>98557</v>
      </c>
    </row>
    <row r="146" spans="1:26">
      <c r="A146" s="1">
        <v>40442</v>
      </c>
      <c r="B146">
        <v>23.5</v>
      </c>
      <c r="C146">
        <v>13.53</v>
      </c>
      <c r="D146">
        <v>6.0000000000000001E-3</v>
      </c>
      <c r="E146">
        <v>4.4999999999999997E-3</v>
      </c>
      <c r="F146">
        <v>6.9999999999999999E-4</v>
      </c>
      <c r="G146">
        <v>1.12E-2</v>
      </c>
      <c r="H146">
        <v>2.1700000000000001E-2</v>
      </c>
      <c r="I146">
        <v>0.32879999999999998</v>
      </c>
      <c r="J146">
        <v>2.41E-2</v>
      </c>
      <c r="K146">
        <v>0.59699999999999998</v>
      </c>
      <c r="L146">
        <v>6.7900000000000002E-2</v>
      </c>
      <c r="M146">
        <v>0.25700000000000001</v>
      </c>
      <c r="N146">
        <v>2.2100000000000002E-2</v>
      </c>
      <c r="O146">
        <f t="shared" si="8"/>
        <v>0.5161290322580645</v>
      </c>
      <c r="P146">
        <f t="shared" si="9"/>
        <v>8.792341678939616</v>
      </c>
      <c r="Q146">
        <f t="shared" si="10"/>
        <v>0.16494845360824742</v>
      </c>
      <c r="R146">
        <f t="shared" si="11"/>
        <v>13.643153526970954</v>
      </c>
      <c r="T146" s="3">
        <v>40442</v>
      </c>
      <c r="U146">
        <v>164680</v>
      </c>
      <c r="V146">
        <v>82340</v>
      </c>
      <c r="W146">
        <v>228857</v>
      </c>
      <c r="X146">
        <v>467400</v>
      </c>
      <c r="Y146">
        <v>0</v>
      </c>
      <c r="Z146">
        <v>500</v>
      </c>
    </row>
    <row r="147" spans="1:26">
      <c r="A147" s="1">
        <v>40470</v>
      </c>
      <c r="B147">
        <v>17</v>
      </c>
      <c r="C147">
        <v>10.89</v>
      </c>
      <c r="D147">
        <v>1.2E-2</v>
      </c>
      <c r="E147">
        <v>1.11E-2</v>
      </c>
      <c r="F147">
        <v>0.22090000000000001</v>
      </c>
      <c r="G147">
        <v>0.24399999999999999</v>
      </c>
      <c r="H147">
        <v>2.0999999999999999E-3</v>
      </c>
      <c r="I147">
        <v>0.27600000000000002</v>
      </c>
      <c r="J147">
        <v>1.18E-2</v>
      </c>
      <c r="K147">
        <v>0.73199999999999998</v>
      </c>
      <c r="L147">
        <v>3.4500000000000003E-2</v>
      </c>
      <c r="M147">
        <v>0.21199999999999999</v>
      </c>
      <c r="N147">
        <v>2.06E-2</v>
      </c>
      <c r="O147">
        <f t="shared" si="8"/>
        <v>116.19047619047619</v>
      </c>
      <c r="P147">
        <f t="shared" si="9"/>
        <v>21.217391304347824</v>
      </c>
      <c r="Q147">
        <f t="shared" si="10"/>
        <v>7.0724637681159415</v>
      </c>
      <c r="R147">
        <f t="shared" si="11"/>
        <v>23.389830508474578</v>
      </c>
    </row>
    <row r="148" spans="1:26">
      <c r="A148" s="1">
        <v>40505</v>
      </c>
      <c r="B148">
        <v>11.7</v>
      </c>
      <c r="C148">
        <v>12.53</v>
      </c>
      <c r="D148">
        <v>1.4E-2</v>
      </c>
      <c r="E148">
        <v>7.0000000000000001E-3</v>
      </c>
      <c r="F148">
        <v>0.18</v>
      </c>
      <c r="G148">
        <v>0.20100000000000001</v>
      </c>
      <c r="H148">
        <v>3.0000000000000001E-3</v>
      </c>
      <c r="I148">
        <v>0.29899999999999999</v>
      </c>
      <c r="J148">
        <v>7.1000000000000004E-3</v>
      </c>
      <c r="K148">
        <v>0.67300000000000004</v>
      </c>
      <c r="L148">
        <v>2.3099999999999999E-2</v>
      </c>
      <c r="M148">
        <v>0.17299999999999999</v>
      </c>
      <c r="N148">
        <v>1.2999999999999999E-2</v>
      </c>
      <c r="O148">
        <f t="shared" si="8"/>
        <v>67</v>
      </c>
      <c r="P148">
        <f t="shared" si="9"/>
        <v>29.134199134199136</v>
      </c>
      <c r="Q148">
        <f t="shared" si="10"/>
        <v>8.7012987012987022</v>
      </c>
      <c r="R148">
        <f t="shared" si="11"/>
        <v>42.112676056338024</v>
      </c>
    </row>
    <row r="149" spans="1:26">
      <c r="A149" s="1">
        <v>40528</v>
      </c>
      <c r="B149">
        <v>4</v>
      </c>
      <c r="C149">
        <v>11.67</v>
      </c>
      <c r="D149">
        <v>4.1000000000000002E-2</v>
      </c>
      <c r="E149">
        <v>5.8999999999999999E-3</v>
      </c>
      <c r="F149">
        <v>0.29709999999999998</v>
      </c>
      <c r="G149">
        <v>0.34399999999999997</v>
      </c>
      <c r="H149">
        <v>2.0999999999999999E-3</v>
      </c>
      <c r="I149">
        <v>0.29599999999999999</v>
      </c>
      <c r="J149">
        <v>6.6E-3</v>
      </c>
      <c r="K149">
        <v>0.76700000000000002</v>
      </c>
      <c r="L149">
        <v>2.5999999999999999E-2</v>
      </c>
      <c r="M149">
        <v>0.127</v>
      </c>
      <c r="N149">
        <v>1.7299999999999999E-2</v>
      </c>
      <c r="O149">
        <f t="shared" si="8"/>
        <v>163.8095238095238</v>
      </c>
      <c r="P149">
        <f t="shared" si="9"/>
        <v>29.500000000000004</v>
      </c>
      <c r="Q149">
        <f t="shared" si="10"/>
        <v>13.23076923076923</v>
      </c>
      <c r="R149">
        <f t="shared" si="11"/>
        <v>44.848484848484844</v>
      </c>
    </row>
    <row r="150" spans="1:26">
      <c r="A150" s="1">
        <v>40554</v>
      </c>
      <c r="B150">
        <v>0.7</v>
      </c>
      <c r="C150">
        <v>12.07</v>
      </c>
      <c r="D150">
        <v>1E-3</v>
      </c>
      <c r="E150">
        <v>6.1999999999999998E-3</v>
      </c>
      <c r="F150">
        <v>0.3488</v>
      </c>
      <c r="G150">
        <v>0.35575000000000001</v>
      </c>
      <c r="H150">
        <v>3.5999999999999999E-3</v>
      </c>
      <c r="I150">
        <v>0.24424999999999999</v>
      </c>
      <c r="J150">
        <v>7.1000000000000004E-3</v>
      </c>
      <c r="K150">
        <v>0.89</v>
      </c>
      <c r="L150">
        <v>3.6200000000000003E-2</v>
      </c>
      <c r="M150">
        <v>0.28999999999999998</v>
      </c>
      <c r="N150">
        <v>2.5499999999999998E-2</v>
      </c>
      <c r="O150">
        <f t="shared" si="8"/>
        <v>98.819444444444457</v>
      </c>
      <c r="P150">
        <f t="shared" si="9"/>
        <v>24.585635359116022</v>
      </c>
      <c r="Q150">
        <f t="shared" si="10"/>
        <v>9.8273480662983417</v>
      </c>
      <c r="R150">
        <f t="shared" si="11"/>
        <v>34.401408450704224</v>
      </c>
    </row>
    <row r="151" spans="1:26">
      <c r="A151" s="1">
        <v>40584</v>
      </c>
      <c r="B151">
        <v>0.7</v>
      </c>
      <c r="C151">
        <v>13.73</v>
      </c>
      <c r="D151">
        <v>8.0000000000000002E-3</v>
      </c>
      <c r="E151">
        <v>5.4999999999999997E-3</v>
      </c>
      <c r="F151">
        <v>0.2545</v>
      </c>
      <c r="G151">
        <v>0.26800000000000002</v>
      </c>
      <c r="H151">
        <v>2.2000000000000001E-3</v>
      </c>
      <c r="I151">
        <v>0.222</v>
      </c>
      <c r="J151">
        <v>5.1000000000000004E-3</v>
      </c>
      <c r="K151">
        <v>0.72299999999999998</v>
      </c>
      <c r="L151">
        <v>2.81E-2</v>
      </c>
      <c r="M151">
        <v>0.23300000000000001</v>
      </c>
      <c r="N151">
        <v>2.0799999999999999E-2</v>
      </c>
      <c r="O151">
        <f t="shared" si="8"/>
        <v>121.81818181818181</v>
      </c>
      <c r="P151">
        <f t="shared" si="9"/>
        <v>25.72953736654804</v>
      </c>
      <c r="Q151">
        <f t="shared" si="10"/>
        <v>9.537366548042705</v>
      </c>
      <c r="R151">
        <f t="shared" si="11"/>
        <v>43.529411764705877</v>
      </c>
    </row>
    <row r="152" spans="1:26">
      <c r="A152" s="1">
        <v>40617</v>
      </c>
      <c r="B152">
        <v>6.2</v>
      </c>
      <c r="C152">
        <v>0.24</v>
      </c>
      <c r="D152">
        <v>0.11600000000000001</v>
      </c>
      <c r="E152">
        <v>6.8999999999999999E-3</v>
      </c>
      <c r="F152">
        <v>1.1731</v>
      </c>
      <c r="G152">
        <v>1.296</v>
      </c>
      <c r="H152">
        <v>7.4999999999999997E-3</v>
      </c>
      <c r="I152">
        <v>0.26400000000000001</v>
      </c>
      <c r="J152">
        <v>5.8999999999999999E-3</v>
      </c>
      <c r="K152">
        <v>1.821</v>
      </c>
      <c r="L152">
        <v>9.0700000000000003E-2</v>
      </c>
      <c r="M152">
        <v>0.26100000000000001</v>
      </c>
      <c r="N152">
        <v>7.7299999999999994E-2</v>
      </c>
      <c r="O152">
        <f t="shared" si="8"/>
        <v>172.8</v>
      </c>
      <c r="P152">
        <f t="shared" si="9"/>
        <v>20.077177508269017</v>
      </c>
      <c r="Q152">
        <f t="shared" si="10"/>
        <v>14.288864388092613</v>
      </c>
      <c r="R152">
        <f t="shared" si="11"/>
        <v>44.745762711864408</v>
      </c>
      <c r="T152" s="3">
        <v>40617</v>
      </c>
      <c r="U152">
        <v>657136</v>
      </c>
      <c r="V152">
        <v>920640</v>
      </c>
      <c r="W152">
        <v>969539</v>
      </c>
      <c r="X152">
        <v>1580157</v>
      </c>
      <c r="Y152">
        <v>0</v>
      </c>
      <c r="Z152">
        <v>34711</v>
      </c>
    </row>
    <row r="153" spans="1:26">
      <c r="A153" s="1">
        <v>40645</v>
      </c>
      <c r="B153">
        <v>10.199999999999999</v>
      </c>
      <c r="C153">
        <v>4</v>
      </c>
      <c r="D153">
        <v>8.3000000000000004E-2</v>
      </c>
      <c r="E153">
        <v>8.3999999999999995E-3</v>
      </c>
      <c r="F153">
        <v>0.86760000000000004</v>
      </c>
      <c r="G153">
        <v>0.95899999999999996</v>
      </c>
      <c r="H153">
        <v>3.3E-3</v>
      </c>
      <c r="I153">
        <v>0.17100000000000001</v>
      </c>
      <c r="J153">
        <v>2.2000000000000001E-3</v>
      </c>
      <c r="K153">
        <v>1.321</v>
      </c>
      <c r="L153">
        <v>3.2500000000000001E-2</v>
      </c>
      <c r="M153">
        <v>0.191</v>
      </c>
      <c r="N153">
        <v>2.7E-2</v>
      </c>
      <c r="O153">
        <f t="shared" si="8"/>
        <v>290.60606060606062</v>
      </c>
      <c r="P153">
        <f t="shared" si="9"/>
        <v>40.646153846153844</v>
      </c>
      <c r="Q153">
        <f t="shared" si="10"/>
        <v>29.507692307692306</v>
      </c>
      <c r="R153">
        <f t="shared" si="11"/>
        <v>77.727272727272734</v>
      </c>
      <c r="T153" s="3">
        <v>40645</v>
      </c>
      <c r="U153">
        <v>859264</v>
      </c>
      <c r="V153">
        <v>1473020</v>
      </c>
      <c r="W153">
        <v>945022</v>
      </c>
      <c r="X153">
        <v>1930394</v>
      </c>
      <c r="Y153">
        <v>0</v>
      </c>
      <c r="Z153">
        <v>2400</v>
      </c>
    </row>
    <row r="154" spans="1:26">
      <c r="A154" s="1">
        <v>40673</v>
      </c>
      <c r="B154">
        <v>16.399999999999999</v>
      </c>
      <c r="C154">
        <v>1.85</v>
      </c>
      <c r="D154">
        <v>7.1999999999999995E-2</v>
      </c>
      <c r="E154">
        <v>8.6E-3</v>
      </c>
      <c r="F154">
        <v>0.62439999999999996</v>
      </c>
      <c r="G154">
        <v>0.70499999999999996</v>
      </c>
      <c r="H154">
        <v>5.7999999999999996E-3</v>
      </c>
      <c r="I154">
        <v>0.20499999999999999</v>
      </c>
      <c r="J154">
        <v>3.8E-3</v>
      </c>
      <c r="K154">
        <v>1.036</v>
      </c>
      <c r="L154">
        <v>4.0500000000000001E-2</v>
      </c>
      <c r="M154">
        <v>0.126</v>
      </c>
      <c r="N154">
        <v>3.09E-2</v>
      </c>
      <c r="O154">
        <f t="shared" si="8"/>
        <v>121.55172413793103</v>
      </c>
      <c r="P154">
        <f t="shared" si="9"/>
        <v>25.580246913580247</v>
      </c>
      <c r="Q154">
        <f t="shared" si="10"/>
        <v>17.407407407407405</v>
      </c>
      <c r="R154">
        <f t="shared" si="11"/>
        <v>53.94736842105263</v>
      </c>
      <c r="T154" s="3">
        <v>40673</v>
      </c>
      <c r="U154">
        <v>613760</v>
      </c>
      <c r="V154">
        <v>1104770</v>
      </c>
      <c r="W154">
        <v>613760</v>
      </c>
      <c r="X154">
        <v>1396346</v>
      </c>
      <c r="Y154">
        <v>0</v>
      </c>
      <c r="Z154">
        <v>48596</v>
      </c>
    </row>
    <row r="155" spans="1:26">
      <c r="A155" s="1">
        <v>40701</v>
      </c>
      <c r="B155">
        <v>22.5</v>
      </c>
      <c r="C155">
        <v>3.53</v>
      </c>
      <c r="D155">
        <v>6.5000000000000002E-2</v>
      </c>
      <c r="E155">
        <v>8.5000000000000006E-3</v>
      </c>
      <c r="F155">
        <v>0.3175</v>
      </c>
      <c r="G155">
        <v>0.39100000000000001</v>
      </c>
      <c r="H155">
        <v>2.5999999999999999E-3</v>
      </c>
      <c r="I155">
        <v>0.23899999999999999</v>
      </c>
      <c r="J155">
        <v>5.1000000000000004E-3</v>
      </c>
      <c r="K155">
        <v>0.84199999999999997</v>
      </c>
      <c r="L155">
        <v>3.0499999999999999E-2</v>
      </c>
      <c r="M155">
        <v>0.21199999999999999</v>
      </c>
      <c r="N155">
        <v>2.2800000000000001E-2</v>
      </c>
      <c r="O155">
        <f t="shared" si="8"/>
        <v>150.38461538461539</v>
      </c>
      <c r="P155">
        <f t="shared" si="9"/>
        <v>27.606557377049182</v>
      </c>
      <c r="Q155">
        <f t="shared" si="10"/>
        <v>12.819672131147541</v>
      </c>
      <c r="R155">
        <f t="shared" si="11"/>
        <v>46.862745098039213</v>
      </c>
    </row>
    <row r="156" spans="1:26">
      <c r="A156" s="1">
        <v>40722</v>
      </c>
      <c r="B156">
        <v>23.6</v>
      </c>
      <c r="C156">
        <v>6.19</v>
      </c>
      <c r="D156">
        <v>0.08</v>
      </c>
      <c r="E156">
        <v>3.3E-3</v>
      </c>
      <c r="F156">
        <v>2.7099999999999999E-2</v>
      </c>
      <c r="G156">
        <v>0.1104</v>
      </c>
      <c r="H156">
        <v>3.2000000000000002E-3</v>
      </c>
      <c r="I156">
        <v>0.24959999999999999</v>
      </c>
      <c r="J156">
        <v>5.1000000000000004E-3</v>
      </c>
      <c r="K156">
        <v>0.59</v>
      </c>
      <c r="L156">
        <v>3.5799999999999998E-2</v>
      </c>
      <c r="M156">
        <v>0.23</v>
      </c>
      <c r="N156">
        <v>2.75E-2</v>
      </c>
      <c r="O156">
        <f t="shared" si="8"/>
        <v>34.5</v>
      </c>
      <c r="P156">
        <f t="shared" si="9"/>
        <v>16.480446927374302</v>
      </c>
      <c r="Q156">
        <f t="shared" si="10"/>
        <v>3.0837988826815641</v>
      </c>
      <c r="R156">
        <f t="shared" si="11"/>
        <v>48.941176470588232</v>
      </c>
    </row>
    <row r="157" spans="1:26">
      <c r="A157" s="1">
        <v>40736</v>
      </c>
      <c r="B157">
        <v>25.1</v>
      </c>
      <c r="C157">
        <v>8.89</v>
      </c>
      <c r="D157">
        <v>0.16700000000000001</v>
      </c>
      <c r="E157">
        <v>2.7000000000000001E-3</v>
      </c>
      <c r="F157">
        <v>1.4E-2</v>
      </c>
      <c r="G157">
        <v>0.1837</v>
      </c>
      <c r="H157">
        <v>1.3599999999999999E-2</v>
      </c>
      <c r="I157">
        <v>0.31630000000000003</v>
      </c>
      <c r="J157">
        <v>9.5999999999999992E-3</v>
      </c>
      <c r="K157">
        <v>0.67800000000000005</v>
      </c>
      <c r="L157">
        <v>5.2200000000000003E-2</v>
      </c>
      <c r="M157">
        <v>0.17799999999999999</v>
      </c>
      <c r="N157">
        <v>2.9000000000000001E-2</v>
      </c>
      <c r="O157">
        <f t="shared" si="8"/>
        <v>13.507352941176471</v>
      </c>
      <c r="P157">
        <f t="shared" si="9"/>
        <v>12.988505747126437</v>
      </c>
      <c r="Q157">
        <f t="shared" si="10"/>
        <v>3.5191570881226051</v>
      </c>
      <c r="R157">
        <f t="shared" si="11"/>
        <v>32.947916666666671</v>
      </c>
      <c r="T157" s="3">
        <v>40736</v>
      </c>
      <c r="U157">
        <v>329360</v>
      </c>
      <c r="V157">
        <v>1893820</v>
      </c>
      <c r="W157">
        <v>356956</v>
      </c>
      <c r="X157">
        <v>2086992</v>
      </c>
      <c r="Y157">
        <v>13798</v>
      </c>
      <c r="Z157">
        <v>165576</v>
      </c>
    </row>
    <row r="158" spans="1:26">
      <c r="A158" s="1">
        <v>40764</v>
      </c>
      <c r="B158">
        <v>27.9</v>
      </c>
      <c r="C158">
        <v>9.98</v>
      </c>
      <c r="D158">
        <v>3.9E-2</v>
      </c>
      <c r="E158">
        <v>2.7000000000000001E-3</v>
      </c>
      <c r="F158">
        <v>2.7000000000000001E-3</v>
      </c>
      <c r="G158">
        <v>4.4400000000000002E-2</v>
      </c>
      <c r="H158">
        <v>1.6500000000000001E-2</v>
      </c>
      <c r="I158">
        <v>0.25559999999999999</v>
      </c>
      <c r="J158">
        <v>1.34E-2</v>
      </c>
      <c r="K158">
        <v>0.55300000000000005</v>
      </c>
      <c r="L158">
        <v>5.5899999999999998E-2</v>
      </c>
      <c r="M158">
        <v>0.253</v>
      </c>
      <c r="N158">
        <v>2.5999999999999999E-2</v>
      </c>
      <c r="O158">
        <f t="shared" si="8"/>
        <v>2.6909090909090909</v>
      </c>
      <c r="P158">
        <f t="shared" si="9"/>
        <v>9.8926654740608235</v>
      </c>
      <c r="Q158">
        <f t="shared" si="10"/>
        <v>0.79427549194991065</v>
      </c>
      <c r="R158">
        <f t="shared" si="11"/>
        <v>19.07462686567164</v>
      </c>
      <c r="T158" s="3">
        <v>40764</v>
      </c>
      <c r="U158">
        <v>3314300</v>
      </c>
      <c r="V158">
        <v>1595780</v>
      </c>
      <c r="W158">
        <v>3362896</v>
      </c>
      <c r="X158">
        <v>1741568</v>
      </c>
      <c r="Y158">
        <v>145788</v>
      </c>
      <c r="Z158">
        <v>48596</v>
      </c>
    </row>
    <row r="159" spans="1:26">
      <c r="A159" s="1">
        <v>40784</v>
      </c>
      <c r="B159">
        <v>24.4</v>
      </c>
      <c r="C159">
        <v>8.82</v>
      </c>
      <c r="D159">
        <v>7.2999999999999995E-2</v>
      </c>
      <c r="E159">
        <v>6.7299999999999999E-2</v>
      </c>
      <c r="F159">
        <v>7.8700000000000006E-2</v>
      </c>
      <c r="G159">
        <v>0.219</v>
      </c>
      <c r="H159">
        <v>4.07E-2</v>
      </c>
      <c r="I159">
        <v>0.29099999999999998</v>
      </c>
      <c r="J159">
        <v>9.7999999999999997E-3</v>
      </c>
      <c r="K159">
        <v>0.626</v>
      </c>
      <c r="L159">
        <v>6.4600000000000005E-2</v>
      </c>
      <c r="M159">
        <v>0.11600000000000001</v>
      </c>
      <c r="N159">
        <v>1.41E-2</v>
      </c>
      <c r="O159">
        <f t="shared" si="8"/>
        <v>5.3808353808353813</v>
      </c>
      <c r="P159">
        <f t="shared" si="9"/>
        <v>9.6904024767801857</v>
      </c>
      <c r="Q159">
        <f t="shared" si="10"/>
        <v>3.3900928792569656</v>
      </c>
      <c r="R159">
        <f t="shared" si="11"/>
        <v>29.693877551020407</v>
      </c>
    </row>
    <row r="160" spans="1:26">
      <c r="A160" s="1">
        <v>40806</v>
      </c>
      <c r="B160">
        <v>20.5</v>
      </c>
      <c r="C160">
        <v>3.65</v>
      </c>
      <c r="D160">
        <v>5.2999999999999999E-2</v>
      </c>
      <c r="E160">
        <v>7.4099999999999999E-2</v>
      </c>
      <c r="F160">
        <v>0.69689999999999996</v>
      </c>
      <c r="G160">
        <v>0.82399999999999995</v>
      </c>
      <c r="H160">
        <v>2.5499999999999998E-2</v>
      </c>
      <c r="I160">
        <v>0.23599999999999999</v>
      </c>
      <c r="J160">
        <v>2.5000000000000001E-3</v>
      </c>
      <c r="K160">
        <v>1.1659999999999999</v>
      </c>
      <c r="L160">
        <v>5.2299999999999999E-2</v>
      </c>
      <c r="M160">
        <v>0.106</v>
      </c>
      <c r="N160">
        <v>2.4299999999999999E-2</v>
      </c>
      <c r="O160">
        <f t="shared" si="8"/>
        <v>32.313725490196077</v>
      </c>
      <c r="P160">
        <f t="shared" si="9"/>
        <v>22.294455066921604</v>
      </c>
      <c r="Q160">
        <f t="shared" si="10"/>
        <v>15.755258126195027</v>
      </c>
      <c r="R160">
        <f t="shared" si="11"/>
        <v>94.399999999999991</v>
      </c>
      <c r="T160" s="3">
        <v>40806</v>
      </c>
      <c r="U160">
        <v>552384</v>
      </c>
      <c r="V160">
        <v>982016</v>
      </c>
      <c r="W160">
        <v>698172</v>
      </c>
      <c r="X160">
        <v>1710956</v>
      </c>
      <c r="Y160">
        <v>0</v>
      </c>
      <c r="Z160">
        <v>97192</v>
      </c>
    </row>
    <row r="161" spans="1:18">
      <c r="A161" s="1">
        <v>40819</v>
      </c>
      <c r="B161">
        <v>19</v>
      </c>
      <c r="C161">
        <v>2.14</v>
      </c>
      <c r="D161">
        <v>3.5999999999999997E-2</v>
      </c>
      <c r="E161">
        <v>2.4299999999999999E-2</v>
      </c>
      <c r="F161">
        <v>1.0657000000000001</v>
      </c>
      <c r="G161">
        <v>1.1259999999999999</v>
      </c>
      <c r="H161">
        <v>2.4500000000000001E-2</v>
      </c>
      <c r="I161">
        <v>0.32400000000000001</v>
      </c>
      <c r="J161">
        <v>5.8999999999999999E-3</v>
      </c>
      <c r="K161">
        <v>1.544</v>
      </c>
      <c r="L161">
        <v>4.9500000000000002E-2</v>
      </c>
      <c r="M161">
        <v>9.4E-2</v>
      </c>
      <c r="N161">
        <v>1.9099999999999999E-2</v>
      </c>
      <c r="O161">
        <f t="shared" si="8"/>
        <v>45.959183673469383</v>
      </c>
      <c r="P161">
        <f t="shared" si="9"/>
        <v>31.19191919191919</v>
      </c>
      <c r="Q161">
        <f t="shared" si="10"/>
        <v>22.747474747474744</v>
      </c>
      <c r="R161">
        <f t="shared" si="11"/>
        <v>54.915254237288138</v>
      </c>
    </row>
    <row r="162" spans="1:18">
      <c r="A162" s="1">
        <v>40834</v>
      </c>
      <c r="B162">
        <v>18.8</v>
      </c>
      <c r="C162">
        <v>6.25</v>
      </c>
      <c r="D162">
        <v>2.9000000000000001E-2</v>
      </c>
      <c r="E162">
        <v>1.5599999999999999E-2</v>
      </c>
      <c r="F162">
        <v>0.59040000000000004</v>
      </c>
      <c r="G162">
        <v>0.63500000000000001</v>
      </c>
      <c r="H162">
        <v>2.3800000000000002E-2</v>
      </c>
      <c r="I162">
        <v>0.255</v>
      </c>
      <c r="J162">
        <v>3.3E-3</v>
      </c>
      <c r="K162">
        <v>0.96709999999999996</v>
      </c>
      <c r="L162">
        <v>3.9699999999999999E-2</v>
      </c>
      <c r="M162">
        <v>7.7100000000000002E-2</v>
      </c>
      <c r="N162">
        <v>1.26E-2</v>
      </c>
      <c r="O162">
        <f t="shared" si="8"/>
        <v>26.680672268907561</v>
      </c>
      <c r="P162">
        <f t="shared" si="9"/>
        <v>24.360201511335013</v>
      </c>
      <c r="Q162">
        <f t="shared" si="10"/>
        <v>15.994962216624685</v>
      </c>
      <c r="R162">
        <f t="shared" si="11"/>
        <v>77.27272727272728</v>
      </c>
    </row>
    <row r="163" spans="1:18">
      <c r="A163" s="1">
        <v>40862</v>
      </c>
      <c r="B163">
        <v>12.9</v>
      </c>
      <c r="C163">
        <v>7.37</v>
      </c>
      <c r="D163">
        <v>5.7000000000000002E-2</v>
      </c>
      <c r="E163">
        <v>7.6E-3</v>
      </c>
      <c r="F163">
        <v>0.49340000000000001</v>
      </c>
      <c r="G163">
        <v>0.55800000000000005</v>
      </c>
      <c r="H163">
        <v>1.3599999999999999E-2</v>
      </c>
      <c r="I163">
        <v>0.27200000000000002</v>
      </c>
      <c r="J163">
        <v>6.0000000000000001E-3</v>
      </c>
      <c r="K163">
        <v>0.91859999999999997</v>
      </c>
      <c r="L163">
        <v>2.9000000000000001E-2</v>
      </c>
      <c r="M163">
        <v>8.8599999999999998E-2</v>
      </c>
      <c r="N163">
        <v>9.4000000000000004E-3</v>
      </c>
      <c r="O163">
        <f t="shared" si="8"/>
        <v>41.029411764705891</v>
      </c>
      <c r="P163">
        <f t="shared" si="9"/>
        <v>31.675862068965515</v>
      </c>
      <c r="Q163">
        <f t="shared" si="10"/>
        <v>19.241379310344829</v>
      </c>
      <c r="R163">
        <f t="shared" si="11"/>
        <v>45.333333333333336</v>
      </c>
    </row>
    <row r="164" spans="1:18">
      <c r="A164" s="1">
        <v>40890</v>
      </c>
      <c r="B164">
        <v>7.7</v>
      </c>
      <c r="C164">
        <v>1.46</v>
      </c>
      <c r="D164">
        <v>5.1999999999999998E-2</v>
      </c>
      <c r="E164">
        <v>5.7999999999999996E-3</v>
      </c>
      <c r="F164">
        <v>1.1541999999999999</v>
      </c>
      <c r="G164">
        <v>1.212</v>
      </c>
      <c r="H164">
        <v>1.47E-2</v>
      </c>
      <c r="I164">
        <v>0.218</v>
      </c>
      <c r="J164">
        <v>3.8E-3</v>
      </c>
      <c r="K164">
        <v>1.5489999999999999</v>
      </c>
      <c r="L164">
        <v>4.02E-2</v>
      </c>
      <c r="M164">
        <v>0.11899999999999999</v>
      </c>
      <c r="N164">
        <v>2.1700000000000001E-2</v>
      </c>
      <c r="O164">
        <f t="shared" si="8"/>
        <v>82.448979591836732</v>
      </c>
      <c r="P164">
        <f t="shared" si="9"/>
        <v>38.53233830845771</v>
      </c>
      <c r="Q164">
        <f t="shared" si="10"/>
        <v>30.149253731343283</v>
      </c>
      <c r="R164">
        <f t="shared" si="11"/>
        <v>57.368421052631582</v>
      </c>
    </row>
    <row r="165" spans="1:18">
      <c r="A165" s="1">
        <v>40919</v>
      </c>
      <c r="B165">
        <v>4.9000000000000004</v>
      </c>
      <c r="C165">
        <v>2.93</v>
      </c>
      <c r="D165">
        <v>3.6999999999999998E-2</v>
      </c>
      <c r="E165">
        <v>6.4000000000000003E-3</v>
      </c>
      <c r="F165">
        <v>1.0436000000000001</v>
      </c>
      <c r="G165">
        <v>1.087</v>
      </c>
      <c r="H165">
        <v>5.3E-3</v>
      </c>
      <c r="I165">
        <v>0.20300000000000001</v>
      </c>
      <c r="J165">
        <v>6.1999999999999998E-3</v>
      </c>
      <c r="K165">
        <v>1.542</v>
      </c>
      <c r="L165">
        <v>4.7899999999999998E-2</v>
      </c>
      <c r="M165">
        <v>0.252</v>
      </c>
      <c r="N165">
        <v>3.6400000000000002E-2</v>
      </c>
      <c r="O165">
        <f t="shared" si="8"/>
        <v>205.09433962264151</v>
      </c>
      <c r="P165">
        <f t="shared" si="9"/>
        <v>32.192066805845513</v>
      </c>
      <c r="Q165">
        <f t="shared" si="10"/>
        <v>22.69311064718163</v>
      </c>
      <c r="R165">
        <f t="shared" si="11"/>
        <v>32.741935483870968</v>
      </c>
    </row>
    <row r="166" spans="1:18">
      <c r="A166" s="1">
        <v>40954</v>
      </c>
      <c r="B166">
        <v>5.2</v>
      </c>
      <c r="C166">
        <v>9.65</v>
      </c>
      <c r="D166">
        <v>4.1000000000000002E-2</v>
      </c>
      <c r="E166">
        <v>4.4999999999999997E-3</v>
      </c>
      <c r="F166">
        <v>0.55649999999999999</v>
      </c>
      <c r="G166">
        <v>0.60199999999999998</v>
      </c>
      <c r="H166">
        <v>2.5000000000000001E-3</v>
      </c>
      <c r="I166">
        <v>0.22800000000000001</v>
      </c>
      <c r="J166">
        <v>1.5E-3</v>
      </c>
      <c r="K166">
        <v>1.002</v>
      </c>
      <c r="L166">
        <v>1.84E-2</v>
      </c>
      <c r="M166">
        <v>0.17199999999999999</v>
      </c>
      <c r="N166">
        <v>1.44E-2</v>
      </c>
      <c r="O166">
        <f t="shared" si="8"/>
        <v>240.79999999999998</v>
      </c>
      <c r="P166">
        <f t="shared" si="9"/>
        <v>54.456521739130437</v>
      </c>
      <c r="Q166">
        <f t="shared" si="10"/>
        <v>32.717391304347828</v>
      </c>
      <c r="R166">
        <f t="shared" si="11"/>
        <v>152</v>
      </c>
    </row>
    <row r="167" spans="1:18">
      <c r="A167" s="1">
        <v>40981</v>
      </c>
      <c r="B167">
        <v>8.5</v>
      </c>
      <c r="C167">
        <v>7.24</v>
      </c>
      <c r="D167">
        <v>8.0000000000000002E-3</v>
      </c>
      <c r="E167">
        <v>4.4000000000000003E-3</v>
      </c>
      <c r="F167">
        <v>0.6946</v>
      </c>
      <c r="G167">
        <v>0.70699999999999996</v>
      </c>
      <c r="H167">
        <v>2.3999999999999998E-3</v>
      </c>
      <c r="I167">
        <v>0.17299999999999999</v>
      </c>
      <c r="J167">
        <v>2.5000000000000001E-3</v>
      </c>
      <c r="K167">
        <v>1.129</v>
      </c>
      <c r="L167">
        <v>2.4299999999999999E-2</v>
      </c>
      <c r="M167">
        <v>0.249</v>
      </c>
      <c r="N167">
        <v>1.9400000000000001E-2</v>
      </c>
      <c r="O167">
        <f t="shared" si="8"/>
        <v>294.58333333333337</v>
      </c>
      <c r="P167">
        <f t="shared" si="9"/>
        <v>46.460905349794238</v>
      </c>
      <c r="Q167">
        <f t="shared" si="10"/>
        <v>29.094650205761315</v>
      </c>
      <c r="R167">
        <f t="shared" si="11"/>
        <v>69.199999999999989</v>
      </c>
    </row>
    <row r="168" spans="1:18">
      <c r="A168" s="1">
        <v>41016</v>
      </c>
      <c r="B168">
        <v>13.1</v>
      </c>
      <c r="C168">
        <v>11.15</v>
      </c>
      <c r="D168">
        <v>2.3E-2</v>
      </c>
      <c r="E168">
        <v>3.7000000000000002E-3</v>
      </c>
      <c r="F168">
        <v>0.1993</v>
      </c>
      <c r="G168">
        <v>0.22600000000000001</v>
      </c>
      <c r="H168">
        <v>1.9E-3</v>
      </c>
      <c r="I168">
        <v>0.23400000000000001</v>
      </c>
      <c r="J168">
        <v>6.1999999999999998E-3</v>
      </c>
      <c r="K168">
        <v>0.70099999999999996</v>
      </c>
      <c r="L168">
        <v>2.6800000000000001E-2</v>
      </c>
      <c r="M168">
        <v>0.24099999999999999</v>
      </c>
      <c r="N168">
        <v>1.8700000000000001E-2</v>
      </c>
      <c r="O168">
        <f t="shared" si="8"/>
        <v>118.94736842105263</v>
      </c>
      <c r="P168">
        <f t="shared" si="9"/>
        <v>26.156716417910445</v>
      </c>
      <c r="Q168">
        <f t="shared" si="10"/>
        <v>8.432835820895523</v>
      </c>
      <c r="R168">
        <f t="shared" si="11"/>
        <v>37.741935483870968</v>
      </c>
    </row>
    <row r="169" spans="1:18">
      <c r="A169" s="1">
        <v>41044</v>
      </c>
      <c r="B169">
        <v>17.899999999999999</v>
      </c>
      <c r="C169">
        <v>9.01</v>
      </c>
      <c r="D169">
        <v>0.04</v>
      </c>
      <c r="E169">
        <v>3.0000000000000001E-3</v>
      </c>
      <c r="F169">
        <v>7.3200000000000001E-2</v>
      </c>
      <c r="G169">
        <v>0.1162</v>
      </c>
      <c r="H169">
        <v>2.7000000000000001E-3</v>
      </c>
      <c r="I169">
        <v>0.25380000000000003</v>
      </c>
      <c r="J169">
        <v>8.6E-3</v>
      </c>
      <c r="K169">
        <v>0.55200000000000005</v>
      </c>
      <c r="L169">
        <v>2.5700000000000001E-2</v>
      </c>
      <c r="M169">
        <v>0.182</v>
      </c>
      <c r="N169">
        <v>1.44E-2</v>
      </c>
      <c r="O169">
        <f t="shared" si="8"/>
        <v>43.037037037037031</v>
      </c>
      <c r="P169">
        <f t="shared" si="9"/>
        <v>21.478599221789885</v>
      </c>
      <c r="Q169">
        <f t="shared" si="10"/>
        <v>4.5214007782101167</v>
      </c>
      <c r="R169">
        <f t="shared" si="11"/>
        <v>29.511627906976749</v>
      </c>
    </row>
    <row r="170" spans="1:18">
      <c r="A170" s="1">
        <v>41065</v>
      </c>
      <c r="B170">
        <v>21.5</v>
      </c>
      <c r="C170">
        <v>8.76</v>
      </c>
      <c r="D170">
        <v>0.14599999999999999</v>
      </c>
      <c r="E170">
        <v>8.8999999999999999E-3</v>
      </c>
      <c r="F170">
        <v>0.1681</v>
      </c>
      <c r="G170">
        <v>0.32300000000000001</v>
      </c>
      <c r="H170">
        <v>2.7000000000000001E-3</v>
      </c>
      <c r="I170">
        <v>0.29699999999999999</v>
      </c>
      <c r="J170">
        <v>1.6000000000000001E-3</v>
      </c>
      <c r="K170">
        <v>0.76100000000000001</v>
      </c>
      <c r="L170">
        <v>2.3599999999999999E-2</v>
      </c>
      <c r="M170">
        <v>0.14099999999999999</v>
      </c>
      <c r="N170">
        <v>1.9300000000000001E-2</v>
      </c>
      <c r="O170">
        <f t="shared" si="8"/>
        <v>119.62962962962963</v>
      </c>
      <c r="P170">
        <f t="shared" si="9"/>
        <v>32.245762711864408</v>
      </c>
      <c r="Q170">
        <f t="shared" si="10"/>
        <v>13.686440677966102</v>
      </c>
      <c r="R170">
        <f t="shared" si="11"/>
        <v>185.62499999999997</v>
      </c>
    </row>
    <row r="171" spans="1:18">
      <c r="A171" s="1">
        <v>41086</v>
      </c>
      <c r="B171">
        <v>24.3</v>
      </c>
      <c r="C171">
        <v>7.93</v>
      </c>
      <c r="D171">
        <v>8.8999999999999996E-2</v>
      </c>
      <c r="E171">
        <v>6.7000000000000002E-3</v>
      </c>
      <c r="F171">
        <v>0.1293</v>
      </c>
      <c r="G171">
        <v>0.22500000000000001</v>
      </c>
      <c r="H171">
        <v>3.8999999999999998E-3</v>
      </c>
      <c r="I171">
        <v>0.32500000000000001</v>
      </c>
      <c r="J171">
        <v>4.4999999999999997E-3</v>
      </c>
      <c r="K171">
        <v>0.81899999999999995</v>
      </c>
      <c r="L171">
        <v>3.2300000000000002E-2</v>
      </c>
      <c r="M171">
        <v>0.26900000000000002</v>
      </c>
      <c r="N171">
        <v>2.3900000000000001E-2</v>
      </c>
      <c r="O171">
        <f t="shared" si="8"/>
        <v>57.692307692307693</v>
      </c>
      <c r="P171">
        <f t="shared" si="9"/>
        <v>25.356037151702782</v>
      </c>
      <c r="Q171">
        <f t="shared" si="10"/>
        <v>6.96594427244582</v>
      </c>
      <c r="R171">
        <f t="shared" si="11"/>
        <v>72.222222222222229</v>
      </c>
    </row>
    <row r="172" spans="1:18">
      <c r="A172" s="1">
        <v>41114</v>
      </c>
      <c r="B172">
        <v>26.6</v>
      </c>
      <c r="C172">
        <v>11.74</v>
      </c>
      <c r="D172">
        <v>0.04</v>
      </c>
      <c r="E172">
        <v>4.0500000000000001E-2</v>
      </c>
      <c r="F172">
        <v>8.9999999999999998E-4</v>
      </c>
      <c r="G172">
        <v>8.14E-2</v>
      </c>
      <c r="H172">
        <v>5.3E-3</v>
      </c>
      <c r="I172">
        <v>0.30859999999999999</v>
      </c>
      <c r="J172">
        <v>8.8000000000000005E-3</v>
      </c>
      <c r="K172">
        <v>0.58699999999999997</v>
      </c>
      <c r="L172">
        <v>3.32E-2</v>
      </c>
      <c r="M172">
        <v>0.19700000000000001</v>
      </c>
      <c r="N172">
        <v>1.9099999999999999E-2</v>
      </c>
      <c r="O172">
        <f t="shared" si="8"/>
        <v>15.358490566037736</v>
      </c>
      <c r="P172">
        <f t="shared" si="9"/>
        <v>17.680722891566266</v>
      </c>
      <c r="Q172">
        <f t="shared" si="10"/>
        <v>2.4518072289156625</v>
      </c>
      <c r="R172">
        <f t="shared" si="11"/>
        <v>35.068181818181813</v>
      </c>
    </row>
    <row r="173" spans="1:18">
      <c r="A173" s="1">
        <v>41128</v>
      </c>
      <c r="B173">
        <v>27.9</v>
      </c>
      <c r="C173">
        <v>13.46</v>
      </c>
      <c r="D173">
        <v>6.0000000000000001E-3</v>
      </c>
      <c r="E173">
        <v>7.7799999999999994E-2</v>
      </c>
      <c r="F173">
        <v>3.3E-3</v>
      </c>
      <c r="G173">
        <v>8.7099999999999997E-2</v>
      </c>
      <c r="H173">
        <v>1.83E-2</v>
      </c>
      <c r="I173">
        <v>0.34289999999999998</v>
      </c>
      <c r="J173">
        <v>9.7000000000000003E-3</v>
      </c>
      <c r="K173">
        <v>0.57899999999999996</v>
      </c>
      <c r="L173">
        <v>4.3299999999999998E-2</v>
      </c>
      <c r="M173">
        <v>0.14899999999999999</v>
      </c>
      <c r="N173">
        <v>1.5299999999999999E-2</v>
      </c>
      <c r="O173">
        <f t="shared" si="8"/>
        <v>4.7595628415300544</v>
      </c>
      <c r="P173">
        <f t="shared" si="9"/>
        <v>13.371824480369515</v>
      </c>
      <c r="Q173">
        <f t="shared" si="10"/>
        <v>2.0115473441108547</v>
      </c>
      <c r="R173">
        <f t="shared" si="11"/>
        <v>35.350515463917525</v>
      </c>
    </row>
    <row r="174" spans="1:18">
      <c r="A174" s="1">
        <v>41142</v>
      </c>
      <c r="B174">
        <v>27.1</v>
      </c>
      <c r="C174">
        <v>12</v>
      </c>
      <c r="D174">
        <v>0.01</v>
      </c>
      <c r="E174">
        <v>2.0400000000000001E-2</v>
      </c>
      <c r="F174">
        <v>7.6E-3</v>
      </c>
      <c r="G174">
        <v>3.7999999999999999E-2</v>
      </c>
      <c r="H174">
        <v>1.49E-2</v>
      </c>
      <c r="I174">
        <v>0.33200000000000002</v>
      </c>
      <c r="J174">
        <v>1.9099999999999999E-2</v>
      </c>
      <c r="K174">
        <v>0.99</v>
      </c>
      <c r="L174">
        <v>7.2900000000000006E-2</v>
      </c>
      <c r="M174">
        <v>0.62</v>
      </c>
      <c r="N174">
        <v>3.8899999999999997E-2</v>
      </c>
      <c r="O174">
        <f t="shared" si="8"/>
        <v>2.5503355704697985</v>
      </c>
      <c r="P174">
        <f t="shared" si="9"/>
        <v>13.580246913580245</v>
      </c>
      <c r="Q174">
        <f t="shared" si="10"/>
        <v>0.52126200274348422</v>
      </c>
      <c r="R174">
        <f t="shared" si="11"/>
        <v>17.382198952879584</v>
      </c>
    </row>
    <row r="175" spans="1:18">
      <c r="A175" s="1">
        <v>41172</v>
      </c>
      <c r="B175">
        <v>24</v>
      </c>
      <c r="C175">
        <v>15.75</v>
      </c>
      <c r="D175">
        <v>2.4E-2</v>
      </c>
      <c r="E175">
        <v>2.9600000000000001E-2</v>
      </c>
      <c r="F175">
        <v>6.8099999999999994E-2</v>
      </c>
      <c r="G175">
        <v>0.1217</v>
      </c>
      <c r="H175">
        <v>3.6999999999999998E-2</v>
      </c>
      <c r="I175">
        <v>0.2883</v>
      </c>
      <c r="J175">
        <v>1.6500000000000001E-2</v>
      </c>
      <c r="K175">
        <v>0.52300000000000002</v>
      </c>
      <c r="L175">
        <v>6.5299999999999997E-2</v>
      </c>
      <c r="M175">
        <v>0.113</v>
      </c>
      <c r="N175">
        <v>1.18E-2</v>
      </c>
      <c r="O175">
        <f t="shared" si="8"/>
        <v>3.2891891891891896</v>
      </c>
      <c r="P175">
        <f t="shared" si="9"/>
        <v>8.0091883614088832</v>
      </c>
      <c r="Q175">
        <f t="shared" si="10"/>
        <v>1.8637059724349159</v>
      </c>
      <c r="R175">
        <f t="shared" si="11"/>
        <v>17.472727272727273</v>
      </c>
    </row>
    <row r="176" spans="1:18">
      <c r="A176" s="1">
        <v>41198</v>
      </c>
      <c r="B176">
        <v>17.8</v>
      </c>
      <c r="C176">
        <v>14.06</v>
      </c>
      <c r="D176">
        <v>1.4999999999999999E-2</v>
      </c>
      <c r="E176">
        <v>8.2000000000000007E-3</v>
      </c>
      <c r="F176">
        <v>0.1188</v>
      </c>
      <c r="G176">
        <v>0.14199999999999999</v>
      </c>
      <c r="H176">
        <v>1.9900000000000001E-2</v>
      </c>
      <c r="I176">
        <v>0.34799999999999998</v>
      </c>
      <c r="J176">
        <v>1.61E-2</v>
      </c>
      <c r="K176">
        <v>0.67800000000000005</v>
      </c>
      <c r="L176">
        <v>5.28E-2</v>
      </c>
      <c r="M176">
        <v>0.188</v>
      </c>
      <c r="N176">
        <v>1.6799999999999999E-2</v>
      </c>
      <c r="O176">
        <f t="shared" si="8"/>
        <v>7.1356783919597984</v>
      </c>
      <c r="P176">
        <f t="shared" si="9"/>
        <v>12.840909090909092</v>
      </c>
      <c r="Q176">
        <f t="shared" si="10"/>
        <v>2.689393939393939</v>
      </c>
      <c r="R176">
        <f t="shared" si="11"/>
        <v>21.614906832298136</v>
      </c>
    </row>
    <row r="177" spans="1:18">
      <c r="A177" s="1">
        <v>41228</v>
      </c>
      <c r="B177">
        <v>10.5</v>
      </c>
      <c r="C177">
        <v>10.89</v>
      </c>
      <c r="D177">
        <v>5.8000000000000003E-2</v>
      </c>
      <c r="E177">
        <v>7.4000000000000003E-3</v>
      </c>
      <c r="F177">
        <v>0.58360000000000001</v>
      </c>
      <c r="G177">
        <v>0.64900000000000002</v>
      </c>
      <c r="H177">
        <v>1.9599999999999999E-2</v>
      </c>
      <c r="I177">
        <v>0.161</v>
      </c>
      <c r="J177">
        <v>7.7999999999999996E-3</v>
      </c>
      <c r="K177">
        <v>0.98299999999999998</v>
      </c>
      <c r="L177">
        <v>4.58E-2</v>
      </c>
      <c r="M177">
        <v>0.17299999999999999</v>
      </c>
      <c r="N177">
        <v>1.84E-2</v>
      </c>
      <c r="O177">
        <f t="shared" si="8"/>
        <v>33.112244897959187</v>
      </c>
      <c r="P177">
        <f t="shared" si="9"/>
        <v>21.462882096069869</v>
      </c>
      <c r="Q177">
        <f t="shared" si="10"/>
        <v>14.170305676855895</v>
      </c>
      <c r="R177">
        <f t="shared" si="11"/>
        <v>20.641025641025642</v>
      </c>
    </row>
    <row r="178" spans="1:18">
      <c r="A178" s="1">
        <v>41254</v>
      </c>
      <c r="B178">
        <v>8.8000000000000007</v>
      </c>
      <c r="C178">
        <v>12.07</v>
      </c>
      <c r="D178">
        <v>8.9999999999999993E-3</v>
      </c>
      <c r="E178">
        <v>7.7999999999999996E-3</v>
      </c>
      <c r="F178">
        <v>0.31919999999999998</v>
      </c>
      <c r="G178">
        <v>0.33600000000000002</v>
      </c>
      <c r="H178">
        <v>2.7000000000000001E-3</v>
      </c>
      <c r="I178">
        <v>0.23400000000000001</v>
      </c>
      <c r="J178">
        <v>8.2000000000000007E-3</v>
      </c>
      <c r="K178">
        <v>0.79700000000000004</v>
      </c>
      <c r="L178">
        <v>2.8199999999999999E-2</v>
      </c>
      <c r="M178">
        <v>0.22700000000000001</v>
      </c>
      <c r="N178">
        <v>1.7299999999999999E-2</v>
      </c>
      <c r="O178">
        <f t="shared" si="8"/>
        <v>124.44444444444444</v>
      </c>
      <c r="P178">
        <f t="shared" si="9"/>
        <v>28.262411347517734</v>
      </c>
      <c r="Q178">
        <f t="shared" si="10"/>
        <v>11.914893617021278</v>
      </c>
      <c r="R178">
        <f t="shared" si="11"/>
        <v>28.536585365853657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(mavg)</vt:lpstr>
      <vt:lpstr>AlgaeCB3.3C</vt:lpstr>
      <vt:lpstr>NutCB3.3C all</vt:lpstr>
      <vt:lpstr>all(2)</vt:lpstr>
      <vt:lpstr>NutCB3.3C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Chihhsien  Lin</dc:creator>
  <cp:lastModifiedBy>Chihhsien  Lin</cp:lastModifiedBy>
  <dcterms:created xsi:type="dcterms:W3CDTF">2016-10-06T20:40:52Z</dcterms:created>
  <dcterms:modified xsi:type="dcterms:W3CDTF">2017-12-27T21:30:52Z</dcterms:modified>
</cp:coreProperties>
</file>