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berryman/Documents/AU/Spring 2022/Data Jou/"/>
    </mc:Choice>
  </mc:AlternateContent>
  <xr:revisionPtr revIDLastSave="0" documentId="13_ncr:1_{9CA0910C-FC7C-DE4D-AEDC-E390260BEE34}" xr6:coauthVersionLast="47" xr6:coauthVersionMax="47" xr10:uidLastSave="{00000000-0000-0000-0000-000000000000}"/>
  <bookViews>
    <workbookView xWindow="440" yWindow="500" windowWidth="27640" windowHeight="16120" activeTab="2" xr2:uid="{00000000-000D-0000-FFFF-FFFF00000000}"/>
  </bookViews>
  <sheets>
    <sheet name="raw_data" sheetId="1" r:id="rId1"/>
    <sheet name="cleaned_data" sheetId="4" r:id="rId2"/>
    <sheet name="pivot_table" sheetId="5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5" l="1"/>
</calcChain>
</file>

<file path=xl/sharedStrings.xml><?xml version="1.0" encoding="utf-8"?>
<sst xmlns="http://schemas.openxmlformats.org/spreadsheetml/2006/main" count="54" uniqueCount="50">
  <si>
    <t>Notes</t>
  </si>
  <si>
    <t>Year</t>
  </si>
  <si>
    <t>Year Code</t>
  </si>
  <si>
    <t>Deaths</t>
  </si>
  <si>
    <t>Population</t>
  </si>
  <si>
    <t>Age-Adjusted Rate</t>
  </si>
  <si>
    <t>Total</t>
  </si>
  <si>
    <t>---</t>
  </si>
  <si>
    <t>Dataset: United States and Puerto Rico Cancer Statistics, 1999-2018 Mortality</t>
  </si>
  <si>
    <t>Query Parameters:</t>
  </si>
  <si>
    <t>Group By: Year</t>
  </si>
  <si>
    <t>Show Totals: True</t>
  </si>
  <si>
    <t>Show Zero Values: False</t>
  </si>
  <si>
    <t>Show Suppressed: False</t>
  </si>
  <si>
    <t>Calculate Rates Per: 100,000</t>
  </si>
  <si>
    <t>Standard Population: 2000 U.S. Std. Million</t>
  </si>
  <si>
    <t>Help: See http://wonder.cdc.gov/wonder/help/CancerMort-v2018.html for more information.</t>
  </si>
  <si>
    <t>Query Date: Feb 24, 2022 9:42:51 PM</t>
  </si>
  <si>
    <t>Suggested Citation: United States Cancer Statistics - Mortality: 1999 - 2018, WONDER Online Database. United States Department</t>
  </si>
  <si>
    <t>of Health and Human Services, Centers for Disease Control and Prevention; 2021. Accessed at</t>
  </si>
  <si>
    <t>http://wonder.cdc.gov/CancerMort-v2018.html on Feb 24, 2022 9:42:51 PM</t>
  </si>
  <si>
    <t>Caveats:</t>
  </si>
  <si>
    <t>1. About rate comparisons: &lt;ul&gt;&lt;li&gt; For consistency with the data on cancer incidence, the cancer sites in mortality data were</t>
  </si>
  <si>
    <t>grouped according to the revised SEER recodes dated March 1, 2018 (see SEER Cause of Death Recodes:</t>
  </si>
  <si>
    <t>http://seer.cancer.gov/codrecode/.). Because NCHS uses different groupings for some sites, the death rates in this report may</t>
  </si>
  <si>
    <t>differ slightly from those published by NCHS. In addition, under the ICD, there are differences in mortality and incidence</t>
  </si>
  <si>
    <t>coding. For example, there are several codes for mesothelioma in ICD-10 (depending on the primary site). However in ICD-O-3, one</t>
  </si>
  <si>
    <t>code captures all of the primary sites that mesothelioma affects. Note that Kaposi sarcoma deaths included in this dataset are</t>
  </si>
  <si>
    <t>only those deaths with underlying cause of death attributed to Kaposi Sarcoma, and do not include deaths where the condition was</t>
  </si>
  <si>
    <t>a contributing cause of death, or subsequent to another underlying condition. &lt;/li&gt;&lt;li&gt; The population used to age-adjust the</t>
  </si>
  <si>
    <t>rates in this report is the 2000 U.S. standard population, which is in accordance with a 1998 recommendation of the US.</t>
  </si>
  <si>
    <t>Department of Health and Human Services. The 2000 U.S. standard population is based on the proportion of the 2000 population in</t>
  </si>
  <si>
    <t>specific age groups (younger than 1 year, 1-4 years, 5-9 years, 10-14 years, 15-19 years, . . . 85 years or older); the</t>
  </si>
  <si>
    <t>proportions of the 2000 population in these age groups serve as weights for calculating age-adjusted incidence and death rates.</t>
  </si>
  <si>
    <t>NCHS, however, uses a different set of age groups in its age adjustment of death rates, and thus the cancer death rates in this</t>
  </si>
  <si>
    <t>report may differ slightly from those published by NCHS. &lt;/li&gt;&lt;li&gt; Deaths of persons of unknown age are not included in this</t>
  </si>
  <si>
    <t>data set. Death rates may differ slightly from other reports where deaths of persons of unknown age are included. &lt;/li&gt;&lt;/ul&gt;</t>
  </si>
  <si>
    <t>2. For the 2005 year, the Census Bureau estimates that 203,937 persons were displaced from Alabama, Louisiana, Mississippi and</t>
  </si>
  <si>
    <t>Texas due to Hurricanes Katrina and Rita. CDC WONDER does not include the displaced persons in the 2005 population counts for</t>
  </si>
  <si>
    <t>these states, nor are these counts included in the summary populations for the affected division, regions or national</t>
  </si>
  <si>
    <t>population. However, the USCS web site does include these displaced persons in the national population figures for 2005.</t>
  </si>
  <si>
    <t>year</t>
  </si>
  <si>
    <t>deaths</t>
  </si>
  <si>
    <t>population</t>
  </si>
  <si>
    <t>age_adjusted_rate</t>
  </si>
  <si>
    <t>Row Labels</t>
  </si>
  <si>
    <t>Grand Total</t>
  </si>
  <si>
    <t>Average of age_adjusted_rate</t>
  </si>
  <si>
    <t>year_code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</si>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</sst>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ryman, Lauren T." refreshedDate="44622.864459722223" createdVersion="7" refreshedVersion="7" minRefreshableVersion="3" recordCount="20" xr:uid="{D2F132E9-639D-C543-8369-DEEA34497E4A}">
  <cacheSource type="worksheet">
    <worksheetSource ref="A1:E21" sheet="cleaned_data"/>
  </cacheSource>
  <cacheFields count="5">
    <cacheField name="year" numFmtId="0">
      <sharedItems containsSemiMixedTypes="0" containsString="0" containsNumber="1" containsInteger="1" minValue="1999" maxValue="2018" count="20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year_code" numFmtId="0">
      <sharedItems containsSemiMixedTypes="0" containsString="0" containsNumber="1" containsInteger="1" minValue="1999" maxValue="2018"/>
    </cacheField>
    <cacheField name="deaths" numFmtId="0">
      <sharedItems containsSemiMixedTypes="0" containsString="0" containsNumber="1" containsInteger="1" minValue="549829" maxValue="599265"/>
    </cacheField>
    <cacheField name="population" numFmtId="0">
      <sharedItems containsSemiMixedTypes="0" containsString="0" containsNumber="1" containsInteger="1" minValue="279040168" maxValue="326687501"/>
    </cacheField>
    <cacheField name="age_adjusted_rate" numFmtId="0">
      <sharedItems containsSemiMixedTypes="0" containsString="0" containsNumber="1" minValue="149.19999999999999" maxValue="200.7" count="20">
        <n v="200.7"/>
        <n v="198.8"/>
        <n v="196.3"/>
        <n v="194.4"/>
        <n v="190.9"/>
        <n v="186.8"/>
        <n v="185.3"/>
        <n v="182"/>
        <n v="179.3"/>
        <n v="176.3"/>
        <n v="173.4"/>
        <n v="171.8"/>
        <n v="168.8"/>
        <n v="166.5"/>
        <n v="163.4"/>
        <n v="161.5"/>
        <n v="159"/>
        <n v="156.1"/>
        <n v="152.69999999999999"/>
        <n v="149.1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999"/>
    <n v="549829"/>
    <n v="279040168"/>
    <x v="0"/>
  </r>
  <r>
    <x v="1"/>
    <n v="2000"/>
    <n v="553080"/>
    <n v="282162411"/>
    <x v="1"/>
  </r>
  <r>
    <x v="2"/>
    <n v="2001"/>
    <n v="553760"/>
    <n v="284968955"/>
    <x v="2"/>
  </r>
  <r>
    <x v="3"/>
    <n v="2002"/>
    <n v="557264"/>
    <n v="287625193"/>
    <x v="3"/>
  </r>
  <r>
    <x v="4"/>
    <n v="2003"/>
    <n v="556890"/>
    <n v="290107933"/>
    <x v="4"/>
  </r>
  <r>
    <x v="5"/>
    <n v="2004"/>
    <n v="553880"/>
    <n v="292805298"/>
    <x v="5"/>
  </r>
  <r>
    <x v="6"/>
    <n v="2005"/>
    <n v="559303"/>
    <n v="295312662"/>
    <x v="6"/>
  </r>
  <r>
    <x v="7"/>
    <n v="2006"/>
    <n v="559880"/>
    <n v="298379912"/>
    <x v="7"/>
  </r>
  <r>
    <x v="8"/>
    <n v="2007"/>
    <n v="562867"/>
    <n v="301231207"/>
    <x v="8"/>
  </r>
  <r>
    <x v="9"/>
    <n v="2008"/>
    <n v="565460"/>
    <n v="304093966"/>
    <x v="9"/>
  </r>
  <r>
    <x v="10"/>
    <n v="2009"/>
    <n v="567614"/>
    <n v="306771529"/>
    <x v="10"/>
  </r>
  <r>
    <x v="11"/>
    <n v="2010"/>
    <n v="574738"/>
    <n v="309321666"/>
    <x v="11"/>
  </r>
  <r>
    <x v="12"/>
    <n v="2011"/>
    <n v="576685"/>
    <n v="311556874"/>
    <x v="12"/>
  </r>
  <r>
    <x v="13"/>
    <n v="2012"/>
    <n v="582607"/>
    <n v="313830990"/>
    <x v="13"/>
  </r>
  <r>
    <x v="14"/>
    <n v="2013"/>
    <n v="584872"/>
    <n v="315993715"/>
    <x v="14"/>
  </r>
  <r>
    <x v="15"/>
    <n v="2014"/>
    <n v="591686"/>
    <n v="318301008"/>
    <x v="15"/>
  </r>
  <r>
    <x v="16"/>
    <n v="2015"/>
    <n v="595919"/>
    <n v="320635163"/>
    <x v="16"/>
  </r>
  <r>
    <x v="17"/>
    <n v="2016"/>
    <n v="598031"/>
    <n v="322941311"/>
    <x v="17"/>
  </r>
  <r>
    <x v="18"/>
    <n v="2017"/>
    <n v="599099"/>
    <n v="324985539"/>
    <x v="18"/>
  </r>
  <r>
    <x v="19"/>
    <n v="2018"/>
    <n v="599265"/>
    <n v="32668750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42DE0-885B-2E47-878A-A18DF3835CB5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age_adjusted_rat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workbookViewId="0">
      <selection activeCell="G31" sqref="G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B2">
        <v>1999</v>
      </c>
      <c r="C2">
        <v>1999</v>
      </c>
      <c r="D2">
        <v>549829</v>
      </c>
      <c r="E2">
        <v>279040168</v>
      </c>
      <c r="F2">
        <v>200.7</v>
      </c>
    </row>
    <row r="3" spans="1:8" x14ac:dyDescent="0.2">
      <c r="B3">
        <v>2000</v>
      </c>
      <c r="C3">
        <v>2000</v>
      </c>
      <c r="D3">
        <v>553080</v>
      </c>
      <c r="E3">
        <v>282162411</v>
      </c>
      <c r="F3">
        <v>198.8</v>
      </c>
    </row>
    <row r="4" spans="1:8" x14ac:dyDescent="0.2">
      <c r="B4">
        <v>2001</v>
      </c>
      <c r="C4">
        <v>2001</v>
      </c>
      <c r="D4">
        <v>553760</v>
      </c>
      <c r="E4">
        <v>284968955</v>
      </c>
      <c r="F4">
        <v>196.3</v>
      </c>
    </row>
    <row r="5" spans="1:8" x14ac:dyDescent="0.2">
      <c r="B5">
        <v>2002</v>
      </c>
      <c r="C5">
        <v>2002</v>
      </c>
      <c r="D5">
        <v>557264</v>
      </c>
      <c r="E5">
        <v>287625193</v>
      </c>
      <c r="F5">
        <v>194.4</v>
      </c>
    </row>
    <row r="6" spans="1:8" x14ac:dyDescent="0.2">
      <c r="B6">
        <v>2003</v>
      </c>
      <c r="C6">
        <v>2003</v>
      </c>
      <c r="D6">
        <v>556890</v>
      </c>
      <c r="E6">
        <v>290107933</v>
      </c>
      <c r="F6">
        <v>190.9</v>
      </c>
    </row>
    <row r="7" spans="1:8" x14ac:dyDescent="0.2">
      <c r="B7">
        <v>2004</v>
      </c>
      <c r="C7">
        <v>2004</v>
      </c>
      <c r="D7">
        <v>553880</v>
      </c>
      <c r="E7">
        <v>292805298</v>
      </c>
      <c r="F7">
        <v>186.8</v>
      </c>
      <c r="H7" s="4"/>
    </row>
    <row r="8" spans="1:8" x14ac:dyDescent="0.2">
      <c r="B8">
        <v>2005</v>
      </c>
      <c r="C8">
        <v>2005</v>
      </c>
      <c r="D8">
        <v>559303</v>
      </c>
      <c r="E8">
        <v>295312662</v>
      </c>
      <c r="F8">
        <v>185.3</v>
      </c>
    </row>
    <row r="9" spans="1:8" x14ac:dyDescent="0.2">
      <c r="B9">
        <v>2006</v>
      </c>
      <c r="C9">
        <v>2006</v>
      </c>
      <c r="D9">
        <v>559880</v>
      </c>
      <c r="E9">
        <v>298379912</v>
      </c>
      <c r="F9">
        <v>182</v>
      </c>
    </row>
    <row r="10" spans="1:8" x14ac:dyDescent="0.2">
      <c r="B10">
        <v>2007</v>
      </c>
      <c r="C10">
        <v>2007</v>
      </c>
      <c r="D10">
        <v>562867</v>
      </c>
      <c r="E10">
        <v>301231207</v>
      </c>
      <c r="F10">
        <v>179.3</v>
      </c>
    </row>
    <row r="11" spans="1:8" x14ac:dyDescent="0.2">
      <c r="B11">
        <v>2008</v>
      </c>
      <c r="C11">
        <v>2008</v>
      </c>
      <c r="D11">
        <v>565460</v>
      </c>
      <c r="E11">
        <v>304093966</v>
      </c>
      <c r="F11">
        <v>176.3</v>
      </c>
    </row>
    <row r="12" spans="1:8" x14ac:dyDescent="0.2">
      <c r="B12">
        <v>2009</v>
      </c>
      <c r="C12">
        <v>2009</v>
      </c>
      <c r="D12">
        <v>567614</v>
      </c>
      <c r="E12">
        <v>306771529</v>
      </c>
      <c r="F12">
        <v>173.4</v>
      </c>
    </row>
    <row r="13" spans="1:8" x14ac:dyDescent="0.2">
      <c r="B13">
        <v>2010</v>
      </c>
      <c r="C13">
        <v>2010</v>
      </c>
      <c r="D13">
        <v>574738</v>
      </c>
      <c r="E13">
        <v>309321666</v>
      </c>
      <c r="F13">
        <v>171.8</v>
      </c>
    </row>
    <row r="14" spans="1:8" x14ac:dyDescent="0.2">
      <c r="B14">
        <v>2011</v>
      </c>
      <c r="C14">
        <v>2011</v>
      </c>
      <c r="D14">
        <v>576685</v>
      </c>
      <c r="E14">
        <v>311556874</v>
      </c>
      <c r="F14">
        <v>168.8</v>
      </c>
    </row>
    <row r="15" spans="1:8" x14ac:dyDescent="0.2">
      <c r="B15">
        <v>2012</v>
      </c>
      <c r="C15">
        <v>2012</v>
      </c>
      <c r="D15">
        <v>582607</v>
      </c>
      <c r="E15">
        <v>313830990</v>
      </c>
      <c r="F15">
        <v>166.5</v>
      </c>
    </row>
    <row r="16" spans="1:8" x14ac:dyDescent="0.2">
      <c r="B16">
        <v>2013</v>
      </c>
      <c r="C16">
        <v>2013</v>
      </c>
      <c r="D16">
        <v>584872</v>
      </c>
      <c r="E16">
        <v>315993715</v>
      </c>
      <c r="F16">
        <v>163.4</v>
      </c>
    </row>
    <row r="17" spans="1:6" x14ac:dyDescent="0.2">
      <c r="B17">
        <v>2014</v>
      </c>
      <c r="C17">
        <v>2014</v>
      </c>
      <c r="D17">
        <v>591686</v>
      </c>
      <c r="E17">
        <v>318301008</v>
      </c>
      <c r="F17">
        <v>161.5</v>
      </c>
    </row>
    <row r="18" spans="1:6" x14ac:dyDescent="0.2">
      <c r="B18">
        <v>2015</v>
      </c>
      <c r="C18">
        <v>2015</v>
      </c>
      <c r="D18">
        <v>595919</v>
      </c>
      <c r="E18">
        <v>320635163</v>
      </c>
      <c r="F18">
        <v>159</v>
      </c>
    </row>
    <row r="19" spans="1:6" x14ac:dyDescent="0.2">
      <c r="B19">
        <v>2016</v>
      </c>
      <c r="C19">
        <v>2016</v>
      </c>
      <c r="D19">
        <v>598031</v>
      </c>
      <c r="E19">
        <v>322941311</v>
      </c>
      <c r="F19">
        <v>156.1</v>
      </c>
    </row>
    <row r="20" spans="1:6" x14ac:dyDescent="0.2">
      <c r="B20">
        <v>2017</v>
      </c>
      <c r="C20">
        <v>2017</v>
      </c>
      <c r="D20">
        <v>599099</v>
      </c>
      <c r="E20">
        <v>324985539</v>
      </c>
      <c r="F20">
        <v>152.69999999999999</v>
      </c>
    </row>
    <row r="21" spans="1:6" x14ac:dyDescent="0.2">
      <c r="B21">
        <v>2018</v>
      </c>
      <c r="C21">
        <v>2018</v>
      </c>
      <c r="D21">
        <v>599265</v>
      </c>
      <c r="E21">
        <v>326687501</v>
      </c>
      <c r="F21">
        <v>149.19999999999999</v>
      </c>
    </row>
    <row r="22" spans="1:6" x14ac:dyDescent="0.2">
      <c r="A22" t="s">
        <v>6</v>
      </c>
      <c r="D22">
        <v>11442729</v>
      </c>
      <c r="E22">
        <v>6086753001</v>
      </c>
      <c r="F22">
        <v>173.9</v>
      </c>
    </row>
    <row r="23" spans="1:6" x14ac:dyDescent="0.2">
      <c r="A23" t="s">
        <v>7</v>
      </c>
    </row>
    <row r="24" spans="1:6" x14ac:dyDescent="0.2">
      <c r="A24" t="s">
        <v>8</v>
      </c>
    </row>
    <row r="25" spans="1:6" x14ac:dyDescent="0.2">
      <c r="A25" t="s">
        <v>9</v>
      </c>
    </row>
    <row r="26" spans="1:6" x14ac:dyDescent="0.2">
      <c r="A26" t="s">
        <v>10</v>
      </c>
    </row>
    <row r="27" spans="1:6" x14ac:dyDescent="0.2">
      <c r="A27" t="s">
        <v>11</v>
      </c>
    </row>
    <row r="28" spans="1:6" x14ac:dyDescent="0.2">
      <c r="A28" t="s">
        <v>12</v>
      </c>
    </row>
    <row r="29" spans="1:6" x14ac:dyDescent="0.2">
      <c r="A29" t="s">
        <v>13</v>
      </c>
    </row>
    <row r="30" spans="1:6" x14ac:dyDescent="0.2">
      <c r="A30" t="s">
        <v>14</v>
      </c>
    </row>
    <row r="31" spans="1:6" x14ac:dyDescent="0.2">
      <c r="A31" t="s">
        <v>15</v>
      </c>
    </row>
    <row r="32" spans="1:6" x14ac:dyDescent="0.2">
      <c r="A32" t="s">
        <v>7</v>
      </c>
    </row>
    <row r="33" spans="1:1" x14ac:dyDescent="0.2">
      <c r="A33" t="s">
        <v>16</v>
      </c>
    </row>
    <row r="34" spans="1:1" x14ac:dyDescent="0.2">
      <c r="A34" t="s">
        <v>7</v>
      </c>
    </row>
    <row r="35" spans="1:1" x14ac:dyDescent="0.2">
      <c r="A35" t="s">
        <v>17</v>
      </c>
    </row>
    <row r="36" spans="1:1" x14ac:dyDescent="0.2">
      <c r="A36" t="s">
        <v>7</v>
      </c>
    </row>
    <row r="37" spans="1:1" x14ac:dyDescent="0.2">
      <c r="A37" t="s">
        <v>18</v>
      </c>
    </row>
    <row r="38" spans="1:1" x14ac:dyDescent="0.2">
      <c r="A38" t="s">
        <v>19</v>
      </c>
    </row>
    <row r="39" spans="1:1" x14ac:dyDescent="0.2">
      <c r="A39" t="s">
        <v>20</v>
      </c>
    </row>
    <row r="40" spans="1:1" x14ac:dyDescent="0.2">
      <c r="A40" t="s">
        <v>7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23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26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29</v>
      </c>
    </row>
    <row r="50" spans="1:1" x14ac:dyDescent="0.2">
      <c r="A50" t="s">
        <v>30</v>
      </c>
    </row>
    <row r="51" spans="1:1" x14ac:dyDescent="0.2">
      <c r="A51" t="s">
        <v>31</v>
      </c>
    </row>
    <row r="52" spans="1:1" x14ac:dyDescent="0.2">
      <c r="A52" t="s">
        <v>32</v>
      </c>
    </row>
    <row r="53" spans="1:1" x14ac:dyDescent="0.2">
      <c r="A53" t="s">
        <v>33</v>
      </c>
    </row>
    <row r="54" spans="1:1" x14ac:dyDescent="0.2">
      <c r="A54" t="s">
        <v>34</v>
      </c>
    </row>
    <row r="55" spans="1:1" x14ac:dyDescent="0.2">
      <c r="A55" t="s">
        <v>35</v>
      </c>
    </row>
    <row r="56" spans="1:1" x14ac:dyDescent="0.2">
      <c r="A56" t="s">
        <v>36</v>
      </c>
    </row>
    <row r="57" spans="1:1" x14ac:dyDescent="0.2">
      <c r="A57" t="s">
        <v>37</v>
      </c>
    </row>
    <row r="58" spans="1:1" x14ac:dyDescent="0.2">
      <c r="A58" t="s">
        <v>38</v>
      </c>
    </row>
    <row r="59" spans="1:1" x14ac:dyDescent="0.2">
      <c r="A59" t="s">
        <v>39</v>
      </c>
    </row>
    <row r="60" spans="1:1" x14ac:dyDescent="0.2">
      <c r="A60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AF7A-EE46-6644-BE62-D2B143FD69B2}">
  <dimension ref="A1:E21"/>
  <sheetViews>
    <sheetView workbookViewId="0">
      <selection activeCell="F33" sqref="F33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7.1640625" bestFit="1" customWidth="1"/>
    <col min="4" max="4" width="10.1640625" bestFit="1" customWidth="1"/>
    <col min="5" max="5" width="16.6640625" bestFit="1" customWidth="1"/>
  </cols>
  <sheetData>
    <row r="1" spans="1:5" x14ac:dyDescent="0.2">
      <c r="A1" s="5" t="s">
        <v>41</v>
      </c>
      <c r="B1" s="5" t="s">
        <v>48</v>
      </c>
      <c r="C1" s="5" t="s">
        <v>42</v>
      </c>
      <c r="D1" s="5" t="s">
        <v>43</v>
      </c>
      <c r="E1" s="5" t="s">
        <v>44</v>
      </c>
    </row>
    <row r="2" spans="1:5" x14ac:dyDescent="0.2">
      <c r="A2" s="5">
        <v>1999</v>
      </c>
      <c r="B2" s="5">
        <v>1999</v>
      </c>
      <c r="C2" s="5">
        <v>549829</v>
      </c>
      <c r="D2" s="5">
        <v>279040168</v>
      </c>
      <c r="E2" s="5">
        <v>200.7</v>
      </c>
    </row>
    <row r="3" spans="1:5" x14ac:dyDescent="0.2">
      <c r="A3" s="5">
        <v>2000</v>
      </c>
      <c r="B3" s="5">
        <v>2000</v>
      </c>
      <c r="C3" s="5">
        <v>553080</v>
      </c>
      <c r="D3" s="5">
        <v>282162411</v>
      </c>
      <c r="E3" s="5">
        <v>198.8</v>
      </c>
    </row>
    <row r="4" spans="1:5" x14ac:dyDescent="0.2">
      <c r="A4" s="5">
        <v>2001</v>
      </c>
      <c r="B4" s="5">
        <v>2001</v>
      </c>
      <c r="C4" s="5">
        <v>553760</v>
      </c>
      <c r="D4" s="5">
        <v>284968955</v>
      </c>
      <c r="E4" s="5">
        <v>196.3</v>
      </c>
    </row>
    <row r="5" spans="1:5" x14ac:dyDescent="0.2">
      <c r="A5" s="5">
        <v>2002</v>
      </c>
      <c r="B5" s="5">
        <v>2002</v>
      </c>
      <c r="C5" s="5">
        <v>557264</v>
      </c>
      <c r="D5" s="5">
        <v>287625193</v>
      </c>
      <c r="E5" s="5">
        <v>194.4</v>
      </c>
    </row>
    <row r="6" spans="1:5" x14ac:dyDescent="0.2">
      <c r="A6" s="5">
        <v>2003</v>
      </c>
      <c r="B6" s="5">
        <v>2003</v>
      </c>
      <c r="C6" s="5">
        <v>556890</v>
      </c>
      <c r="D6" s="5">
        <v>290107933</v>
      </c>
      <c r="E6" s="5">
        <v>190.9</v>
      </c>
    </row>
    <row r="7" spans="1:5" x14ac:dyDescent="0.2">
      <c r="A7" s="5">
        <v>2004</v>
      </c>
      <c r="B7" s="5">
        <v>2004</v>
      </c>
      <c r="C7" s="5">
        <v>553880</v>
      </c>
      <c r="D7" s="5">
        <v>292805298</v>
      </c>
      <c r="E7" s="5">
        <v>186.8</v>
      </c>
    </row>
    <row r="8" spans="1:5" x14ac:dyDescent="0.2">
      <c r="A8" s="5">
        <v>2005</v>
      </c>
      <c r="B8" s="5">
        <v>2005</v>
      </c>
      <c r="C8" s="5">
        <v>559303</v>
      </c>
      <c r="D8" s="5">
        <v>295312662</v>
      </c>
      <c r="E8" s="5">
        <v>185.3</v>
      </c>
    </row>
    <row r="9" spans="1:5" x14ac:dyDescent="0.2">
      <c r="A9" s="5">
        <v>2006</v>
      </c>
      <c r="B9" s="5">
        <v>2006</v>
      </c>
      <c r="C9" s="5">
        <v>559880</v>
      </c>
      <c r="D9" s="5">
        <v>298379912</v>
      </c>
      <c r="E9" s="5">
        <v>182</v>
      </c>
    </row>
    <row r="10" spans="1:5" x14ac:dyDescent="0.2">
      <c r="A10" s="5">
        <v>2007</v>
      </c>
      <c r="B10" s="5">
        <v>2007</v>
      </c>
      <c r="C10" s="5">
        <v>562867</v>
      </c>
      <c r="D10" s="5">
        <v>301231207</v>
      </c>
      <c r="E10" s="5">
        <v>179.3</v>
      </c>
    </row>
    <row r="11" spans="1:5" x14ac:dyDescent="0.2">
      <c r="A11" s="5">
        <v>2008</v>
      </c>
      <c r="B11" s="5">
        <v>2008</v>
      </c>
      <c r="C11" s="5">
        <v>565460</v>
      </c>
      <c r="D11" s="5">
        <v>304093966</v>
      </c>
      <c r="E11" s="5">
        <v>176.3</v>
      </c>
    </row>
    <row r="12" spans="1:5" x14ac:dyDescent="0.2">
      <c r="A12" s="5">
        <v>2009</v>
      </c>
      <c r="B12" s="5">
        <v>2009</v>
      </c>
      <c r="C12" s="5">
        <v>567614</v>
      </c>
      <c r="D12" s="5">
        <v>306771529</v>
      </c>
      <c r="E12" s="5">
        <v>173.4</v>
      </c>
    </row>
    <row r="13" spans="1:5" x14ac:dyDescent="0.2">
      <c r="A13" s="5">
        <v>2010</v>
      </c>
      <c r="B13" s="5">
        <v>2010</v>
      </c>
      <c r="C13" s="5">
        <v>574738</v>
      </c>
      <c r="D13" s="5">
        <v>309321666</v>
      </c>
      <c r="E13" s="5">
        <v>171.8</v>
      </c>
    </row>
    <row r="14" spans="1:5" x14ac:dyDescent="0.2">
      <c r="A14" s="5">
        <v>2011</v>
      </c>
      <c r="B14" s="5">
        <v>2011</v>
      </c>
      <c r="C14" s="5">
        <v>576685</v>
      </c>
      <c r="D14" s="5">
        <v>311556874</v>
      </c>
      <c r="E14" s="5">
        <v>168.8</v>
      </c>
    </row>
    <row r="15" spans="1:5" x14ac:dyDescent="0.2">
      <c r="A15" s="5">
        <v>2012</v>
      </c>
      <c r="B15" s="5">
        <v>2012</v>
      </c>
      <c r="C15" s="5">
        <v>582607</v>
      </c>
      <c r="D15" s="5">
        <v>313830990</v>
      </c>
      <c r="E15" s="5">
        <v>166.5</v>
      </c>
    </row>
    <row r="16" spans="1:5" x14ac:dyDescent="0.2">
      <c r="A16" s="5">
        <v>2013</v>
      </c>
      <c r="B16" s="5">
        <v>2013</v>
      </c>
      <c r="C16" s="5">
        <v>584872</v>
      </c>
      <c r="D16" s="5">
        <v>315993715</v>
      </c>
      <c r="E16" s="5">
        <v>163.4</v>
      </c>
    </row>
    <row r="17" spans="1:5" x14ac:dyDescent="0.2">
      <c r="A17" s="5">
        <v>2014</v>
      </c>
      <c r="B17" s="5">
        <v>2014</v>
      </c>
      <c r="C17" s="5">
        <v>591686</v>
      </c>
      <c r="D17" s="5">
        <v>318301008</v>
      </c>
      <c r="E17" s="5">
        <v>161.5</v>
      </c>
    </row>
    <row r="18" spans="1:5" x14ac:dyDescent="0.2">
      <c r="A18" s="5">
        <v>2015</v>
      </c>
      <c r="B18" s="5">
        <v>2015</v>
      </c>
      <c r="C18" s="5">
        <v>595919</v>
      </c>
      <c r="D18" s="5">
        <v>320635163</v>
      </c>
      <c r="E18" s="5">
        <v>159</v>
      </c>
    </row>
    <row r="19" spans="1:5" x14ac:dyDescent="0.2">
      <c r="A19" s="5">
        <v>2016</v>
      </c>
      <c r="B19" s="5">
        <v>2016</v>
      </c>
      <c r="C19" s="5">
        <v>598031</v>
      </c>
      <c r="D19" s="5">
        <v>322941311</v>
      </c>
      <c r="E19" s="5">
        <v>156.1</v>
      </c>
    </row>
    <row r="20" spans="1:5" x14ac:dyDescent="0.2">
      <c r="A20" s="5">
        <v>2017</v>
      </c>
      <c r="B20" s="5">
        <v>2017</v>
      </c>
      <c r="C20" s="5">
        <v>599099</v>
      </c>
      <c r="D20" s="5">
        <v>324985539</v>
      </c>
      <c r="E20" s="5">
        <v>152.69999999999999</v>
      </c>
    </row>
    <row r="21" spans="1:5" x14ac:dyDescent="0.2">
      <c r="A21" s="5">
        <v>2018</v>
      </c>
      <c r="B21" s="5">
        <v>2018</v>
      </c>
      <c r="C21" s="5">
        <v>599265</v>
      </c>
      <c r="D21" s="5">
        <v>326687501</v>
      </c>
      <c r="E21" s="5">
        <v>149.19999999999999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45B0-1ECF-0947-930F-5E6CD7F8EF2F}">
  <dimension ref="A3:E24"/>
  <sheetViews>
    <sheetView tabSelected="1" workbookViewId="0">
      <selection activeCell="H27" sqref="H27"/>
    </sheetView>
  </sheetViews>
  <sheetFormatPr baseColWidth="10" defaultRowHeight="16" x14ac:dyDescent="0.2"/>
  <cols>
    <col min="1" max="1" width="13" bestFit="1" customWidth="1"/>
    <col min="2" max="2" width="26.33203125" bestFit="1" customWidth="1"/>
    <col min="5" max="5" width="14.1640625" bestFit="1" customWidth="1"/>
  </cols>
  <sheetData>
    <row r="3" spans="1:5" x14ac:dyDescent="0.2">
      <c r="A3" s="1" t="s">
        <v>45</v>
      </c>
      <c r="B3" t="s">
        <v>47</v>
      </c>
      <c r="E3" s="5" t="s">
        <v>49</v>
      </c>
    </row>
    <row r="4" spans="1:5" x14ac:dyDescent="0.2">
      <c r="A4" s="2">
        <v>1999</v>
      </c>
      <c r="B4" s="3">
        <v>200.7</v>
      </c>
      <c r="E4" s="5">
        <f>(GETPIVOTDATA("age_adjusted_rate",$A$3,"year",2018)-GETPIVOTDATA("age_adjusted_rate",$A$3,"year",1999))/GETPIVOTDATA("age_adjusted_rate",$A$3,"year",1999)</f>
        <v>-0.25660189337319383</v>
      </c>
    </row>
    <row r="5" spans="1:5" x14ac:dyDescent="0.2">
      <c r="A5" s="2">
        <v>2000</v>
      </c>
      <c r="B5" s="3">
        <v>198.8</v>
      </c>
    </row>
    <row r="6" spans="1:5" x14ac:dyDescent="0.2">
      <c r="A6" s="2">
        <v>2001</v>
      </c>
      <c r="B6" s="3">
        <v>196.3</v>
      </c>
    </row>
    <row r="7" spans="1:5" x14ac:dyDescent="0.2">
      <c r="A7" s="2">
        <v>2002</v>
      </c>
      <c r="B7" s="3">
        <v>194.4</v>
      </c>
    </row>
    <row r="8" spans="1:5" x14ac:dyDescent="0.2">
      <c r="A8" s="2">
        <v>2003</v>
      </c>
      <c r="B8" s="3">
        <v>190.9</v>
      </c>
    </row>
    <row r="9" spans="1:5" x14ac:dyDescent="0.2">
      <c r="A9" s="2">
        <v>2004</v>
      </c>
      <c r="B9" s="3">
        <v>186.8</v>
      </c>
    </row>
    <row r="10" spans="1:5" x14ac:dyDescent="0.2">
      <c r="A10" s="2">
        <v>2005</v>
      </c>
      <c r="B10" s="3">
        <v>185.3</v>
      </c>
    </row>
    <row r="11" spans="1:5" x14ac:dyDescent="0.2">
      <c r="A11" s="2">
        <v>2006</v>
      </c>
      <c r="B11" s="3">
        <v>182</v>
      </c>
    </row>
    <row r="12" spans="1:5" x14ac:dyDescent="0.2">
      <c r="A12" s="2">
        <v>2007</v>
      </c>
      <c r="B12" s="3">
        <v>179.3</v>
      </c>
    </row>
    <row r="13" spans="1:5" x14ac:dyDescent="0.2">
      <c r="A13" s="2">
        <v>2008</v>
      </c>
      <c r="B13" s="3">
        <v>176.3</v>
      </c>
    </row>
    <row r="14" spans="1:5" x14ac:dyDescent="0.2">
      <c r="A14" s="2">
        <v>2009</v>
      </c>
      <c r="B14" s="3">
        <v>173.4</v>
      </c>
    </row>
    <row r="15" spans="1:5" x14ac:dyDescent="0.2">
      <c r="A15" s="2">
        <v>2010</v>
      </c>
      <c r="B15" s="3">
        <v>171.8</v>
      </c>
    </row>
    <row r="16" spans="1:5" x14ac:dyDescent="0.2">
      <c r="A16" s="2">
        <v>2011</v>
      </c>
      <c r="B16" s="3">
        <v>168.8</v>
      </c>
    </row>
    <row r="17" spans="1:2" x14ac:dyDescent="0.2">
      <c r="A17" s="2">
        <v>2012</v>
      </c>
      <c r="B17" s="3">
        <v>166.5</v>
      </c>
    </row>
    <row r="18" spans="1:2" x14ac:dyDescent="0.2">
      <c r="A18" s="2">
        <v>2013</v>
      </c>
      <c r="B18" s="3">
        <v>163.4</v>
      </c>
    </row>
    <row r="19" spans="1:2" x14ac:dyDescent="0.2">
      <c r="A19" s="2">
        <v>2014</v>
      </c>
      <c r="B19" s="3">
        <v>161.5</v>
      </c>
    </row>
    <row r="20" spans="1:2" x14ac:dyDescent="0.2">
      <c r="A20" s="2">
        <v>2015</v>
      </c>
      <c r="B20" s="3">
        <v>159</v>
      </c>
    </row>
    <row r="21" spans="1:2" x14ac:dyDescent="0.2">
      <c r="A21" s="2">
        <v>2016</v>
      </c>
      <c r="B21" s="3">
        <v>156.1</v>
      </c>
    </row>
    <row r="22" spans="1:2" x14ac:dyDescent="0.2">
      <c r="A22" s="2">
        <v>2017</v>
      </c>
      <c r="B22" s="3">
        <v>152.69999999999999</v>
      </c>
    </row>
    <row r="23" spans="1:2" x14ac:dyDescent="0.2">
      <c r="A23" s="2">
        <v>2018</v>
      </c>
      <c r="B23" s="3">
        <v>149.19999999999999</v>
      </c>
    </row>
    <row r="24" spans="1:2" x14ac:dyDescent="0.2">
      <c r="A24" s="2" t="s">
        <v>46</v>
      </c>
      <c r="B24" s="3">
        <v>175.66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Berryman, Lauren T.</dc:creator>
  <cp:lastModifiedBy>Berryman, Lauren T.</cp:lastModifiedBy>
  <dcterms:created xsi:type="dcterms:W3CDTF">2022-02-26T12:42:17Z</dcterms:created>
  <dcterms:modified xsi:type="dcterms:W3CDTF">2022-03-03T17:23:57Z</dcterms:modified>
</cp:coreProperties>
</file>