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iehughes/Desktop/"/>
    </mc:Choice>
  </mc:AlternateContent>
  <xr:revisionPtr revIDLastSave="0" documentId="8_{6714CB43-28B0-8B4F-9033-834DEB42ABE2}" xr6:coauthVersionLast="47" xr6:coauthVersionMax="47" xr10:uidLastSave="{00000000-0000-0000-0000-000000000000}"/>
  <bookViews>
    <workbookView xWindow="1140" yWindow="500" windowWidth="26840" windowHeight="14740" xr2:uid="{E757EC76-4E30-6343-9B8E-7F09433416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" i="1"/>
  <c r="Q38" i="1" l="1"/>
  <c r="Q222" i="1"/>
  <c r="Q190" i="1"/>
  <c r="Q166" i="1"/>
  <c r="Q134" i="1"/>
  <c r="Q30" i="1"/>
  <c r="Q182" i="1"/>
  <c r="Q110" i="1"/>
  <c r="Q46" i="1"/>
  <c r="Q214" i="1"/>
  <c r="Q206" i="1"/>
  <c r="Q158" i="1"/>
  <c r="Q142" i="1"/>
  <c r="Q118" i="1"/>
  <c r="Q86" i="1"/>
  <c r="Q62" i="1"/>
  <c r="Q6" i="1"/>
  <c r="Q230" i="1"/>
  <c r="Q198" i="1"/>
  <c r="Q174" i="1"/>
  <c r="Q150" i="1"/>
  <c r="Q126" i="1"/>
  <c r="Q102" i="1"/>
  <c r="Q94" i="1"/>
  <c r="Q78" i="1"/>
  <c r="Q70" i="1"/>
  <c r="Q14" i="1"/>
  <c r="Q22" i="1"/>
  <c r="Q54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Q220" i="1"/>
  <c r="Q140" i="1"/>
  <c r="Q76" i="1"/>
  <c r="Q188" i="1"/>
  <c r="Q124" i="1"/>
  <c r="Q44" i="1"/>
  <c r="Q179" i="1"/>
  <c r="Q147" i="1"/>
  <c r="Q75" i="1"/>
  <c r="Q156" i="1"/>
  <c r="Q84" i="1"/>
  <c r="Q20" i="1"/>
  <c r="Q211" i="1"/>
  <c r="Q171" i="1"/>
  <c r="Q115" i="1"/>
  <c r="Q59" i="1"/>
  <c r="Q186" i="1"/>
  <c r="Q114" i="1"/>
  <c r="Q18" i="1"/>
  <c r="Q204" i="1"/>
  <c r="Q148" i="1"/>
  <c r="Q132" i="1"/>
  <c r="Q108" i="1"/>
  <c r="Q60" i="1"/>
  <c r="Q28" i="1"/>
  <c r="Q219" i="1"/>
  <c r="Q131" i="1"/>
  <c r="Q107" i="1"/>
  <c r="Q99" i="1"/>
  <c r="Q43" i="1"/>
  <c r="Q218" i="1"/>
  <c r="Q194" i="1"/>
  <c r="Q162" i="1"/>
  <c r="Q138" i="1"/>
  <c r="Q106" i="1"/>
  <c r="Q74" i="1"/>
  <c r="Q50" i="1"/>
  <c r="Q26" i="1"/>
  <c r="Q217" i="1"/>
  <c r="Q193" i="1"/>
  <c r="Q169" i="1"/>
  <c r="Q137" i="1"/>
  <c r="Q121" i="1"/>
  <c r="Q89" i="1"/>
  <c r="Q73" i="1"/>
  <c r="Q57" i="1"/>
  <c r="Q33" i="1"/>
  <c r="Q9" i="1"/>
  <c r="Q228" i="1"/>
  <c r="Q196" i="1"/>
  <c r="Q164" i="1"/>
  <c r="Q100" i="1"/>
  <c r="Q68" i="1"/>
  <c r="Q36" i="1"/>
  <c r="Q12" i="1"/>
  <c r="Q227" i="1"/>
  <c r="Q187" i="1"/>
  <c r="Q163" i="1"/>
  <c r="Q139" i="1"/>
  <c r="Q83" i="1"/>
  <c r="Q67" i="1"/>
  <c r="Q35" i="1"/>
  <c r="Q19" i="1"/>
  <c r="Q3" i="1"/>
  <c r="Q232" i="1"/>
  <c r="Q226" i="1"/>
  <c r="Q202" i="1"/>
  <c r="Q170" i="1"/>
  <c r="Q146" i="1"/>
  <c r="Q130" i="1"/>
  <c r="Q82" i="1"/>
  <c r="Q58" i="1"/>
  <c r="Q34" i="1"/>
  <c r="Q209" i="1"/>
  <c r="Q185" i="1"/>
  <c r="Q161" i="1"/>
  <c r="Q145" i="1"/>
  <c r="Q129" i="1"/>
  <c r="Q105" i="1"/>
  <c r="Q97" i="1"/>
  <c r="Q65" i="1"/>
  <c r="Q41" i="1"/>
  <c r="Q17" i="1"/>
  <c r="Q224" i="1"/>
  <c r="Q208" i="1"/>
  <c r="Q200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Q212" i="1"/>
  <c r="Q180" i="1"/>
  <c r="Q172" i="1"/>
  <c r="Q116" i="1"/>
  <c r="Q92" i="1"/>
  <c r="Q52" i="1"/>
  <c r="Q4" i="1"/>
  <c r="Q203" i="1"/>
  <c r="Q195" i="1"/>
  <c r="Q155" i="1"/>
  <c r="Q123" i="1"/>
  <c r="Q91" i="1"/>
  <c r="Q51" i="1"/>
  <c r="Q27" i="1"/>
  <c r="Q11" i="1"/>
  <c r="Q210" i="1"/>
  <c r="Q178" i="1"/>
  <c r="Q154" i="1"/>
  <c r="Q122" i="1"/>
  <c r="Q98" i="1"/>
  <c r="Q90" i="1"/>
  <c r="Q66" i="1"/>
  <c r="Q42" i="1"/>
  <c r="Q10" i="1"/>
  <c r="Q225" i="1"/>
  <c r="Q201" i="1"/>
  <c r="Q177" i="1"/>
  <c r="Q153" i="1"/>
  <c r="Q113" i="1"/>
  <c r="Q81" i="1"/>
  <c r="Q49" i="1"/>
  <c r="Q25" i="1"/>
  <c r="Q2" i="1"/>
  <c r="Q216" i="1"/>
  <c r="Q192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</calcChain>
</file>

<file path=xl/sharedStrings.xml><?xml version="1.0" encoding="utf-8"?>
<sst xmlns="http://schemas.openxmlformats.org/spreadsheetml/2006/main" count="1056" uniqueCount="321">
  <si>
    <t>Inspection Date</t>
  </si>
  <si>
    <t xml:space="preserve"> 9/97</t>
  </si>
  <si>
    <t xml:space="preserve"> 7/06</t>
  </si>
  <si>
    <t xml:space="preserve"> 9/11</t>
  </si>
  <si>
    <t xml:space="preserve"> 6/11</t>
  </si>
  <si>
    <t xml:space="preserve"> 10/02</t>
  </si>
  <si>
    <t xml:space="preserve"> 07/87</t>
  </si>
  <si>
    <t xml:space="preserve"> 07/89</t>
  </si>
  <si>
    <t xml:space="preserve"> 1/98</t>
  </si>
  <si>
    <t xml:space="preserve"> 12/00</t>
  </si>
  <si>
    <t xml:space="preserve"> 12/14</t>
  </si>
  <si>
    <t xml:space="preserve"> 10/97</t>
  </si>
  <si>
    <t xml:space="preserve"> 1/88 </t>
  </si>
  <si>
    <t xml:space="preserve"> 10/96</t>
  </si>
  <si>
    <t xml:space="preserve"> 10/01</t>
  </si>
  <si>
    <t xml:space="preserve"> 11/92</t>
  </si>
  <si>
    <t xml:space="preserve"> 8/97</t>
  </si>
  <si>
    <t xml:space="preserve"> 7/10</t>
  </si>
  <si>
    <t xml:space="preserve"> 9/08</t>
  </si>
  <si>
    <t xml:space="preserve"> 10/17</t>
  </si>
  <si>
    <t xml:space="preserve"> 08/88</t>
  </si>
  <si>
    <t xml:space="preserve"> 09/90</t>
  </si>
  <si>
    <t xml:space="preserve"> 11/90</t>
  </si>
  <si>
    <t xml:space="preserve"> 7/90</t>
  </si>
  <si>
    <t xml:space="preserve">  4/09</t>
  </si>
  <si>
    <t xml:space="preserve"> 06/93</t>
  </si>
  <si>
    <t xml:space="preserve"> 11/02</t>
  </si>
  <si>
    <t xml:space="preserve"> 7/89</t>
  </si>
  <si>
    <t xml:space="preserve"> 3/94</t>
  </si>
  <si>
    <t xml:space="preserve"> 1/94</t>
  </si>
  <si>
    <t xml:space="preserve"> 1/18</t>
  </si>
  <si>
    <t xml:space="preserve"> 9/94</t>
  </si>
  <si>
    <t xml:space="preserve"> 2/11</t>
  </si>
  <si>
    <t xml:space="preserve"> 07/88</t>
  </si>
  <si>
    <t xml:space="preserve"> 10/05</t>
  </si>
  <si>
    <t xml:space="preserve"> 11/10</t>
  </si>
  <si>
    <t xml:space="preserve"> 02/88</t>
  </si>
  <si>
    <t xml:space="preserve"> 08/91</t>
  </si>
  <si>
    <t xml:space="preserve"> 12/99</t>
  </si>
  <si>
    <t xml:space="preserve"> 3/04</t>
  </si>
  <si>
    <t xml:space="preserve"> 4/89</t>
  </si>
  <si>
    <t xml:space="preserve"> 01/91</t>
  </si>
  <si>
    <t xml:space="preserve"> 11/01</t>
  </si>
  <si>
    <t xml:space="preserve"> 1/07</t>
  </si>
  <si>
    <t xml:space="preserve"> 10/90</t>
  </si>
  <si>
    <t xml:space="preserve"> 3/01</t>
  </si>
  <si>
    <t xml:space="preserve"> 5/06</t>
  </si>
  <si>
    <t xml:space="preserve"> 4/12</t>
  </si>
  <si>
    <t xml:space="preserve"> 1/91</t>
  </si>
  <si>
    <t xml:space="preserve"> 8/95</t>
  </si>
  <si>
    <t xml:space="preserve"> 1/01</t>
  </si>
  <si>
    <t xml:space="preserve"> 1/90</t>
  </si>
  <si>
    <t xml:space="preserve"> 10/08</t>
  </si>
  <si>
    <t xml:space="preserve"> 5/89</t>
  </si>
  <si>
    <t xml:space="preserve"> 8/92</t>
  </si>
  <si>
    <t xml:space="preserve"> 2/97</t>
  </si>
  <si>
    <t xml:space="preserve"> 2/02</t>
  </si>
  <si>
    <t xml:space="preserve"> 8/09</t>
  </si>
  <si>
    <t xml:space="preserve">  12/02</t>
  </si>
  <si>
    <t xml:space="preserve"> 2/07</t>
  </si>
  <si>
    <t xml:space="preserve"> 2/87</t>
  </si>
  <si>
    <t xml:space="preserve"> 12/10</t>
  </si>
  <si>
    <t xml:space="preserve"> 11/96</t>
  </si>
  <si>
    <t>/88</t>
  </si>
  <si>
    <t xml:space="preserve"> 05/91</t>
  </si>
  <si>
    <t xml:space="preserve"> 10/94</t>
  </si>
  <si>
    <t xml:space="preserve"> 7/09</t>
  </si>
  <si>
    <t xml:space="preserve"> 09/88</t>
  </si>
  <si>
    <t xml:space="preserve"> 8/91</t>
  </si>
  <si>
    <t xml:space="preserve"> 9/88</t>
  </si>
  <si>
    <t xml:space="preserve"> 8/02</t>
  </si>
  <si>
    <t xml:space="preserve"> 7/91</t>
  </si>
  <si>
    <t xml:space="preserve"> 10/06</t>
  </si>
  <si>
    <t xml:space="preserve"> 04/87</t>
  </si>
  <si>
    <t xml:space="preserve"> 08/89</t>
  </si>
  <si>
    <t xml:space="preserve"> 4/97</t>
  </si>
  <si>
    <t xml:space="preserve"> 6/09</t>
  </si>
  <si>
    <t xml:space="preserve"> 5/87</t>
  </si>
  <si>
    <t xml:space="preserve"> 8/89</t>
  </si>
  <si>
    <t xml:space="preserve"> 5/94</t>
  </si>
  <si>
    <t xml:space="preserve"> 9/01</t>
  </si>
  <si>
    <t xml:space="preserve"> 9/06</t>
  </si>
  <si>
    <t xml:space="preserve"> 6/97</t>
  </si>
  <si>
    <t xml:space="preserve"> 6/02</t>
  </si>
  <si>
    <t xml:space="preserve"> 12/90</t>
  </si>
  <si>
    <t xml:space="preserve"> 7/96</t>
  </si>
  <si>
    <t xml:space="preserve"> 06/01</t>
  </si>
  <si>
    <t xml:space="preserve"> 8/06</t>
  </si>
  <si>
    <t xml:space="preserve"> 3/06</t>
  </si>
  <si>
    <t xml:space="preserve"> 12/89</t>
  </si>
  <si>
    <t xml:space="preserve"> 5/95</t>
  </si>
  <si>
    <t xml:space="preserve"> 8/01</t>
  </si>
  <si>
    <t xml:space="preserve"> 6/88</t>
  </si>
  <si>
    <t xml:space="preserve"> 1/95</t>
  </si>
  <si>
    <t xml:space="preserve"> 9/02</t>
  </si>
  <si>
    <t xml:space="preserve"> 10/09</t>
  </si>
  <si>
    <t xml:space="preserve"> 3/17</t>
  </si>
  <si>
    <t xml:space="preserve"> 1/11</t>
  </si>
  <si>
    <t xml:space="preserve"> 6/87</t>
  </si>
  <si>
    <t xml:space="preserve"> 11/94</t>
  </si>
  <si>
    <t xml:space="preserve"> 9/03</t>
  </si>
  <si>
    <t xml:space="preserve"> 1/02</t>
  </si>
  <si>
    <t xml:space="preserve"> 7/87</t>
  </si>
  <si>
    <t xml:space="preserve"> 12/11</t>
  </si>
  <si>
    <t xml:space="preserve"> 9/90</t>
  </si>
  <si>
    <t xml:space="preserve"> 5/97</t>
  </si>
  <si>
    <t xml:space="preserve"> 6/10</t>
  </si>
  <si>
    <t xml:space="preserve"> 1/03</t>
  </si>
  <si>
    <t xml:space="preserve"> 4/05</t>
  </si>
  <si>
    <t xml:space="preserve"> 8/17</t>
  </si>
  <si>
    <t xml:space="preserve"> 09/87</t>
  </si>
  <si>
    <t xml:space="preserve"> 03/90</t>
  </si>
  <si>
    <t xml:space="preserve"> 11/95</t>
  </si>
  <si>
    <t xml:space="preserve"> 4/02</t>
  </si>
  <si>
    <t xml:space="preserve"> 8/90</t>
  </si>
  <si>
    <t xml:space="preserve"> 9/92</t>
  </si>
  <si>
    <t xml:space="preserve"> 4/2010</t>
  </si>
  <si>
    <t xml:space="preserve"> 9/95</t>
  </si>
  <si>
    <t xml:space="preserve"> 1/08</t>
  </si>
  <si>
    <t xml:space="preserve"> 7/14</t>
  </si>
  <si>
    <t xml:space="preserve"> 06/87</t>
  </si>
  <si>
    <t xml:space="preserve"> 04/89</t>
  </si>
  <si>
    <t xml:space="preserve"> 10/95</t>
  </si>
  <si>
    <t xml:space="preserve"> 3/03</t>
  </si>
  <si>
    <t xml:space="preserve"> 12/08</t>
  </si>
  <si>
    <t xml:space="preserve"> 2/03</t>
  </si>
  <si>
    <t xml:space="preserve"> 01/89</t>
  </si>
  <si>
    <t xml:space="preserve"> 07/93</t>
  </si>
  <si>
    <t xml:space="preserve"> 4/87</t>
  </si>
  <si>
    <t xml:space="preserve"> 7/95</t>
  </si>
  <si>
    <t xml:space="preserve"> 5/08</t>
  </si>
  <si>
    <t xml:space="preserve"> 8/05</t>
  </si>
  <si>
    <t xml:space="preserve"> 9/00</t>
  </si>
  <si>
    <t xml:space="preserve"> 11/05</t>
  </si>
  <si>
    <t xml:space="preserve"> 3/89</t>
  </si>
  <si>
    <t xml:space="preserve"> 7/02</t>
  </si>
  <si>
    <t xml:space="preserve"> 01/90</t>
  </si>
  <si>
    <t xml:space="preserve"> 2/88</t>
  </si>
  <si>
    <t xml:space="preserve"> 11/97</t>
  </si>
  <si>
    <t xml:space="preserve">  1/02</t>
  </si>
  <si>
    <t xml:space="preserve"> 7/08</t>
  </si>
  <si>
    <t xml:space="preserve">  5/87</t>
  </si>
  <si>
    <t xml:space="preserve">  8/89</t>
  </si>
  <si>
    <t xml:space="preserve"> 4/94</t>
  </si>
  <si>
    <t xml:space="preserve"> 08/90</t>
  </si>
  <si>
    <t xml:space="preserve"> 7/92</t>
  </si>
  <si>
    <t xml:space="preserve"> 6/89</t>
  </si>
  <si>
    <t xml:space="preserve"> 12/92</t>
  </si>
  <si>
    <t xml:space="preserve"> 12/01</t>
  </si>
  <si>
    <t xml:space="preserve"> 6/05</t>
  </si>
  <si>
    <t xml:space="preserve"> 4/08</t>
  </si>
  <si>
    <t xml:space="preserve"> 5/04</t>
  </si>
  <si>
    <t xml:space="preserve"> 07/91</t>
  </si>
  <si>
    <t xml:space="preserve"> 7/01</t>
  </si>
  <si>
    <t xml:space="preserve"> 10/11</t>
  </si>
  <si>
    <t xml:space="preserve"> 7/97</t>
  </si>
  <si>
    <t xml:space="preserve"> 2/10</t>
  </si>
  <si>
    <t xml:space="preserve"> 2/89</t>
  </si>
  <si>
    <t xml:space="preserve"> 8/93</t>
  </si>
  <si>
    <t xml:space="preserve"> 12/05</t>
  </si>
  <si>
    <t xml:space="preserve"> 2/95</t>
  </si>
  <si>
    <t xml:space="preserve"> 8/00</t>
  </si>
  <si>
    <t xml:space="preserve"> 9/10</t>
  </si>
  <si>
    <t xml:space="preserve"> 6/96</t>
  </si>
  <si>
    <t xml:space="preserve"> 10/20</t>
  </si>
  <si>
    <t xml:space="preserve"> 4/86</t>
  </si>
  <si>
    <t xml:space="preserve"> 2/08</t>
  </si>
  <si>
    <t xml:space="preserve"> 12/02</t>
  </si>
  <si>
    <t xml:space="preserve"> 2/90</t>
  </si>
  <si>
    <t xml:space="preserve"> 11/86</t>
  </si>
  <si>
    <t xml:space="preserve"> 03/89</t>
  </si>
  <si>
    <t xml:space="preserve"> 5/86</t>
  </si>
  <si>
    <t xml:space="preserve"> 8/88</t>
  </si>
  <si>
    <t xml:space="preserve"> 11/04</t>
  </si>
  <si>
    <t xml:space="preserve"> 3/95</t>
  </si>
  <si>
    <t xml:space="preserve"> 5/00</t>
  </si>
  <si>
    <t xml:space="preserve"> 4/91</t>
  </si>
  <si>
    <t xml:space="preserve"> 12/98</t>
  </si>
  <si>
    <t xml:space="preserve"> 6/94</t>
  </si>
  <si>
    <t xml:space="preserve"> 3/98</t>
  </si>
  <si>
    <t xml:space="preserve"> 1/12</t>
  </si>
  <si>
    <t xml:space="preserve"> 10/84</t>
  </si>
  <si>
    <t xml:space="preserve"> 6/883/09</t>
  </si>
  <si>
    <t xml:space="preserve"> 02/91</t>
  </si>
  <si>
    <t xml:space="preserve"> 6/01</t>
  </si>
  <si>
    <t xml:space="preserve"> 11/93</t>
  </si>
  <si>
    <t xml:space="preserve"> 5/03</t>
  </si>
  <si>
    <t xml:space="preserve"> 1/89</t>
  </si>
  <si>
    <t xml:space="preserve"> 12/04</t>
  </si>
  <si>
    <t xml:space="preserve"> 11/89.</t>
  </si>
  <si>
    <t xml:space="preserve"> 3/00</t>
  </si>
  <si>
    <t xml:space="preserve"> 5/69</t>
  </si>
  <si>
    <t xml:space="preserve"> 5/11</t>
  </si>
  <si>
    <t xml:space="preserve"> 2/01</t>
  </si>
  <si>
    <t xml:space="preserve"> 2/06</t>
  </si>
  <si>
    <t>latest_inspection_date</t>
  </si>
  <si>
    <t>all_latest_inspection</t>
  </si>
  <si>
    <t xml:space="preserve">a_latest_inspection </t>
  </si>
  <si>
    <t>b_latest_inspection</t>
  </si>
  <si>
    <t>c_latest_inspection</t>
  </si>
  <si>
    <t>d_latest_inspection</t>
  </si>
  <si>
    <t>e_latest_inspection</t>
  </si>
  <si>
    <t>f_latest_inspection</t>
  </si>
  <si>
    <t>g_latest_inspection</t>
  </si>
  <si>
    <t>converted_slash_dates</t>
  </si>
  <si>
    <t>converted_excel_dates</t>
  </si>
  <si>
    <t>1997-09-01</t>
  </si>
  <si>
    <t>2022-09-11</t>
  </si>
  <si>
    <t>2022-10-02</t>
  </si>
  <si>
    <t>1995-03-01</t>
  </si>
  <si>
    <t>1998-01-01</t>
  </si>
  <si>
    <t>2022-12-14</t>
  </si>
  <si>
    <t>2022-05-09</t>
  </si>
  <si>
    <t>1997-10-01</t>
  </si>
  <si>
    <t>2022-10-01</t>
  </si>
  <si>
    <t>2022-05-04</t>
  </si>
  <si>
    <t>2022-07-10</t>
  </si>
  <si>
    <t>1989-04-01</t>
  </si>
  <si>
    <t>2022-10-17</t>
  </si>
  <si>
    <t>1990-09-01</t>
  </si>
  <si>
    <t>1989-09-01</t>
  </si>
  <si>
    <t>2022-04-09</t>
  </si>
  <si>
    <t>1988-09-01</t>
  </si>
  <si>
    <t>2022-11-02</t>
  </si>
  <si>
    <t>1994-03-01</t>
  </si>
  <si>
    <t>1994-01-01</t>
  </si>
  <si>
    <t>2022-01-18</t>
  </si>
  <si>
    <t>2022-02-11</t>
  </si>
  <si>
    <t>2022-11-10</t>
  </si>
  <si>
    <t>1991-08-01</t>
  </si>
  <si>
    <t>2022-03-04</t>
  </si>
  <si>
    <t>2022-01-07</t>
  </si>
  <si>
    <t>2022-04-12</t>
  </si>
  <si>
    <t>1991-01-01</t>
  </si>
  <si>
    <t>2022-01-01</t>
  </si>
  <si>
    <t>2022-10-08</t>
  </si>
  <si>
    <t>2022-03-05</t>
  </si>
  <si>
    <t>2022-08-09</t>
  </si>
  <si>
    <t>2022-09-08</t>
  </si>
  <si>
    <t>2022-02-07</t>
  </si>
  <si>
    <t>2022-12-10</t>
  </si>
  <si>
    <t>1996-11-01</t>
  </si>
  <si>
    <t>2022-03-09</t>
  </si>
  <si>
    <t>1991-05-01</t>
  </si>
  <si>
    <t>2022-11-04</t>
  </si>
  <si>
    <t>2022-07-09</t>
  </si>
  <si>
    <t>1991-07-01</t>
  </si>
  <si>
    <t>1992-11-01</t>
  </si>
  <si>
    <t>1987-04-01</t>
  </si>
  <si>
    <t>1990-08-01</t>
  </si>
  <si>
    <t>2022-10-06</t>
  </si>
  <si>
    <t>2022-06-09</t>
  </si>
  <si>
    <t>2022-09-06</t>
  </si>
  <si>
    <t>2022-06-02</t>
  </si>
  <si>
    <t>2022-08-06</t>
  </si>
  <si>
    <t>2022-12-01</t>
  </si>
  <si>
    <t>2022-03-06</t>
  </si>
  <si>
    <t>1989-07-01</t>
  </si>
  <si>
    <t>1990-01-01</t>
  </si>
  <si>
    <t>1991-06-01</t>
  </si>
  <si>
    <t>1995-01-01</t>
  </si>
  <si>
    <t>2022-10-09</t>
  </si>
  <si>
    <t>1992-12-01</t>
  </si>
  <si>
    <t>2022-08-04</t>
  </si>
  <si>
    <t>2022-03-17</t>
  </si>
  <si>
    <t>2022-01-11</t>
  </si>
  <si>
    <t>2022-01-02</t>
  </si>
  <si>
    <t>2022-12-11</t>
  </si>
  <si>
    <t>2022-06-10</t>
  </si>
  <si>
    <t>1989-06-01</t>
  </si>
  <si>
    <t>2022-08-17</t>
  </si>
  <si>
    <t>2022-11-06</t>
  </si>
  <si>
    <t>2010-04-01</t>
  </si>
  <si>
    <t>2022-07-14</t>
  </si>
  <si>
    <t>2022-12-08</t>
  </si>
  <si>
    <t>2022-02-03</t>
  </si>
  <si>
    <t>1988-06-01</t>
  </si>
  <si>
    <t>1997-05-01</t>
  </si>
  <si>
    <t>2000-07-01</t>
  </si>
  <si>
    <t>1989-01-01</t>
  </si>
  <si>
    <t>2022-06-18</t>
  </si>
  <si>
    <t>1993-07-01</t>
  </si>
  <si>
    <t>1984-10-01</t>
  </si>
  <si>
    <t>2022-05-08</t>
  </si>
  <si>
    <t>1988-03-01</t>
  </si>
  <si>
    <t>1987-06-01</t>
  </si>
  <si>
    <t>2022-11-05</t>
  </si>
  <si>
    <t>1989-03-01</t>
  </si>
  <si>
    <t>2022-09-02</t>
  </si>
  <si>
    <t>2022-10-07</t>
  </si>
  <si>
    <t>2022-10-05</t>
  </si>
  <si>
    <t>2022-01-03</t>
  </si>
  <si>
    <t>2022-07-08</t>
  </si>
  <si>
    <t>2022-03-03</t>
  </si>
  <si>
    <t>2022-07-04</t>
  </si>
  <si>
    <t>2022-06-05</t>
  </si>
  <si>
    <t>2022-04-08</t>
  </si>
  <si>
    <t>2022-10-11</t>
  </si>
  <si>
    <t>2022-02-10</t>
  </si>
  <si>
    <t>2022-12-05</t>
  </si>
  <si>
    <t>2022-08-05</t>
  </si>
  <si>
    <t>2022-09-10</t>
  </si>
  <si>
    <t>2022-10-20</t>
  </si>
  <si>
    <t>2022-07-01</t>
  </si>
  <si>
    <t>2022-02-08</t>
  </si>
  <si>
    <t>1989-08-01</t>
  </si>
  <si>
    <t>1999-12-01</t>
  </si>
  <si>
    <t>2022-01-12</t>
  </si>
  <si>
    <t>1986-11-01</t>
  </si>
  <si>
    <t>1991-02-01</t>
  </si>
  <si>
    <t>2022-06-01</t>
  </si>
  <si>
    <t>1993-11-01</t>
  </si>
  <si>
    <t>1997-07-01</t>
  </si>
  <si>
    <t>2022-12-04</t>
  </si>
  <si>
    <t>1987-11-01</t>
  </si>
  <si>
    <t>2022-07-05</t>
  </si>
  <si>
    <t>2000-03-01</t>
  </si>
  <si>
    <t>2022-05-11</t>
  </si>
  <si>
    <t>2022-02-06</t>
  </si>
  <si>
    <t>1900-03-28</t>
  </si>
  <si>
    <t>final_dates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</si>
</sst>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rgb="FF24292F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17" fontId="0" fillId="0" borderId="0" xfId="0" applyNumberFormat="1"/>
    <xf numFmtId="1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E31A-0E58-FE4F-B3FC-AC176BEBF038}">
  <dimension ref="A1:T283"/>
  <sheetViews>
    <sheetView tabSelected="1" topLeftCell="M1" zoomScale="120" zoomScaleNormal="120" workbookViewId="0">
      <selection activeCell="T229" sqref="T229"/>
    </sheetView>
  </sheetViews>
  <sheetFormatPr baseColWidth="10" defaultRowHeight="16" x14ac:dyDescent="0.2"/>
  <cols>
    <col min="9" max="9" width="19.83203125" customWidth="1"/>
    <col min="17" max="17" width="18.33203125" bestFit="1" customWidth="1"/>
    <col min="18" max="20" width="20" bestFit="1" customWidth="1"/>
  </cols>
  <sheetData>
    <row r="1" spans="1:20" x14ac:dyDescent="0.2">
      <c r="A1" s="1" t="s">
        <v>0</v>
      </c>
      <c r="I1" t="s">
        <v>195</v>
      </c>
      <c r="J1" t="s">
        <v>203</v>
      </c>
      <c r="K1" t="s">
        <v>202</v>
      </c>
      <c r="L1" t="s">
        <v>201</v>
      </c>
      <c r="M1" t="s">
        <v>200</v>
      </c>
      <c r="N1" t="s">
        <v>199</v>
      </c>
      <c r="O1" t="s">
        <v>198</v>
      </c>
      <c r="P1" t="s">
        <v>197</v>
      </c>
      <c r="Q1" t="s">
        <v>196</v>
      </c>
      <c r="R1" t="s">
        <v>204</v>
      </c>
      <c r="S1" t="s">
        <v>205</v>
      </c>
      <c r="T1" t="s">
        <v>320</v>
      </c>
    </row>
    <row r="2" spans="1:20" x14ac:dyDescent="0.2">
      <c r="A2" s="2">
        <v>32690</v>
      </c>
      <c r="B2" t="s">
        <v>1</v>
      </c>
      <c r="I2" t="str">
        <f>IF(H2&lt;&gt;"",H2,"")</f>
        <v/>
      </c>
      <c r="J2" s="6" t="str">
        <f>IF(AND(G2&lt;&gt;"",H2=""),G2,"")</f>
        <v/>
      </c>
      <c r="K2" s="6" t="str">
        <f>IF(AND(F2&lt;&gt;"",G2="", H2=""),F2,"")</f>
        <v/>
      </c>
      <c r="L2" s="6" t="str">
        <f>IF(AND(E2&lt;&gt;"",F2="",G2="", H2=""),E2,"")</f>
        <v/>
      </c>
      <c r="M2" s="6" t="str">
        <f>IF(AND(D2&lt;&gt;"",E2="", F2="",G2="", H2=""),D2,"")</f>
        <v/>
      </c>
      <c r="N2" s="6" t="str">
        <f>IF(AND(C2&lt;&gt;"",D2="", E2="", F2="",G2="", H2=""),C2,"")</f>
        <v/>
      </c>
      <c r="O2" s="6" t="str">
        <f>IF(AND(B2&lt;&gt;"",C2="", D2="", E2="", F2="",G2="", H2=""),B2,"")</f>
        <v xml:space="preserve"> 9/97</v>
      </c>
      <c r="P2" s="6" t="str">
        <f>IF(AND(A2&lt;&gt;"",B2= "", C2="", D2="", E2="", F2="",G2="", H2=""),A2,"")</f>
        <v/>
      </c>
      <c r="Q2" t="str">
        <f>_xlfn.CONCAT(I2:P2)</f>
        <v xml:space="preserve"> 9/97</v>
      </c>
      <c r="R2" s="6" t="s">
        <v>206</v>
      </c>
      <c r="S2" s="6" t="s">
        <v>1</v>
      </c>
      <c r="T2" s="6" t="s">
        <v>206</v>
      </c>
    </row>
    <row r="3" spans="1:20" x14ac:dyDescent="0.2">
      <c r="A3" s="2">
        <v>35247</v>
      </c>
      <c r="B3" t="s">
        <v>2</v>
      </c>
      <c r="C3" t="s">
        <v>3</v>
      </c>
      <c r="I3" t="str">
        <f t="shared" ref="I3:I66" si="0">IF(H3&lt;&gt;"",H3,"")</f>
        <v/>
      </c>
      <c r="J3" s="6" t="str">
        <f t="shared" ref="J3:J66" si="1">IF(AND(G3&lt;&gt;"",H3=""),G3,"")</f>
        <v/>
      </c>
      <c r="K3" s="6" t="str">
        <f t="shared" ref="K3:K66" si="2">IF(AND(F3&lt;&gt;"",G3="", H3=""),F3,"")</f>
        <v/>
      </c>
      <c r="L3" s="6" t="str">
        <f t="shared" ref="L3:L66" si="3">IF(AND(E3&lt;&gt;"",F3="",G3="", H3=""),E3,"")</f>
        <v/>
      </c>
      <c r="M3" s="6" t="str">
        <f t="shared" ref="M3:M66" si="4">IF(AND(D3&lt;&gt;"",E3="", F3="",G3="", H3=""),D3,"")</f>
        <v/>
      </c>
      <c r="N3" s="6" t="str">
        <f t="shared" ref="N3:N66" si="5">IF(AND(C3&lt;&gt;"",D3="", E3="", F3="",G3="", H3=""),C3,"")</f>
        <v xml:space="preserve"> 9/11</v>
      </c>
      <c r="O3" s="6" t="str">
        <f t="shared" ref="O3:O66" si="6">IF(AND(B3&lt;&gt;"",C3="", D3="", E3="", F3="",G3="", H3=""),B3,"")</f>
        <v/>
      </c>
      <c r="P3" s="6" t="str">
        <f t="shared" ref="P3:P66" si="7">IF(AND(A3&lt;&gt;"",B3= "", C3="", D3="", E3="", F3="",G3="", H3=""),A3,"")</f>
        <v/>
      </c>
      <c r="Q3" t="str">
        <f t="shared" ref="Q3:Q66" si="8">_xlfn.CONCAT(I3:P3)</f>
        <v xml:space="preserve"> 9/11</v>
      </c>
      <c r="R3" s="6" t="s">
        <v>207</v>
      </c>
      <c r="S3" s="6" t="s">
        <v>3</v>
      </c>
      <c r="T3" s="6" t="s">
        <v>207</v>
      </c>
    </row>
    <row r="4" spans="1:20" x14ac:dyDescent="0.2">
      <c r="A4" s="2">
        <v>30926</v>
      </c>
      <c r="B4" s="4">
        <v>31868</v>
      </c>
      <c r="C4" s="4">
        <v>33939</v>
      </c>
      <c r="D4" t="s">
        <v>4</v>
      </c>
      <c r="E4" t="s">
        <v>5</v>
      </c>
      <c r="I4" t="str">
        <f t="shared" si="0"/>
        <v/>
      </c>
      <c r="J4" s="6" t="str">
        <f t="shared" si="1"/>
        <v/>
      </c>
      <c r="K4" s="6" t="str">
        <f t="shared" si="2"/>
        <v/>
      </c>
      <c r="L4" s="6" t="str">
        <f t="shared" si="3"/>
        <v xml:space="preserve"> 10/02</v>
      </c>
      <c r="M4" s="6" t="str">
        <f t="shared" si="4"/>
        <v/>
      </c>
      <c r="N4" s="6" t="str">
        <f t="shared" si="5"/>
        <v/>
      </c>
      <c r="O4" s="6" t="str">
        <f t="shared" si="6"/>
        <v/>
      </c>
      <c r="P4" s="6" t="str">
        <f t="shared" si="7"/>
        <v/>
      </c>
      <c r="Q4" t="str">
        <f t="shared" si="8"/>
        <v xml:space="preserve"> 10/02</v>
      </c>
      <c r="R4" s="6" t="s">
        <v>208</v>
      </c>
      <c r="S4" s="6" t="s">
        <v>5</v>
      </c>
      <c r="T4" s="6" t="s">
        <v>208</v>
      </c>
    </row>
    <row r="5" spans="1:20" x14ac:dyDescent="0.2">
      <c r="A5" s="2">
        <v>31260</v>
      </c>
      <c r="B5" s="4">
        <v>31990</v>
      </c>
      <c r="C5" s="4">
        <v>33025</v>
      </c>
      <c r="D5" s="4">
        <v>34759</v>
      </c>
      <c r="I5" t="str">
        <f t="shared" si="0"/>
        <v/>
      </c>
      <c r="J5" s="6" t="str">
        <f t="shared" si="1"/>
        <v/>
      </c>
      <c r="K5" s="6" t="str">
        <f t="shared" si="2"/>
        <v/>
      </c>
      <c r="L5" s="6" t="str">
        <f t="shared" si="3"/>
        <v/>
      </c>
      <c r="M5" s="6">
        <f t="shared" si="4"/>
        <v>34759</v>
      </c>
      <c r="N5" s="6" t="str">
        <f t="shared" si="5"/>
        <v/>
      </c>
      <c r="O5" s="6" t="str">
        <f t="shared" si="6"/>
        <v/>
      </c>
      <c r="P5" s="6" t="str">
        <f t="shared" si="7"/>
        <v/>
      </c>
      <c r="Q5" t="str">
        <f t="shared" si="8"/>
        <v>34759</v>
      </c>
      <c r="R5" s="6"/>
      <c r="S5" s="6" t="s">
        <v>209</v>
      </c>
      <c r="T5" s="6" t="s">
        <v>209</v>
      </c>
    </row>
    <row r="6" spans="1:20" x14ac:dyDescent="0.2">
      <c r="A6" s="2">
        <v>30895</v>
      </c>
      <c r="B6" t="s">
        <v>6</v>
      </c>
      <c r="C6" t="s">
        <v>7</v>
      </c>
      <c r="D6" t="s">
        <v>8</v>
      </c>
      <c r="I6" t="str">
        <f t="shared" si="0"/>
        <v/>
      </c>
      <c r="J6" s="6" t="str">
        <f t="shared" si="1"/>
        <v/>
      </c>
      <c r="K6" s="6" t="str">
        <f t="shared" si="2"/>
        <v/>
      </c>
      <c r="L6" s="6" t="str">
        <f t="shared" si="3"/>
        <v/>
      </c>
      <c r="M6" s="6" t="str">
        <f t="shared" si="4"/>
        <v xml:space="preserve"> 1/98</v>
      </c>
      <c r="N6" s="6" t="str">
        <f t="shared" si="5"/>
        <v/>
      </c>
      <c r="O6" s="6" t="str">
        <f t="shared" si="6"/>
        <v/>
      </c>
      <c r="P6" s="6" t="str">
        <f t="shared" si="7"/>
        <v/>
      </c>
      <c r="Q6" t="str">
        <f t="shared" si="8"/>
        <v xml:space="preserve"> 1/98</v>
      </c>
      <c r="R6" s="6" t="s">
        <v>210</v>
      </c>
      <c r="S6" s="6" t="s">
        <v>8</v>
      </c>
      <c r="T6" s="6" t="s">
        <v>210</v>
      </c>
    </row>
    <row r="7" spans="1:20" x14ac:dyDescent="0.2">
      <c r="A7" s="2">
        <v>31533</v>
      </c>
      <c r="B7" t="s">
        <v>9</v>
      </c>
      <c r="C7" t="s">
        <v>10</v>
      </c>
      <c r="I7" t="str">
        <f t="shared" si="0"/>
        <v/>
      </c>
      <c r="J7" s="6" t="str">
        <f t="shared" si="1"/>
        <v/>
      </c>
      <c r="K7" s="6" t="str">
        <f t="shared" si="2"/>
        <v/>
      </c>
      <c r="L7" s="6" t="str">
        <f t="shared" si="3"/>
        <v/>
      </c>
      <c r="M7" s="6" t="str">
        <f t="shared" si="4"/>
        <v/>
      </c>
      <c r="N7" s="6" t="str">
        <f t="shared" si="5"/>
        <v xml:space="preserve"> 12/14</v>
      </c>
      <c r="O7" s="6" t="str">
        <f t="shared" si="6"/>
        <v/>
      </c>
      <c r="P7" s="6" t="str">
        <f t="shared" si="7"/>
        <v/>
      </c>
      <c r="Q7" t="str">
        <f t="shared" si="8"/>
        <v xml:space="preserve"> 12/14</v>
      </c>
      <c r="R7" s="6" t="s">
        <v>211</v>
      </c>
      <c r="S7" s="6" t="s">
        <v>10</v>
      </c>
      <c r="T7" s="6" t="s">
        <v>211</v>
      </c>
    </row>
    <row r="8" spans="1:20" x14ac:dyDescent="0.2">
      <c r="A8" s="2">
        <v>30956</v>
      </c>
      <c r="B8" s="4">
        <v>31868</v>
      </c>
      <c r="C8" s="4">
        <v>32721</v>
      </c>
      <c r="D8" s="4">
        <v>35551</v>
      </c>
      <c r="E8" s="5">
        <v>44690</v>
      </c>
      <c r="I8" t="str">
        <f t="shared" si="0"/>
        <v/>
      </c>
      <c r="J8" s="6" t="str">
        <f t="shared" si="1"/>
        <v/>
      </c>
      <c r="K8" s="6" t="str">
        <f t="shared" si="2"/>
        <v/>
      </c>
      <c r="L8" s="6">
        <f t="shared" si="3"/>
        <v>44690</v>
      </c>
      <c r="M8" s="6" t="str">
        <f t="shared" si="4"/>
        <v/>
      </c>
      <c r="N8" s="6" t="str">
        <f t="shared" si="5"/>
        <v/>
      </c>
      <c r="O8" s="6" t="str">
        <f t="shared" si="6"/>
        <v/>
      </c>
      <c r="P8" s="6" t="str">
        <f t="shared" si="7"/>
        <v/>
      </c>
      <c r="Q8" t="str">
        <f t="shared" si="8"/>
        <v>44690</v>
      </c>
      <c r="R8" s="6"/>
      <c r="S8" s="6" t="s">
        <v>212</v>
      </c>
      <c r="T8" s="6" t="s">
        <v>212</v>
      </c>
    </row>
    <row r="9" spans="1:20" x14ac:dyDescent="0.2">
      <c r="A9" s="2">
        <v>34151</v>
      </c>
      <c r="B9" t="s">
        <v>11</v>
      </c>
      <c r="I9" t="str">
        <f t="shared" si="0"/>
        <v/>
      </c>
      <c r="J9" s="6" t="str">
        <f t="shared" si="1"/>
        <v/>
      </c>
      <c r="K9" s="6" t="str">
        <f t="shared" si="2"/>
        <v/>
      </c>
      <c r="L9" s="6" t="str">
        <f t="shared" si="3"/>
        <v/>
      </c>
      <c r="M9" s="6" t="str">
        <f t="shared" si="4"/>
        <v/>
      </c>
      <c r="N9" s="6" t="str">
        <f t="shared" si="5"/>
        <v/>
      </c>
      <c r="O9" s="6" t="str">
        <f t="shared" si="6"/>
        <v xml:space="preserve"> 10/97</v>
      </c>
      <c r="P9" s="6" t="str">
        <f t="shared" si="7"/>
        <v/>
      </c>
      <c r="Q9" t="str">
        <f t="shared" si="8"/>
        <v xml:space="preserve"> 10/97</v>
      </c>
      <c r="R9" s="6" t="s">
        <v>213</v>
      </c>
      <c r="S9" s="6" t="s">
        <v>11</v>
      </c>
      <c r="T9" s="6" t="s">
        <v>213</v>
      </c>
    </row>
    <row r="10" spans="1:20" x14ac:dyDescent="0.2">
      <c r="A10" s="2">
        <v>31199</v>
      </c>
      <c r="B10" t="s">
        <v>12</v>
      </c>
      <c r="C10" s="4">
        <v>33451</v>
      </c>
      <c r="D10" t="s">
        <v>13</v>
      </c>
      <c r="E10" t="s">
        <v>14</v>
      </c>
      <c r="I10" t="str">
        <f t="shared" si="0"/>
        <v/>
      </c>
      <c r="J10" s="6" t="str">
        <f t="shared" si="1"/>
        <v/>
      </c>
      <c r="K10" s="6" t="str">
        <f t="shared" si="2"/>
        <v/>
      </c>
      <c r="L10" s="6" t="str">
        <f t="shared" si="3"/>
        <v xml:space="preserve"> 10/01</v>
      </c>
      <c r="M10" s="6" t="str">
        <f t="shared" si="4"/>
        <v/>
      </c>
      <c r="N10" s="6" t="str">
        <f t="shared" si="5"/>
        <v/>
      </c>
      <c r="O10" s="6" t="str">
        <f t="shared" si="6"/>
        <v/>
      </c>
      <c r="P10" s="6" t="str">
        <f t="shared" si="7"/>
        <v/>
      </c>
      <c r="Q10" t="str">
        <f t="shared" si="8"/>
        <v xml:space="preserve"> 10/01</v>
      </c>
      <c r="R10" s="6" t="s">
        <v>214</v>
      </c>
      <c r="S10" s="6" t="s">
        <v>14</v>
      </c>
      <c r="T10" s="6" t="s">
        <v>214</v>
      </c>
    </row>
    <row r="11" spans="1:20" x14ac:dyDescent="0.2">
      <c r="A11" s="2">
        <v>30713</v>
      </c>
      <c r="B11" s="4">
        <v>31809</v>
      </c>
      <c r="C11" s="4">
        <v>32782</v>
      </c>
      <c r="D11" s="4">
        <v>34455</v>
      </c>
      <c r="E11" s="5">
        <v>44685</v>
      </c>
      <c r="I11" t="str">
        <f t="shared" si="0"/>
        <v/>
      </c>
      <c r="J11" s="6" t="str">
        <f t="shared" si="1"/>
        <v/>
      </c>
      <c r="K11" s="6" t="str">
        <f t="shared" si="2"/>
        <v/>
      </c>
      <c r="L11" s="6">
        <f t="shared" si="3"/>
        <v>44685</v>
      </c>
      <c r="M11" s="6" t="str">
        <f t="shared" si="4"/>
        <v/>
      </c>
      <c r="N11" s="6" t="str">
        <f t="shared" si="5"/>
        <v/>
      </c>
      <c r="O11" s="6" t="str">
        <f t="shared" si="6"/>
        <v/>
      </c>
      <c r="P11" s="6" t="str">
        <f t="shared" si="7"/>
        <v/>
      </c>
      <c r="Q11" t="str">
        <f t="shared" si="8"/>
        <v>44685</v>
      </c>
      <c r="R11" s="6"/>
      <c r="S11" s="6" t="s">
        <v>215</v>
      </c>
      <c r="T11" s="6" t="s">
        <v>215</v>
      </c>
    </row>
    <row r="12" spans="1:20" x14ac:dyDescent="0.2">
      <c r="A12" s="2">
        <v>31444</v>
      </c>
      <c r="B12" t="s">
        <v>15</v>
      </c>
      <c r="C12" t="s">
        <v>16</v>
      </c>
      <c r="D12" t="s">
        <v>17</v>
      </c>
      <c r="I12" t="str">
        <f t="shared" si="0"/>
        <v/>
      </c>
      <c r="J12" s="6" t="str">
        <f t="shared" si="1"/>
        <v/>
      </c>
      <c r="K12" s="6" t="str">
        <f t="shared" si="2"/>
        <v/>
      </c>
      <c r="L12" s="6" t="str">
        <f t="shared" si="3"/>
        <v/>
      </c>
      <c r="M12" s="6" t="str">
        <f t="shared" si="4"/>
        <v xml:space="preserve"> 7/10</v>
      </c>
      <c r="N12" s="6" t="str">
        <f t="shared" si="5"/>
        <v/>
      </c>
      <c r="O12" s="6" t="str">
        <f t="shared" si="6"/>
        <v/>
      </c>
      <c r="P12" s="6" t="str">
        <f t="shared" si="7"/>
        <v/>
      </c>
      <c r="Q12" t="str">
        <f t="shared" si="8"/>
        <v xml:space="preserve"> 7/10</v>
      </c>
      <c r="R12" s="6" t="s">
        <v>216</v>
      </c>
      <c r="S12" s="6" t="s">
        <v>17</v>
      </c>
      <c r="T12" s="6" t="s">
        <v>216</v>
      </c>
    </row>
    <row r="13" spans="1:20" x14ac:dyDescent="0.2">
      <c r="A13" s="2">
        <v>31778</v>
      </c>
      <c r="B13" s="4">
        <v>32599</v>
      </c>
      <c r="I13" t="str">
        <f t="shared" si="0"/>
        <v/>
      </c>
      <c r="J13" s="6" t="str">
        <f t="shared" si="1"/>
        <v/>
      </c>
      <c r="K13" s="6" t="str">
        <f t="shared" si="2"/>
        <v/>
      </c>
      <c r="L13" s="6" t="str">
        <f t="shared" si="3"/>
        <v/>
      </c>
      <c r="M13" s="6" t="str">
        <f t="shared" si="4"/>
        <v/>
      </c>
      <c r="N13" s="6" t="str">
        <f t="shared" si="5"/>
        <v/>
      </c>
      <c r="O13" s="6">
        <f t="shared" si="6"/>
        <v>32599</v>
      </c>
      <c r="P13" s="6" t="str">
        <f t="shared" si="7"/>
        <v/>
      </c>
      <c r="Q13" t="str">
        <f t="shared" si="8"/>
        <v>32599</v>
      </c>
      <c r="R13" s="6"/>
      <c r="S13" s="6" t="s">
        <v>217</v>
      </c>
      <c r="T13" s="6" t="s">
        <v>217</v>
      </c>
    </row>
    <row r="14" spans="1:20" x14ac:dyDescent="0.2">
      <c r="A14" s="2">
        <v>33420</v>
      </c>
      <c r="B14" t="s">
        <v>18</v>
      </c>
      <c r="C14" t="s">
        <v>19</v>
      </c>
      <c r="I14" t="str">
        <f t="shared" si="0"/>
        <v/>
      </c>
      <c r="J14" s="6" t="str">
        <f t="shared" si="1"/>
        <v/>
      </c>
      <c r="K14" s="6" t="str">
        <f t="shared" si="2"/>
        <v/>
      </c>
      <c r="L14" s="6" t="str">
        <f t="shared" si="3"/>
        <v/>
      </c>
      <c r="M14" s="6" t="str">
        <f t="shared" si="4"/>
        <v/>
      </c>
      <c r="N14" s="6" t="str">
        <f t="shared" si="5"/>
        <v xml:space="preserve"> 10/17</v>
      </c>
      <c r="O14" s="6" t="str">
        <f t="shared" si="6"/>
        <v/>
      </c>
      <c r="P14" s="6" t="str">
        <f t="shared" si="7"/>
        <v/>
      </c>
      <c r="Q14" t="str">
        <f t="shared" si="8"/>
        <v xml:space="preserve"> 10/17</v>
      </c>
      <c r="R14" s="6" t="s">
        <v>218</v>
      </c>
      <c r="S14" s="6" t="s">
        <v>19</v>
      </c>
      <c r="T14" s="6" t="s">
        <v>218</v>
      </c>
    </row>
    <row r="15" spans="1:20" x14ac:dyDescent="0.2">
      <c r="A15" s="2">
        <v>31656</v>
      </c>
      <c r="B15" t="s">
        <v>20</v>
      </c>
      <c r="C15" t="s">
        <v>21</v>
      </c>
      <c r="I15" t="str">
        <f t="shared" si="0"/>
        <v/>
      </c>
      <c r="J15" s="6" t="str">
        <f t="shared" si="1"/>
        <v/>
      </c>
      <c r="K15" s="6" t="str">
        <f t="shared" si="2"/>
        <v/>
      </c>
      <c r="L15" s="6" t="str">
        <f t="shared" si="3"/>
        <v/>
      </c>
      <c r="M15" s="6" t="str">
        <f t="shared" si="4"/>
        <v/>
      </c>
      <c r="N15" s="6" t="str">
        <f t="shared" si="5"/>
        <v xml:space="preserve"> 09/90</v>
      </c>
      <c r="O15" s="6" t="str">
        <f t="shared" si="6"/>
        <v/>
      </c>
      <c r="P15" s="6" t="str">
        <f t="shared" si="7"/>
        <v/>
      </c>
      <c r="Q15" t="str">
        <f t="shared" si="8"/>
        <v xml:space="preserve"> 09/90</v>
      </c>
      <c r="R15" s="6" t="s">
        <v>219</v>
      </c>
      <c r="S15" s="6" t="s">
        <v>21</v>
      </c>
      <c r="T15" s="6" t="s">
        <v>219</v>
      </c>
    </row>
    <row r="16" spans="1:20" x14ac:dyDescent="0.2">
      <c r="A16" s="2">
        <v>30803</v>
      </c>
      <c r="B16" s="4">
        <v>31898</v>
      </c>
      <c r="C16" s="4">
        <v>32752</v>
      </c>
      <c r="I16" t="str">
        <f t="shared" si="0"/>
        <v/>
      </c>
      <c r="J16" s="6" t="str">
        <f t="shared" si="1"/>
        <v/>
      </c>
      <c r="K16" s="6" t="str">
        <f t="shared" si="2"/>
        <v/>
      </c>
      <c r="L16" s="6" t="str">
        <f t="shared" si="3"/>
        <v/>
      </c>
      <c r="M16" s="6" t="str">
        <f t="shared" si="4"/>
        <v/>
      </c>
      <c r="N16" s="6">
        <f t="shared" si="5"/>
        <v>32752</v>
      </c>
      <c r="O16" s="6" t="str">
        <f t="shared" si="6"/>
        <v/>
      </c>
      <c r="P16" s="6" t="str">
        <f t="shared" si="7"/>
        <v/>
      </c>
      <c r="Q16" t="str">
        <f t="shared" si="8"/>
        <v>32752</v>
      </c>
      <c r="R16" s="6"/>
      <c r="S16" s="6" t="s">
        <v>220</v>
      </c>
      <c r="T16" s="6" t="s">
        <v>220</v>
      </c>
    </row>
    <row r="17" spans="1:20" x14ac:dyDescent="0.2">
      <c r="A17" s="2">
        <v>30864</v>
      </c>
      <c r="B17" s="4">
        <v>32082</v>
      </c>
      <c r="C17" t="s">
        <v>22</v>
      </c>
      <c r="D17" t="s">
        <v>23</v>
      </c>
      <c r="E17" t="s">
        <v>24</v>
      </c>
      <c r="I17" t="str">
        <f t="shared" si="0"/>
        <v/>
      </c>
      <c r="J17" s="6" t="str">
        <f t="shared" si="1"/>
        <v/>
      </c>
      <c r="K17" s="6" t="str">
        <f t="shared" si="2"/>
        <v/>
      </c>
      <c r="L17" s="6" t="str">
        <f t="shared" si="3"/>
        <v xml:space="preserve">  4/09</v>
      </c>
      <c r="M17" s="6" t="str">
        <f t="shared" si="4"/>
        <v/>
      </c>
      <c r="N17" s="6" t="str">
        <f t="shared" si="5"/>
        <v/>
      </c>
      <c r="O17" s="6" t="str">
        <f t="shared" si="6"/>
        <v/>
      </c>
      <c r="P17" s="6" t="str">
        <f t="shared" si="7"/>
        <v/>
      </c>
      <c r="Q17" t="str">
        <f t="shared" si="8"/>
        <v xml:space="preserve">  4/09</v>
      </c>
      <c r="R17" s="6" t="s">
        <v>221</v>
      </c>
      <c r="S17" s="6" t="s">
        <v>24</v>
      </c>
      <c r="T17" s="6" t="s">
        <v>221</v>
      </c>
    </row>
    <row r="18" spans="1:20" x14ac:dyDescent="0.2">
      <c r="A18" s="3">
        <v>31686</v>
      </c>
      <c r="B18" s="4">
        <v>32387</v>
      </c>
      <c r="I18" t="str">
        <f t="shared" si="0"/>
        <v/>
      </c>
      <c r="J18" s="6" t="str">
        <f t="shared" si="1"/>
        <v/>
      </c>
      <c r="K18" s="6" t="str">
        <f t="shared" si="2"/>
        <v/>
      </c>
      <c r="L18" s="6" t="str">
        <f t="shared" si="3"/>
        <v/>
      </c>
      <c r="M18" s="6" t="str">
        <f t="shared" si="4"/>
        <v/>
      </c>
      <c r="N18" s="6" t="str">
        <f t="shared" si="5"/>
        <v/>
      </c>
      <c r="O18" s="6">
        <f t="shared" si="6"/>
        <v>32387</v>
      </c>
      <c r="P18" s="6" t="str">
        <f t="shared" si="7"/>
        <v/>
      </c>
      <c r="Q18" t="str">
        <f t="shared" si="8"/>
        <v>32387</v>
      </c>
      <c r="R18" s="6"/>
      <c r="S18" s="6" t="s">
        <v>222</v>
      </c>
      <c r="T18" s="6" t="s">
        <v>222</v>
      </c>
    </row>
    <row r="19" spans="1:20" x14ac:dyDescent="0.2">
      <c r="A19" s="2">
        <v>32143</v>
      </c>
      <c r="B19" t="s">
        <v>25</v>
      </c>
      <c r="C19" t="s">
        <v>11</v>
      </c>
      <c r="D19" t="s">
        <v>26</v>
      </c>
      <c r="I19" t="str">
        <f t="shared" si="0"/>
        <v/>
      </c>
      <c r="J19" s="6" t="str">
        <f t="shared" si="1"/>
        <v/>
      </c>
      <c r="K19" s="6" t="str">
        <f t="shared" si="2"/>
        <v/>
      </c>
      <c r="L19" s="6" t="str">
        <f t="shared" si="3"/>
        <v/>
      </c>
      <c r="M19" s="6" t="str">
        <f t="shared" si="4"/>
        <v xml:space="preserve"> 11/02</v>
      </c>
      <c r="N19" s="6" t="str">
        <f t="shared" si="5"/>
        <v/>
      </c>
      <c r="O19" s="6" t="str">
        <f t="shared" si="6"/>
        <v/>
      </c>
      <c r="P19" s="6" t="str">
        <f t="shared" si="7"/>
        <v/>
      </c>
      <c r="Q19" t="str">
        <f t="shared" si="8"/>
        <v xml:space="preserve"> 11/02</v>
      </c>
      <c r="R19" s="6" t="s">
        <v>223</v>
      </c>
      <c r="S19" s="6" t="s">
        <v>26</v>
      </c>
      <c r="T19" s="6" t="s">
        <v>223</v>
      </c>
    </row>
    <row r="20" spans="1:20" x14ac:dyDescent="0.2">
      <c r="A20" s="2">
        <v>31048</v>
      </c>
      <c r="B20" t="s">
        <v>27</v>
      </c>
      <c r="C20" t="s">
        <v>28</v>
      </c>
      <c r="I20" t="str">
        <f t="shared" si="0"/>
        <v/>
      </c>
      <c r="J20" s="6" t="str">
        <f t="shared" si="1"/>
        <v/>
      </c>
      <c r="K20" s="6" t="str">
        <f t="shared" si="2"/>
        <v/>
      </c>
      <c r="L20" s="6" t="str">
        <f t="shared" si="3"/>
        <v/>
      </c>
      <c r="M20" s="6" t="str">
        <f t="shared" si="4"/>
        <v/>
      </c>
      <c r="N20" s="6" t="str">
        <f t="shared" si="5"/>
        <v xml:space="preserve"> 3/94</v>
      </c>
      <c r="O20" s="6" t="str">
        <f t="shared" si="6"/>
        <v/>
      </c>
      <c r="P20" s="6" t="str">
        <f t="shared" si="7"/>
        <v/>
      </c>
      <c r="Q20" t="str">
        <f t="shared" si="8"/>
        <v xml:space="preserve"> 3/94</v>
      </c>
      <c r="R20" s="6" t="s">
        <v>224</v>
      </c>
      <c r="S20" s="6" t="s">
        <v>28</v>
      </c>
      <c r="T20" s="6" t="s">
        <v>224</v>
      </c>
    </row>
    <row r="21" spans="1:20" x14ac:dyDescent="0.2">
      <c r="A21" s="2">
        <v>32874</v>
      </c>
      <c r="B21" t="s">
        <v>29</v>
      </c>
      <c r="I21" t="str">
        <f t="shared" si="0"/>
        <v/>
      </c>
      <c r="J21" s="6" t="str">
        <f t="shared" si="1"/>
        <v/>
      </c>
      <c r="K21" s="6" t="str">
        <f t="shared" si="2"/>
        <v/>
      </c>
      <c r="L21" s="6" t="str">
        <f t="shared" si="3"/>
        <v/>
      </c>
      <c r="M21" s="6" t="str">
        <f t="shared" si="4"/>
        <v/>
      </c>
      <c r="N21" s="6" t="str">
        <f t="shared" si="5"/>
        <v/>
      </c>
      <c r="O21" s="6" t="str">
        <f t="shared" si="6"/>
        <v xml:space="preserve"> 1/94</v>
      </c>
      <c r="P21" s="6" t="str">
        <f t="shared" si="7"/>
        <v/>
      </c>
      <c r="Q21" t="str">
        <f t="shared" si="8"/>
        <v xml:space="preserve"> 1/94</v>
      </c>
      <c r="R21" s="6" t="s">
        <v>225</v>
      </c>
      <c r="S21" s="6" t="s">
        <v>29</v>
      </c>
      <c r="T21" s="6" t="s">
        <v>225</v>
      </c>
    </row>
    <row r="22" spans="1:20" x14ac:dyDescent="0.2">
      <c r="A22" s="2">
        <v>44622</v>
      </c>
      <c r="B22" s="5">
        <v>44688</v>
      </c>
      <c r="C22" t="s">
        <v>30</v>
      </c>
      <c r="I22" t="str">
        <f t="shared" si="0"/>
        <v/>
      </c>
      <c r="J22" s="6" t="str">
        <f t="shared" si="1"/>
        <v/>
      </c>
      <c r="K22" s="6" t="str">
        <f t="shared" si="2"/>
        <v/>
      </c>
      <c r="L22" s="6" t="str">
        <f t="shared" si="3"/>
        <v/>
      </c>
      <c r="M22" s="6" t="str">
        <f t="shared" si="4"/>
        <v/>
      </c>
      <c r="N22" s="6" t="str">
        <f t="shared" si="5"/>
        <v xml:space="preserve"> 1/18</v>
      </c>
      <c r="O22" s="6" t="str">
        <f t="shared" si="6"/>
        <v/>
      </c>
      <c r="P22" s="6" t="str">
        <f t="shared" si="7"/>
        <v/>
      </c>
      <c r="Q22" t="str">
        <f t="shared" si="8"/>
        <v xml:space="preserve"> 1/18</v>
      </c>
      <c r="R22" s="6" t="s">
        <v>226</v>
      </c>
      <c r="S22" s="6" t="s">
        <v>30</v>
      </c>
      <c r="T22" s="6" t="s">
        <v>226</v>
      </c>
    </row>
    <row r="23" spans="1:20" x14ac:dyDescent="0.2">
      <c r="A23" s="2">
        <v>30956</v>
      </c>
      <c r="B23" s="4">
        <v>31868</v>
      </c>
      <c r="C23" s="4">
        <v>32721</v>
      </c>
      <c r="D23" s="4">
        <v>33909</v>
      </c>
      <c r="E23" s="4">
        <v>35551</v>
      </c>
      <c r="F23" s="5">
        <v>44653</v>
      </c>
      <c r="G23" s="5">
        <v>44690</v>
      </c>
      <c r="I23" t="str">
        <f t="shared" si="0"/>
        <v/>
      </c>
      <c r="J23" s="6">
        <f t="shared" si="1"/>
        <v>44690</v>
      </c>
      <c r="K23" s="6" t="str">
        <f t="shared" si="2"/>
        <v/>
      </c>
      <c r="L23" s="6" t="str">
        <f t="shared" si="3"/>
        <v/>
      </c>
      <c r="M23" s="6" t="str">
        <f t="shared" si="4"/>
        <v/>
      </c>
      <c r="N23" s="6" t="str">
        <f t="shared" si="5"/>
        <v/>
      </c>
      <c r="O23" s="6" t="str">
        <f t="shared" si="6"/>
        <v/>
      </c>
      <c r="P23" s="6" t="str">
        <f t="shared" si="7"/>
        <v/>
      </c>
      <c r="Q23" t="str">
        <f t="shared" si="8"/>
        <v>44690</v>
      </c>
      <c r="R23" s="6"/>
      <c r="S23" s="6" t="s">
        <v>212</v>
      </c>
      <c r="T23" s="6" t="s">
        <v>212</v>
      </c>
    </row>
    <row r="24" spans="1:20" x14ac:dyDescent="0.2">
      <c r="A24" s="2">
        <v>32843</v>
      </c>
      <c r="B24" t="s">
        <v>31</v>
      </c>
      <c r="C24" t="s">
        <v>32</v>
      </c>
      <c r="I24" t="str">
        <f t="shared" si="0"/>
        <v/>
      </c>
      <c r="J24" s="6" t="str">
        <f t="shared" si="1"/>
        <v/>
      </c>
      <c r="K24" s="6" t="str">
        <f t="shared" si="2"/>
        <v/>
      </c>
      <c r="L24" s="6" t="str">
        <f t="shared" si="3"/>
        <v/>
      </c>
      <c r="M24" s="6" t="str">
        <f t="shared" si="4"/>
        <v/>
      </c>
      <c r="N24" s="6" t="str">
        <f t="shared" si="5"/>
        <v xml:space="preserve"> 2/11</v>
      </c>
      <c r="O24" s="6" t="str">
        <f t="shared" si="6"/>
        <v/>
      </c>
      <c r="P24" s="6" t="str">
        <f t="shared" si="7"/>
        <v/>
      </c>
      <c r="Q24" t="str">
        <f t="shared" si="8"/>
        <v xml:space="preserve"> 2/11</v>
      </c>
      <c r="R24" s="6" t="s">
        <v>227</v>
      </c>
      <c r="S24" s="6" t="s">
        <v>32</v>
      </c>
      <c r="T24" s="6" t="s">
        <v>227</v>
      </c>
    </row>
    <row r="25" spans="1:20" x14ac:dyDescent="0.2">
      <c r="A25" s="2">
        <v>30956</v>
      </c>
      <c r="B25" s="4">
        <v>31868</v>
      </c>
      <c r="C25" s="4">
        <v>32721</v>
      </c>
      <c r="D25" s="4">
        <v>33909</v>
      </c>
      <c r="E25" s="4">
        <v>35521</v>
      </c>
      <c r="F25" s="5">
        <v>44653</v>
      </c>
      <c r="G25" s="5">
        <v>44690</v>
      </c>
      <c r="I25" t="str">
        <f t="shared" si="0"/>
        <v/>
      </c>
      <c r="J25" s="6">
        <f t="shared" si="1"/>
        <v>44690</v>
      </c>
      <c r="K25" s="6" t="str">
        <f t="shared" si="2"/>
        <v/>
      </c>
      <c r="L25" s="6" t="str">
        <f t="shared" si="3"/>
        <v/>
      </c>
      <c r="M25" s="6" t="str">
        <f t="shared" si="4"/>
        <v/>
      </c>
      <c r="N25" s="6" t="str">
        <f t="shared" si="5"/>
        <v/>
      </c>
      <c r="O25" s="6" t="str">
        <f t="shared" si="6"/>
        <v/>
      </c>
      <c r="P25" s="6" t="str">
        <f t="shared" si="7"/>
        <v/>
      </c>
      <c r="Q25" t="str">
        <f t="shared" si="8"/>
        <v>44690</v>
      </c>
      <c r="R25" s="6"/>
      <c r="S25" s="6" t="s">
        <v>212</v>
      </c>
      <c r="T25" s="6" t="s">
        <v>212</v>
      </c>
    </row>
    <row r="26" spans="1:20" x14ac:dyDescent="0.2">
      <c r="A26" s="2">
        <v>31594</v>
      </c>
      <c r="B26" t="s">
        <v>33</v>
      </c>
      <c r="C26" t="s">
        <v>21</v>
      </c>
      <c r="D26" t="s">
        <v>34</v>
      </c>
      <c r="E26" t="s">
        <v>35</v>
      </c>
      <c r="I26" t="str">
        <f t="shared" si="0"/>
        <v/>
      </c>
      <c r="J26" s="6" t="str">
        <f t="shared" si="1"/>
        <v/>
      </c>
      <c r="K26" s="6" t="str">
        <f t="shared" si="2"/>
        <v/>
      </c>
      <c r="L26" s="6" t="str">
        <f t="shared" si="3"/>
        <v xml:space="preserve"> 11/10</v>
      </c>
      <c r="M26" s="6" t="str">
        <f t="shared" si="4"/>
        <v/>
      </c>
      <c r="N26" s="6" t="str">
        <f t="shared" si="5"/>
        <v/>
      </c>
      <c r="O26" s="6" t="str">
        <f t="shared" si="6"/>
        <v/>
      </c>
      <c r="P26" s="6" t="str">
        <f t="shared" si="7"/>
        <v/>
      </c>
      <c r="Q26" t="str">
        <f t="shared" si="8"/>
        <v xml:space="preserve"> 11/10</v>
      </c>
      <c r="R26" s="6" t="s">
        <v>228</v>
      </c>
      <c r="S26" s="6" t="s">
        <v>35</v>
      </c>
      <c r="T26" s="6" t="s">
        <v>228</v>
      </c>
    </row>
    <row r="27" spans="1:20" x14ac:dyDescent="0.2">
      <c r="A27" s="2">
        <v>31048</v>
      </c>
      <c r="B27" t="s">
        <v>36</v>
      </c>
      <c r="C27" t="s">
        <v>37</v>
      </c>
      <c r="I27" t="str">
        <f t="shared" si="0"/>
        <v/>
      </c>
      <c r="J27" s="6" t="str">
        <f t="shared" si="1"/>
        <v/>
      </c>
      <c r="K27" s="6" t="str">
        <f t="shared" si="2"/>
        <v/>
      </c>
      <c r="L27" s="6" t="str">
        <f t="shared" si="3"/>
        <v/>
      </c>
      <c r="M27" s="6" t="str">
        <f t="shared" si="4"/>
        <v/>
      </c>
      <c r="N27" s="6" t="str">
        <f t="shared" si="5"/>
        <v xml:space="preserve"> 08/91</v>
      </c>
      <c r="O27" s="6" t="str">
        <f t="shared" si="6"/>
        <v/>
      </c>
      <c r="P27" s="6" t="str">
        <f t="shared" si="7"/>
        <v/>
      </c>
      <c r="Q27" t="str">
        <f t="shared" si="8"/>
        <v xml:space="preserve"> 08/91</v>
      </c>
      <c r="R27" s="6" t="s">
        <v>229</v>
      </c>
      <c r="S27" s="6" t="s">
        <v>37</v>
      </c>
      <c r="T27" s="6" t="s">
        <v>229</v>
      </c>
    </row>
    <row r="28" spans="1:20" x14ac:dyDescent="0.2">
      <c r="A28" s="2">
        <v>34608</v>
      </c>
      <c r="B28" t="s">
        <v>38</v>
      </c>
      <c r="C28" t="s">
        <v>39</v>
      </c>
      <c r="I28" t="str">
        <f t="shared" si="0"/>
        <v/>
      </c>
      <c r="J28" s="6" t="str">
        <f t="shared" si="1"/>
        <v/>
      </c>
      <c r="K28" s="6" t="str">
        <f t="shared" si="2"/>
        <v/>
      </c>
      <c r="L28" s="6" t="str">
        <f t="shared" si="3"/>
        <v/>
      </c>
      <c r="M28" s="6" t="str">
        <f t="shared" si="4"/>
        <v/>
      </c>
      <c r="N28" s="6" t="str">
        <f t="shared" si="5"/>
        <v xml:space="preserve"> 3/04</v>
      </c>
      <c r="O28" s="6" t="str">
        <f t="shared" si="6"/>
        <v/>
      </c>
      <c r="P28" s="6" t="str">
        <f t="shared" si="7"/>
        <v/>
      </c>
      <c r="Q28" t="str">
        <f t="shared" si="8"/>
        <v xml:space="preserve"> 3/04</v>
      </c>
      <c r="R28" s="6" t="s">
        <v>230</v>
      </c>
      <c r="S28" s="6" t="s">
        <v>39</v>
      </c>
      <c r="T28" s="6" t="s">
        <v>230</v>
      </c>
    </row>
    <row r="29" spans="1:20" x14ac:dyDescent="0.2">
      <c r="A29" s="2">
        <v>31168</v>
      </c>
      <c r="B29" t="s">
        <v>40</v>
      </c>
      <c r="I29" t="str">
        <f t="shared" si="0"/>
        <v/>
      </c>
      <c r="J29" s="6" t="str">
        <f t="shared" si="1"/>
        <v/>
      </c>
      <c r="K29" s="6" t="str">
        <f t="shared" si="2"/>
        <v/>
      </c>
      <c r="L29" s="6" t="str">
        <f t="shared" si="3"/>
        <v/>
      </c>
      <c r="M29" s="6" t="str">
        <f t="shared" si="4"/>
        <v/>
      </c>
      <c r="N29" s="6" t="str">
        <f t="shared" si="5"/>
        <v/>
      </c>
      <c r="O29" s="6" t="str">
        <f t="shared" si="6"/>
        <v xml:space="preserve"> 4/89</v>
      </c>
      <c r="P29" s="6" t="str">
        <f t="shared" si="7"/>
        <v/>
      </c>
      <c r="Q29" t="str">
        <f t="shared" si="8"/>
        <v xml:space="preserve"> 4/89</v>
      </c>
      <c r="R29" s="6" t="s">
        <v>217</v>
      </c>
      <c r="S29" s="6" t="s">
        <v>40</v>
      </c>
      <c r="T29" s="6" t="s">
        <v>217</v>
      </c>
    </row>
    <row r="30" spans="1:20" x14ac:dyDescent="0.2">
      <c r="A30" s="2">
        <v>31472</v>
      </c>
      <c r="B30" t="s">
        <v>41</v>
      </c>
      <c r="C30" t="s">
        <v>42</v>
      </c>
      <c r="D30" t="s">
        <v>43</v>
      </c>
      <c r="I30" t="str">
        <f t="shared" si="0"/>
        <v/>
      </c>
      <c r="J30" s="6" t="str">
        <f t="shared" si="1"/>
        <v/>
      </c>
      <c r="K30" s="6" t="str">
        <f t="shared" si="2"/>
        <v/>
      </c>
      <c r="L30" s="6" t="str">
        <f t="shared" si="3"/>
        <v/>
      </c>
      <c r="M30" s="6" t="str">
        <f t="shared" si="4"/>
        <v xml:space="preserve"> 1/07</v>
      </c>
      <c r="N30" s="6" t="str">
        <f t="shared" si="5"/>
        <v/>
      </c>
      <c r="O30" s="6" t="str">
        <f t="shared" si="6"/>
        <v/>
      </c>
      <c r="P30" s="6" t="str">
        <f t="shared" si="7"/>
        <v/>
      </c>
      <c r="Q30" t="str">
        <f t="shared" si="8"/>
        <v xml:space="preserve"> 1/07</v>
      </c>
      <c r="R30" s="6" t="s">
        <v>231</v>
      </c>
      <c r="S30" s="6" t="s">
        <v>43</v>
      </c>
      <c r="T30" s="6" t="s">
        <v>231</v>
      </c>
    </row>
    <row r="31" spans="1:20" x14ac:dyDescent="0.2">
      <c r="A31" s="2">
        <v>32387</v>
      </c>
      <c r="B31" t="s">
        <v>44</v>
      </c>
      <c r="C31" t="s">
        <v>45</v>
      </c>
      <c r="D31" t="s">
        <v>46</v>
      </c>
      <c r="E31" t="s">
        <v>47</v>
      </c>
      <c r="I31" t="str">
        <f t="shared" si="0"/>
        <v/>
      </c>
      <c r="J31" s="6" t="str">
        <f t="shared" si="1"/>
        <v/>
      </c>
      <c r="K31" s="6" t="str">
        <f t="shared" si="2"/>
        <v/>
      </c>
      <c r="L31" s="6" t="str">
        <f t="shared" si="3"/>
        <v xml:space="preserve"> 4/12</v>
      </c>
      <c r="M31" s="6" t="str">
        <f t="shared" si="4"/>
        <v/>
      </c>
      <c r="N31" s="6" t="str">
        <f t="shared" si="5"/>
        <v/>
      </c>
      <c r="O31" s="6" t="str">
        <f t="shared" si="6"/>
        <v/>
      </c>
      <c r="P31" s="6" t="str">
        <f t="shared" si="7"/>
        <v/>
      </c>
      <c r="Q31" t="str">
        <f t="shared" si="8"/>
        <v xml:space="preserve"> 4/12</v>
      </c>
      <c r="R31" s="6" t="s">
        <v>232</v>
      </c>
      <c r="S31" s="6" t="s">
        <v>47</v>
      </c>
      <c r="T31" s="6" t="s">
        <v>232</v>
      </c>
    </row>
    <row r="32" spans="1:20" x14ac:dyDescent="0.2">
      <c r="A32" s="2">
        <v>44562</v>
      </c>
      <c r="B32" t="s">
        <v>48</v>
      </c>
      <c r="I32" t="str">
        <f t="shared" si="0"/>
        <v/>
      </c>
      <c r="J32" s="6" t="str">
        <f t="shared" si="1"/>
        <v/>
      </c>
      <c r="K32" s="6" t="str">
        <f t="shared" si="2"/>
        <v/>
      </c>
      <c r="L32" s="6" t="str">
        <f t="shared" si="3"/>
        <v/>
      </c>
      <c r="M32" s="6" t="str">
        <f t="shared" si="4"/>
        <v/>
      </c>
      <c r="N32" s="6" t="str">
        <f t="shared" si="5"/>
        <v/>
      </c>
      <c r="O32" s="6" t="str">
        <f t="shared" si="6"/>
        <v xml:space="preserve"> 1/91</v>
      </c>
      <c r="P32" s="6" t="str">
        <f t="shared" si="7"/>
        <v/>
      </c>
      <c r="Q32" t="str">
        <f t="shared" si="8"/>
        <v xml:space="preserve"> 1/91</v>
      </c>
      <c r="R32" s="6" t="s">
        <v>233</v>
      </c>
      <c r="S32" s="6" t="s">
        <v>48</v>
      </c>
      <c r="T32" s="6" t="s">
        <v>233</v>
      </c>
    </row>
    <row r="33" spans="1:20" x14ac:dyDescent="0.2">
      <c r="A33" s="2">
        <v>33239</v>
      </c>
      <c r="B33" t="s">
        <v>49</v>
      </c>
      <c r="C33" t="s">
        <v>50</v>
      </c>
      <c r="I33" t="str">
        <f t="shared" si="0"/>
        <v/>
      </c>
      <c r="J33" s="6" t="str">
        <f t="shared" si="1"/>
        <v/>
      </c>
      <c r="K33" s="6" t="str">
        <f t="shared" si="2"/>
        <v/>
      </c>
      <c r="L33" s="6" t="str">
        <f t="shared" si="3"/>
        <v/>
      </c>
      <c r="M33" s="6" t="str">
        <f t="shared" si="4"/>
        <v/>
      </c>
      <c r="N33" s="6" t="str">
        <f t="shared" si="5"/>
        <v xml:space="preserve"> 1/01</v>
      </c>
      <c r="O33" s="6" t="str">
        <f t="shared" si="6"/>
        <v/>
      </c>
      <c r="P33" s="6" t="str">
        <f t="shared" si="7"/>
        <v/>
      </c>
      <c r="Q33" t="str">
        <f t="shared" si="8"/>
        <v xml:space="preserve"> 1/01</v>
      </c>
      <c r="R33" s="6" t="s">
        <v>234</v>
      </c>
      <c r="S33" s="6" t="s">
        <v>50</v>
      </c>
      <c r="T33" s="6" t="s">
        <v>234</v>
      </c>
    </row>
    <row r="34" spans="1:20" x14ac:dyDescent="0.2">
      <c r="A34" s="2">
        <v>34394</v>
      </c>
      <c r="B34" t="s">
        <v>8</v>
      </c>
      <c r="I34" t="str">
        <f t="shared" si="0"/>
        <v/>
      </c>
      <c r="J34" s="6" t="str">
        <f t="shared" si="1"/>
        <v/>
      </c>
      <c r="K34" s="6" t="str">
        <f t="shared" si="2"/>
        <v/>
      </c>
      <c r="L34" s="6" t="str">
        <f t="shared" si="3"/>
        <v/>
      </c>
      <c r="M34" s="6" t="str">
        <f t="shared" si="4"/>
        <v/>
      </c>
      <c r="N34" s="6" t="str">
        <f t="shared" si="5"/>
        <v/>
      </c>
      <c r="O34" s="6" t="str">
        <f t="shared" si="6"/>
        <v xml:space="preserve"> 1/98</v>
      </c>
      <c r="P34" s="6" t="str">
        <f t="shared" si="7"/>
        <v/>
      </c>
      <c r="Q34" t="str">
        <f t="shared" si="8"/>
        <v xml:space="preserve"> 1/98</v>
      </c>
      <c r="R34" s="6" t="s">
        <v>210</v>
      </c>
      <c r="S34" s="6" t="s">
        <v>8</v>
      </c>
      <c r="T34" s="6" t="s">
        <v>210</v>
      </c>
    </row>
    <row r="35" spans="1:20" x14ac:dyDescent="0.2">
      <c r="A35" s="2">
        <v>31382</v>
      </c>
      <c r="B35" t="s">
        <v>51</v>
      </c>
      <c r="C35" t="s">
        <v>52</v>
      </c>
      <c r="I35" t="str">
        <f t="shared" si="0"/>
        <v/>
      </c>
      <c r="J35" s="6" t="str">
        <f t="shared" si="1"/>
        <v/>
      </c>
      <c r="K35" s="6" t="str">
        <f t="shared" si="2"/>
        <v/>
      </c>
      <c r="L35" s="6" t="str">
        <f t="shared" si="3"/>
        <v/>
      </c>
      <c r="M35" s="6" t="str">
        <f t="shared" si="4"/>
        <v/>
      </c>
      <c r="N35" s="6" t="str">
        <f t="shared" si="5"/>
        <v xml:space="preserve"> 10/08</v>
      </c>
      <c r="O35" s="6" t="str">
        <f t="shared" si="6"/>
        <v/>
      </c>
      <c r="P35" s="6" t="str">
        <f t="shared" si="7"/>
        <v/>
      </c>
      <c r="Q35" t="str">
        <f t="shared" si="8"/>
        <v xml:space="preserve"> 10/08</v>
      </c>
      <c r="R35" s="6" t="s">
        <v>235</v>
      </c>
      <c r="S35" s="6" t="s">
        <v>52</v>
      </c>
      <c r="T35" s="6" t="s">
        <v>235</v>
      </c>
    </row>
    <row r="36" spans="1:20" x14ac:dyDescent="0.2">
      <c r="A36" s="2">
        <v>30164</v>
      </c>
      <c r="B36" s="4">
        <v>31990</v>
      </c>
      <c r="C36" s="4">
        <v>33025</v>
      </c>
      <c r="D36" s="4">
        <v>34759</v>
      </c>
      <c r="E36" s="5">
        <v>44625</v>
      </c>
      <c r="I36" t="str">
        <f t="shared" si="0"/>
        <v/>
      </c>
      <c r="J36" s="6" t="str">
        <f t="shared" si="1"/>
        <v/>
      </c>
      <c r="K36" s="6" t="str">
        <f t="shared" si="2"/>
        <v/>
      </c>
      <c r="L36" s="6">
        <f t="shared" si="3"/>
        <v>44625</v>
      </c>
      <c r="M36" s="6" t="str">
        <f t="shared" si="4"/>
        <v/>
      </c>
      <c r="N36" s="6" t="str">
        <f t="shared" si="5"/>
        <v/>
      </c>
      <c r="O36" s="6" t="str">
        <f t="shared" si="6"/>
        <v/>
      </c>
      <c r="P36" s="6" t="str">
        <f t="shared" si="7"/>
        <v/>
      </c>
      <c r="Q36" t="str">
        <f t="shared" si="8"/>
        <v>44625</v>
      </c>
      <c r="R36" s="6"/>
      <c r="S36" s="6" t="s">
        <v>236</v>
      </c>
      <c r="T36" s="6" t="s">
        <v>236</v>
      </c>
    </row>
    <row r="37" spans="1:20" x14ac:dyDescent="0.2">
      <c r="A37" s="2">
        <v>31929</v>
      </c>
      <c r="B37" t="s">
        <v>53</v>
      </c>
      <c r="C37" t="s">
        <v>54</v>
      </c>
      <c r="D37" t="s">
        <v>55</v>
      </c>
      <c r="E37" t="s">
        <v>56</v>
      </c>
      <c r="F37" t="s">
        <v>57</v>
      </c>
      <c r="I37" t="str">
        <f t="shared" si="0"/>
        <v/>
      </c>
      <c r="J37" s="6" t="str">
        <f t="shared" si="1"/>
        <v/>
      </c>
      <c r="K37" s="6" t="str">
        <f t="shared" si="2"/>
        <v xml:space="preserve"> 8/09</v>
      </c>
      <c r="L37" s="6" t="str">
        <f t="shared" si="3"/>
        <v/>
      </c>
      <c r="M37" s="6" t="str">
        <f t="shared" si="4"/>
        <v/>
      </c>
      <c r="N37" s="6" t="str">
        <f t="shared" si="5"/>
        <v/>
      </c>
      <c r="O37" s="6" t="str">
        <f t="shared" si="6"/>
        <v/>
      </c>
      <c r="P37" s="6" t="str">
        <f t="shared" si="7"/>
        <v/>
      </c>
      <c r="Q37" t="str">
        <f t="shared" si="8"/>
        <v xml:space="preserve"> 8/09</v>
      </c>
      <c r="R37" s="6" t="s">
        <v>237</v>
      </c>
      <c r="S37" s="6" t="s">
        <v>57</v>
      </c>
      <c r="T37" s="6" t="s">
        <v>237</v>
      </c>
    </row>
    <row r="38" spans="1:20" x14ac:dyDescent="0.2">
      <c r="A38" s="2">
        <v>31168</v>
      </c>
      <c r="B38" t="s">
        <v>40</v>
      </c>
      <c r="I38" t="str">
        <f t="shared" si="0"/>
        <v/>
      </c>
      <c r="J38" s="6" t="str">
        <f t="shared" si="1"/>
        <v/>
      </c>
      <c r="K38" s="6" t="str">
        <f t="shared" si="2"/>
        <v/>
      </c>
      <c r="L38" s="6" t="str">
        <f t="shared" si="3"/>
        <v/>
      </c>
      <c r="M38" s="6" t="str">
        <f t="shared" si="4"/>
        <v/>
      </c>
      <c r="N38" s="6" t="str">
        <f t="shared" si="5"/>
        <v/>
      </c>
      <c r="O38" s="6" t="str">
        <f t="shared" si="6"/>
        <v xml:space="preserve"> 4/89</v>
      </c>
      <c r="P38" s="6" t="str">
        <f t="shared" si="7"/>
        <v/>
      </c>
      <c r="Q38" t="str">
        <f t="shared" si="8"/>
        <v xml:space="preserve"> 4/89</v>
      </c>
      <c r="R38" s="6" t="s">
        <v>217</v>
      </c>
      <c r="S38" s="6" t="s">
        <v>40</v>
      </c>
      <c r="T38" s="6" t="s">
        <v>217</v>
      </c>
    </row>
    <row r="39" spans="1:20" x14ac:dyDescent="0.2">
      <c r="A39" s="2">
        <v>31959</v>
      </c>
      <c r="B39" s="4">
        <v>33420</v>
      </c>
      <c r="C39" s="5">
        <v>44812</v>
      </c>
      <c r="I39" t="str">
        <f t="shared" si="0"/>
        <v/>
      </c>
      <c r="J39" s="6" t="str">
        <f t="shared" si="1"/>
        <v/>
      </c>
      <c r="K39" s="6" t="str">
        <f t="shared" si="2"/>
        <v/>
      </c>
      <c r="L39" s="6" t="str">
        <f t="shared" si="3"/>
        <v/>
      </c>
      <c r="M39" s="6" t="str">
        <f t="shared" si="4"/>
        <v/>
      </c>
      <c r="N39" s="6">
        <f t="shared" si="5"/>
        <v>44812</v>
      </c>
      <c r="O39" s="6" t="str">
        <f t="shared" si="6"/>
        <v/>
      </c>
      <c r="P39" s="6" t="str">
        <f t="shared" si="7"/>
        <v/>
      </c>
      <c r="Q39" t="str">
        <f t="shared" si="8"/>
        <v>44812</v>
      </c>
      <c r="R39" s="6"/>
      <c r="S39" s="6" t="s">
        <v>238</v>
      </c>
      <c r="T39" s="6" t="s">
        <v>238</v>
      </c>
    </row>
    <row r="40" spans="1:20" x14ac:dyDescent="0.2">
      <c r="A40" s="2">
        <v>31229</v>
      </c>
      <c r="B40" s="4">
        <v>31898</v>
      </c>
      <c r="C40" s="4">
        <v>34759</v>
      </c>
      <c r="D40" t="s">
        <v>58</v>
      </c>
      <c r="E40" t="s">
        <v>59</v>
      </c>
      <c r="I40" t="str">
        <f t="shared" si="0"/>
        <v/>
      </c>
      <c r="J40" s="6" t="str">
        <f t="shared" si="1"/>
        <v/>
      </c>
      <c r="K40" s="6" t="str">
        <f t="shared" si="2"/>
        <v/>
      </c>
      <c r="L40" s="6" t="str">
        <f t="shared" si="3"/>
        <v xml:space="preserve"> 2/07</v>
      </c>
      <c r="M40" s="6" t="str">
        <f t="shared" si="4"/>
        <v/>
      </c>
      <c r="N40" s="6" t="str">
        <f t="shared" si="5"/>
        <v/>
      </c>
      <c r="O40" s="6" t="str">
        <f t="shared" si="6"/>
        <v/>
      </c>
      <c r="P40" s="6" t="str">
        <f t="shared" si="7"/>
        <v/>
      </c>
      <c r="Q40" t="str">
        <f t="shared" si="8"/>
        <v xml:space="preserve"> 2/07</v>
      </c>
      <c r="R40" s="6" t="s">
        <v>239</v>
      </c>
      <c r="S40" s="6" t="s">
        <v>59</v>
      </c>
      <c r="T40" s="6" t="s">
        <v>239</v>
      </c>
    </row>
    <row r="41" spans="1:20" x14ac:dyDescent="0.2">
      <c r="A41" s="2">
        <v>30803</v>
      </c>
      <c r="B41" t="s">
        <v>60</v>
      </c>
      <c r="C41" t="s">
        <v>53</v>
      </c>
      <c r="D41" s="4">
        <v>36465</v>
      </c>
      <c r="E41" s="5">
        <v>44566</v>
      </c>
      <c r="F41" t="s">
        <v>61</v>
      </c>
      <c r="I41" t="str">
        <f t="shared" si="0"/>
        <v/>
      </c>
      <c r="J41" s="6" t="str">
        <f t="shared" si="1"/>
        <v/>
      </c>
      <c r="K41" s="6" t="str">
        <f t="shared" si="2"/>
        <v xml:space="preserve"> 12/10</v>
      </c>
      <c r="L41" s="6" t="str">
        <f t="shared" si="3"/>
        <v/>
      </c>
      <c r="M41" s="6" t="str">
        <f t="shared" si="4"/>
        <v/>
      </c>
      <c r="N41" s="6" t="str">
        <f t="shared" si="5"/>
        <v/>
      </c>
      <c r="O41" s="6" t="str">
        <f t="shared" si="6"/>
        <v/>
      </c>
      <c r="P41" s="6" t="str">
        <f t="shared" si="7"/>
        <v/>
      </c>
      <c r="Q41" t="str">
        <f t="shared" si="8"/>
        <v xml:space="preserve"> 12/10</v>
      </c>
      <c r="R41" s="6" t="s">
        <v>240</v>
      </c>
      <c r="S41" s="6" t="s">
        <v>61</v>
      </c>
      <c r="T41" s="6" t="s">
        <v>240</v>
      </c>
    </row>
    <row r="42" spans="1:20" x14ac:dyDescent="0.2">
      <c r="A42" s="2">
        <v>85</v>
      </c>
      <c r="B42">
        <v>87</v>
      </c>
      <c r="C42" s="4">
        <v>33117</v>
      </c>
      <c r="I42" t="str">
        <f t="shared" si="0"/>
        <v/>
      </c>
      <c r="J42" s="6" t="str">
        <f t="shared" si="1"/>
        <v/>
      </c>
      <c r="K42" s="6" t="str">
        <f t="shared" si="2"/>
        <v/>
      </c>
      <c r="L42" s="6" t="str">
        <f t="shared" si="3"/>
        <v/>
      </c>
      <c r="M42" s="6" t="str">
        <f t="shared" si="4"/>
        <v/>
      </c>
      <c r="N42" s="6">
        <f t="shared" si="5"/>
        <v>33117</v>
      </c>
      <c r="O42" s="6" t="str">
        <f t="shared" si="6"/>
        <v/>
      </c>
      <c r="P42" s="6" t="str">
        <f t="shared" si="7"/>
        <v/>
      </c>
      <c r="Q42" t="str">
        <f t="shared" si="8"/>
        <v>33117</v>
      </c>
      <c r="R42" s="6"/>
      <c r="S42" s="6" t="s">
        <v>219</v>
      </c>
      <c r="T42" s="6" t="s">
        <v>219</v>
      </c>
    </row>
    <row r="43" spans="1:20" x14ac:dyDescent="0.2">
      <c r="A43" s="2">
        <v>32387</v>
      </c>
      <c r="B43" t="s">
        <v>62</v>
      </c>
      <c r="I43" t="str">
        <f t="shared" si="0"/>
        <v/>
      </c>
      <c r="J43" s="6" t="str">
        <f t="shared" si="1"/>
        <v/>
      </c>
      <c r="K43" s="6" t="str">
        <f t="shared" si="2"/>
        <v/>
      </c>
      <c r="L43" s="6" t="str">
        <f t="shared" si="3"/>
        <v/>
      </c>
      <c r="M43" s="6" t="str">
        <f t="shared" si="4"/>
        <v/>
      </c>
      <c r="N43" s="6" t="str">
        <f t="shared" si="5"/>
        <v/>
      </c>
      <c r="O43" s="6" t="str">
        <f t="shared" si="6"/>
        <v xml:space="preserve"> 11/96</v>
      </c>
      <c r="P43" s="6" t="str">
        <f t="shared" si="7"/>
        <v/>
      </c>
      <c r="Q43" t="str">
        <f t="shared" si="8"/>
        <v xml:space="preserve"> 11/96</v>
      </c>
      <c r="R43" s="6" t="s">
        <v>241</v>
      </c>
      <c r="S43" s="6" t="s">
        <v>62</v>
      </c>
      <c r="T43" s="6" t="s">
        <v>241</v>
      </c>
    </row>
    <row r="44" spans="1:20" x14ac:dyDescent="0.2">
      <c r="A44" s="2">
        <v>31503</v>
      </c>
      <c r="B44">
        <v>9</v>
      </c>
      <c r="C44" t="s">
        <v>63</v>
      </c>
      <c r="D44" t="s">
        <v>15</v>
      </c>
      <c r="E44" t="s">
        <v>16</v>
      </c>
      <c r="F44" t="s">
        <v>17</v>
      </c>
      <c r="I44" t="str">
        <f t="shared" si="0"/>
        <v/>
      </c>
      <c r="J44" s="6" t="str">
        <f t="shared" si="1"/>
        <v/>
      </c>
      <c r="K44" s="6" t="str">
        <f t="shared" si="2"/>
        <v xml:space="preserve"> 7/10</v>
      </c>
      <c r="L44" s="6" t="str">
        <f t="shared" si="3"/>
        <v/>
      </c>
      <c r="M44" s="6" t="str">
        <f t="shared" si="4"/>
        <v/>
      </c>
      <c r="N44" s="6" t="str">
        <f t="shared" si="5"/>
        <v/>
      </c>
      <c r="O44" s="6" t="str">
        <f t="shared" si="6"/>
        <v/>
      </c>
      <c r="P44" s="6" t="str">
        <f t="shared" si="7"/>
        <v/>
      </c>
      <c r="Q44" t="str">
        <f t="shared" si="8"/>
        <v xml:space="preserve"> 7/10</v>
      </c>
      <c r="R44" s="6" t="s">
        <v>216</v>
      </c>
      <c r="S44" s="6" t="s">
        <v>17</v>
      </c>
      <c r="T44" s="6" t="s">
        <v>216</v>
      </c>
    </row>
    <row r="45" spans="1:20" x14ac:dyDescent="0.2">
      <c r="A45" s="2">
        <v>32295</v>
      </c>
      <c r="B45" s="5">
        <v>44629</v>
      </c>
      <c r="I45" t="str">
        <f t="shared" si="0"/>
        <v/>
      </c>
      <c r="J45" s="6" t="str">
        <f t="shared" si="1"/>
        <v/>
      </c>
      <c r="K45" s="6" t="str">
        <f t="shared" si="2"/>
        <v/>
      </c>
      <c r="L45" s="6" t="str">
        <f t="shared" si="3"/>
        <v/>
      </c>
      <c r="M45" s="6" t="str">
        <f t="shared" si="4"/>
        <v/>
      </c>
      <c r="N45" s="6" t="str">
        <f t="shared" si="5"/>
        <v/>
      </c>
      <c r="O45" s="6">
        <f t="shared" si="6"/>
        <v>44629</v>
      </c>
      <c r="P45" s="6" t="str">
        <f t="shared" si="7"/>
        <v/>
      </c>
      <c r="Q45" t="str">
        <f t="shared" si="8"/>
        <v>44629</v>
      </c>
      <c r="R45" s="6"/>
      <c r="S45" s="6" t="s">
        <v>242</v>
      </c>
      <c r="T45" s="6" t="s">
        <v>242</v>
      </c>
    </row>
    <row r="46" spans="1:20" x14ac:dyDescent="0.2">
      <c r="A46" s="2">
        <v>32874</v>
      </c>
      <c r="B46" t="s">
        <v>52</v>
      </c>
      <c r="I46" t="str">
        <f t="shared" si="0"/>
        <v/>
      </c>
      <c r="J46" s="6" t="str">
        <f t="shared" si="1"/>
        <v/>
      </c>
      <c r="K46" s="6" t="str">
        <f t="shared" si="2"/>
        <v/>
      </c>
      <c r="L46" s="6" t="str">
        <f t="shared" si="3"/>
        <v/>
      </c>
      <c r="M46" s="6" t="str">
        <f t="shared" si="4"/>
        <v/>
      </c>
      <c r="N46" s="6" t="str">
        <f t="shared" si="5"/>
        <v/>
      </c>
      <c r="O46" s="6" t="str">
        <f t="shared" si="6"/>
        <v xml:space="preserve"> 10/08</v>
      </c>
      <c r="P46" s="6" t="str">
        <f t="shared" si="7"/>
        <v/>
      </c>
      <c r="Q46" t="str">
        <f t="shared" si="8"/>
        <v xml:space="preserve"> 10/08</v>
      </c>
      <c r="R46" s="6" t="s">
        <v>235</v>
      </c>
      <c r="S46" s="6" t="s">
        <v>52</v>
      </c>
      <c r="T46" s="6" t="s">
        <v>235</v>
      </c>
    </row>
    <row r="47" spans="1:20" x14ac:dyDescent="0.2">
      <c r="A47" s="2">
        <v>31990</v>
      </c>
      <c r="B47" t="s">
        <v>64</v>
      </c>
      <c r="I47" t="str">
        <f t="shared" si="0"/>
        <v/>
      </c>
      <c r="J47" s="6" t="str">
        <f t="shared" si="1"/>
        <v/>
      </c>
      <c r="K47" s="6" t="str">
        <f t="shared" si="2"/>
        <v/>
      </c>
      <c r="L47" s="6" t="str">
        <f t="shared" si="3"/>
        <v/>
      </c>
      <c r="M47" s="6" t="str">
        <f t="shared" si="4"/>
        <v/>
      </c>
      <c r="N47" s="6" t="str">
        <f t="shared" si="5"/>
        <v/>
      </c>
      <c r="O47" s="6" t="str">
        <f t="shared" si="6"/>
        <v xml:space="preserve"> 05/91</v>
      </c>
      <c r="P47" s="6" t="str">
        <f t="shared" si="7"/>
        <v/>
      </c>
      <c r="Q47" t="str">
        <f t="shared" si="8"/>
        <v xml:space="preserve"> 05/91</v>
      </c>
      <c r="R47" s="6" t="s">
        <v>243</v>
      </c>
      <c r="S47" s="6" t="s">
        <v>64</v>
      </c>
      <c r="T47" s="6" t="s">
        <v>243</v>
      </c>
    </row>
    <row r="48" spans="1:20" x14ac:dyDescent="0.2">
      <c r="A48" s="2">
        <v>31352</v>
      </c>
      <c r="B48" s="4">
        <v>32203</v>
      </c>
      <c r="C48" s="5">
        <v>44869</v>
      </c>
      <c r="I48" t="str">
        <f t="shared" si="0"/>
        <v/>
      </c>
      <c r="J48" s="6" t="str">
        <f t="shared" si="1"/>
        <v/>
      </c>
      <c r="K48" s="6" t="str">
        <f t="shared" si="2"/>
        <v/>
      </c>
      <c r="L48" s="6" t="str">
        <f t="shared" si="3"/>
        <v/>
      </c>
      <c r="M48" s="6" t="str">
        <f t="shared" si="4"/>
        <v/>
      </c>
      <c r="N48" s="6">
        <f t="shared" si="5"/>
        <v>44869</v>
      </c>
      <c r="O48" s="6" t="str">
        <f t="shared" si="6"/>
        <v/>
      </c>
      <c r="P48" s="6" t="str">
        <f t="shared" si="7"/>
        <v/>
      </c>
      <c r="Q48" t="str">
        <f t="shared" si="8"/>
        <v>44869</v>
      </c>
      <c r="R48" s="6"/>
      <c r="S48" s="6" t="s">
        <v>244</v>
      </c>
      <c r="T48" s="6" t="s">
        <v>244</v>
      </c>
    </row>
    <row r="49" spans="1:20" x14ac:dyDescent="0.2">
      <c r="A49" s="2">
        <v>29921</v>
      </c>
      <c r="B49" s="4">
        <v>31048</v>
      </c>
      <c r="C49" s="4">
        <v>32082</v>
      </c>
      <c r="D49" t="s">
        <v>22</v>
      </c>
      <c r="E49" t="s">
        <v>65</v>
      </c>
      <c r="F49" t="s">
        <v>38</v>
      </c>
      <c r="G49" t="s">
        <v>39</v>
      </c>
      <c r="H49" t="s">
        <v>66</v>
      </c>
      <c r="I49" t="str">
        <f t="shared" si="0"/>
        <v xml:space="preserve"> 7/09</v>
      </c>
      <c r="J49" s="6" t="str">
        <f t="shared" si="1"/>
        <v/>
      </c>
      <c r="K49" s="6" t="str">
        <f t="shared" si="2"/>
        <v/>
      </c>
      <c r="L49" s="6" t="str">
        <f t="shared" si="3"/>
        <v/>
      </c>
      <c r="M49" s="6" t="str">
        <f t="shared" si="4"/>
        <v/>
      </c>
      <c r="N49" s="6" t="str">
        <f t="shared" si="5"/>
        <v/>
      </c>
      <c r="O49" s="6" t="str">
        <f t="shared" si="6"/>
        <v/>
      </c>
      <c r="P49" s="6" t="str">
        <f t="shared" si="7"/>
        <v/>
      </c>
      <c r="Q49" t="str">
        <f t="shared" si="8"/>
        <v xml:space="preserve"> 7/09</v>
      </c>
      <c r="R49" s="6" t="s">
        <v>245</v>
      </c>
      <c r="S49" s="6" t="s">
        <v>66</v>
      </c>
      <c r="T49" s="6" t="s">
        <v>245</v>
      </c>
    </row>
    <row r="50" spans="1:20" x14ac:dyDescent="0.2">
      <c r="A50" s="2">
        <v>31778</v>
      </c>
      <c r="B50" t="s">
        <v>40</v>
      </c>
      <c r="I50" t="str">
        <f t="shared" si="0"/>
        <v/>
      </c>
      <c r="J50" s="6" t="str">
        <f t="shared" si="1"/>
        <v/>
      </c>
      <c r="K50" s="6" t="str">
        <f t="shared" si="2"/>
        <v/>
      </c>
      <c r="L50" s="6" t="str">
        <f t="shared" si="3"/>
        <v/>
      </c>
      <c r="M50" s="6" t="str">
        <f t="shared" si="4"/>
        <v/>
      </c>
      <c r="N50" s="6" t="str">
        <f t="shared" si="5"/>
        <v/>
      </c>
      <c r="O50" s="6" t="str">
        <f t="shared" si="6"/>
        <v xml:space="preserve"> 4/89</v>
      </c>
      <c r="P50" s="6" t="str">
        <f t="shared" si="7"/>
        <v/>
      </c>
      <c r="Q50" t="str">
        <f t="shared" si="8"/>
        <v xml:space="preserve"> 4/89</v>
      </c>
      <c r="R50" s="6" t="s">
        <v>217</v>
      </c>
      <c r="S50" s="6" t="s">
        <v>40</v>
      </c>
      <c r="T50" s="6" t="s">
        <v>217</v>
      </c>
    </row>
    <row r="51" spans="1:20" x14ac:dyDescent="0.2">
      <c r="A51" s="2">
        <v>31503</v>
      </c>
      <c r="B51">
        <v>9</v>
      </c>
      <c r="C51">
        <v>88</v>
      </c>
      <c r="D51" t="s">
        <v>37</v>
      </c>
      <c r="E51" t="s">
        <v>62</v>
      </c>
      <c r="I51" t="str">
        <f t="shared" si="0"/>
        <v/>
      </c>
      <c r="J51" s="6" t="str">
        <f t="shared" si="1"/>
        <v/>
      </c>
      <c r="K51" s="6" t="str">
        <f t="shared" si="2"/>
        <v/>
      </c>
      <c r="L51" s="6" t="str">
        <f t="shared" si="3"/>
        <v xml:space="preserve"> 11/96</v>
      </c>
      <c r="M51" s="6" t="str">
        <f t="shared" si="4"/>
        <v/>
      </c>
      <c r="N51" s="6" t="str">
        <f t="shared" si="5"/>
        <v/>
      </c>
      <c r="O51" s="6" t="str">
        <f t="shared" si="6"/>
        <v/>
      </c>
      <c r="P51" s="6" t="str">
        <f t="shared" si="7"/>
        <v/>
      </c>
      <c r="Q51" t="str">
        <f t="shared" si="8"/>
        <v xml:space="preserve"> 11/96</v>
      </c>
      <c r="R51" s="6" t="s">
        <v>241</v>
      </c>
      <c r="S51" s="6" t="s">
        <v>62</v>
      </c>
      <c r="T51" s="6" t="s">
        <v>241</v>
      </c>
    </row>
    <row r="52" spans="1:20" x14ac:dyDescent="0.2">
      <c r="A52" s="2">
        <v>31503</v>
      </c>
      <c r="B52" t="s">
        <v>67</v>
      </c>
      <c r="C52" t="s">
        <v>68</v>
      </c>
      <c r="D52" t="s">
        <v>62</v>
      </c>
      <c r="I52" t="str">
        <f t="shared" si="0"/>
        <v/>
      </c>
      <c r="J52" s="6" t="str">
        <f t="shared" si="1"/>
        <v/>
      </c>
      <c r="K52" s="6" t="str">
        <f t="shared" si="2"/>
        <v/>
      </c>
      <c r="L52" s="6" t="str">
        <f t="shared" si="3"/>
        <v/>
      </c>
      <c r="M52" s="6" t="str">
        <f t="shared" si="4"/>
        <v xml:space="preserve"> 11/96</v>
      </c>
      <c r="N52" s="6" t="str">
        <f t="shared" si="5"/>
        <v/>
      </c>
      <c r="O52" s="6" t="str">
        <f t="shared" si="6"/>
        <v/>
      </c>
      <c r="P52" s="6" t="str">
        <f t="shared" si="7"/>
        <v/>
      </c>
      <c r="Q52" t="str">
        <f t="shared" si="8"/>
        <v xml:space="preserve"> 11/96</v>
      </c>
      <c r="R52" s="6" t="s">
        <v>241</v>
      </c>
      <c r="S52" s="6" t="s">
        <v>62</v>
      </c>
      <c r="T52" s="6" t="s">
        <v>241</v>
      </c>
    </row>
    <row r="53" spans="1:20" x14ac:dyDescent="0.2">
      <c r="A53" s="2">
        <v>31503</v>
      </c>
      <c r="B53" t="s">
        <v>69</v>
      </c>
      <c r="C53" t="s">
        <v>15</v>
      </c>
      <c r="D53" t="s">
        <v>16</v>
      </c>
      <c r="E53" t="s">
        <v>70</v>
      </c>
      <c r="F53" t="s">
        <v>17</v>
      </c>
      <c r="I53" t="str">
        <f t="shared" si="0"/>
        <v/>
      </c>
      <c r="J53" s="6" t="str">
        <f t="shared" si="1"/>
        <v/>
      </c>
      <c r="K53" s="6" t="str">
        <f t="shared" si="2"/>
        <v xml:space="preserve"> 7/10</v>
      </c>
      <c r="L53" s="6" t="str">
        <f t="shared" si="3"/>
        <v/>
      </c>
      <c r="M53" s="6" t="str">
        <f t="shared" si="4"/>
        <v/>
      </c>
      <c r="N53" s="6" t="str">
        <f t="shared" si="5"/>
        <v/>
      </c>
      <c r="O53" s="6" t="str">
        <f t="shared" si="6"/>
        <v/>
      </c>
      <c r="P53" s="6" t="str">
        <f t="shared" si="7"/>
        <v/>
      </c>
      <c r="Q53" t="str">
        <f t="shared" si="8"/>
        <v xml:space="preserve"> 7/10</v>
      </c>
      <c r="R53" s="6" t="s">
        <v>216</v>
      </c>
      <c r="S53" s="6" t="s">
        <v>17</v>
      </c>
      <c r="T53" s="6" t="s">
        <v>216</v>
      </c>
    </row>
    <row r="54" spans="1:20" x14ac:dyDescent="0.2">
      <c r="A54" s="2">
        <v>32203</v>
      </c>
      <c r="B54" t="s">
        <v>71</v>
      </c>
      <c r="I54" t="str">
        <f t="shared" si="0"/>
        <v/>
      </c>
      <c r="J54" s="6" t="str">
        <f t="shared" si="1"/>
        <v/>
      </c>
      <c r="K54" s="6" t="str">
        <f t="shared" si="2"/>
        <v/>
      </c>
      <c r="L54" s="6" t="str">
        <f t="shared" si="3"/>
        <v/>
      </c>
      <c r="M54" s="6" t="str">
        <f t="shared" si="4"/>
        <v/>
      </c>
      <c r="N54" s="6" t="str">
        <f t="shared" si="5"/>
        <v/>
      </c>
      <c r="O54" s="6" t="str">
        <f t="shared" si="6"/>
        <v xml:space="preserve"> 7/91</v>
      </c>
      <c r="P54" s="6" t="str">
        <f t="shared" si="7"/>
        <v/>
      </c>
      <c r="Q54" t="str">
        <f t="shared" si="8"/>
        <v xml:space="preserve"> 7/91</v>
      </c>
      <c r="R54" s="6" t="s">
        <v>246</v>
      </c>
      <c r="S54" s="6" t="s">
        <v>71</v>
      </c>
      <c r="T54" s="6" t="s">
        <v>246</v>
      </c>
    </row>
    <row r="55" spans="1:20" x14ac:dyDescent="0.2">
      <c r="A55" s="2">
        <v>31107</v>
      </c>
      <c r="B55" s="4">
        <v>32051</v>
      </c>
      <c r="C55" s="4">
        <v>33359</v>
      </c>
      <c r="I55" t="str">
        <f t="shared" si="0"/>
        <v/>
      </c>
      <c r="J55" s="6" t="str">
        <f t="shared" si="1"/>
        <v/>
      </c>
      <c r="K55" s="6" t="str">
        <f t="shared" si="2"/>
        <v/>
      </c>
      <c r="L55" s="6" t="str">
        <f t="shared" si="3"/>
        <v/>
      </c>
      <c r="M55" s="6" t="str">
        <f t="shared" si="4"/>
        <v/>
      </c>
      <c r="N55" s="6">
        <f t="shared" si="5"/>
        <v>33359</v>
      </c>
      <c r="O55" s="6" t="str">
        <f t="shared" si="6"/>
        <v/>
      </c>
      <c r="P55" s="6" t="str">
        <f t="shared" si="7"/>
        <v/>
      </c>
      <c r="Q55" t="str">
        <f t="shared" si="8"/>
        <v>33359</v>
      </c>
      <c r="R55" s="6"/>
      <c r="S55" s="6" t="s">
        <v>243</v>
      </c>
      <c r="T55" s="6" t="s">
        <v>243</v>
      </c>
    </row>
    <row r="56" spans="1:20" x14ac:dyDescent="0.2">
      <c r="A56" s="2">
        <v>30956</v>
      </c>
      <c r="B56" s="4">
        <v>31868</v>
      </c>
      <c r="C56" s="4">
        <v>33909</v>
      </c>
      <c r="I56" t="str">
        <f t="shared" si="0"/>
        <v/>
      </c>
      <c r="J56" s="6" t="str">
        <f t="shared" si="1"/>
        <v/>
      </c>
      <c r="K56" s="6" t="str">
        <f t="shared" si="2"/>
        <v/>
      </c>
      <c r="L56" s="6" t="str">
        <f t="shared" si="3"/>
        <v/>
      </c>
      <c r="M56" s="6" t="str">
        <f t="shared" si="4"/>
        <v/>
      </c>
      <c r="N56" s="6">
        <f t="shared" si="5"/>
        <v>33909</v>
      </c>
      <c r="O56" s="6" t="str">
        <f t="shared" si="6"/>
        <v/>
      </c>
      <c r="P56" s="6" t="str">
        <f t="shared" si="7"/>
        <v/>
      </c>
      <c r="Q56" t="str">
        <f t="shared" si="8"/>
        <v>33909</v>
      </c>
      <c r="R56" s="6"/>
      <c r="S56" s="6" t="s">
        <v>247</v>
      </c>
      <c r="T56" s="6" t="s">
        <v>247</v>
      </c>
    </row>
    <row r="57" spans="1:20" x14ac:dyDescent="0.2">
      <c r="A57" s="2">
        <v>30956</v>
      </c>
      <c r="B57" s="4">
        <v>31868</v>
      </c>
      <c r="I57" t="str">
        <f t="shared" si="0"/>
        <v/>
      </c>
      <c r="J57" s="6" t="str">
        <f t="shared" si="1"/>
        <v/>
      </c>
      <c r="K57" s="6" t="str">
        <f t="shared" si="2"/>
        <v/>
      </c>
      <c r="L57" s="6" t="str">
        <f t="shared" si="3"/>
        <v/>
      </c>
      <c r="M57" s="6" t="str">
        <f t="shared" si="4"/>
        <v/>
      </c>
      <c r="N57" s="6" t="str">
        <f t="shared" si="5"/>
        <v/>
      </c>
      <c r="O57" s="6">
        <f t="shared" si="6"/>
        <v>31868</v>
      </c>
      <c r="P57" s="6" t="str">
        <f t="shared" si="7"/>
        <v/>
      </c>
      <c r="Q57" t="str">
        <f t="shared" si="8"/>
        <v>31868</v>
      </c>
      <c r="R57" s="6"/>
      <c r="S57" s="6" t="s">
        <v>248</v>
      </c>
      <c r="T57" s="6" t="s">
        <v>248</v>
      </c>
    </row>
    <row r="58" spans="1:20" x14ac:dyDescent="0.2">
      <c r="A58" s="2">
        <v>30956</v>
      </c>
      <c r="B58" s="4">
        <v>31868</v>
      </c>
      <c r="I58" t="str">
        <f t="shared" si="0"/>
        <v/>
      </c>
      <c r="J58" s="6" t="str">
        <f t="shared" si="1"/>
        <v/>
      </c>
      <c r="K58" s="6" t="str">
        <f t="shared" si="2"/>
        <v/>
      </c>
      <c r="L58" s="6" t="str">
        <f t="shared" si="3"/>
        <v/>
      </c>
      <c r="M58" s="6" t="str">
        <f t="shared" si="4"/>
        <v/>
      </c>
      <c r="N58" s="6" t="str">
        <f t="shared" si="5"/>
        <v/>
      </c>
      <c r="O58" s="6">
        <f t="shared" si="6"/>
        <v>31868</v>
      </c>
      <c r="P58" s="6" t="str">
        <f t="shared" si="7"/>
        <v/>
      </c>
      <c r="Q58" t="str">
        <f t="shared" si="8"/>
        <v>31868</v>
      </c>
      <c r="R58" s="6"/>
      <c r="S58" s="6" t="s">
        <v>248</v>
      </c>
      <c r="T58" s="6" t="s">
        <v>248</v>
      </c>
    </row>
    <row r="59" spans="1:20" x14ac:dyDescent="0.2">
      <c r="A59" s="2">
        <v>30956</v>
      </c>
      <c r="B59" s="4">
        <v>31868</v>
      </c>
      <c r="C59" s="4">
        <v>32721</v>
      </c>
      <c r="D59" s="4">
        <v>33909</v>
      </c>
      <c r="E59" s="5">
        <v>44690</v>
      </c>
      <c r="I59" t="str">
        <f t="shared" si="0"/>
        <v/>
      </c>
      <c r="J59" s="6" t="str">
        <f t="shared" si="1"/>
        <v/>
      </c>
      <c r="K59" s="6" t="str">
        <f t="shared" si="2"/>
        <v/>
      </c>
      <c r="L59" s="6">
        <f t="shared" si="3"/>
        <v>44690</v>
      </c>
      <c r="M59" s="6" t="str">
        <f t="shared" si="4"/>
        <v/>
      </c>
      <c r="N59" s="6" t="str">
        <f t="shared" si="5"/>
        <v/>
      </c>
      <c r="O59" s="6" t="str">
        <f t="shared" si="6"/>
        <v/>
      </c>
      <c r="P59" s="6" t="str">
        <f t="shared" si="7"/>
        <v/>
      </c>
      <c r="Q59" t="str">
        <f t="shared" si="8"/>
        <v>44690</v>
      </c>
      <c r="R59" s="6"/>
      <c r="S59" s="6" t="s">
        <v>212</v>
      </c>
      <c r="T59" s="6" t="s">
        <v>212</v>
      </c>
    </row>
    <row r="60" spans="1:20" x14ac:dyDescent="0.2">
      <c r="A60" s="2">
        <v>31138</v>
      </c>
      <c r="B60" t="s">
        <v>21</v>
      </c>
      <c r="I60" t="str">
        <f t="shared" si="0"/>
        <v/>
      </c>
      <c r="J60" s="6" t="str">
        <f t="shared" si="1"/>
        <v/>
      </c>
      <c r="K60" s="6" t="str">
        <f t="shared" si="2"/>
        <v/>
      </c>
      <c r="L60" s="6" t="str">
        <f t="shared" si="3"/>
        <v/>
      </c>
      <c r="M60" s="6" t="str">
        <f t="shared" si="4"/>
        <v/>
      </c>
      <c r="N60" s="6" t="str">
        <f t="shared" si="5"/>
        <v/>
      </c>
      <c r="O60" s="6" t="str">
        <f t="shared" si="6"/>
        <v xml:space="preserve"> 09/90</v>
      </c>
      <c r="P60" s="6" t="str">
        <f t="shared" si="7"/>
        <v/>
      </c>
      <c r="Q60" t="str">
        <f t="shared" si="8"/>
        <v xml:space="preserve"> 09/90</v>
      </c>
      <c r="R60" s="6" t="s">
        <v>219</v>
      </c>
      <c r="S60" s="6" t="s">
        <v>21</v>
      </c>
      <c r="T60" s="6" t="s">
        <v>219</v>
      </c>
    </row>
    <row r="61" spans="1:20" x14ac:dyDescent="0.2">
      <c r="A61" s="2">
        <v>32325</v>
      </c>
      <c r="B61" s="4">
        <v>33086</v>
      </c>
      <c r="I61" t="str">
        <f t="shared" si="0"/>
        <v/>
      </c>
      <c r="J61" s="6" t="str">
        <f t="shared" si="1"/>
        <v/>
      </c>
      <c r="K61" s="6" t="str">
        <f t="shared" si="2"/>
        <v/>
      </c>
      <c r="L61" s="6" t="str">
        <f t="shared" si="3"/>
        <v/>
      </c>
      <c r="M61" s="6" t="str">
        <f t="shared" si="4"/>
        <v/>
      </c>
      <c r="N61" s="6" t="str">
        <f t="shared" si="5"/>
        <v/>
      </c>
      <c r="O61" s="6">
        <f t="shared" si="6"/>
        <v>33086</v>
      </c>
      <c r="P61" s="6" t="str">
        <f t="shared" si="7"/>
        <v/>
      </c>
      <c r="Q61" t="str">
        <f t="shared" si="8"/>
        <v>33086</v>
      </c>
      <c r="R61" s="6"/>
      <c r="S61" s="6" t="s">
        <v>249</v>
      </c>
      <c r="T61" s="6" t="s">
        <v>249</v>
      </c>
    </row>
    <row r="62" spans="1:20" x14ac:dyDescent="0.2">
      <c r="A62" s="2">
        <v>44835</v>
      </c>
      <c r="B62" t="s">
        <v>72</v>
      </c>
      <c r="I62" t="str">
        <f t="shared" si="0"/>
        <v/>
      </c>
      <c r="J62" s="6" t="str">
        <f t="shared" si="1"/>
        <v/>
      </c>
      <c r="K62" s="6" t="str">
        <f t="shared" si="2"/>
        <v/>
      </c>
      <c r="L62" s="6" t="str">
        <f t="shared" si="3"/>
        <v/>
      </c>
      <c r="M62" s="6" t="str">
        <f t="shared" si="4"/>
        <v/>
      </c>
      <c r="N62" s="6" t="str">
        <f t="shared" si="5"/>
        <v/>
      </c>
      <c r="O62" s="6" t="str">
        <f t="shared" si="6"/>
        <v xml:space="preserve"> 10/06</v>
      </c>
      <c r="P62" s="6" t="str">
        <f t="shared" si="7"/>
        <v/>
      </c>
      <c r="Q62" t="str">
        <f t="shared" si="8"/>
        <v xml:space="preserve"> 10/06</v>
      </c>
      <c r="R62" s="6" t="s">
        <v>250</v>
      </c>
      <c r="S62" s="6" t="s">
        <v>72</v>
      </c>
      <c r="T62" s="6" t="s">
        <v>250</v>
      </c>
    </row>
    <row r="63" spans="1:20" x14ac:dyDescent="0.2">
      <c r="A63" s="2">
        <v>32264</v>
      </c>
      <c r="B63" t="s">
        <v>68</v>
      </c>
      <c r="C63" t="s">
        <v>13</v>
      </c>
      <c r="D63" t="s">
        <v>72</v>
      </c>
      <c r="E63" t="s">
        <v>30</v>
      </c>
      <c r="I63" t="str">
        <f t="shared" si="0"/>
        <v/>
      </c>
      <c r="J63" s="6" t="str">
        <f t="shared" si="1"/>
        <v/>
      </c>
      <c r="K63" s="6" t="str">
        <f t="shared" si="2"/>
        <v/>
      </c>
      <c r="L63" s="6" t="str">
        <f t="shared" si="3"/>
        <v xml:space="preserve"> 1/18</v>
      </c>
      <c r="M63" s="6" t="str">
        <f t="shared" si="4"/>
        <v/>
      </c>
      <c r="N63" s="6" t="str">
        <f t="shared" si="5"/>
        <v/>
      </c>
      <c r="O63" s="6" t="str">
        <f t="shared" si="6"/>
        <v/>
      </c>
      <c r="P63" s="6" t="str">
        <f t="shared" si="7"/>
        <v/>
      </c>
      <c r="Q63" t="str">
        <f t="shared" si="8"/>
        <v xml:space="preserve"> 1/18</v>
      </c>
      <c r="R63" s="6" t="s">
        <v>226</v>
      </c>
      <c r="S63" s="6" t="s">
        <v>30</v>
      </c>
      <c r="T63" s="6" t="s">
        <v>226</v>
      </c>
    </row>
    <row r="64" spans="1:20" x14ac:dyDescent="0.2">
      <c r="A64" s="2">
        <v>30956</v>
      </c>
      <c r="B64" t="s">
        <v>73</v>
      </c>
      <c r="C64" t="s">
        <v>74</v>
      </c>
      <c r="D64" t="s">
        <v>15</v>
      </c>
      <c r="E64" t="s">
        <v>75</v>
      </c>
      <c r="F64" t="s">
        <v>76</v>
      </c>
      <c r="I64" t="str">
        <f t="shared" si="0"/>
        <v/>
      </c>
      <c r="J64" s="6" t="str">
        <f t="shared" si="1"/>
        <v/>
      </c>
      <c r="K64" s="6" t="str">
        <f t="shared" si="2"/>
        <v xml:space="preserve"> 6/09</v>
      </c>
      <c r="L64" s="6" t="str">
        <f t="shared" si="3"/>
        <v/>
      </c>
      <c r="M64" s="6" t="str">
        <f t="shared" si="4"/>
        <v/>
      </c>
      <c r="N64" s="6" t="str">
        <f t="shared" si="5"/>
        <v/>
      </c>
      <c r="O64" s="6" t="str">
        <f t="shared" si="6"/>
        <v/>
      </c>
      <c r="P64" s="6" t="str">
        <f t="shared" si="7"/>
        <v/>
      </c>
      <c r="Q64" t="str">
        <f t="shared" si="8"/>
        <v xml:space="preserve"> 6/09</v>
      </c>
      <c r="R64" s="6" t="s">
        <v>251</v>
      </c>
      <c r="S64" s="6" t="s">
        <v>76</v>
      </c>
      <c r="T64" s="6" t="s">
        <v>251</v>
      </c>
    </row>
    <row r="65" spans="1:20" x14ac:dyDescent="0.2">
      <c r="A65" s="2">
        <v>30834</v>
      </c>
      <c r="B65" t="s">
        <v>77</v>
      </c>
      <c r="C65" t="s">
        <v>78</v>
      </c>
      <c r="D65" t="s">
        <v>79</v>
      </c>
      <c r="E65" t="s">
        <v>80</v>
      </c>
      <c r="F65" t="s">
        <v>81</v>
      </c>
      <c r="I65" t="str">
        <f t="shared" si="0"/>
        <v/>
      </c>
      <c r="J65" s="6" t="str">
        <f t="shared" si="1"/>
        <v/>
      </c>
      <c r="K65" s="6" t="str">
        <f t="shared" si="2"/>
        <v xml:space="preserve"> 9/06</v>
      </c>
      <c r="L65" s="6" t="str">
        <f t="shared" si="3"/>
        <v/>
      </c>
      <c r="M65" s="6" t="str">
        <f t="shared" si="4"/>
        <v/>
      </c>
      <c r="N65" s="6" t="str">
        <f t="shared" si="5"/>
        <v/>
      </c>
      <c r="O65" s="6" t="str">
        <f t="shared" si="6"/>
        <v/>
      </c>
      <c r="P65" s="6" t="str">
        <f t="shared" si="7"/>
        <v/>
      </c>
      <c r="Q65" t="str">
        <f t="shared" si="8"/>
        <v xml:space="preserve"> 9/06</v>
      </c>
      <c r="R65" s="6" t="s">
        <v>252</v>
      </c>
      <c r="S65" s="6" t="s">
        <v>81</v>
      </c>
      <c r="T65" s="6" t="s">
        <v>252</v>
      </c>
    </row>
    <row r="66" spans="1:20" x14ac:dyDescent="0.2">
      <c r="A66" s="3">
        <v>32234</v>
      </c>
      <c r="B66" t="s">
        <v>82</v>
      </c>
      <c r="C66" t="s">
        <v>83</v>
      </c>
      <c r="I66" t="str">
        <f t="shared" si="0"/>
        <v/>
      </c>
      <c r="J66" s="6" t="str">
        <f t="shared" si="1"/>
        <v/>
      </c>
      <c r="K66" s="6" t="str">
        <f t="shared" si="2"/>
        <v/>
      </c>
      <c r="L66" s="6" t="str">
        <f t="shared" si="3"/>
        <v/>
      </c>
      <c r="M66" s="6" t="str">
        <f t="shared" si="4"/>
        <v/>
      </c>
      <c r="N66" s="6" t="str">
        <f t="shared" si="5"/>
        <v xml:space="preserve"> 6/02</v>
      </c>
      <c r="O66" s="6" t="str">
        <f t="shared" si="6"/>
        <v/>
      </c>
      <c r="P66" s="6" t="str">
        <f t="shared" si="7"/>
        <v/>
      </c>
      <c r="Q66" t="str">
        <f t="shared" si="8"/>
        <v xml:space="preserve"> 6/02</v>
      </c>
      <c r="R66" s="6" t="s">
        <v>253</v>
      </c>
      <c r="S66" s="6" t="s">
        <v>83</v>
      </c>
      <c r="T66" s="6" t="s">
        <v>253</v>
      </c>
    </row>
    <row r="67" spans="1:20" x14ac:dyDescent="0.2">
      <c r="A67" s="2">
        <v>32051</v>
      </c>
      <c r="B67" t="s">
        <v>84</v>
      </c>
      <c r="C67" t="s">
        <v>85</v>
      </c>
      <c r="D67" t="s">
        <v>86</v>
      </c>
      <c r="E67" t="s">
        <v>87</v>
      </c>
      <c r="I67" t="str">
        <f t="shared" ref="I67:I130" si="9">IF(H67&lt;&gt;"",H67,"")</f>
        <v/>
      </c>
      <c r="J67" s="6" t="str">
        <f t="shared" ref="J67:J130" si="10">IF(AND(G67&lt;&gt;"",H67=""),G67,"")</f>
        <v/>
      </c>
      <c r="K67" s="6" t="str">
        <f t="shared" ref="K67:K130" si="11">IF(AND(F67&lt;&gt;"",G67="", H67=""),F67,"")</f>
        <v/>
      </c>
      <c r="L67" s="6" t="str">
        <f t="shared" ref="L67:L130" si="12">IF(AND(E67&lt;&gt;"",F67="",G67="", H67=""),E67,"")</f>
        <v xml:space="preserve"> 8/06</v>
      </c>
      <c r="M67" s="6" t="str">
        <f t="shared" ref="M67:M130" si="13">IF(AND(D67&lt;&gt;"",E67="", F67="",G67="", H67=""),D67,"")</f>
        <v/>
      </c>
      <c r="N67" s="6" t="str">
        <f t="shared" ref="N67:N130" si="14">IF(AND(C67&lt;&gt;"",D67="", E67="", F67="",G67="", H67=""),C67,"")</f>
        <v/>
      </c>
      <c r="O67" s="6" t="str">
        <f t="shared" ref="O67:O130" si="15">IF(AND(B67&lt;&gt;"",C67="", D67="", E67="", F67="",G67="", H67=""),B67,"")</f>
        <v/>
      </c>
      <c r="P67" s="6" t="str">
        <f t="shared" ref="P67:P130" si="16">IF(AND(A67&lt;&gt;"",B67= "", C67="", D67="", E67="", F67="",G67="", H67=""),A67,"")</f>
        <v/>
      </c>
      <c r="Q67" t="str">
        <f t="shared" ref="Q67:Q130" si="17">_xlfn.CONCAT(I67:P67)</f>
        <v xml:space="preserve"> 8/06</v>
      </c>
      <c r="R67" s="6" t="s">
        <v>254</v>
      </c>
      <c r="S67" s="6" t="s">
        <v>87</v>
      </c>
      <c r="T67" s="6" t="s">
        <v>254</v>
      </c>
    </row>
    <row r="68" spans="1:20" x14ac:dyDescent="0.2">
      <c r="A68" s="2">
        <v>31959</v>
      </c>
      <c r="B68" s="5">
        <v>44896</v>
      </c>
      <c r="I68" t="str">
        <f t="shared" si="9"/>
        <v/>
      </c>
      <c r="J68" s="6" t="str">
        <f t="shared" si="10"/>
        <v/>
      </c>
      <c r="K68" s="6" t="str">
        <f t="shared" si="11"/>
        <v/>
      </c>
      <c r="L68" s="6" t="str">
        <f t="shared" si="12"/>
        <v/>
      </c>
      <c r="M68" s="6" t="str">
        <f t="shared" si="13"/>
        <v/>
      </c>
      <c r="N68" s="6" t="str">
        <f t="shared" si="14"/>
        <v/>
      </c>
      <c r="O68" s="6">
        <f t="shared" si="15"/>
        <v>44896</v>
      </c>
      <c r="P68" s="6" t="str">
        <f t="shared" si="16"/>
        <v/>
      </c>
      <c r="Q68" t="str">
        <f t="shared" si="17"/>
        <v>44896</v>
      </c>
      <c r="R68" s="6"/>
      <c r="S68" s="6" t="s">
        <v>255</v>
      </c>
      <c r="T68" s="6" t="s">
        <v>255</v>
      </c>
    </row>
    <row r="69" spans="1:20" x14ac:dyDescent="0.2">
      <c r="A69" s="2">
        <v>31048</v>
      </c>
      <c r="B69" t="s">
        <v>73</v>
      </c>
      <c r="C69" t="s">
        <v>7</v>
      </c>
      <c r="D69" t="s">
        <v>28</v>
      </c>
      <c r="E69" t="s">
        <v>50</v>
      </c>
      <c r="F69" t="s">
        <v>88</v>
      </c>
      <c r="I69" t="str">
        <f t="shared" si="9"/>
        <v/>
      </c>
      <c r="J69" s="6" t="str">
        <f t="shared" si="10"/>
        <v/>
      </c>
      <c r="K69" s="6" t="str">
        <f t="shared" si="11"/>
        <v xml:space="preserve"> 3/06</v>
      </c>
      <c r="L69" s="6" t="str">
        <f t="shared" si="12"/>
        <v/>
      </c>
      <c r="M69" s="6" t="str">
        <f t="shared" si="13"/>
        <v/>
      </c>
      <c r="N69" s="6" t="str">
        <f t="shared" si="14"/>
        <v/>
      </c>
      <c r="O69" s="6" t="str">
        <f t="shared" si="15"/>
        <v/>
      </c>
      <c r="P69" s="6" t="str">
        <f t="shared" si="16"/>
        <v/>
      </c>
      <c r="Q69" t="str">
        <f t="shared" si="17"/>
        <v xml:space="preserve"> 3/06</v>
      </c>
      <c r="R69" s="6" t="s">
        <v>256</v>
      </c>
      <c r="S69" s="6" t="s">
        <v>88</v>
      </c>
      <c r="T69" s="6" t="s">
        <v>256</v>
      </c>
    </row>
    <row r="70" spans="1:20" x14ac:dyDescent="0.2">
      <c r="A70" s="2">
        <v>31107</v>
      </c>
      <c r="B70" s="4">
        <v>32021</v>
      </c>
      <c r="C70" s="4">
        <v>32690</v>
      </c>
      <c r="I70" t="str">
        <f t="shared" si="9"/>
        <v/>
      </c>
      <c r="J70" s="6" t="str">
        <f t="shared" si="10"/>
        <v/>
      </c>
      <c r="K70" s="6" t="str">
        <f t="shared" si="11"/>
        <v/>
      </c>
      <c r="L70" s="6" t="str">
        <f t="shared" si="12"/>
        <v/>
      </c>
      <c r="M70" s="6" t="str">
        <f t="shared" si="13"/>
        <v/>
      </c>
      <c r="N70" s="6">
        <f t="shared" si="14"/>
        <v>32690</v>
      </c>
      <c r="O70" s="6" t="str">
        <f t="shared" si="15"/>
        <v/>
      </c>
      <c r="P70" s="6" t="str">
        <f t="shared" si="16"/>
        <v/>
      </c>
      <c r="Q70" t="str">
        <f t="shared" si="17"/>
        <v>32690</v>
      </c>
      <c r="R70" s="6"/>
      <c r="S70" s="6" t="s">
        <v>257</v>
      </c>
      <c r="T70" s="6" t="s">
        <v>257</v>
      </c>
    </row>
    <row r="71" spans="1:20" x14ac:dyDescent="0.2">
      <c r="A71" s="2">
        <v>30895</v>
      </c>
      <c r="B71" s="4">
        <v>31990</v>
      </c>
      <c r="C71" t="s">
        <v>89</v>
      </c>
      <c r="D71" t="s">
        <v>90</v>
      </c>
      <c r="E71" t="s">
        <v>91</v>
      </c>
      <c r="F71" t="s">
        <v>87</v>
      </c>
      <c r="I71" t="str">
        <f t="shared" si="9"/>
        <v/>
      </c>
      <c r="J71" s="6" t="str">
        <f t="shared" si="10"/>
        <v/>
      </c>
      <c r="K71" s="6" t="str">
        <f t="shared" si="11"/>
        <v xml:space="preserve"> 8/06</v>
      </c>
      <c r="L71" s="6" t="str">
        <f t="shared" si="12"/>
        <v/>
      </c>
      <c r="M71" s="6" t="str">
        <f t="shared" si="13"/>
        <v/>
      </c>
      <c r="N71" s="6" t="str">
        <f t="shared" si="14"/>
        <v/>
      </c>
      <c r="O71" s="6" t="str">
        <f t="shared" si="15"/>
        <v/>
      </c>
      <c r="P71" s="6" t="str">
        <f t="shared" si="16"/>
        <v/>
      </c>
      <c r="Q71" t="str">
        <f t="shared" si="17"/>
        <v xml:space="preserve"> 8/06</v>
      </c>
      <c r="R71" s="6" t="s">
        <v>254</v>
      </c>
      <c r="S71" s="6" t="s">
        <v>87</v>
      </c>
      <c r="T71" s="6" t="s">
        <v>254</v>
      </c>
    </row>
    <row r="72" spans="1:20" x14ac:dyDescent="0.2">
      <c r="A72" s="2">
        <v>32874</v>
      </c>
      <c r="I72" t="str">
        <f t="shared" si="9"/>
        <v/>
      </c>
      <c r="J72" s="6" t="str">
        <f t="shared" si="10"/>
        <v/>
      </c>
      <c r="K72" s="6" t="str">
        <f t="shared" si="11"/>
        <v/>
      </c>
      <c r="L72" s="6" t="str">
        <f t="shared" si="12"/>
        <v/>
      </c>
      <c r="M72" s="6" t="str">
        <f t="shared" si="13"/>
        <v/>
      </c>
      <c r="N72" s="6" t="str">
        <f t="shared" si="14"/>
        <v/>
      </c>
      <c r="O72" s="6" t="str">
        <f t="shared" si="15"/>
        <v/>
      </c>
      <c r="P72" s="6">
        <f t="shared" si="16"/>
        <v>32874</v>
      </c>
      <c r="Q72" t="str">
        <f t="shared" si="17"/>
        <v>32874</v>
      </c>
      <c r="R72" s="6"/>
      <c r="S72" s="6" t="s">
        <v>258</v>
      </c>
      <c r="T72" s="6" t="s">
        <v>258</v>
      </c>
    </row>
    <row r="73" spans="1:20" x14ac:dyDescent="0.2">
      <c r="A73" s="2">
        <v>31229</v>
      </c>
      <c r="B73" s="4">
        <v>32387</v>
      </c>
      <c r="C73" s="4">
        <v>33390</v>
      </c>
      <c r="I73" t="str">
        <f t="shared" si="9"/>
        <v/>
      </c>
      <c r="J73" s="6" t="str">
        <f t="shared" si="10"/>
        <v/>
      </c>
      <c r="K73" s="6" t="str">
        <f t="shared" si="11"/>
        <v/>
      </c>
      <c r="L73" s="6" t="str">
        <f t="shared" si="12"/>
        <v/>
      </c>
      <c r="M73" s="6" t="str">
        <f t="shared" si="13"/>
        <v/>
      </c>
      <c r="N73" s="6">
        <f t="shared" si="14"/>
        <v>33390</v>
      </c>
      <c r="O73" s="6" t="str">
        <f t="shared" si="15"/>
        <v/>
      </c>
      <c r="P73" s="6" t="str">
        <f t="shared" si="16"/>
        <v/>
      </c>
      <c r="Q73" t="str">
        <f t="shared" si="17"/>
        <v>33390</v>
      </c>
      <c r="R73" s="6"/>
      <c r="S73" s="6" t="s">
        <v>259</v>
      </c>
      <c r="T73" s="6" t="s">
        <v>259</v>
      </c>
    </row>
    <row r="74" spans="1:20" x14ac:dyDescent="0.2">
      <c r="A74" s="2">
        <v>31503</v>
      </c>
      <c r="B74" t="s">
        <v>92</v>
      </c>
      <c r="C74" t="s">
        <v>23</v>
      </c>
      <c r="D74" t="s">
        <v>93</v>
      </c>
      <c r="I74" t="str">
        <f t="shared" si="9"/>
        <v/>
      </c>
      <c r="J74" s="6" t="str">
        <f t="shared" si="10"/>
        <v/>
      </c>
      <c r="K74" s="6" t="str">
        <f t="shared" si="11"/>
        <v/>
      </c>
      <c r="L74" s="6" t="str">
        <f t="shared" si="12"/>
        <v/>
      </c>
      <c r="M74" s="6" t="str">
        <f t="shared" si="13"/>
        <v xml:space="preserve"> 1/95</v>
      </c>
      <c r="N74" s="6" t="str">
        <f t="shared" si="14"/>
        <v/>
      </c>
      <c r="O74" s="6" t="str">
        <f t="shared" si="15"/>
        <v/>
      </c>
      <c r="P74" s="6" t="str">
        <f t="shared" si="16"/>
        <v/>
      </c>
      <c r="Q74" t="str">
        <f t="shared" si="17"/>
        <v xml:space="preserve"> 1/95</v>
      </c>
      <c r="R74" s="6" t="s">
        <v>260</v>
      </c>
      <c r="S74" s="6" t="s">
        <v>93</v>
      </c>
      <c r="T74" s="6" t="s">
        <v>260</v>
      </c>
    </row>
    <row r="75" spans="1:20" x14ac:dyDescent="0.2">
      <c r="A75" s="2">
        <v>31352</v>
      </c>
      <c r="B75" s="4">
        <v>32203</v>
      </c>
      <c r="C75" s="4">
        <v>33270</v>
      </c>
      <c r="D75" s="5">
        <v>44869</v>
      </c>
      <c r="I75" t="str">
        <f t="shared" si="9"/>
        <v/>
      </c>
      <c r="J75" s="6" t="str">
        <f t="shared" si="10"/>
        <v/>
      </c>
      <c r="K75" s="6" t="str">
        <f t="shared" si="11"/>
        <v/>
      </c>
      <c r="L75" s="6" t="str">
        <f t="shared" si="12"/>
        <v/>
      </c>
      <c r="M75" s="6">
        <f t="shared" si="13"/>
        <v>44869</v>
      </c>
      <c r="N75" s="6" t="str">
        <f t="shared" si="14"/>
        <v/>
      </c>
      <c r="O75" s="6" t="str">
        <f t="shared" si="15"/>
        <v/>
      </c>
      <c r="P75" s="6" t="str">
        <f t="shared" si="16"/>
        <v/>
      </c>
      <c r="Q75" t="str">
        <f t="shared" si="17"/>
        <v>44869</v>
      </c>
      <c r="R75" s="6"/>
      <c r="S75" s="6" t="s">
        <v>244</v>
      </c>
      <c r="T75" s="6" t="s">
        <v>244</v>
      </c>
    </row>
    <row r="76" spans="1:20" x14ac:dyDescent="0.2">
      <c r="A76" s="2">
        <v>31260</v>
      </c>
      <c r="B76" s="4">
        <v>32203</v>
      </c>
      <c r="C76" s="4">
        <v>33420</v>
      </c>
      <c r="I76" t="str">
        <f t="shared" si="9"/>
        <v/>
      </c>
      <c r="J76" s="6" t="str">
        <f t="shared" si="10"/>
        <v/>
      </c>
      <c r="K76" s="6" t="str">
        <f t="shared" si="11"/>
        <v/>
      </c>
      <c r="L76" s="6" t="str">
        <f t="shared" si="12"/>
        <v/>
      </c>
      <c r="M76" s="6" t="str">
        <f t="shared" si="13"/>
        <v/>
      </c>
      <c r="N76" s="6">
        <f t="shared" si="14"/>
        <v>33420</v>
      </c>
      <c r="O76" s="6" t="str">
        <f t="shared" si="15"/>
        <v/>
      </c>
      <c r="P76" s="6" t="str">
        <f t="shared" si="16"/>
        <v/>
      </c>
      <c r="Q76" t="str">
        <f t="shared" si="17"/>
        <v>33420</v>
      </c>
      <c r="R76" s="6"/>
      <c r="S76" s="6" t="s">
        <v>246</v>
      </c>
      <c r="T76" s="6" t="s">
        <v>246</v>
      </c>
    </row>
    <row r="77" spans="1:20" x14ac:dyDescent="0.2">
      <c r="A77" s="2">
        <v>31747</v>
      </c>
      <c r="B77" t="s">
        <v>82</v>
      </c>
      <c r="C77" t="s">
        <v>94</v>
      </c>
      <c r="D77" t="s">
        <v>95</v>
      </c>
      <c r="I77" t="str">
        <f t="shared" si="9"/>
        <v/>
      </c>
      <c r="J77" s="6" t="str">
        <f t="shared" si="10"/>
        <v/>
      </c>
      <c r="K77" s="6" t="str">
        <f t="shared" si="11"/>
        <v/>
      </c>
      <c r="L77" s="6" t="str">
        <f t="shared" si="12"/>
        <v/>
      </c>
      <c r="M77" s="6" t="str">
        <f t="shared" si="13"/>
        <v xml:space="preserve"> 10/09</v>
      </c>
      <c r="N77" s="6" t="str">
        <f t="shared" si="14"/>
        <v/>
      </c>
      <c r="O77" s="6" t="str">
        <f t="shared" si="15"/>
        <v/>
      </c>
      <c r="P77" s="6" t="str">
        <f t="shared" si="16"/>
        <v/>
      </c>
      <c r="Q77" t="str">
        <f t="shared" si="17"/>
        <v xml:space="preserve"> 10/09</v>
      </c>
      <c r="R77" s="6" t="s">
        <v>261</v>
      </c>
      <c r="S77" s="6" t="s">
        <v>95</v>
      </c>
      <c r="T77" s="6" t="s">
        <v>261</v>
      </c>
    </row>
    <row r="78" spans="1:20" x14ac:dyDescent="0.2">
      <c r="A78" s="2">
        <v>31929</v>
      </c>
      <c r="B78" s="4">
        <v>32752</v>
      </c>
      <c r="C78" s="4">
        <v>33939</v>
      </c>
      <c r="I78" t="str">
        <f t="shared" si="9"/>
        <v/>
      </c>
      <c r="J78" s="6" t="str">
        <f t="shared" si="10"/>
        <v/>
      </c>
      <c r="K78" s="6" t="str">
        <f t="shared" si="11"/>
        <v/>
      </c>
      <c r="L78" s="6" t="str">
        <f t="shared" si="12"/>
        <v/>
      </c>
      <c r="M78" s="6" t="str">
        <f t="shared" si="13"/>
        <v/>
      </c>
      <c r="N78" s="6">
        <f t="shared" si="14"/>
        <v>33939</v>
      </c>
      <c r="O78" s="6" t="str">
        <f t="shared" si="15"/>
        <v/>
      </c>
      <c r="P78" s="6" t="str">
        <f t="shared" si="16"/>
        <v/>
      </c>
      <c r="Q78" t="str">
        <f t="shared" si="17"/>
        <v>33939</v>
      </c>
      <c r="R78" s="6"/>
      <c r="S78" s="6" t="s">
        <v>262</v>
      </c>
      <c r="T78" s="6" t="s">
        <v>262</v>
      </c>
    </row>
    <row r="79" spans="1:20" x14ac:dyDescent="0.2">
      <c r="A79" s="2">
        <v>44623</v>
      </c>
      <c r="B79" t="s">
        <v>32</v>
      </c>
      <c r="I79" t="str">
        <f t="shared" si="9"/>
        <v/>
      </c>
      <c r="J79" s="6" t="str">
        <f t="shared" si="10"/>
        <v/>
      </c>
      <c r="K79" s="6" t="str">
        <f t="shared" si="11"/>
        <v/>
      </c>
      <c r="L79" s="6" t="str">
        <f t="shared" si="12"/>
        <v/>
      </c>
      <c r="M79" s="6" t="str">
        <f t="shared" si="13"/>
        <v/>
      </c>
      <c r="N79" s="6" t="str">
        <f t="shared" si="14"/>
        <v/>
      </c>
      <c r="O79" s="6" t="str">
        <f t="shared" si="15"/>
        <v xml:space="preserve"> 2/11</v>
      </c>
      <c r="P79" s="6" t="str">
        <f t="shared" si="16"/>
        <v/>
      </c>
      <c r="Q79" t="str">
        <f t="shared" si="17"/>
        <v xml:space="preserve"> 2/11</v>
      </c>
      <c r="R79" s="6" t="s">
        <v>227</v>
      </c>
      <c r="S79" s="6" t="s">
        <v>32</v>
      </c>
      <c r="T79" s="6" t="s">
        <v>227</v>
      </c>
    </row>
    <row r="80" spans="1:20" x14ac:dyDescent="0.2">
      <c r="A80" s="2">
        <v>30742</v>
      </c>
      <c r="B80" s="4">
        <v>31686</v>
      </c>
      <c r="C80" s="4">
        <v>32540</v>
      </c>
      <c r="D80" s="4">
        <v>33725</v>
      </c>
      <c r="E80" s="4">
        <v>35612</v>
      </c>
      <c r="F80" s="5">
        <v>44777</v>
      </c>
      <c r="I80" t="str">
        <f t="shared" si="9"/>
        <v/>
      </c>
      <c r="J80" s="6" t="str">
        <f t="shared" si="10"/>
        <v/>
      </c>
      <c r="K80" s="6">
        <f t="shared" si="11"/>
        <v>44777</v>
      </c>
      <c r="L80" s="6" t="str">
        <f t="shared" si="12"/>
        <v/>
      </c>
      <c r="M80" s="6" t="str">
        <f t="shared" si="13"/>
        <v/>
      </c>
      <c r="N80" s="6" t="str">
        <f t="shared" si="14"/>
        <v/>
      </c>
      <c r="O80" s="6" t="str">
        <f t="shared" si="15"/>
        <v/>
      </c>
      <c r="P80" s="6" t="str">
        <f t="shared" si="16"/>
        <v/>
      </c>
      <c r="Q80" t="str">
        <f t="shared" si="17"/>
        <v>44777</v>
      </c>
      <c r="R80" s="6"/>
      <c r="S80" s="6" t="s">
        <v>263</v>
      </c>
      <c r="T80" s="6" t="s">
        <v>263</v>
      </c>
    </row>
    <row r="81" spans="1:20" x14ac:dyDescent="0.2">
      <c r="A81" s="2">
        <v>31503</v>
      </c>
      <c r="B81" t="s">
        <v>67</v>
      </c>
      <c r="C81" t="s">
        <v>96</v>
      </c>
      <c r="I81" t="str">
        <f t="shared" si="9"/>
        <v/>
      </c>
      <c r="J81" s="6" t="str">
        <f t="shared" si="10"/>
        <v/>
      </c>
      <c r="K81" s="6" t="str">
        <f t="shared" si="11"/>
        <v/>
      </c>
      <c r="L81" s="6" t="str">
        <f t="shared" si="12"/>
        <v/>
      </c>
      <c r="M81" s="6" t="str">
        <f t="shared" si="13"/>
        <v/>
      </c>
      <c r="N81" s="6" t="str">
        <f t="shared" si="14"/>
        <v xml:space="preserve"> 3/17</v>
      </c>
      <c r="O81" s="6" t="str">
        <f t="shared" si="15"/>
        <v/>
      </c>
      <c r="P81" s="6" t="str">
        <f t="shared" si="16"/>
        <v/>
      </c>
      <c r="Q81" t="str">
        <f t="shared" si="17"/>
        <v xml:space="preserve"> 3/17</v>
      </c>
      <c r="R81" s="6" t="s">
        <v>264</v>
      </c>
      <c r="S81" s="6" t="s">
        <v>96</v>
      </c>
      <c r="T81" s="6" t="s">
        <v>264</v>
      </c>
    </row>
    <row r="82" spans="1:20" x14ac:dyDescent="0.2">
      <c r="A82" s="2">
        <v>35612</v>
      </c>
      <c r="B82" t="s">
        <v>34</v>
      </c>
      <c r="C82" t="s">
        <v>97</v>
      </c>
      <c r="I82" t="str">
        <f t="shared" si="9"/>
        <v/>
      </c>
      <c r="J82" s="6" t="str">
        <f t="shared" si="10"/>
        <v/>
      </c>
      <c r="K82" s="6" t="str">
        <f t="shared" si="11"/>
        <v/>
      </c>
      <c r="L82" s="6" t="str">
        <f t="shared" si="12"/>
        <v/>
      </c>
      <c r="M82" s="6" t="str">
        <f t="shared" si="13"/>
        <v/>
      </c>
      <c r="N82" s="6" t="str">
        <f t="shared" si="14"/>
        <v xml:space="preserve"> 1/11</v>
      </c>
      <c r="O82" s="6" t="str">
        <f t="shared" si="15"/>
        <v/>
      </c>
      <c r="P82" s="6" t="str">
        <f t="shared" si="16"/>
        <v/>
      </c>
      <c r="Q82" t="str">
        <f t="shared" si="17"/>
        <v xml:space="preserve"> 1/11</v>
      </c>
      <c r="R82" s="6" t="s">
        <v>265</v>
      </c>
      <c r="S82" s="6" t="s">
        <v>97</v>
      </c>
      <c r="T82" s="6" t="s">
        <v>265</v>
      </c>
    </row>
    <row r="83" spans="1:20" x14ac:dyDescent="0.2">
      <c r="A83" s="2">
        <v>30803</v>
      </c>
      <c r="B83" t="s">
        <v>98</v>
      </c>
      <c r="C83" t="s">
        <v>40</v>
      </c>
      <c r="I83" t="str">
        <f t="shared" si="9"/>
        <v/>
      </c>
      <c r="J83" s="6" t="str">
        <f t="shared" si="10"/>
        <v/>
      </c>
      <c r="K83" s="6" t="str">
        <f t="shared" si="11"/>
        <v/>
      </c>
      <c r="L83" s="6" t="str">
        <f t="shared" si="12"/>
        <v/>
      </c>
      <c r="M83" s="6" t="str">
        <f t="shared" si="13"/>
        <v/>
      </c>
      <c r="N83" s="6" t="str">
        <f t="shared" si="14"/>
        <v xml:space="preserve"> 4/89</v>
      </c>
      <c r="O83" s="6" t="str">
        <f t="shared" si="15"/>
        <v/>
      </c>
      <c r="P83" s="6" t="str">
        <f t="shared" si="16"/>
        <v/>
      </c>
      <c r="Q83" t="str">
        <f t="shared" si="17"/>
        <v xml:space="preserve"> 4/89</v>
      </c>
      <c r="R83" s="6" t="s">
        <v>217</v>
      </c>
      <c r="S83" s="6" t="s">
        <v>40</v>
      </c>
      <c r="T83" s="6" t="s">
        <v>217</v>
      </c>
    </row>
    <row r="84" spans="1:20" x14ac:dyDescent="0.2">
      <c r="A84" s="2">
        <v>30803</v>
      </c>
      <c r="B84" t="s">
        <v>98</v>
      </c>
      <c r="C84" t="s">
        <v>53</v>
      </c>
      <c r="D84" t="s">
        <v>54</v>
      </c>
      <c r="E84" t="s">
        <v>56</v>
      </c>
      <c r="F84" t="s">
        <v>57</v>
      </c>
      <c r="I84" t="str">
        <f t="shared" si="9"/>
        <v/>
      </c>
      <c r="J84" s="6" t="str">
        <f t="shared" si="10"/>
        <v/>
      </c>
      <c r="K84" s="6" t="str">
        <f t="shared" si="11"/>
        <v xml:space="preserve"> 8/09</v>
      </c>
      <c r="L84" s="6" t="str">
        <f t="shared" si="12"/>
        <v/>
      </c>
      <c r="M84" s="6" t="str">
        <f t="shared" si="13"/>
        <v/>
      </c>
      <c r="N84" s="6" t="str">
        <f t="shared" si="14"/>
        <v/>
      </c>
      <c r="O84" s="6" t="str">
        <f t="shared" si="15"/>
        <v/>
      </c>
      <c r="P84" s="6" t="str">
        <f t="shared" si="16"/>
        <v/>
      </c>
      <c r="Q84" t="str">
        <f t="shared" si="17"/>
        <v xml:space="preserve"> 8/09</v>
      </c>
      <c r="R84" s="6" t="s">
        <v>237</v>
      </c>
      <c r="S84" s="6" t="s">
        <v>57</v>
      </c>
      <c r="T84" s="6" t="s">
        <v>237</v>
      </c>
    </row>
    <row r="85" spans="1:20" x14ac:dyDescent="0.2">
      <c r="A85" s="2">
        <v>31107</v>
      </c>
      <c r="B85" s="4">
        <v>32051</v>
      </c>
      <c r="C85" s="4">
        <v>33359</v>
      </c>
      <c r="I85" t="str">
        <f t="shared" si="9"/>
        <v/>
      </c>
      <c r="J85" s="6" t="str">
        <f t="shared" si="10"/>
        <v/>
      </c>
      <c r="K85" s="6" t="str">
        <f t="shared" si="11"/>
        <v/>
      </c>
      <c r="L85" s="6" t="str">
        <f t="shared" si="12"/>
        <v/>
      </c>
      <c r="M85" s="6" t="str">
        <f t="shared" si="13"/>
        <v/>
      </c>
      <c r="N85" s="6">
        <f t="shared" si="14"/>
        <v>33359</v>
      </c>
      <c r="O85" s="6" t="str">
        <f t="shared" si="15"/>
        <v/>
      </c>
      <c r="P85" s="6" t="str">
        <f t="shared" si="16"/>
        <v/>
      </c>
      <c r="Q85" t="str">
        <f t="shared" si="17"/>
        <v>33359</v>
      </c>
      <c r="R85" s="6"/>
      <c r="S85" s="6" t="s">
        <v>243</v>
      </c>
      <c r="T85" s="6" t="s">
        <v>243</v>
      </c>
    </row>
    <row r="86" spans="1:20" x14ac:dyDescent="0.2">
      <c r="A86" s="2">
        <v>32874</v>
      </c>
      <c r="B86" t="s">
        <v>99</v>
      </c>
      <c r="C86" t="s">
        <v>100</v>
      </c>
      <c r="D86" t="s">
        <v>52</v>
      </c>
      <c r="I86" t="str">
        <f t="shared" si="9"/>
        <v/>
      </c>
      <c r="J86" s="6" t="str">
        <f t="shared" si="10"/>
        <v/>
      </c>
      <c r="K86" s="6" t="str">
        <f t="shared" si="11"/>
        <v/>
      </c>
      <c r="L86" s="6" t="str">
        <f t="shared" si="12"/>
        <v/>
      </c>
      <c r="M86" s="6" t="str">
        <f t="shared" si="13"/>
        <v xml:space="preserve"> 10/08</v>
      </c>
      <c r="N86" s="6" t="str">
        <f t="shared" si="14"/>
        <v/>
      </c>
      <c r="O86" s="6" t="str">
        <f t="shared" si="15"/>
        <v/>
      </c>
      <c r="P86" s="6" t="str">
        <f t="shared" si="16"/>
        <v/>
      </c>
      <c r="Q86" t="str">
        <f t="shared" si="17"/>
        <v xml:space="preserve"> 10/08</v>
      </c>
      <c r="R86" s="6" t="s">
        <v>235</v>
      </c>
      <c r="S86" s="6" t="s">
        <v>52</v>
      </c>
      <c r="T86" s="6" t="s">
        <v>235</v>
      </c>
    </row>
    <row r="87" spans="1:20" x14ac:dyDescent="0.2">
      <c r="A87" s="2">
        <v>35462</v>
      </c>
      <c r="B87" t="s">
        <v>101</v>
      </c>
      <c r="I87" t="str">
        <f t="shared" si="9"/>
        <v/>
      </c>
      <c r="J87" s="6" t="str">
        <f t="shared" si="10"/>
        <v/>
      </c>
      <c r="K87" s="6" t="str">
        <f t="shared" si="11"/>
        <v/>
      </c>
      <c r="L87" s="6" t="str">
        <f t="shared" si="12"/>
        <v/>
      </c>
      <c r="M87" s="6" t="str">
        <f t="shared" si="13"/>
        <v/>
      </c>
      <c r="N87" s="6" t="str">
        <f t="shared" si="14"/>
        <v/>
      </c>
      <c r="O87" s="6" t="str">
        <f t="shared" si="15"/>
        <v xml:space="preserve"> 1/02</v>
      </c>
      <c r="P87" s="6" t="str">
        <f t="shared" si="16"/>
        <v/>
      </c>
      <c r="Q87" t="str">
        <f t="shared" si="17"/>
        <v xml:space="preserve"> 1/02</v>
      </c>
      <c r="R87" s="6" t="s">
        <v>266</v>
      </c>
      <c r="S87" s="6" t="s">
        <v>101</v>
      </c>
      <c r="T87" s="6" t="s">
        <v>266</v>
      </c>
    </row>
    <row r="88" spans="1:20" x14ac:dyDescent="0.2">
      <c r="A88" s="2">
        <v>31260</v>
      </c>
      <c r="B88" t="s">
        <v>102</v>
      </c>
      <c r="C88" t="s">
        <v>89</v>
      </c>
      <c r="D88" t="s">
        <v>103</v>
      </c>
      <c r="I88" t="str">
        <f t="shared" si="9"/>
        <v/>
      </c>
      <c r="J88" s="6" t="str">
        <f t="shared" si="10"/>
        <v/>
      </c>
      <c r="K88" s="6" t="str">
        <f t="shared" si="11"/>
        <v/>
      </c>
      <c r="L88" s="6" t="str">
        <f t="shared" si="12"/>
        <v/>
      </c>
      <c r="M88" s="6" t="str">
        <f t="shared" si="13"/>
        <v xml:space="preserve"> 12/11</v>
      </c>
      <c r="N88" s="6" t="str">
        <f t="shared" si="14"/>
        <v/>
      </c>
      <c r="O88" s="6" t="str">
        <f t="shared" si="15"/>
        <v/>
      </c>
      <c r="P88" s="6" t="str">
        <f t="shared" si="16"/>
        <v/>
      </c>
      <c r="Q88" t="str">
        <f t="shared" si="17"/>
        <v xml:space="preserve"> 12/11</v>
      </c>
      <c r="R88" s="6" t="s">
        <v>267</v>
      </c>
      <c r="S88" s="6" t="s">
        <v>103</v>
      </c>
      <c r="T88" s="6" t="s">
        <v>267</v>
      </c>
    </row>
    <row r="89" spans="1:20" x14ac:dyDescent="0.2">
      <c r="A89" s="2">
        <v>31352</v>
      </c>
      <c r="B89" s="4">
        <v>32203</v>
      </c>
      <c r="C89" s="4">
        <v>33270</v>
      </c>
      <c r="D89" s="4">
        <v>35278</v>
      </c>
      <c r="E89" s="5">
        <v>44869</v>
      </c>
      <c r="I89" t="str">
        <f t="shared" si="9"/>
        <v/>
      </c>
      <c r="J89" s="6" t="str">
        <f t="shared" si="10"/>
        <v/>
      </c>
      <c r="K89" s="6" t="str">
        <f t="shared" si="11"/>
        <v/>
      </c>
      <c r="L89" s="6">
        <f t="shared" si="12"/>
        <v>44869</v>
      </c>
      <c r="M89" s="6" t="str">
        <f t="shared" si="13"/>
        <v/>
      </c>
      <c r="N89" s="6" t="str">
        <f t="shared" si="14"/>
        <v/>
      </c>
      <c r="O89" s="6" t="str">
        <f t="shared" si="15"/>
        <v/>
      </c>
      <c r="P89" s="6" t="str">
        <f t="shared" si="16"/>
        <v/>
      </c>
      <c r="Q89" t="str">
        <f t="shared" si="17"/>
        <v>44869</v>
      </c>
      <c r="R89" s="6"/>
      <c r="S89" s="6" t="s">
        <v>244</v>
      </c>
      <c r="T89" s="6" t="s">
        <v>244</v>
      </c>
    </row>
    <row r="90" spans="1:20" x14ac:dyDescent="0.2">
      <c r="A90" s="2">
        <v>31533</v>
      </c>
      <c r="B90" t="s">
        <v>104</v>
      </c>
      <c r="C90" t="s">
        <v>65</v>
      </c>
      <c r="D90" t="s">
        <v>105</v>
      </c>
      <c r="E90" t="s">
        <v>106</v>
      </c>
      <c r="I90" t="str">
        <f t="shared" si="9"/>
        <v/>
      </c>
      <c r="J90" s="6" t="str">
        <f t="shared" si="10"/>
        <v/>
      </c>
      <c r="K90" s="6" t="str">
        <f t="shared" si="11"/>
        <v/>
      </c>
      <c r="L90" s="6" t="str">
        <f t="shared" si="12"/>
        <v xml:space="preserve"> 6/10</v>
      </c>
      <c r="M90" s="6" t="str">
        <f t="shared" si="13"/>
        <v/>
      </c>
      <c r="N90" s="6" t="str">
        <f t="shared" si="14"/>
        <v/>
      </c>
      <c r="O90" s="6" t="str">
        <f t="shared" si="15"/>
        <v/>
      </c>
      <c r="P90" s="6" t="str">
        <f t="shared" si="16"/>
        <v/>
      </c>
      <c r="Q90" t="str">
        <f t="shared" si="17"/>
        <v xml:space="preserve"> 6/10</v>
      </c>
      <c r="R90" s="6" t="s">
        <v>268</v>
      </c>
      <c r="S90" s="6" t="s">
        <v>106</v>
      </c>
      <c r="T90" s="6" t="s">
        <v>268</v>
      </c>
    </row>
    <row r="91" spans="1:20" x14ac:dyDescent="0.2">
      <c r="A91" s="3">
        <v>32660</v>
      </c>
      <c r="I91" t="str">
        <f t="shared" si="9"/>
        <v/>
      </c>
      <c r="J91" s="6" t="str">
        <f t="shared" si="10"/>
        <v/>
      </c>
      <c r="K91" s="6" t="str">
        <f t="shared" si="11"/>
        <v/>
      </c>
      <c r="L91" s="6" t="str">
        <f t="shared" si="12"/>
        <v/>
      </c>
      <c r="M91" s="6" t="str">
        <f t="shared" si="13"/>
        <v/>
      </c>
      <c r="N91" s="6" t="str">
        <f t="shared" si="14"/>
        <v/>
      </c>
      <c r="O91" s="6" t="str">
        <f t="shared" si="15"/>
        <v/>
      </c>
      <c r="P91" s="6">
        <f t="shared" si="16"/>
        <v>32660</v>
      </c>
      <c r="Q91" t="str">
        <f t="shared" si="17"/>
        <v>32660</v>
      </c>
      <c r="R91" s="6"/>
      <c r="S91" s="6" t="s">
        <v>269</v>
      </c>
      <c r="T91" s="6" t="s">
        <v>269</v>
      </c>
    </row>
    <row r="92" spans="1:20" x14ac:dyDescent="0.2">
      <c r="A92" s="2">
        <v>31107</v>
      </c>
      <c r="B92" s="4">
        <v>32051</v>
      </c>
      <c r="C92" s="4">
        <v>33359</v>
      </c>
      <c r="I92" t="str">
        <f t="shared" si="9"/>
        <v/>
      </c>
      <c r="J92" s="6" t="str">
        <f t="shared" si="10"/>
        <v/>
      </c>
      <c r="K92" s="6" t="str">
        <f t="shared" si="11"/>
        <v/>
      </c>
      <c r="L92" s="6" t="str">
        <f t="shared" si="12"/>
        <v/>
      </c>
      <c r="M92" s="6" t="str">
        <f t="shared" si="13"/>
        <v/>
      </c>
      <c r="N92" s="6">
        <f t="shared" si="14"/>
        <v>33359</v>
      </c>
      <c r="O92" s="6" t="str">
        <f t="shared" si="15"/>
        <v/>
      </c>
      <c r="P92" s="6" t="str">
        <f t="shared" si="16"/>
        <v/>
      </c>
      <c r="Q92" t="str">
        <f t="shared" si="17"/>
        <v>33359</v>
      </c>
      <c r="R92" s="6"/>
      <c r="S92" s="6" t="s">
        <v>243</v>
      </c>
      <c r="T92" s="6" t="s">
        <v>243</v>
      </c>
    </row>
    <row r="93" spans="1:20" x14ac:dyDescent="0.2">
      <c r="A93" s="2">
        <v>31138</v>
      </c>
      <c r="B93" t="s">
        <v>21</v>
      </c>
      <c r="C93" t="s">
        <v>90</v>
      </c>
      <c r="D93" t="s">
        <v>8</v>
      </c>
      <c r="E93" t="s">
        <v>107</v>
      </c>
      <c r="F93" t="s">
        <v>108</v>
      </c>
      <c r="G93" t="s">
        <v>109</v>
      </c>
      <c r="I93" t="str">
        <f t="shared" si="9"/>
        <v/>
      </c>
      <c r="J93" s="6" t="str">
        <f t="shared" si="10"/>
        <v xml:space="preserve"> 8/17</v>
      </c>
      <c r="K93" s="6" t="str">
        <f t="shared" si="11"/>
        <v/>
      </c>
      <c r="L93" s="6" t="str">
        <f t="shared" si="12"/>
        <v/>
      </c>
      <c r="M93" s="6" t="str">
        <f t="shared" si="13"/>
        <v/>
      </c>
      <c r="N93" s="6" t="str">
        <f t="shared" si="14"/>
        <v/>
      </c>
      <c r="O93" s="6" t="str">
        <f t="shared" si="15"/>
        <v/>
      </c>
      <c r="P93" s="6" t="str">
        <f t="shared" si="16"/>
        <v/>
      </c>
      <c r="Q93" t="str">
        <f t="shared" si="17"/>
        <v xml:space="preserve"> 8/17</v>
      </c>
      <c r="R93" s="6" t="s">
        <v>270</v>
      </c>
      <c r="S93" s="6" t="s">
        <v>109</v>
      </c>
      <c r="T93" s="6" t="s">
        <v>270</v>
      </c>
    </row>
    <row r="94" spans="1:20" x14ac:dyDescent="0.2">
      <c r="A94" s="2">
        <v>31260</v>
      </c>
      <c r="B94" t="s">
        <v>110</v>
      </c>
      <c r="C94" t="s">
        <v>111</v>
      </c>
      <c r="D94" t="s">
        <v>112</v>
      </c>
      <c r="E94" t="s">
        <v>113</v>
      </c>
      <c r="F94" s="5">
        <v>44871</v>
      </c>
      <c r="I94" t="str">
        <f t="shared" si="9"/>
        <v/>
      </c>
      <c r="J94" s="6" t="str">
        <f t="shared" si="10"/>
        <v/>
      </c>
      <c r="K94" s="6">
        <f t="shared" si="11"/>
        <v>44871</v>
      </c>
      <c r="L94" s="6" t="str">
        <f t="shared" si="12"/>
        <v/>
      </c>
      <c r="M94" s="6" t="str">
        <f t="shared" si="13"/>
        <v/>
      </c>
      <c r="N94" s="6" t="str">
        <f t="shared" si="14"/>
        <v/>
      </c>
      <c r="O94" s="6" t="str">
        <f t="shared" si="15"/>
        <v/>
      </c>
      <c r="P94" s="6" t="str">
        <f t="shared" si="16"/>
        <v/>
      </c>
      <c r="Q94" t="str">
        <f t="shared" si="17"/>
        <v>44871</v>
      </c>
      <c r="R94" s="6"/>
      <c r="S94" s="6" t="s">
        <v>271</v>
      </c>
      <c r="T94" s="6" t="s">
        <v>271</v>
      </c>
    </row>
    <row r="95" spans="1:20" x14ac:dyDescent="0.2">
      <c r="A95" s="2">
        <v>31625</v>
      </c>
      <c r="B95" t="s">
        <v>69</v>
      </c>
      <c r="C95" t="s">
        <v>114</v>
      </c>
      <c r="D95" t="s">
        <v>115</v>
      </c>
      <c r="E95" t="s">
        <v>16</v>
      </c>
      <c r="F95" t="s">
        <v>94</v>
      </c>
      <c r="G95">
        <v>2004</v>
      </c>
      <c r="H95" t="s">
        <v>116</v>
      </c>
      <c r="I95" t="str">
        <f t="shared" si="9"/>
        <v xml:space="preserve"> 4/2010</v>
      </c>
      <c r="J95" s="6" t="str">
        <f t="shared" si="10"/>
        <v/>
      </c>
      <c r="K95" s="6" t="str">
        <f t="shared" si="11"/>
        <v/>
      </c>
      <c r="L95" s="6" t="str">
        <f t="shared" si="12"/>
        <v/>
      </c>
      <c r="M95" s="6" t="str">
        <f t="shared" si="13"/>
        <v/>
      </c>
      <c r="N95" s="6" t="str">
        <f t="shared" si="14"/>
        <v/>
      </c>
      <c r="O95" s="6" t="str">
        <f t="shared" si="15"/>
        <v/>
      </c>
      <c r="P95" s="6" t="str">
        <f t="shared" si="16"/>
        <v/>
      </c>
      <c r="Q95" t="str">
        <f t="shared" si="17"/>
        <v xml:space="preserve"> 4/2010</v>
      </c>
      <c r="R95" s="6" t="s">
        <v>272</v>
      </c>
      <c r="S95" s="6" t="s">
        <v>116</v>
      </c>
      <c r="T95" s="6" t="s">
        <v>272</v>
      </c>
    </row>
    <row r="96" spans="1:20" x14ac:dyDescent="0.2">
      <c r="A96" s="2">
        <v>31503</v>
      </c>
      <c r="B96" t="s">
        <v>44</v>
      </c>
      <c r="C96" t="s">
        <v>70</v>
      </c>
      <c r="D96" t="s">
        <v>117</v>
      </c>
      <c r="E96" t="s">
        <v>118</v>
      </c>
      <c r="F96" t="s">
        <v>119</v>
      </c>
      <c r="I96" t="str">
        <f t="shared" si="9"/>
        <v/>
      </c>
      <c r="J96" s="6" t="str">
        <f t="shared" si="10"/>
        <v/>
      </c>
      <c r="K96" s="6" t="str">
        <f t="shared" si="11"/>
        <v xml:space="preserve"> 7/14</v>
      </c>
      <c r="L96" s="6" t="str">
        <f t="shared" si="12"/>
        <v/>
      </c>
      <c r="M96" s="6" t="str">
        <f t="shared" si="13"/>
        <v/>
      </c>
      <c r="N96" s="6" t="str">
        <f t="shared" si="14"/>
        <v/>
      </c>
      <c r="O96" s="6" t="str">
        <f t="shared" si="15"/>
        <v/>
      </c>
      <c r="P96" s="6" t="str">
        <f t="shared" si="16"/>
        <v/>
      </c>
      <c r="Q96" t="str">
        <f t="shared" si="17"/>
        <v xml:space="preserve"> 7/14</v>
      </c>
      <c r="R96" s="6" t="s">
        <v>273</v>
      </c>
      <c r="S96" s="6" t="s">
        <v>119</v>
      </c>
      <c r="T96" s="6" t="s">
        <v>273</v>
      </c>
    </row>
    <row r="97" spans="1:20" x14ac:dyDescent="0.2">
      <c r="A97" s="2">
        <v>30803</v>
      </c>
      <c r="B97" t="s">
        <v>120</v>
      </c>
      <c r="C97" t="s">
        <v>121</v>
      </c>
      <c r="D97" t="s">
        <v>54</v>
      </c>
      <c r="E97" t="s">
        <v>55</v>
      </c>
      <c r="F97" t="s">
        <v>101</v>
      </c>
      <c r="G97" t="s">
        <v>57</v>
      </c>
      <c r="I97" t="str">
        <f t="shared" si="9"/>
        <v/>
      </c>
      <c r="J97" s="6" t="str">
        <f t="shared" si="10"/>
        <v xml:space="preserve"> 8/09</v>
      </c>
      <c r="K97" s="6" t="str">
        <f t="shared" si="11"/>
        <v/>
      </c>
      <c r="L97" s="6" t="str">
        <f t="shared" si="12"/>
        <v/>
      </c>
      <c r="M97" s="6" t="str">
        <f t="shared" si="13"/>
        <v/>
      </c>
      <c r="N97" s="6" t="str">
        <f t="shared" si="14"/>
        <v/>
      </c>
      <c r="O97" s="6" t="str">
        <f t="shared" si="15"/>
        <v/>
      </c>
      <c r="P97" s="6" t="str">
        <f t="shared" si="16"/>
        <v/>
      </c>
      <c r="Q97" t="str">
        <f t="shared" si="17"/>
        <v xml:space="preserve"> 8/09</v>
      </c>
      <c r="R97" s="6" t="s">
        <v>237</v>
      </c>
      <c r="S97" s="6" t="s">
        <v>57</v>
      </c>
      <c r="T97" s="6" t="s">
        <v>237</v>
      </c>
    </row>
    <row r="98" spans="1:20" x14ac:dyDescent="0.2">
      <c r="A98" s="2">
        <v>32356</v>
      </c>
      <c r="B98" t="s">
        <v>44</v>
      </c>
      <c r="C98" t="s">
        <v>122</v>
      </c>
      <c r="D98" t="s">
        <v>123</v>
      </c>
      <c r="E98" t="s">
        <v>124</v>
      </c>
      <c r="I98" t="str">
        <f t="shared" si="9"/>
        <v/>
      </c>
      <c r="J98" s="6" t="str">
        <f t="shared" si="10"/>
        <v/>
      </c>
      <c r="K98" s="6" t="str">
        <f t="shared" si="11"/>
        <v/>
      </c>
      <c r="L98" s="6" t="str">
        <f t="shared" si="12"/>
        <v xml:space="preserve"> 12/08</v>
      </c>
      <c r="M98" s="6" t="str">
        <f t="shared" si="13"/>
        <v/>
      </c>
      <c r="N98" s="6" t="str">
        <f t="shared" si="14"/>
        <v/>
      </c>
      <c r="O98" s="6" t="str">
        <f t="shared" si="15"/>
        <v/>
      </c>
      <c r="P98" s="6" t="str">
        <f t="shared" si="16"/>
        <v/>
      </c>
      <c r="Q98" t="str">
        <f t="shared" si="17"/>
        <v xml:space="preserve"> 12/08</v>
      </c>
      <c r="R98" s="6" t="s">
        <v>274</v>
      </c>
      <c r="S98" s="6" t="s">
        <v>124</v>
      </c>
      <c r="T98" s="6" t="s">
        <v>274</v>
      </c>
    </row>
    <row r="99" spans="1:20" x14ac:dyDescent="0.2">
      <c r="A99" s="2">
        <v>31472</v>
      </c>
      <c r="B99" t="s">
        <v>20</v>
      </c>
      <c r="C99" t="s">
        <v>44</v>
      </c>
      <c r="D99" t="s">
        <v>125</v>
      </c>
      <c r="I99" t="str">
        <f t="shared" si="9"/>
        <v/>
      </c>
      <c r="J99" s="6" t="str">
        <f t="shared" si="10"/>
        <v/>
      </c>
      <c r="K99" s="6" t="str">
        <f t="shared" si="11"/>
        <v/>
      </c>
      <c r="L99" s="6" t="str">
        <f t="shared" si="12"/>
        <v/>
      </c>
      <c r="M99" s="6" t="str">
        <f t="shared" si="13"/>
        <v xml:space="preserve"> 2/03</v>
      </c>
      <c r="N99" s="6" t="str">
        <f t="shared" si="14"/>
        <v/>
      </c>
      <c r="O99" s="6" t="str">
        <f t="shared" si="15"/>
        <v/>
      </c>
      <c r="P99" s="6" t="str">
        <f t="shared" si="16"/>
        <v/>
      </c>
      <c r="Q99" t="str">
        <f t="shared" si="17"/>
        <v xml:space="preserve"> 2/03</v>
      </c>
      <c r="R99" s="6" t="s">
        <v>275</v>
      </c>
      <c r="S99" s="6" t="s">
        <v>125</v>
      </c>
      <c r="T99" s="6" t="s">
        <v>275</v>
      </c>
    </row>
    <row r="100" spans="1:20" x14ac:dyDescent="0.2">
      <c r="A100" s="2">
        <v>86</v>
      </c>
      <c r="B100" t="s">
        <v>92</v>
      </c>
      <c r="I100" t="str">
        <f t="shared" si="9"/>
        <v/>
      </c>
      <c r="J100" s="6" t="str">
        <f t="shared" si="10"/>
        <v/>
      </c>
      <c r="K100" s="6" t="str">
        <f t="shared" si="11"/>
        <v/>
      </c>
      <c r="L100" s="6" t="str">
        <f t="shared" si="12"/>
        <v/>
      </c>
      <c r="M100" s="6" t="str">
        <f t="shared" si="13"/>
        <v/>
      </c>
      <c r="N100" s="6" t="str">
        <f t="shared" si="14"/>
        <v/>
      </c>
      <c r="O100" s="6" t="str">
        <f t="shared" si="15"/>
        <v xml:space="preserve"> 6/88</v>
      </c>
      <c r="P100" s="6" t="str">
        <f t="shared" si="16"/>
        <v/>
      </c>
      <c r="Q100" t="str">
        <f t="shared" si="17"/>
        <v xml:space="preserve"> 6/88</v>
      </c>
      <c r="R100" s="6" t="s">
        <v>276</v>
      </c>
      <c r="S100" s="6" t="s">
        <v>92</v>
      </c>
      <c r="T100" s="6" t="s">
        <v>276</v>
      </c>
    </row>
    <row r="101" spans="1:20" x14ac:dyDescent="0.2">
      <c r="A101" s="2">
        <v>32203</v>
      </c>
      <c r="B101" t="s">
        <v>105</v>
      </c>
      <c r="I101" t="str">
        <f t="shared" si="9"/>
        <v/>
      </c>
      <c r="J101" s="6" t="str">
        <f t="shared" si="10"/>
        <v/>
      </c>
      <c r="K101" s="6" t="str">
        <f t="shared" si="11"/>
        <v/>
      </c>
      <c r="L101" s="6" t="str">
        <f t="shared" si="12"/>
        <v/>
      </c>
      <c r="M101" s="6" t="str">
        <f t="shared" si="13"/>
        <v/>
      </c>
      <c r="N101" s="6" t="str">
        <f t="shared" si="14"/>
        <v/>
      </c>
      <c r="O101" s="6" t="str">
        <f t="shared" si="15"/>
        <v xml:space="preserve"> 5/97</v>
      </c>
      <c r="P101" s="6" t="str">
        <f t="shared" si="16"/>
        <v/>
      </c>
      <c r="Q101" t="str">
        <f t="shared" si="17"/>
        <v xml:space="preserve"> 5/97</v>
      </c>
      <c r="R101" s="6" t="s">
        <v>277</v>
      </c>
      <c r="S101" s="6" t="s">
        <v>105</v>
      </c>
      <c r="T101" s="6" t="s">
        <v>277</v>
      </c>
    </row>
    <row r="102" spans="1:20" x14ac:dyDescent="0.2">
      <c r="A102" s="2">
        <v>31260</v>
      </c>
      <c r="B102" s="4">
        <v>31990</v>
      </c>
      <c r="C102" s="4">
        <v>33025</v>
      </c>
      <c r="D102" s="4">
        <v>34759</v>
      </c>
      <c r="E102" s="4">
        <v>36708</v>
      </c>
      <c r="I102" t="str">
        <f t="shared" si="9"/>
        <v/>
      </c>
      <c r="J102" s="6" t="str">
        <f t="shared" si="10"/>
        <v/>
      </c>
      <c r="K102" s="6" t="str">
        <f t="shared" si="11"/>
        <v/>
      </c>
      <c r="L102" s="6">
        <f t="shared" si="12"/>
        <v>36708</v>
      </c>
      <c r="M102" s="6" t="str">
        <f t="shared" si="13"/>
        <v/>
      </c>
      <c r="N102" s="6" t="str">
        <f t="shared" si="14"/>
        <v/>
      </c>
      <c r="O102" s="6" t="str">
        <f t="shared" si="15"/>
        <v/>
      </c>
      <c r="P102" s="6" t="str">
        <f t="shared" si="16"/>
        <v/>
      </c>
      <c r="Q102" t="str">
        <f t="shared" si="17"/>
        <v>36708</v>
      </c>
      <c r="R102" s="6"/>
      <c r="S102" s="6" t="s">
        <v>278</v>
      </c>
      <c r="T102" s="6" t="s">
        <v>278</v>
      </c>
    </row>
    <row r="103" spans="1:20" x14ac:dyDescent="0.2">
      <c r="A103" s="2">
        <v>30713</v>
      </c>
      <c r="B103" t="s">
        <v>126</v>
      </c>
      <c r="I103" t="str">
        <f t="shared" si="9"/>
        <v/>
      </c>
      <c r="J103" s="6" t="str">
        <f t="shared" si="10"/>
        <v/>
      </c>
      <c r="K103" s="6" t="str">
        <f t="shared" si="11"/>
        <v/>
      </c>
      <c r="L103" s="6" t="str">
        <f t="shared" si="12"/>
        <v/>
      </c>
      <c r="M103" s="6" t="str">
        <f t="shared" si="13"/>
        <v/>
      </c>
      <c r="N103" s="6" t="str">
        <f t="shared" si="14"/>
        <v/>
      </c>
      <c r="O103" s="6" t="str">
        <f t="shared" si="15"/>
        <v xml:space="preserve"> 01/89</v>
      </c>
      <c r="P103" s="6" t="str">
        <f t="shared" si="16"/>
        <v/>
      </c>
      <c r="Q103" t="str">
        <f t="shared" si="17"/>
        <v xml:space="preserve"> 01/89</v>
      </c>
      <c r="R103" s="6" t="s">
        <v>279</v>
      </c>
      <c r="S103" s="6" t="s">
        <v>126</v>
      </c>
      <c r="T103" s="6" t="s">
        <v>279</v>
      </c>
    </row>
    <row r="104" spans="1:20" x14ac:dyDescent="0.2">
      <c r="A104" s="2">
        <v>31656</v>
      </c>
      <c r="B104" t="s">
        <v>92</v>
      </c>
      <c r="I104" t="str">
        <f t="shared" si="9"/>
        <v/>
      </c>
      <c r="J104" s="6" t="str">
        <f t="shared" si="10"/>
        <v/>
      </c>
      <c r="K104" s="6" t="str">
        <f t="shared" si="11"/>
        <v/>
      </c>
      <c r="L104" s="6" t="str">
        <f t="shared" si="12"/>
        <v/>
      </c>
      <c r="M104" s="6" t="str">
        <f t="shared" si="13"/>
        <v/>
      </c>
      <c r="N104" s="6" t="str">
        <f t="shared" si="14"/>
        <v/>
      </c>
      <c r="O104" s="6" t="str">
        <f t="shared" si="15"/>
        <v xml:space="preserve"> 6/88</v>
      </c>
      <c r="P104" s="6" t="str">
        <f t="shared" si="16"/>
        <v/>
      </c>
      <c r="Q104" t="str">
        <f t="shared" si="17"/>
        <v xml:space="preserve"> 6/88</v>
      </c>
      <c r="R104" s="6" t="s">
        <v>276</v>
      </c>
      <c r="S104" s="6" t="s">
        <v>92</v>
      </c>
      <c r="T104" s="6" t="s">
        <v>276</v>
      </c>
    </row>
    <row r="105" spans="1:20" x14ac:dyDescent="0.2">
      <c r="A105" s="2">
        <v>34912</v>
      </c>
      <c r="B105" t="s">
        <v>50</v>
      </c>
      <c r="I105" t="str">
        <f t="shared" si="9"/>
        <v/>
      </c>
      <c r="J105" s="6" t="str">
        <f t="shared" si="10"/>
        <v/>
      </c>
      <c r="K105" s="6" t="str">
        <f t="shared" si="11"/>
        <v/>
      </c>
      <c r="L105" s="6" t="str">
        <f t="shared" si="12"/>
        <v/>
      </c>
      <c r="M105" s="6" t="str">
        <f t="shared" si="13"/>
        <v/>
      </c>
      <c r="N105" s="6" t="str">
        <f t="shared" si="14"/>
        <v/>
      </c>
      <c r="O105" s="6" t="str">
        <f t="shared" si="15"/>
        <v xml:space="preserve"> 1/01</v>
      </c>
      <c r="P105" s="6" t="str">
        <f t="shared" si="16"/>
        <v/>
      </c>
      <c r="Q105" t="str">
        <f t="shared" si="17"/>
        <v xml:space="preserve"> 1/01</v>
      </c>
      <c r="R105" s="6" t="s">
        <v>234</v>
      </c>
      <c r="S105" s="6" t="s">
        <v>50</v>
      </c>
      <c r="T105" s="6" t="s">
        <v>234</v>
      </c>
    </row>
    <row r="106" spans="1:20" x14ac:dyDescent="0.2">
      <c r="A106" s="2">
        <v>44730</v>
      </c>
      <c r="I106" t="str">
        <f t="shared" si="9"/>
        <v/>
      </c>
      <c r="J106" s="6" t="str">
        <f t="shared" si="10"/>
        <v/>
      </c>
      <c r="K106" s="6" t="str">
        <f t="shared" si="11"/>
        <v/>
      </c>
      <c r="L106" s="6" t="str">
        <f t="shared" si="12"/>
        <v/>
      </c>
      <c r="M106" s="6" t="str">
        <f t="shared" si="13"/>
        <v/>
      </c>
      <c r="N106" s="6" t="str">
        <f t="shared" si="14"/>
        <v/>
      </c>
      <c r="O106" s="6" t="str">
        <f t="shared" si="15"/>
        <v/>
      </c>
      <c r="P106" s="6">
        <f t="shared" si="16"/>
        <v>44730</v>
      </c>
      <c r="Q106" t="str">
        <f t="shared" si="17"/>
        <v>44730</v>
      </c>
      <c r="R106" s="6"/>
      <c r="S106" s="6" t="s">
        <v>280</v>
      </c>
      <c r="T106" s="6" t="s">
        <v>280</v>
      </c>
    </row>
    <row r="107" spans="1:20" x14ac:dyDescent="0.2">
      <c r="A107" s="2">
        <v>32143</v>
      </c>
      <c r="B107" t="s">
        <v>127</v>
      </c>
      <c r="I107" t="str">
        <f t="shared" si="9"/>
        <v/>
      </c>
      <c r="J107" s="6" t="str">
        <f t="shared" si="10"/>
        <v/>
      </c>
      <c r="K107" s="6" t="str">
        <f t="shared" si="11"/>
        <v/>
      </c>
      <c r="L107" s="6" t="str">
        <f t="shared" si="12"/>
        <v/>
      </c>
      <c r="M107" s="6" t="str">
        <f t="shared" si="13"/>
        <v/>
      </c>
      <c r="N107" s="6" t="str">
        <f t="shared" si="14"/>
        <v/>
      </c>
      <c r="O107" s="6" t="str">
        <f t="shared" si="15"/>
        <v xml:space="preserve"> 07/93</v>
      </c>
      <c r="P107" s="6" t="str">
        <f t="shared" si="16"/>
        <v/>
      </c>
      <c r="Q107" t="str">
        <f t="shared" si="17"/>
        <v xml:space="preserve"> 07/93</v>
      </c>
      <c r="R107" s="6" t="s">
        <v>281</v>
      </c>
      <c r="S107" s="6" t="s">
        <v>127</v>
      </c>
      <c r="T107" s="6" t="s">
        <v>281</v>
      </c>
    </row>
    <row r="108" spans="1:20" x14ac:dyDescent="0.2">
      <c r="A108" s="2">
        <v>30864</v>
      </c>
      <c r="B108" s="4">
        <v>30956</v>
      </c>
      <c r="I108" t="str">
        <f t="shared" si="9"/>
        <v/>
      </c>
      <c r="J108" s="6" t="str">
        <f t="shared" si="10"/>
        <v/>
      </c>
      <c r="K108" s="6" t="str">
        <f t="shared" si="11"/>
        <v/>
      </c>
      <c r="L108" s="6" t="str">
        <f t="shared" si="12"/>
        <v/>
      </c>
      <c r="M108" s="6" t="str">
        <f t="shared" si="13"/>
        <v/>
      </c>
      <c r="N108" s="6" t="str">
        <f t="shared" si="14"/>
        <v/>
      </c>
      <c r="O108" s="6">
        <f t="shared" si="15"/>
        <v>30956</v>
      </c>
      <c r="P108" s="6" t="str">
        <f t="shared" si="16"/>
        <v/>
      </c>
      <c r="Q108" t="str">
        <f t="shared" si="17"/>
        <v>30956</v>
      </c>
      <c r="R108" s="6"/>
      <c r="S108" s="6" t="s">
        <v>282</v>
      </c>
      <c r="T108" s="6" t="s">
        <v>282</v>
      </c>
    </row>
    <row r="109" spans="1:20" x14ac:dyDescent="0.2">
      <c r="A109" s="2">
        <v>30956</v>
      </c>
      <c r="B109" t="s">
        <v>128</v>
      </c>
      <c r="C109" t="s">
        <v>78</v>
      </c>
      <c r="D109" t="s">
        <v>15</v>
      </c>
      <c r="E109" t="s">
        <v>76</v>
      </c>
      <c r="I109" t="str">
        <f t="shared" si="9"/>
        <v/>
      </c>
      <c r="J109" s="6" t="str">
        <f t="shared" si="10"/>
        <v/>
      </c>
      <c r="K109" s="6" t="str">
        <f t="shared" si="11"/>
        <v/>
      </c>
      <c r="L109" s="6" t="str">
        <f t="shared" si="12"/>
        <v xml:space="preserve"> 6/09</v>
      </c>
      <c r="M109" s="6" t="str">
        <f t="shared" si="13"/>
        <v/>
      </c>
      <c r="N109" s="6" t="str">
        <f t="shared" si="14"/>
        <v/>
      </c>
      <c r="O109" s="6" t="str">
        <f t="shared" si="15"/>
        <v/>
      </c>
      <c r="P109" s="6" t="str">
        <f t="shared" si="16"/>
        <v/>
      </c>
      <c r="Q109" t="str">
        <f t="shared" si="17"/>
        <v xml:space="preserve"> 6/09</v>
      </c>
      <c r="R109" s="6" t="s">
        <v>251</v>
      </c>
      <c r="S109" s="6" t="s">
        <v>76</v>
      </c>
      <c r="T109" s="6" t="s">
        <v>251</v>
      </c>
    </row>
    <row r="110" spans="1:20" x14ac:dyDescent="0.2">
      <c r="A110" s="2">
        <v>32905</v>
      </c>
      <c r="B110" t="s">
        <v>129</v>
      </c>
      <c r="C110" s="5">
        <v>44836</v>
      </c>
      <c r="D110" t="s">
        <v>130</v>
      </c>
      <c r="I110" t="str">
        <f t="shared" si="9"/>
        <v/>
      </c>
      <c r="J110" s="6" t="str">
        <f t="shared" si="10"/>
        <v/>
      </c>
      <c r="K110" s="6" t="str">
        <f t="shared" si="11"/>
        <v/>
      </c>
      <c r="L110" s="6" t="str">
        <f t="shared" si="12"/>
        <v/>
      </c>
      <c r="M110" s="6" t="str">
        <f t="shared" si="13"/>
        <v xml:space="preserve"> 5/08</v>
      </c>
      <c r="N110" s="6" t="str">
        <f t="shared" si="14"/>
        <v/>
      </c>
      <c r="O110" s="6" t="str">
        <f t="shared" si="15"/>
        <v/>
      </c>
      <c r="P110" s="6" t="str">
        <f t="shared" si="16"/>
        <v/>
      </c>
      <c r="Q110" t="str">
        <f t="shared" si="17"/>
        <v xml:space="preserve"> 5/08</v>
      </c>
      <c r="R110" s="6" t="s">
        <v>283</v>
      </c>
      <c r="S110" s="6" t="s">
        <v>130</v>
      </c>
      <c r="T110" s="6" t="s">
        <v>283</v>
      </c>
    </row>
    <row r="111" spans="1:20" x14ac:dyDescent="0.2">
      <c r="A111" s="2">
        <v>31656</v>
      </c>
      <c r="B111" s="4">
        <v>32295</v>
      </c>
      <c r="I111" t="str">
        <f t="shared" si="9"/>
        <v/>
      </c>
      <c r="J111" s="6" t="str">
        <f t="shared" si="10"/>
        <v/>
      </c>
      <c r="K111" s="6" t="str">
        <f t="shared" si="11"/>
        <v/>
      </c>
      <c r="L111" s="6" t="str">
        <f t="shared" si="12"/>
        <v/>
      </c>
      <c r="M111" s="6" t="str">
        <f t="shared" si="13"/>
        <v/>
      </c>
      <c r="N111" s="6" t="str">
        <f t="shared" si="14"/>
        <v/>
      </c>
      <c r="O111" s="6">
        <f t="shared" si="15"/>
        <v>32295</v>
      </c>
      <c r="P111" s="6" t="str">
        <f t="shared" si="16"/>
        <v/>
      </c>
      <c r="Q111" t="str">
        <f t="shared" si="17"/>
        <v>32295</v>
      </c>
      <c r="R111" s="6"/>
      <c r="S111" s="6" t="s">
        <v>276</v>
      </c>
      <c r="T111" s="6" t="s">
        <v>276</v>
      </c>
    </row>
    <row r="112" spans="1:20" x14ac:dyDescent="0.2">
      <c r="A112" s="2">
        <v>31352</v>
      </c>
      <c r="B112" s="4">
        <v>32203</v>
      </c>
      <c r="I112" t="str">
        <f t="shared" si="9"/>
        <v/>
      </c>
      <c r="J112" s="6" t="str">
        <f t="shared" si="10"/>
        <v/>
      </c>
      <c r="K112" s="6" t="str">
        <f t="shared" si="11"/>
        <v/>
      </c>
      <c r="L112" s="6" t="str">
        <f t="shared" si="12"/>
        <v/>
      </c>
      <c r="M112" s="6" t="str">
        <f t="shared" si="13"/>
        <v/>
      </c>
      <c r="N112" s="6" t="str">
        <f t="shared" si="14"/>
        <v/>
      </c>
      <c r="O112" s="6">
        <f t="shared" si="15"/>
        <v>32203</v>
      </c>
      <c r="P112" s="6" t="str">
        <f t="shared" si="16"/>
        <v/>
      </c>
      <c r="Q112" t="str">
        <f t="shared" si="17"/>
        <v>32203</v>
      </c>
      <c r="R112" s="6"/>
      <c r="S112" s="6" t="s">
        <v>284</v>
      </c>
      <c r="T112" s="6" t="s">
        <v>284</v>
      </c>
    </row>
    <row r="113" spans="1:20" x14ac:dyDescent="0.2">
      <c r="A113" s="2">
        <v>31929</v>
      </c>
      <c r="B113" t="s">
        <v>78</v>
      </c>
      <c r="C113" t="s">
        <v>54</v>
      </c>
      <c r="D113" t="s">
        <v>55</v>
      </c>
      <c r="E113" t="s">
        <v>56</v>
      </c>
      <c r="F113" t="s">
        <v>57</v>
      </c>
      <c r="I113" t="str">
        <f t="shared" si="9"/>
        <v/>
      </c>
      <c r="J113" s="6" t="str">
        <f t="shared" si="10"/>
        <v/>
      </c>
      <c r="K113" s="6" t="str">
        <f t="shared" si="11"/>
        <v xml:space="preserve"> 8/09</v>
      </c>
      <c r="L113" s="6" t="str">
        <f t="shared" si="12"/>
        <v/>
      </c>
      <c r="M113" s="6" t="str">
        <f t="shared" si="13"/>
        <v/>
      </c>
      <c r="N113" s="6" t="str">
        <f t="shared" si="14"/>
        <v/>
      </c>
      <c r="O113" s="6" t="str">
        <f t="shared" si="15"/>
        <v/>
      </c>
      <c r="P113" s="6" t="str">
        <f t="shared" si="16"/>
        <v/>
      </c>
      <c r="Q113" t="str">
        <f t="shared" si="17"/>
        <v xml:space="preserve"> 8/09</v>
      </c>
      <c r="R113" s="6" t="s">
        <v>237</v>
      </c>
      <c r="S113" s="6" t="s">
        <v>57</v>
      </c>
      <c r="T113" s="6" t="s">
        <v>237</v>
      </c>
    </row>
    <row r="114" spans="1:20" x14ac:dyDescent="0.2">
      <c r="A114" s="2">
        <v>31594</v>
      </c>
      <c r="B114" t="s">
        <v>33</v>
      </c>
      <c r="C114" t="s">
        <v>21</v>
      </c>
      <c r="D114" t="s">
        <v>131</v>
      </c>
      <c r="E114" t="s">
        <v>97</v>
      </c>
      <c r="I114" t="str">
        <f t="shared" si="9"/>
        <v/>
      </c>
      <c r="J114" s="6" t="str">
        <f t="shared" si="10"/>
        <v/>
      </c>
      <c r="K114" s="6" t="str">
        <f t="shared" si="11"/>
        <v/>
      </c>
      <c r="L114" s="6" t="str">
        <f t="shared" si="12"/>
        <v xml:space="preserve"> 1/11</v>
      </c>
      <c r="M114" s="6" t="str">
        <f t="shared" si="13"/>
        <v/>
      </c>
      <c r="N114" s="6" t="str">
        <f t="shared" si="14"/>
        <v/>
      </c>
      <c r="O114" s="6" t="str">
        <f t="shared" si="15"/>
        <v/>
      </c>
      <c r="P114" s="6" t="str">
        <f t="shared" si="16"/>
        <v/>
      </c>
      <c r="Q114" t="str">
        <f t="shared" si="17"/>
        <v xml:space="preserve"> 1/11</v>
      </c>
      <c r="R114" s="6" t="s">
        <v>265</v>
      </c>
      <c r="S114" s="6" t="s">
        <v>97</v>
      </c>
      <c r="T114" s="6" t="s">
        <v>265</v>
      </c>
    </row>
    <row r="115" spans="1:20" x14ac:dyDescent="0.2">
      <c r="A115" s="2">
        <v>30803</v>
      </c>
      <c r="B115" s="4">
        <v>31929</v>
      </c>
      <c r="I115" t="str">
        <f t="shared" si="9"/>
        <v/>
      </c>
      <c r="J115" s="6" t="str">
        <f t="shared" si="10"/>
        <v/>
      </c>
      <c r="K115" s="6" t="str">
        <f t="shared" si="11"/>
        <v/>
      </c>
      <c r="L115" s="6" t="str">
        <f t="shared" si="12"/>
        <v/>
      </c>
      <c r="M115" s="6" t="str">
        <f t="shared" si="13"/>
        <v/>
      </c>
      <c r="N115" s="6" t="str">
        <f t="shared" si="14"/>
        <v/>
      </c>
      <c r="O115" s="6">
        <f t="shared" si="15"/>
        <v>31929</v>
      </c>
      <c r="P115" s="6" t="str">
        <f t="shared" si="16"/>
        <v/>
      </c>
      <c r="Q115" t="str">
        <f t="shared" si="17"/>
        <v>31929</v>
      </c>
      <c r="R115" s="6"/>
      <c r="S115" s="6" t="s">
        <v>285</v>
      </c>
      <c r="T115" s="6" t="s">
        <v>285</v>
      </c>
    </row>
    <row r="116" spans="1:20" x14ac:dyDescent="0.2">
      <c r="A116" s="2">
        <v>34790</v>
      </c>
      <c r="B116" t="s">
        <v>132</v>
      </c>
      <c r="C116" t="s">
        <v>133</v>
      </c>
      <c r="I116" t="str">
        <f t="shared" si="9"/>
        <v/>
      </c>
      <c r="J116" s="6" t="str">
        <f t="shared" si="10"/>
        <v/>
      </c>
      <c r="K116" s="6" t="str">
        <f t="shared" si="11"/>
        <v/>
      </c>
      <c r="L116" s="6" t="str">
        <f t="shared" si="12"/>
        <v/>
      </c>
      <c r="M116" s="6" t="str">
        <f t="shared" si="13"/>
        <v/>
      </c>
      <c r="N116" s="6" t="str">
        <f t="shared" si="14"/>
        <v xml:space="preserve"> 11/05</v>
      </c>
      <c r="O116" s="6" t="str">
        <f t="shared" si="15"/>
        <v/>
      </c>
      <c r="P116" s="6" t="str">
        <f t="shared" si="16"/>
        <v/>
      </c>
      <c r="Q116" t="str">
        <f t="shared" si="17"/>
        <v xml:space="preserve"> 11/05</v>
      </c>
      <c r="R116" s="6" t="s">
        <v>286</v>
      </c>
      <c r="S116" s="6" t="s">
        <v>133</v>
      </c>
      <c r="T116" s="6" t="s">
        <v>286</v>
      </c>
    </row>
    <row r="117" spans="1:20" x14ac:dyDescent="0.2">
      <c r="A117" s="2">
        <v>31868</v>
      </c>
      <c r="B117" s="4">
        <v>31717</v>
      </c>
      <c r="C117" t="s">
        <v>134</v>
      </c>
      <c r="I117" t="str">
        <f t="shared" si="9"/>
        <v/>
      </c>
      <c r="J117" s="6" t="str">
        <f t="shared" si="10"/>
        <v/>
      </c>
      <c r="K117" s="6" t="str">
        <f t="shared" si="11"/>
        <v/>
      </c>
      <c r="L117" s="6" t="str">
        <f t="shared" si="12"/>
        <v/>
      </c>
      <c r="M117" s="6" t="str">
        <f t="shared" si="13"/>
        <v/>
      </c>
      <c r="N117" s="6" t="str">
        <f t="shared" si="14"/>
        <v xml:space="preserve"> 3/89</v>
      </c>
      <c r="O117" s="6" t="str">
        <f t="shared" si="15"/>
        <v/>
      </c>
      <c r="P117" s="6" t="str">
        <f t="shared" si="16"/>
        <v/>
      </c>
      <c r="Q117" t="str">
        <f t="shared" si="17"/>
        <v xml:space="preserve"> 3/89</v>
      </c>
      <c r="R117" s="6" t="s">
        <v>287</v>
      </c>
      <c r="S117" s="6" t="s">
        <v>134</v>
      </c>
      <c r="T117" s="6" t="s">
        <v>287</v>
      </c>
    </row>
    <row r="118" spans="1:20" x14ac:dyDescent="0.2">
      <c r="A118" s="2">
        <v>31625</v>
      </c>
      <c r="B118" s="4">
        <v>32387</v>
      </c>
      <c r="C118" s="4">
        <v>33939</v>
      </c>
      <c r="D118" s="5">
        <v>44806</v>
      </c>
      <c r="I118" t="str">
        <f t="shared" si="9"/>
        <v/>
      </c>
      <c r="J118" s="6" t="str">
        <f t="shared" si="10"/>
        <v/>
      </c>
      <c r="K118" s="6" t="str">
        <f t="shared" si="11"/>
        <v/>
      </c>
      <c r="L118" s="6" t="str">
        <f t="shared" si="12"/>
        <v/>
      </c>
      <c r="M118" s="6">
        <f t="shared" si="13"/>
        <v>44806</v>
      </c>
      <c r="N118" s="6" t="str">
        <f t="shared" si="14"/>
        <v/>
      </c>
      <c r="O118" s="6" t="str">
        <f t="shared" si="15"/>
        <v/>
      </c>
      <c r="P118" s="6" t="str">
        <f t="shared" si="16"/>
        <v/>
      </c>
      <c r="Q118" t="str">
        <f t="shared" si="17"/>
        <v>44806</v>
      </c>
      <c r="R118" s="6"/>
      <c r="S118" s="6" t="s">
        <v>288</v>
      </c>
      <c r="T118" s="6" t="s">
        <v>288</v>
      </c>
    </row>
    <row r="119" spans="1:20" x14ac:dyDescent="0.2">
      <c r="A119" s="2">
        <v>32112</v>
      </c>
      <c r="B119" s="4">
        <v>33178</v>
      </c>
      <c r="C119" s="4">
        <v>35156</v>
      </c>
      <c r="D119" s="5">
        <v>44715</v>
      </c>
      <c r="E119" s="5">
        <v>44841</v>
      </c>
      <c r="I119" t="str">
        <f t="shared" si="9"/>
        <v/>
      </c>
      <c r="J119" s="6" t="str">
        <f t="shared" si="10"/>
        <v/>
      </c>
      <c r="K119" s="6" t="str">
        <f t="shared" si="11"/>
        <v/>
      </c>
      <c r="L119" s="6">
        <f t="shared" si="12"/>
        <v>44841</v>
      </c>
      <c r="M119" s="6" t="str">
        <f t="shared" si="13"/>
        <v/>
      </c>
      <c r="N119" s="6" t="str">
        <f t="shared" si="14"/>
        <v/>
      </c>
      <c r="O119" s="6" t="str">
        <f t="shared" si="15"/>
        <v/>
      </c>
      <c r="P119" s="6" t="str">
        <f t="shared" si="16"/>
        <v/>
      </c>
      <c r="Q119" t="str">
        <f t="shared" si="17"/>
        <v>44841</v>
      </c>
      <c r="R119" s="6"/>
      <c r="S119" s="6" t="s">
        <v>289</v>
      </c>
      <c r="T119" s="6" t="s">
        <v>289</v>
      </c>
    </row>
    <row r="120" spans="1:20" x14ac:dyDescent="0.2">
      <c r="A120" s="2">
        <v>32721</v>
      </c>
      <c r="B120" t="s">
        <v>135</v>
      </c>
      <c r="C120" t="s">
        <v>34</v>
      </c>
      <c r="I120" t="str">
        <f t="shared" si="9"/>
        <v/>
      </c>
      <c r="J120" s="6" t="str">
        <f t="shared" si="10"/>
        <v/>
      </c>
      <c r="K120" s="6" t="str">
        <f t="shared" si="11"/>
        <v/>
      </c>
      <c r="L120" s="6" t="str">
        <f t="shared" si="12"/>
        <v/>
      </c>
      <c r="M120" s="6" t="str">
        <f t="shared" si="13"/>
        <v/>
      </c>
      <c r="N120" s="6" t="str">
        <f t="shared" si="14"/>
        <v xml:space="preserve"> 10/05</v>
      </c>
      <c r="O120" s="6" t="str">
        <f t="shared" si="15"/>
        <v/>
      </c>
      <c r="P120" s="6" t="str">
        <f t="shared" si="16"/>
        <v/>
      </c>
      <c r="Q120" t="str">
        <f t="shared" si="17"/>
        <v xml:space="preserve"> 10/05</v>
      </c>
      <c r="R120" s="6" t="s">
        <v>290</v>
      </c>
      <c r="S120" s="6" t="s">
        <v>34</v>
      </c>
      <c r="T120" s="6" t="s">
        <v>290</v>
      </c>
    </row>
    <row r="121" spans="1:20" x14ac:dyDescent="0.2">
      <c r="A121" s="2">
        <v>29738</v>
      </c>
      <c r="B121" s="4">
        <v>34881</v>
      </c>
      <c r="C121" s="5">
        <v>44562</v>
      </c>
      <c r="I121" t="str">
        <f t="shared" si="9"/>
        <v/>
      </c>
      <c r="J121" s="6" t="str">
        <f t="shared" si="10"/>
        <v/>
      </c>
      <c r="K121" s="6" t="str">
        <f t="shared" si="11"/>
        <v/>
      </c>
      <c r="L121" s="6" t="str">
        <f t="shared" si="12"/>
        <v/>
      </c>
      <c r="M121" s="6" t="str">
        <f t="shared" si="13"/>
        <v/>
      </c>
      <c r="N121" s="6">
        <f t="shared" si="14"/>
        <v>44562</v>
      </c>
      <c r="O121" s="6" t="str">
        <f t="shared" si="15"/>
        <v/>
      </c>
      <c r="P121" s="6" t="str">
        <f t="shared" si="16"/>
        <v/>
      </c>
      <c r="Q121" t="str">
        <f t="shared" si="17"/>
        <v>44562</v>
      </c>
      <c r="R121" s="6"/>
      <c r="S121" s="6" t="s">
        <v>234</v>
      </c>
      <c r="T121" s="6" t="s">
        <v>234</v>
      </c>
    </row>
    <row r="122" spans="1:20" x14ac:dyDescent="0.2">
      <c r="A122" s="2">
        <v>31199</v>
      </c>
      <c r="B122" s="4">
        <v>32174</v>
      </c>
      <c r="C122" t="s">
        <v>37</v>
      </c>
      <c r="D122" t="s">
        <v>14</v>
      </c>
      <c r="E122" t="s">
        <v>72</v>
      </c>
      <c r="F122" t="s">
        <v>30</v>
      </c>
      <c r="I122" t="str">
        <f t="shared" si="9"/>
        <v/>
      </c>
      <c r="J122" s="6" t="str">
        <f t="shared" si="10"/>
        <v/>
      </c>
      <c r="K122" s="6" t="str">
        <f t="shared" si="11"/>
        <v xml:space="preserve"> 1/18</v>
      </c>
      <c r="L122" s="6" t="str">
        <f t="shared" si="12"/>
        <v/>
      </c>
      <c r="M122" s="6" t="str">
        <f t="shared" si="13"/>
        <v/>
      </c>
      <c r="N122" s="6" t="str">
        <f t="shared" si="14"/>
        <v/>
      </c>
      <c r="O122" s="6" t="str">
        <f t="shared" si="15"/>
        <v/>
      </c>
      <c r="P122" s="6" t="str">
        <f t="shared" si="16"/>
        <v/>
      </c>
      <c r="Q122" t="str">
        <f t="shared" si="17"/>
        <v xml:space="preserve"> 1/18</v>
      </c>
      <c r="R122" s="6" t="s">
        <v>226</v>
      </c>
      <c r="S122" s="6" t="s">
        <v>30</v>
      </c>
      <c r="T122" s="6" t="s">
        <v>226</v>
      </c>
    </row>
    <row r="123" spans="1:20" x14ac:dyDescent="0.2">
      <c r="A123" s="2">
        <v>31656</v>
      </c>
      <c r="B123" t="s">
        <v>92</v>
      </c>
      <c r="I123" t="str">
        <f t="shared" si="9"/>
        <v/>
      </c>
      <c r="J123" s="6" t="str">
        <f t="shared" si="10"/>
        <v/>
      </c>
      <c r="K123" s="6" t="str">
        <f t="shared" si="11"/>
        <v/>
      </c>
      <c r="L123" s="6" t="str">
        <f t="shared" si="12"/>
        <v/>
      </c>
      <c r="M123" s="6" t="str">
        <f t="shared" si="13"/>
        <v/>
      </c>
      <c r="N123" s="6" t="str">
        <f t="shared" si="14"/>
        <v/>
      </c>
      <c r="O123" s="6" t="str">
        <f t="shared" si="15"/>
        <v xml:space="preserve"> 6/88</v>
      </c>
      <c r="P123" s="6" t="str">
        <f t="shared" si="16"/>
        <v/>
      </c>
      <c r="Q123" t="str">
        <f t="shared" si="17"/>
        <v xml:space="preserve"> 6/88</v>
      </c>
      <c r="R123" s="6" t="s">
        <v>276</v>
      </c>
      <c r="S123" s="6" t="s">
        <v>92</v>
      </c>
      <c r="T123" s="6" t="s">
        <v>276</v>
      </c>
    </row>
    <row r="124" spans="1:20" x14ac:dyDescent="0.2">
      <c r="A124" s="2">
        <v>32264</v>
      </c>
      <c r="B124" t="s">
        <v>51</v>
      </c>
      <c r="C124" t="s">
        <v>99</v>
      </c>
      <c r="D124" t="s">
        <v>100</v>
      </c>
      <c r="E124" t="s">
        <v>52</v>
      </c>
      <c r="I124" t="str">
        <f t="shared" si="9"/>
        <v/>
      </c>
      <c r="J124" s="6" t="str">
        <f t="shared" si="10"/>
        <v/>
      </c>
      <c r="K124" s="6" t="str">
        <f t="shared" si="11"/>
        <v/>
      </c>
      <c r="L124" s="6" t="str">
        <f t="shared" si="12"/>
        <v xml:space="preserve"> 10/08</v>
      </c>
      <c r="M124" s="6" t="str">
        <f t="shared" si="13"/>
        <v/>
      </c>
      <c r="N124" s="6" t="str">
        <f t="shared" si="14"/>
        <v/>
      </c>
      <c r="O124" s="6" t="str">
        <f t="shared" si="15"/>
        <v/>
      </c>
      <c r="P124" s="6" t="str">
        <f t="shared" si="16"/>
        <v/>
      </c>
      <c r="Q124" t="str">
        <f t="shared" si="17"/>
        <v xml:space="preserve"> 10/08</v>
      </c>
      <c r="R124" s="6" t="s">
        <v>235</v>
      </c>
      <c r="S124" s="6" t="s">
        <v>52</v>
      </c>
      <c r="T124" s="6" t="s">
        <v>235</v>
      </c>
    </row>
    <row r="125" spans="1:20" x14ac:dyDescent="0.2">
      <c r="A125" s="2">
        <v>35796</v>
      </c>
      <c r="B125" s="5">
        <v>44564</v>
      </c>
      <c r="I125" t="str">
        <f t="shared" si="9"/>
        <v/>
      </c>
      <c r="J125" s="6" t="str">
        <f t="shared" si="10"/>
        <v/>
      </c>
      <c r="K125" s="6" t="str">
        <f t="shared" si="11"/>
        <v/>
      </c>
      <c r="L125" s="6" t="str">
        <f t="shared" si="12"/>
        <v/>
      </c>
      <c r="M125" s="6" t="str">
        <f t="shared" si="13"/>
        <v/>
      </c>
      <c r="N125" s="6" t="str">
        <f t="shared" si="14"/>
        <v/>
      </c>
      <c r="O125" s="6">
        <f t="shared" si="15"/>
        <v>44564</v>
      </c>
      <c r="P125" s="6" t="str">
        <f t="shared" si="16"/>
        <v/>
      </c>
      <c r="Q125" t="str">
        <f t="shared" si="17"/>
        <v>44564</v>
      </c>
      <c r="R125" s="6"/>
      <c r="S125" s="6" t="s">
        <v>291</v>
      </c>
      <c r="T125" s="6" t="s">
        <v>291</v>
      </c>
    </row>
    <row r="126" spans="1:20" x14ac:dyDescent="0.2">
      <c r="A126" s="2">
        <v>31413</v>
      </c>
      <c r="B126" t="s">
        <v>136</v>
      </c>
      <c r="C126" t="s">
        <v>52</v>
      </c>
      <c r="I126" t="str">
        <f t="shared" si="9"/>
        <v/>
      </c>
      <c r="J126" s="6" t="str">
        <f t="shared" si="10"/>
        <v/>
      </c>
      <c r="K126" s="6" t="str">
        <f t="shared" si="11"/>
        <v/>
      </c>
      <c r="L126" s="6" t="str">
        <f t="shared" si="12"/>
        <v/>
      </c>
      <c r="M126" s="6" t="str">
        <f t="shared" si="13"/>
        <v/>
      </c>
      <c r="N126" s="6" t="str">
        <f t="shared" si="14"/>
        <v xml:space="preserve"> 10/08</v>
      </c>
      <c r="O126" s="6" t="str">
        <f t="shared" si="15"/>
        <v/>
      </c>
      <c r="P126" s="6" t="str">
        <f t="shared" si="16"/>
        <v/>
      </c>
      <c r="Q126" t="str">
        <f t="shared" si="17"/>
        <v xml:space="preserve"> 10/08</v>
      </c>
      <c r="R126" s="6" t="s">
        <v>235</v>
      </c>
      <c r="S126" s="6" t="s">
        <v>52</v>
      </c>
      <c r="T126" s="6" t="s">
        <v>235</v>
      </c>
    </row>
    <row r="127" spans="1:20" x14ac:dyDescent="0.2">
      <c r="A127" s="2">
        <v>31656</v>
      </c>
      <c r="B127" t="s">
        <v>92</v>
      </c>
      <c r="I127" t="str">
        <f t="shared" si="9"/>
        <v/>
      </c>
      <c r="J127" s="6" t="str">
        <f t="shared" si="10"/>
        <v/>
      </c>
      <c r="K127" s="6" t="str">
        <f t="shared" si="11"/>
        <v/>
      </c>
      <c r="L127" s="6" t="str">
        <f t="shared" si="12"/>
        <v/>
      </c>
      <c r="M127" s="6" t="str">
        <f t="shared" si="13"/>
        <v/>
      </c>
      <c r="N127" s="6" t="str">
        <f t="shared" si="14"/>
        <v/>
      </c>
      <c r="O127" s="6" t="str">
        <f t="shared" si="15"/>
        <v xml:space="preserve"> 6/88</v>
      </c>
      <c r="P127" s="6" t="str">
        <f t="shared" si="16"/>
        <v/>
      </c>
      <c r="Q127" t="str">
        <f t="shared" si="17"/>
        <v xml:space="preserve"> 6/88</v>
      </c>
      <c r="R127" s="6" t="s">
        <v>276</v>
      </c>
      <c r="S127" s="6" t="s">
        <v>92</v>
      </c>
      <c r="T127" s="6" t="s">
        <v>276</v>
      </c>
    </row>
    <row r="128" spans="1:20" x14ac:dyDescent="0.2">
      <c r="A128" s="2">
        <v>31321</v>
      </c>
      <c r="B128" t="s">
        <v>137</v>
      </c>
      <c r="C128" t="s">
        <v>71</v>
      </c>
      <c r="D128" t="s">
        <v>138</v>
      </c>
      <c r="E128" t="s">
        <v>139</v>
      </c>
      <c r="F128" t="s">
        <v>140</v>
      </c>
      <c r="I128" t="str">
        <f t="shared" si="9"/>
        <v/>
      </c>
      <c r="J128" s="6" t="str">
        <f t="shared" si="10"/>
        <v/>
      </c>
      <c r="K128" s="6" t="str">
        <f t="shared" si="11"/>
        <v xml:space="preserve"> 7/08</v>
      </c>
      <c r="L128" s="6" t="str">
        <f t="shared" si="12"/>
        <v/>
      </c>
      <c r="M128" s="6" t="str">
        <f t="shared" si="13"/>
        <v/>
      </c>
      <c r="N128" s="6" t="str">
        <f t="shared" si="14"/>
        <v/>
      </c>
      <c r="O128" s="6" t="str">
        <f t="shared" si="15"/>
        <v/>
      </c>
      <c r="P128" s="6" t="str">
        <f t="shared" si="16"/>
        <v/>
      </c>
      <c r="Q128" t="str">
        <f t="shared" si="17"/>
        <v xml:space="preserve"> 7/08</v>
      </c>
      <c r="R128" s="6" t="s">
        <v>292</v>
      </c>
      <c r="S128" s="6" t="s">
        <v>140</v>
      </c>
      <c r="T128" s="6" t="s">
        <v>292</v>
      </c>
    </row>
    <row r="129" spans="1:20" x14ac:dyDescent="0.2">
      <c r="A129" s="2">
        <v>32843</v>
      </c>
      <c r="B129" t="s">
        <v>123</v>
      </c>
      <c r="I129" t="str">
        <f t="shared" si="9"/>
        <v/>
      </c>
      <c r="J129" s="6" t="str">
        <f t="shared" si="10"/>
        <v/>
      </c>
      <c r="K129" s="6" t="str">
        <f t="shared" si="11"/>
        <v/>
      </c>
      <c r="L129" s="6" t="str">
        <f t="shared" si="12"/>
        <v/>
      </c>
      <c r="M129" s="6" t="str">
        <f t="shared" si="13"/>
        <v/>
      </c>
      <c r="N129" s="6" t="str">
        <f t="shared" si="14"/>
        <v/>
      </c>
      <c r="O129" s="6" t="str">
        <f t="shared" si="15"/>
        <v xml:space="preserve"> 3/03</v>
      </c>
      <c r="P129" s="6" t="str">
        <f t="shared" si="16"/>
        <v/>
      </c>
      <c r="Q129" t="str">
        <f t="shared" si="17"/>
        <v xml:space="preserve"> 3/03</v>
      </c>
      <c r="R129" s="6" t="s">
        <v>293</v>
      </c>
      <c r="S129" s="6" t="s">
        <v>123</v>
      </c>
      <c r="T129" s="6" t="s">
        <v>293</v>
      </c>
    </row>
    <row r="130" spans="1:20" x14ac:dyDescent="0.2">
      <c r="A130" s="2">
        <v>31168</v>
      </c>
      <c r="B130" t="s">
        <v>92</v>
      </c>
      <c r="C130" t="s">
        <v>48</v>
      </c>
      <c r="I130" t="str">
        <f t="shared" si="9"/>
        <v/>
      </c>
      <c r="J130" s="6" t="str">
        <f t="shared" si="10"/>
        <v/>
      </c>
      <c r="K130" s="6" t="str">
        <f t="shared" si="11"/>
        <v/>
      </c>
      <c r="L130" s="6" t="str">
        <f t="shared" si="12"/>
        <v/>
      </c>
      <c r="M130" s="6" t="str">
        <f t="shared" si="13"/>
        <v/>
      </c>
      <c r="N130" s="6" t="str">
        <f t="shared" si="14"/>
        <v xml:space="preserve"> 1/91</v>
      </c>
      <c r="O130" s="6" t="str">
        <f t="shared" si="15"/>
        <v/>
      </c>
      <c r="P130" s="6" t="str">
        <f t="shared" si="16"/>
        <v/>
      </c>
      <c r="Q130" t="str">
        <f t="shared" si="17"/>
        <v xml:space="preserve"> 1/91</v>
      </c>
      <c r="R130" s="6" t="s">
        <v>233</v>
      </c>
      <c r="S130" s="6" t="s">
        <v>48</v>
      </c>
      <c r="T130" s="6" t="s">
        <v>233</v>
      </c>
    </row>
    <row r="131" spans="1:20" x14ac:dyDescent="0.2">
      <c r="A131" s="2">
        <v>85</v>
      </c>
      <c r="B131">
        <v>87</v>
      </c>
      <c r="C131" t="s">
        <v>21</v>
      </c>
      <c r="D131" t="s">
        <v>109</v>
      </c>
      <c r="I131" t="str">
        <f t="shared" ref="I131:I194" si="18">IF(H131&lt;&gt;"",H131,"")</f>
        <v/>
      </c>
      <c r="J131" s="6" t="str">
        <f t="shared" ref="J131:J194" si="19">IF(AND(G131&lt;&gt;"",H131=""),G131,"")</f>
        <v/>
      </c>
      <c r="K131" s="6" t="str">
        <f t="shared" ref="K131:K194" si="20">IF(AND(F131&lt;&gt;"",G131="", H131=""),F131,"")</f>
        <v/>
      </c>
      <c r="L131" s="6" t="str">
        <f t="shared" ref="L131:L194" si="21">IF(AND(E131&lt;&gt;"",F131="",G131="", H131=""),E131,"")</f>
        <v/>
      </c>
      <c r="M131" s="6" t="str">
        <f t="shared" ref="M131:M194" si="22">IF(AND(D131&lt;&gt;"",E131="", F131="",G131="", H131=""),D131,"")</f>
        <v xml:space="preserve"> 8/17</v>
      </c>
      <c r="N131" s="6" t="str">
        <f t="shared" ref="N131:N194" si="23">IF(AND(C131&lt;&gt;"",D131="", E131="", F131="",G131="", H131=""),C131,"")</f>
        <v/>
      </c>
      <c r="O131" s="6" t="str">
        <f t="shared" ref="O131:O194" si="24">IF(AND(B131&lt;&gt;"",C131="", D131="", E131="", F131="",G131="", H131=""),B131,"")</f>
        <v/>
      </c>
      <c r="P131" s="6" t="str">
        <f t="shared" ref="P131:P194" si="25">IF(AND(A131&lt;&gt;"",B131= "", C131="", D131="", E131="", F131="",G131="", H131=""),A131,"")</f>
        <v/>
      </c>
      <c r="Q131" t="str">
        <f t="shared" ref="Q131:Q194" si="26">_xlfn.CONCAT(I131:P131)</f>
        <v xml:space="preserve"> 8/17</v>
      </c>
      <c r="R131" s="6" t="s">
        <v>270</v>
      </c>
      <c r="S131" s="6" t="s">
        <v>109</v>
      </c>
      <c r="T131" s="6" t="s">
        <v>270</v>
      </c>
    </row>
    <row r="132" spans="1:20" x14ac:dyDescent="0.2">
      <c r="A132" s="2">
        <v>31990</v>
      </c>
      <c r="B132" t="s">
        <v>64</v>
      </c>
      <c r="I132" t="str">
        <f t="shared" si="18"/>
        <v/>
      </c>
      <c r="J132" s="6" t="str">
        <f t="shared" si="19"/>
        <v/>
      </c>
      <c r="K132" s="6" t="str">
        <f t="shared" si="20"/>
        <v/>
      </c>
      <c r="L132" s="6" t="str">
        <f t="shared" si="21"/>
        <v/>
      </c>
      <c r="M132" s="6" t="str">
        <f t="shared" si="22"/>
        <v/>
      </c>
      <c r="N132" s="6" t="str">
        <f t="shared" si="23"/>
        <v/>
      </c>
      <c r="O132" s="6" t="str">
        <f t="shared" si="24"/>
        <v xml:space="preserve"> 05/91</v>
      </c>
      <c r="P132" s="6" t="str">
        <f t="shared" si="25"/>
        <v/>
      </c>
      <c r="Q132" t="str">
        <f t="shared" si="26"/>
        <v xml:space="preserve"> 05/91</v>
      </c>
      <c r="R132" s="6" t="s">
        <v>243</v>
      </c>
      <c r="S132" s="6" t="s">
        <v>64</v>
      </c>
      <c r="T132" s="6" t="s">
        <v>243</v>
      </c>
    </row>
    <row r="133" spans="1:20" x14ac:dyDescent="0.2">
      <c r="A133" s="2">
        <v>31778</v>
      </c>
      <c r="B133" t="s">
        <v>40</v>
      </c>
      <c r="C133" t="s">
        <v>50</v>
      </c>
      <c r="I133" t="str">
        <f t="shared" si="18"/>
        <v/>
      </c>
      <c r="J133" s="6" t="str">
        <f t="shared" si="19"/>
        <v/>
      </c>
      <c r="K133" s="6" t="str">
        <f t="shared" si="20"/>
        <v/>
      </c>
      <c r="L133" s="6" t="str">
        <f t="shared" si="21"/>
        <v/>
      </c>
      <c r="M133" s="6" t="str">
        <f t="shared" si="22"/>
        <v/>
      </c>
      <c r="N133" s="6" t="str">
        <f t="shared" si="23"/>
        <v xml:space="preserve"> 1/01</v>
      </c>
      <c r="O133" s="6" t="str">
        <f t="shared" si="24"/>
        <v/>
      </c>
      <c r="P133" s="6" t="str">
        <f t="shared" si="25"/>
        <v/>
      </c>
      <c r="Q133" t="str">
        <f t="shared" si="26"/>
        <v xml:space="preserve"> 1/01</v>
      </c>
      <c r="R133" s="6" t="s">
        <v>234</v>
      </c>
      <c r="S133" s="6" t="s">
        <v>50</v>
      </c>
      <c r="T133" s="6" t="s">
        <v>234</v>
      </c>
    </row>
    <row r="134" spans="1:20" x14ac:dyDescent="0.2">
      <c r="A134" s="2">
        <v>32387</v>
      </c>
      <c r="B134" s="4">
        <v>33390</v>
      </c>
      <c r="C134" s="4">
        <v>35309</v>
      </c>
      <c r="D134" s="5">
        <v>44805</v>
      </c>
      <c r="E134" s="5">
        <v>44746</v>
      </c>
      <c r="I134" t="str">
        <f t="shared" si="18"/>
        <v/>
      </c>
      <c r="J134" s="6" t="str">
        <f t="shared" si="19"/>
        <v/>
      </c>
      <c r="K134" s="6" t="str">
        <f t="shared" si="20"/>
        <v/>
      </c>
      <c r="L134" s="6">
        <f t="shared" si="21"/>
        <v>44746</v>
      </c>
      <c r="M134" s="6" t="str">
        <f t="shared" si="22"/>
        <v/>
      </c>
      <c r="N134" s="6" t="str">
        <f t="shared" si="23"/>
        <v/>
      </c>
      <c r="O134" s="6" t="str">
        <f t="shared" si="24"/>
        <v/>
      </c>
      <c r="P134" s="6" t="str">
        <f t="shared" si="25"/>
        <v/>
      </c>
      <c r="Q134" t="str">
        <f t="shared" si="26"/>
        <v>44746</v>
      </c>
      <c r="R134" s="6"/>
      <c r="S134" s="6" t="s">
        <v>294</v>
      </c>
      <c r="T134" s="6" t="s">
        <v>294</v>
      </c>
    </row>
    <row r="135" spans="1:20" x14ac:dyDescent="0.2">
      <c r="A135" s="2">
        <v>30834</v>
      </c>
      <c r="B135" t="s">
        <v>141</v>
      </c>
      <c r="C135" t="s">
        <v>142</v>
      </c>
      <c r="D135" t="s">
        <v>143</v>
      </c>
      <c r="E135" t="s">
        <v>80</v>
      </c>
      <c r="F135" t="s">
        <v>81</v>
      </c>
      <c r="I135" t="str">
        <f t="shared" si="18"/>
        <v/>
      </c>
      <c r="J135" s="6" t="str">
        <f t="shared" si="19"/>
        <v/>
      </c>
      <c r="K135" s="6" t="str">
        <f t="shared" si="20"/>
        <v xml:space="preserve"> 9/06</v>
      </c>
      <c r="L135" s="6" t="str">
        <f t="shared" si="21"/>
        <v/>
      </c>
      <c r="M135" s="6" t="str">
        <f t="shared" si="22"/>
        <v/>
      </c>
      <c r="N135" s="6" t="str">
        <f t="shared" si="23"/>
        <v/>
      </c>
      <c r="O135" s="6" t="str">
        <f t="shared" si="24"/>
        <v/>
      </c>
      <c r="P135" s="6" t="str">
        <f t="shared" si="25"/>
        <v/>
      </c>
      <c r="Q135" t="str">
        <f t="shared" si="26"/>
        <v xml:space="preserve"> 9/06</v>
      </c>
      <c r="R135" s="6" t="s">
        <v>252</v>
      </c>
      <c r="S135" s="6" t="s">
        <v>81</v>
      </c>
      <c r="T135" s="6" t="s">
        <v>252</v>
      </c>
    </row>
    <row r="136" spans="1:20" x14ac:dyDescent="0.2">
      <c r="A136" s="2">
        <v>32325</v>
      </c>
      <c r="B136" t="s">
        <v>144</v>
      </c>
      <c r="I136" t="str">
        <f t="shared" si="18"/>
        <v/>
      </c>
      <c r="J136" s="6" t="str">
        <f t="shared" si="19"/>
        <v/>
      </c>
      <c r="K136" s="6" t="str">
        <f t="shared" si="20"/>
        <v/>
      </c>
      <c r="L136" s="6" t="str">
        <f t="shared" si="21"/>
        <v/>
      </c>
      <c r="M136" s="6" t="str">
        <f t="shared" si="22"/>
        <v/>
      </c>
      <c r="N136" s="6" t="str">
        <f t="shared" si="23"/>
        <v/>
      </c>
      <c r="O136" s="6" t="str">
        <f t="shared" si="24"/>
        <v xml:space="preserve"> 08/90</v>
      </c>
      <c r="P136" s="6" t="str">
        <f t="shared" si="25"/>
        <v/>
      </c>
      <c r="Q136" t="str">
        <f t="shared" si="26"/>
        <v xml:space="preserve"> 08/90</v>
      </c>
      <c r="R136" s="6" t="s">
        <v>249</v>
      </c>
      <c r="S136" s="6" t="s">
        <v>144</v>
      </c>
      <c r="T136" s="6" t="s">
        <v>249</v>
      </c>
    </row>
    <row r="137" spans="1:20" x14ac:dyDescent="0.2">
      <c r="A137" s="2">
        <v>30956</v>
      </c>
      <c r="B137" t="s">
        <v>73</v>
      </c>
      <c r="C137" t="s">
        <v>74</v>
      </c>
      <c r="D137" t="s">
        <v>145</v>
      </c>
      <c r="E137" t="s">
        <v>76</v>
      </c>
      <c r="I137" t="str">
        <f t="shared" si="18"/>
        <v/>
      </c>
      <c r="J137" s="6" t="str">
        <f t="shared" si="19"/>
        <v/>
      </c>
      <c r="K137" s="6" t="str">
        <f t="shared" si="20"/>
        <v/>
      </c>
      <c r="L137" s="6" t="str">
        <f t="shared" si="21"/>
        <v xml:space="preserve"> 6/09</v>
      </c>
      <c r="M137" s="6" t="str">
        <f t="shared" si="22"/>
        <v/>
      </c>
      <c r="N137" s="6" t="str">
        <f t="shared" si="23"/>
        <v/>
      </c>
      <c r="O137" s="6" t="str">
        <f t="shared" si="24"/>
        <v/>
      </c>
      <c r="P137" s="6" t="str">
        <f t="shared" si="25"/>
        <v/>
      </c>
      <c r="Q137" t="str">
        <f t="shared" si="26"/>
        <v xml:space="preserve"> 6/09</v>
      </c>
      <c r="R137" s="6" t="s">
        <v>251</v>
      </c>
      <c r="S137" s="6" t="s">
        <v>76</v>
      </c>
      <c r="T137" s="6" t="s">
        <v>251</v>
      </c>
    </row>
    <row r="138" spans="1:20" x14ac:dyDescent="0.2">
      <c r="A138" s="2">
        <v>31837</v>
      </c>
      <c r="B138" t="s">
        <v>146</v>
      </c>
      <c r="C138" t="s">
        <v>147</v>
      </c>
      <c r="D138" t="s">
        <v>49</v>
      </c>
      <c r="E138" t="s">
        <v>148</v>
      </c>
      <c r="F138" t="s">
        <v>149</v>
      </c>
      <c r="I138" t="str">
        <f t="shared" si="18"/>
        <v/>
      </c>
      <c r="J138" s="6" t="str">
        <f t="shared" si="19"/>
        <v/>
      </c>
      <c r="K138" s="6" t="str">
        <f t="shared" si="20"/>
        <v xml:space="preserve"> 6/05</v>
      </c>
      <c r="L138" s="6" t="str">
        <f t="shared" si="21"/>
        <v/>
      </c>
      <c r="M138" s="6" t="str">
        <f t="shared" si="22"/>
        <v/>
      </c>
      <c r="N138" s="6" t="str">
        <f t="shared" si="23"/>
        <v/>
      </c>
      <c r="O138" s="6" t="str">
        <f t="shared" si="24"/>
        <v/>
      </c>
      <c r="P138" s="6" t="str">
        <f t="shared" si="25"/>
        <v/>
      </c>
      <c r="Q138" t="str">
        <f t="shared" si="26"/>
        <v xml:space="preserve"> 6/05</v>
      </c>
      <c r="R138" s="6" t="s">
        <v>295</v>
      </c>
      <c r="S138" s="6" t="s">
        <v>149</v>
      </c>
      <c r="T138" s="6" t="s">
        <v>295</v>
      </c>
    </row>
    <row r="139" spans="1:20" x14ac:dyDescent="0.2">
      <c r="A139" s="2">
        <v>35643</v>
      </c>
      <c r="B139" t="s">
        <v>5</v>
      </c>
      <c r="C139" t="s">
        <v>150</v>
      </c>
      <c r="I139" t="str">
        <f t="shared" si="18"/>
        <v/>
      </c>
      <c r="J139" s="6" t="str">
        <f t="shared" si="19"/>
        <v/>
      </c>
      <c r="K139" s="6" t="str">
        <f t="shared" si="20"/>
        <v/>
      </c>
      <c r="L139" s="6" t="str">
        <f t="shared" si="21"/>
        <v/>
      </c>
      <c r="M139" s="6" t="str">
        <f t="shared" si="22"/>
        <v/>
      </c>
      <c r="N139" s="6" t="str">
        <f t="shared" si="23"/>
        <v xml:space="preserve"> 4/08</v>
      </c>
      <c r="O139" s="6" t="str">
        <f t="shared" si="24"/>
        <v/>
      </c>
      <c r="P139" s="6" t="str">
        <f t="shared" si="25"/>
        <v/>
      </c>
      <c r="Q139" t="str">
        <f t="shared" si="26"/>
        <v xml:space="preserve"> 4/08</v>
      </c>
      <c r="R139" s="6" t="s">
        <v>296</v>
      </c>
      <c r="S139" s="6" t="s">
        <v>150</v>
      </c>
      <c r="T139" s="6" t="s">
        <v>296</v>
      </c>
    </row>
    <row r="140" spans="1:20" x14ac:dyDescent="0.2">
      <c r="A140" s="2">
        <v>31260</v>
      </c>
      <c r="B140" s="4">
        <v>31990</v>
      </c>
      <c r="C140" s="4">
        <v>33025</v>
      </c>
      <c r="D140" s="4">
        <v>34759</v>
      </c>
      <c r="I140" t="str">
        <f t="shared" si="18"/>
        <v/>
      </c>
      <c r="J140" s="6" t="str">
        <f t="shared" si="19"/>
        <v/>
      </c>
      <c r="K140" s="6" t="str">
        <f t="shared" si="20"/>
        <v/>
      </c>
      <c r="L140" s="6" t="str">
        <f t="shared" si="21"/>
        <v/>
      </c>
      <c r="M140" s="6">
        <f t="shared" si="22"/>
        <v>34759</v>
      </c>
      <c r="N140" s="6" t="str">
        <f t="shared" si="23"/>
        <v/>
      </c>
      <c r="O140" s="6" t="str">
        <f t="shared" si="24"/>
        <v/>
      </c>
      <c r="P140" s="6" t="str">
        <f t="shared" si="25"/>
        <v/>
      </c>
      <c r="Q140" t="str">
        <f t="shared" si="26"/>
        <v>34759</v>
      </c>
      <c r="R140" s="6"/>
      <c r="S140" s="6" t="s">
        <v>209</v>
      </c>
      <c r="T140" s="6" t="s">
        <v>209</v>
      </c>
    </row>
    <row r="141" spans="1:20" x14ac:dyDescent="0.2">
      <c r="A141" s="2">
        <v>34455</v>
      </c>
      <c r="B141" t="s">
        <v>38</v>
      </c>
      <c r="C141" t="s">
        <v>151</v>
      </c>
      <c r="I141" t="str">
        <f t="shared" si="18"/>
        <v/>
      </c>
      <c r="J141" s="6" t="str">
        <f t="shared" si="19"/>
        <v/>
      </c>
      <c r="K141" s="6" t="str">
        <f t="shared" si="20"/>
        <v/>
      </c>
      <c r="L141" s="6" t="str">
        <f t="shared" si="21"/>
        <v/>
      </c>
      <c r="M141" s="6" t="str">
        <f t="shared" si="22"/>
        <v/>
      </c>
      <c r="N141" s="6" t="str">
        <f t="shared" si="23"/>
        <v xml:space="preserve"> 5/04</v>
      </c>
      <c r="O141" s="6" t="str">
        <f t="shared" si="24"/>
        <v/>
      </c>
      <c r="P141" s="6" t="str">
        <f t="shared" si="25"/>
        <v/>
      </c>
      <c r="Q141" t="str">
        <f t="shared" si="26"/>
        <v xml:space="preserve"> 5/04</v>
      </c>
      <c r="R141" s="6" t="s">
        <v>215</v>
      </c>
      <c r="S141" s="6" t="s">
        <v>151</v>
      </c>
      <c r="T141" s="6" t="s">
        <v>215</v>
      </c>
    </row>
    <row r="142" spans="1:20" x14ac:dyDescent="0.2">
      <c r="A142" s="2">
        <v>31868</v>
      </c>
      <c r="B142" s="4">
        <v>32721</v>
      </c>
      <c r="C142" s="4">
        <v>33909</v>
      </c>
      <c r="I142" t="str">
        <f t="shared" si="18"/>
        <v/>
      </c>
      <c r="J142" s="6" t="str">
        <f t="shared" si="19"/>
        <v/>
      </c>
      <c r="K142" s="6" t="str">
        <f t="shared" si="20"/>
        <v/>
      </c>
      <c r="L142" s="6" t="str">
        <f t="shared" si="21"/>
        <v/>
      </c>
      <c r="M142" s="6" t="str">
        <f t="shared" si="22"/>
        <v/>
      </c>
      <c r="N142" s="6">
        <f t="shared" si="23"/>
        <v>33909</v>
      </c>
      <c r="O142" s="6" t="str">
        <f t="shared" si="24"/>
        <v/>
      </c>
      <c r="P142" s="6" t="str">
        <f t="shared" si="25"/>
        <v/>
      </c>
      <c r="Q142" t="str">
        <f t="shared" si="26"/>
        <v>33909</v>
      </c>
      <c r="R142" s="6"/>
      <c r="S142" s="6" t="s">
        <v>247</v>
      </c>
      <c r="T142" s="6" t="s">
        <v>247</v>
      </c>
    </row>
    <row r="143" spans="1:20" x14ac:dyDescent="0.2">
      <c r="A143" s="2">
        <v>31656</v>
      </c>
      <c r="B143" t="s">
        <v>92</v>
      </c>
      <c r="I143" t="str">
        <f t="shared" si="18"/>
        <v/>
      </c>
      <c r="J143" s="6" t="str">
        <f t="shared" si="19"/>
        <v/>
      </c>
      <c r="K143" s="6" t="str">
        <f t="shared" si="20"/>
        <v/>
      </c>
      <c r="L143" s="6" t="str">
        <f t="shared" si="21"/>
        <v/>
      </c>
      <c r="M143" s="6" t="str">
        <f t="shared" si="22"/>
        <v/>
      </c>
      <c r="N143" s="6" t="str">
        <f t="shared" si="23"/>
        <v/>
      </c>
      <c r="O143" s="6" t="str">
        <f t="shared" si="24"/>
        <v xml:space="preserve"> 6/88</v>
      </c>
      <c r="P143" s="6" t="str">
        <f t="shared" si="25"/>
        <v/>
      </c>
      <c r="Q143" t="str">
        <f t="shared" si="26"/>
        <v xml:space="preserve"> 6/88</v>
      </c>
      <c r="R143" s="6" t="s">
        <v>276</v>
      </c>
      <c r="S143" s="6" t="s">
        <v>92</v>
      </c>
      <c r="T143" s="6" t="s">
        <v>276</v>
      </c>
    </row>
    <row r="144" spans="1:20" x14ac:dyDescent="0.2">
      <c r="A144" s="2">
        <v>31898</v>
      </c>
      <c r="B144" t="s">
        <v>78</v>
      </c>
      <c r="C144" t="s">
        <v>152</v>
      </c>
      <c r="D144" t="s">
        <v>153</v>
      </c>
      <c r="E144" t="s">
        <v>2</v>
      </c>
      <c r="F144" t="s">
        <v>154</v>
      </c>
      <c r="I144" t="str">
        <f t="shared" si="18"/>
        <v/>
      </c>
      <c r="J144" s="6" t="str">
        <f t="shared" si="19"/>
        <v/>
      </c>
      <c r="K144" s="6" t="str">
        <f t="shared" si="20"/>
        <v xml:space="preserve"> 10/11</v>
      </c>
      <c r="L144" s="6" t="str">
        <f t="shared" si="21"/>
        <v/>
      </c>
      <c r="M144" s="6" t="str">
        <f t="shared" si="22"/>
        <v/>
      </c>
      <c r="N144" s="6" t="str">
        <f t="shared" si="23"/>
        <v/>
      </c>
      <c r="O144" s="6" t="str">
        <f t="shared" si="24"/>
        <v/>
      </c>
      <c r="P144" s="6" t="str">
        <f t="shared" si="25"/>
        <v/>
      </c>
      <c r="Q144" t="str">
        <f t="shared" si="26"/>
        <v xml:space="preserve"> 10/11</v>
      </c>
      <c r="R144" s="6" t="s">
        <v>297</v>
      </c>
      <c r="S144" s="6" t="s">
        <v>154</v>
      </c>
      <c r="T144" s="6" t="s">
        <v>297</v>
      </c>
    </row>
    <row r="145" spans="1:20" x14ac:dyDescent="0.2">
      <c r="A145" s="2">
        <v>44594</v>
      </c>
      <c r="B145" t="s">
        <v>30</v>
      </c>
      <c r="I145" t="str">
        <f t="shared" si="18"/>
        <v/>
      </c>
      <c r="J145" s="6" t="str">
        <f t="shared" si="19"/>
        <v/>
      </c>
      <c r="K145" s="6" t="str">
        <f t="shared" si="20"/>
        <v/>
      </c>
      <c r="L145" s="6" t="str">
        <f t="shared" si="21"/>
        <v/>
      </c>
      <c r="M145" s="6" t="str">
        <f t="shared" si="22"/>
        <v/>
      </c>
      <c r="N145" s="6" t="str">
        <f t="shared" si="23"/>
        <v/>
      </c>
      <c r="O145" s="6" t="str">
        <f t="shared" si="24"/>
        <v xml:space="preserve"> 1/18</v>
      </c>
      <c r="P145" s="6" t="str">
        <f t="shared" si="25"/>
        <v/>
      </c>
      <c r="Q145" t="str">
        <f t="shared" si="26"/>
        <v xml:space="preserve"> 1/18</v>
      </c>
      <c r="R145" s="6" t="s">
        <v>226</v>
      </c>
      <c r="S145" s="6" t="s">
        <v>30</v>
      </c>
      <c r="T145" s="6" t="s">
        <v>226</v>
      </c>
    </row>
    <row r="146" spans="1:20" x14ac:dyDescent="0.2">
      <c r="A146" s="2">
        <v>44730</v>
      </c>
      <c r="I146" t="str">
        <f t="shared" si="18"/>
        <v/>
      </c>
      <c r="J146" s="6" t="str">
        <f t="shared" si="19"/>
        <v/>
      </c>
      <c r="K146" s="6" t="str">
        <f t="shared" si="20"/>
        <v/>
      </c>
      <c r="L146" s="6" t="str">
        <f t="shared" si="21"/>
        <v/>
      </c>
      <c r="M146" s="6" t="str">
        <f t="shared" si="22"/>
        <v/>
      </c>
      <c r="N146" s="6" t="str">
        <f t="shared" si="23"/>
        <v/>
      </c>
      <c r="O146" s="6" t="str">
        <f t="shared" si="24"/>
        <v/>
      </c>
      <c r="P146" s="6">
        <f t="shared" si="25"/>
        <v>44730</v>
      </c>
      <c r="Q146" t="str">
        <f t="shared" si="26"/>
        <v>44730</v>
      </c>
      <c r="R146" s="6"/>
      <c r="S146" s="6" t="s">
        <v>280</v>
      </c>
      <c r="T146" s="6" t="s">
        <v>280</v>
      </c>
    </row>
    <row r="147" spans="1:20" x14ac:dyDescent="0.2">
      <c r="A147" s="2">
        <v>31747</v>
      </c>
      <c r="B147" t="s">
        <v>78</v>
      </c>
      <c r="C147" t="s">
        <v>155</v>
      </c>
      <c r="D147" t="s">
        <v>94</v>
      </c>
      <c r="E147" t="s">
        <v>95</v>
      </c>
      <c r="I147" t="str">
        <f t="shared" si="18"/>
        <v/>
      </c>
      <c r="J147" s="6" t="str">
        <f t="shared" si="19"/>
        <v/>
      </c>
      <c r="K147" s="6" t="str">
        <f t="shared" si="20"/>
        <v/>
      </c>
      <c r="L147" s="6" t="str">
        <f t="shared" si="21"/>
        <v xml:space="preserve"> 10/09</v>
      </c>
      <c r="M147" s="6" t="str">
        <f t="shared" si="22"/>
        <v/>
      </c>
      <c r="N147" s="6" t="str">
        <f t="shared" si="23"/>
        <v/>
      </c>
      <c r="O147" s="6" t="str">
        <f t="shared" si="24"/>
        <v/>
      </c>
      <c r="P147" s="6" t="str">
        <f t="shared" si="25"/>
        <v/>
      </c>
      <c r="Q147" t="str">
        <f t="shared" si="26"/>
        <v xml:space="preserve"> 10/09</v>
      </c>
      <c r="R147" s="6" t="s">
        <v>261</v>
      </c>
      <c r="S147" s="6" t="s">
        <v>95</v>
      </c>
      <c r="T147" s="6" t="s">
        <v>261</v>
      </c>
    </row>
    <row r="148" spans="1:20" x14ac:dyDescent="0.2">
      <c r="A148" s="2">
        <v>31564</v>
      </c>
      <c r="B148" s="4">
        <v>32417</v>
      </c>
      <c r="C148" s="4">
        <v>33239</v>
      </c>
      <c r="I148" t="str">
        <f t="shared" si="18"/>
        <v/>
      </c>
      <c r="J148" s="6" t="str">
        <f t="shared" si="19"/>
        <v/>
      </c>
      <c r="K148" s="6" t="str">
        <f t="shared" si="20"/>
        <v/>
      </c>
      <c r="L148" s="6" t="str">
        <f t="shared" si="21"/>
        <v/>
      </c>
      <c r="M148" s="6" t="str">
        <f t="shared" si="22"/>
        <v/>
      </c>
      <c r="N148" s="6">
        <f t="shared" si="23"/>
        <v>33239</v>
      </c>
      <c r="O148" s="6" t="str">
        <f t="shared" si="24"/>
        <v/>
      </c>
      <c r="P148" s="6" t="str">
        <f t="shared" si="25"/>
        <v/>
      </c>
      <c r="Q148" t="str">
        <f t="shared" si="26"/>
        <v>33239</v>
      </c>
      <c r="R148" s="6"/>
      <c r="S148" s="6" t="s">
        <v>233</v>
      </c>
      <c r="T148" s="6" t="s">
        <v>233</v>
      </c>
    </row>
    <row r="149" spans="1:20" x14ac:dyDescent="0.2">
      <c r="A149" s="2">
        <v>30864</v>
      </c>
      <c r="B149" t="s">
        <v>102</v>
      </c>
      <c r="C149" t="s">
        <v>87</v>
      </c>
      <c r="I149" t="str">
        <f t="shared" si="18"/>
        <v/>
      </c>
      <c r="J149" s="6" t="str">
        <f t="shared" si="19"/>
        <v/>
      </c>
      <c r="K149" s="6" t="str">
        <f t="shared" si="20"/>
        <v/>
      </c>
      <c r="L149" s="6" t="str">
        <f t="shared" si="21"/>
        <v/>
      </c>
      <c r="M149" s="6" t="str">
        <f t="shared" si="22"/>
        <v/>
      </c>
      <c r="N149" s="6" t="str">
        <f t="shared" si="23"/>
        <v xml:space="preserve"> 8/06</v>
      </c>
      <c r="O149" s="6" t="str">
        <f t="shared" si="24"/>
        <v/>
      </c>
      <c r="P149" s="6" t="str">
        <f t="shared" si="25"/>
        <v/>
      </c>
      <c r="Q149" t="str">
        <f t="shared" si="26"/>
        <v xml:space="preserve"> 8/06</v>
      </c>
      <c r="R149" s="6" t="s">
        <v>254</v>
      </c>
      <c r="S149" s="6" t="s">
        <v>87</v>
      </c>
      <c r="T149" s="6" t="s">
        <v>254</v>
      </c>
    </row>
    <row r="150" spans="1:20" x14ac:dyDescent="0.2">
      <c r="A150" s="2">
        <v>31747</v>
      </c>
      <c r="B150" t="s">
        <v>156</v>
      </c>
      <c r="I150" t="str">
        <f t="shared" si="18"/>
        <v/>
      </c>
      <c r="J150" s="6" t="str">
        <f t="shared" si="19"/>
        <v/>
      </c>
      <c r="K150" s="6" t="str">
        <f t="shared" si="20"/>
        <v/>
      </c>
      <c r="L150" s="6" t="str">
        <f t="shared" si="21"/>
        <v/>
      </c>
      <c r="M150" s="6" t="str">
        <f t="shared" si="22"/>
        <v/>
      </c>
      <c r="N150" s="6" t="str">
        <f t="shared" si="23"/>
        <v/>
      </c>
      <c r="O150" s="6" t="str">
        <f t="shared" si="24"/>
        <v xml:space="preserve"> 2/10</v>
      </c>
      <c r="P150" s="6" t="str">
        <f t="shared" si="25"/>
        <v/>
      </c>
      <c r="Q150" t="str">
        <f t="shared" si="26"/>
        <v xml:space="preserve"> 2/10</v>
      </c>
      <c r="R150" s="6" t="s">
        <v>298</v>
      </c>
      <c r="S150" s="6" t="s">
        <v>156</v>
      </c>
      <c r="T150" s="6" t="s">
        <v>298</v>
      </c>
    </row>
    <row r="151" spans="1:20" x14ac:dyDescent="0.2">
      <c r="A151" s="2">
        <v>31717</v>
      </c>
      <c r="B151" t="s">
        <v>157</v>
      </c>
      <c r="C151" t="s">
        <v>158</v>
      </c>
      <c r="D151" t="s">
        <v>105</v>
      </c>
      <c r="E151" t="s">
        <v>159</v>
      </c>
      <c r="I151" t="str">
        <f t="shared" si="18"/>
        <v/>
      </c>
      <c r="J151" s="6" t="str">
        <f t="shared" si="19"/>
        <v/>
      </c>
      <c r="K151" s="6" t="str">
        <f t="shared" si="20"/>
        <v/>
      </c>
      <c r="L151" s="6" t="str">
        <f t="shared" si="21"/>
        <v xml:space="preserve"> 12/05</v>
      </c>
      <c r="M151" s="6" t="str">
        <f t="shared" si="22"/>
        <v/>
      </c>
      <c r="N151" s="6" t="str">
        <f t="shared" si="23"/>
        <v/>
      </c>
      <c r="O151" s="6" t="str">
        <f t="shared" si="24"/>
        <v/>
      </c>
      <c r="P151" s="6" t="str">
        <f t="shared" si="25"/>
        <v/>
      </c>
      <c r="Q151" t="str">
        <f t="shared" si="26"/>
        <v xml:space="preserve"> 12/05</v>
      </c>
      <c r="R151" s="6" t="s">
        <v>299</v>
      </c>
      <c r="S151" s="6" t="s">
        <v>159</v>
      </c>
      <c r="T151" s="6" t="s">
        <v>299</v>
      </c>
    </row>
    <row r="152" spans="1:20" x14ac:dyDescent="0.2">
      <c r="A152" s="2">
        <v>31594</v>
      </c>
      <c r="B152" t="s">
        <v>33</v>
      </c>
      <c r="C152" t="s">
        <v>144</v>
      </c>
      <c r="D152" t="s">
        <v>160</v>
      </c>
      <c r="E152" t="s">
        <v>161</v>
      </c>
      <c r="F152" t="s">
        <v>131</v>
      </c>
      <c r="I152" t="str">
        <f t="shared" si="18"/>
        <v/>
      </c>
      <c r="J152" s="6" t="str">
        <f t="shared" si="19"/>
        <v/>
      </c>
      <c r="K152" s="6" t="str">
        <f t="shared" si="20"/>
        <v xml:space="preserve"> 8/05</v>
      </c>
      <c r="L152" s="6" t="str">
        <f t="shared" si="21"/>
        <v/>
      </c>
      <c r="M152" s="6" t="str">
        <f t="shared" si="22"/>
        <v/>
      </c>
      <c r="N152" s="6" t="str">
        <f t="shared" si="23"/>
        <v/>
      </c>
      <c r="O152" s="6" t="str">
        <f t="shared" si="24"/>
        <v/>
      </c>
      <c r="P152" s="6" t="str">
        <f t="shared" si="25"/>
        <v/>
      </c>
      <c r="Q152" t="str">
        <f t="shared" si="26"/>
        <v xml:space="preserve"> 8/05</v>
      </c>
      <c r="R152" s="6" t="s">
        <v>300</v>
      </c>
      <c r="S152" s="6" t="s">
        <v>131</v>
      </c>
      <c r="T152" s="6" t="s">
        <v>300</v>
      </c>
    </row>
    <row r="153" spans="1:20" x14ac:dyDescent="0.2">
      <c r="A153" s="2">
        <v>32174</v>
      </c>
      <c r="B153" t="s">
        <v>37</v>
      </c>
      <c r="I153" t="str">
        <f t="shared" si="18"/>
        <v/>
      </c>
      <c r="J153" s="6" t="str">
        <f t="shared" si="19"/>
        <v/>
      </c>
      <c r="K153" s="6" t="str">
        <f t="shared" si="20"/>
        <v/>
      </c>
      <c r="L153" s="6" t="str">
        <f t="shared" si="21"/>
        <v/>
      </c>
      <c r="M153" s="6" t="str">
        <f t="shared" si="22"/>
        <v/>
      </c>
      <c r="N153" s="6" t="str">
        <f t="shared" si="23"/>
        <v/>
      </c>
      <c r="O153" s="6" t="str">
        <f t="shared" si="24"/>
        <v xml:space="preserve"> 08/91</v>
      </c>
      <c r="P153" s="6" t="str">
        <f t="shared" si="25"/>
        <v/>
      </c>
      <c r="Q153" t="str">
        <f t="shared" si="26"/>
        <v xml:space="preserve"> 08/91</v>
      </c>
      <c r="R153" s="6" t="s">
        <v>229</v>
      </c>
      <c r="S153" s="6" t="s">
        <v>37</v>
      </c>
      <c r="T153" s="6" t="s">
        <v>229</v>
      </c>
    </row>
    <row r="154" spans="1:20" x14ac:dyDescent="0.2">
      <c r="A154" s="2">
        <v>44597</v>
      </c>
      <c r="B154" t="s">
        <v>162</v>
      </c>
      <c r="I154" t="str">
        <f t="shared" si="18"/>
        <v/>
      </c>
      <c r="J154" s="6" t="str">
        <f t="shared" si="19"/>
        <v/>
      </c>
      <c r="K154" s="6" t="str">
        <f t="shared" si="20"/>
        <v/>
      </c>
      <c r="L154" s="6" t="str">
        <f t="shared" si="21"/>
        <v/>
      </c>
      <c r="M154" s="6" t="str">
        <f t="shared" si="22"/>
        <v/>
      </c>
      <c r="N154" s="6" t="str">
        <f t="shared" si="23"/>
        <v/>
      </c>
      <c r="O154" s="6" t="str">
        <f t="shared" si="24"/>
        <v xml:space="preserve"> 9/10</v>
      </c>
      <c r="P154" s="6" t="str">
        <f t="shared" si="25"/>
        <v/>
      </c>
      <c r="Q154" t="str">
        <f t="shared" si="26"/>
        <v xml:space="preserve"> 9/10</v>
      </c>
      <c r="R154" s="6" t="s">
        <v>301</v>
      </c>
      <c r="S154" s="6" t="s">
        <v>162</v>
      </c>
      <c r="T154" s="6" t="s">
        <v>301</v>
      </c>
    </row>
    <row r="155" spans="1:20" x14ac:dyDescent="0.2">
      <c r="A155" s="2">
        <v>31079</v>
      </c>
      <c r="B155" s="4">
        <v>32690</v>
      </c>
      <c r="C155" s="4">
        <v>34394</v>
      </c>
      <c r="I155" t="str">
        <f t="shared" si="18"/>
        <v/>
      </c>
      <c r="J155" s="6" t="str">
        <f t="shared" si="19"/>
        <v/>
      </c>
      <c r="K155" s="6" t="str">
        <f t="shared" si="20"/>
        <v/>
      </c>
      <c r="L155" s="6" t="str">
        <f t="shared" si="21"/>
        <v/>
      </c>
      <c r="M155" s="6" t="str">
        <f t="shared" si="22"/>
        <v/>
      </c>
      <c r="N155" s="6">
        <f t="shared" si="23"/>
        <v>34394</v>
      </c>
      <c r="O155" s="6" t="str">
        <f t="shared" si="24"/>
        <v/>
      </c>
      <c r="P155" s="6" t="str">
        <f t="shared" si="25"/>
        <v/>
      </c>
      <c r="Q155" t="str">
        <f t="shared" si="26"/>
        <v>34394</v>
      </c>
      <c r="R155" s="6"/>
      <c r="S155" s="6" t="s">
        <v>224</v>
      </c>
      <c r="T155" s="6" t="s">
        <v>224</v>
      </c>
    </row>
    <row r="156" spans="1:20" x14ac:dyDescent="0.2">
      <c r="A156" s="2">
        <v>32051</v>
      </c>
      <c r="B156" t="s">
        <v>84</v>
      </c>
      <c r="C156" t="s">
        <v>163</v>
      </c>
      <c r="D156" t="s">
        <v>80</v>
      </c>
      <c r="E156" t="s">
        <v>88</v>
      </c>
      <c r="I156" t="str">
        <f t="shared" si="18"/>
        <v/>
      </c>
      <c r="J156" s="6" t="str">
        <f t="shared" si="19"/>
        <v/>
      </c>
      <c r="K156" s="6" t="str">
        <f t="shared" si="20"/>
        <v/>
      </c>
      <c r="L156" s="6" t="str">
        <f t="shared" si="21"/>
        <v xml:space="preserve"> 3/06</v>
      </c>
      <c r="M156" s="6" t="str">
        <f t="shared" si="22"/>
        <v/>
      </c>
      <c r="N156" s="6" t="str">
        <f t="shared" si="23"/>
        <v/>
      </c>
      <c r="O156" s="6" t="str">
        <f t="shared" si="24"/>
        <v/>
      </c>
      <c r="P156" s="6" t="str">
        <f t="shared" si="25"/>
        <v/>
      </c>
      <c r="Q156" t="str">
        <f t="shared" si="26"/>
        <v xml:space="preserve"> 3/06</v>
      </c>
      <c r="R156" s="6" t="s">
        <v>256</v>
      </c>
      <c r="S156" s="6" t="s">
        <v>88</v>
      </c>
      <c r="T156" s="6" t="s">
        <v>256</v>
      </c>
    </row>
    <row r="157" spans="1:20" x14ac:dyDescent="0.2">
      <c r="A157" s="2">
        <v>31656</v>
      </c>
      <c r="B157" t="s">
        <v>92</v>
      </c>
      <c r="C157" t="s">
        <v>164</v>
      </c>
      <c r="I157" t="str">
        <f t="shared" si="18"/>
        <v/>
      </c>
      <c r="J157" s="6" t="str">
        <f t="shared" si="19"/>
        <v/>
      </c>
      <c r="K157" s="6" t="str">
        <f t="shared" si="20"/>
        <v/>
      </c>
      <c r="L157" s="6" t="str">
        <f t="shared" si="21"/>
        <v/>
      </c>
      <c r="M157" s="6" t="str">
        <f t="shared" si="22"/>
        <v/>
      </c>
      <c r="N157" s="6" t="str">
        <f t="shared" si="23"/>
        <v xml:space="preserve"> 10/20</v>
      </c>
      <c r="O157" s="6" t="str">
        <f t="shared" si="24"/>
        <v/>
      </c>
      <c r="P157" s="6" t="str">
        <f t="shared" si="25"/>
        <v/>
      </c>
      <c r="Q157" t="str">
        <f t="shared" si="26"/>
        <v xml:space="preserve"> 10/20</v>
      </c>
      <c r="R157" s="6" t="s">
        <v>302</v>
      </c>
      <c r="S157" s="6" t="s">
        <v>164</v>
      </c>
      <c r="T157" s="6" t="s">
        <v>302</v>
      </c>
    </row>
    <row r="158" spans="1:20" x14ac:dyDescent="0.2">
      <c r="A158" s="2">
        <v>31503</v>
      </c>
      <c r="B158" t="s">
        <v>69</v>
      </c>
      <c r="C158" t="s">
        <v>15</v>
      </c>
      <c r="D158" t="s">
        <v>16</v>
      </c>
      <c r="E158" t="s">
        <v>17</v>
      </c>
      <c r="I158" t="str">
        <f t="shared" si="18"/>
        <v/>
      </c>
      <c r="J158" s="6" t="str">
        <f t="shared" si="19"/>
        <v/>
      </c>
      <c r="K158" s="6" t="str">
        <f t="shared" si="20"/>
        <v/>
      </c>
      <c r="L158" s="6" t="str">
        <f t="shared" si="21"/>
        <v xml:space="preserve"> 7/10</v>
      </c>
      <c r="M158" s="6" t="str">
        <f t="shared" si="22"/>
        <v/>
      </c>
      <c r="N158" s="6" t="str">
        <f t="shared" si="23"/>
        <v/>
      </c>
      <c r="O158" s="6" t="str">
        <f t="shared" si="24"/>
        <v/>
      </c>
      <c r="P158" s="6" t="str">
        <f t="shared" si="25"/>
        <v/>
      </c>
      <c r="Q158" t="str">
        <f t="shared" si="26"/>
        <v xml:space="preserve"> 7/10</v>
      </c>
      <c r="R158" s="6" t="s">
        <v>216</v>
      </c>
      <c r="S158" s="6" t="s">
        <v>17</v>
      </c>
      <c r="T158" s="6" t="s">
        <v>216</v>
      </c>
    </row>
    <row r="159" spans="1:20" x14ac:dyDescent="0.2">
      <c r="A159" s="2">
        <v>30713</v>
      </c>
      <c r="B159" s="4">
        <v>32782</v>
      </c>
      <c r="C159" s="5">
        <v>44685</v>
      </c>
      <c r="I159" t="str">
        <f t="shared" si="18"/>
        <v/>
      </c>
      <c r="J159" s="6" t="str">
        <f t="shared" si="19"/>
        <v/>
      </c>
      <c r="K159" s="6" t="str">
        <f t="shared" si="20"/>
        <v/>
      </c>
      <c r="L159" s="6" t="str">
        <f t="shared" si="21"/>
        <v/>
      </c>
      <c r="M159" s="6" t="str">
        <f t="shared" si="22"/>
        <v/>
      </c>
      <c r="N159" s="6">
        <f t="shared" si="23"/>
        <v>44685</v>
      </c>
      <c r="O159" s="6" t="str">
        <f t="shared" si="24"/>
        <v/>
      </c>
      <c r="P159" s="6" t="str">
        <f t="shared" si="25"/>
        <v/>
      </c>
      <c r="Q159" t="str">
        <f t="shared" si="26"/>
        <v>44685</v>
      </c>
      <c r="R159" s="6"/>
      <c r="S159" s="6" t="s">
        <v>215</v>
      </c>
      <c r="T159" s="6" t="s">
        <v>215</v>
      </c>
    </row>
    <row r="160" spans="1:20" x14ac:dyDescent="0.2">
      <c r="A160" s="2">
        <v>35247</v>
      </c>
      <c r="B160" s="5">
        <v>44743</v>
      </c>
      <c r="I160" t="str">
        <f t="shared" si="18"/>
        <v/>
      </c>
      <c r="J160" s="6" t="str">
        <f t="shared" si="19"/>
        <v/>
      </c>
      <c r="K160" s="6" t="str">
        <f t="shared" si="20"/>
        <v/>
      </c>
      <c r="L160" s="6" t="str">
        <f t="shared" si="21"/>
        <v/>
      </c>
      <c r="M160" s="6" t="str">
        <f t="shared" si="22"/>
        <v/>
      </c>
      <c r="N160" s="6" t="str">
        <f t="shared" si="23"/>
        <v/>
      </c>
      <c r="O160" s="6">
        <f t="shared" si="24"/>
        <v>44743</v>
      </c>
      <c r="P160" s="6" t="str">
        <f t="shared" si="25"/>
        <v/>
      </c>
      <c r="Q160" t="str">
        <f t="shared" si="26"/>
        <v>44743</v>
      </c>
      <c r="R160" s="6"/>
      <c r="S160" s="6" t="s">
        <v>303</v>
      </c>
      <c r="T160" s="6" t="s">
        <v>303</v>
      </c>
    </row>
    <row r="161" spans="1:20" x14ac:dyDescent="0.2">
      <c r="A161" s="2">
        <v>32356</v>
      </c>
      <c r="B161" t="s">
        <v>94</v>
      </c>
      <c r="C161" t="s">
        <v>165</v>
      </c>
      <c r="D161" t="s">
        <v>166</v>
      </c>
      <c r="I161" t="str">
        <f t="shared" si="18"/>
        <v/>
      </c>
      <c r="J161" s="6" t="str">
        <f t="shared" si="19"/>
        <v/>
      </c>
      <c r="K161" s="6" t="str">
        <f t="shared" si="20"/>
        <v/>
      </c>
      <c r="L161" s="6" t="str">
        <f t="shared" si="21"/>
        <v/>
      </c>
      <c r="M161" s="6" t="str">
        <f t="shared" si="22"/>
        <v xml:space="preserve"> 2/08</v>
      </c>
      <c r="N161" s="6" t="str">
        <f t="shared" si="23"/>
        <v/>
      </c>
      <c r="O161" s="6" t="str">
        <f t="shared" si="24"/>
        <v/>
      </c>
      <c r="P161" s="6" t="str">
        <f t="shared" si="25"/>
        <v/>
      </c>
      <c r="Q161" t="str">
        <f t="shared" si="26"/>
        <v xml:space="preserve"> 2/08</v>
      </c>
      <c r="R161" s="6" t="s">
        <v>304</v>
      </c>
      <c r="S161" s="6" t="s">
        <v>166</v>
      </c>
      <c r="T161" s="6" t="s">
        <v>304</v>
      </c>
    </row>
    <row r="162" spans="1:20" x14ac:dyDescent="0.2">
      <c r="A162" s="2">
        <v>31747</v>
      </c>
      <c r="B162" t="s">
        <v>94</v>
      </c>
      <c r="C162" t="s">
        <v>95</v>
      </c>
      <c r="I162" t="str">
        <f t="shared" si="18"/>
        <v/>
      </c>
      <c r="J162" s="6" t="str">
        <f t="shared" si="19"/>
        <v/>
      </c>
      <c r="K162" s="6" t="str">
        <f t="shared" si="20"/>
        <v/>
      </c>
      <c r="L162" s="6" t="str">
        <f t="shared" si="21"/>
        <v/>
      </c>
      <c r="M162" s="6" t="str">
        <f t="shared" si="22"/>
        <v/>
      </c>
      <c r="N162" s="6" t="str">
        <f t="shared" si="23"/>
        <v xml:space="preserve"> 10/09</v>
      </c>
      <c r="O162" s="6" t="str">
        <f t="shared" si="24"/>
        <v/>
      </c>
      <c r="P162" s="6" t="str">
        <f t="shared" si="25"/>
        <v/>
      </c>
      <c r="Q162" t="str">
        <f t="shared" si="26"/>
        <v xml:space="preserve"> 10/09</v>
      </c>
      <c r="R162" s="6" t="s">
        <v>261</v>
      </c>
      <c r="S162" s="6" t="s">
        <v>95</v>
      </c>
      <c r="T162" s="6" t="s">
        <v>261</v>
      </c>
    </row>
    <row r="163" spans="1:20" x14ac:dyDescent="0.2">
      <c r="A163" s="2">
        <v>31656</v>
      </c>
      <c r="B163" t="s">
        <v>92</v>
      </c>
      <c r="C163" t="s">
        <v>164</v>
      </c>
      <c r="I163" t="str">
        <f t="shared" si="18"/>
        <v/>
      </c>
      <c r="J163" s="6" t="str">
        <f t="shared" si="19"/>
        <v/>
      </c>
      <c r="K163" s="6" t="str">
        <f t="shared" si="20"/>
        <v/>
      </c>
      <c r="L163" s="6" t="str">
        <f t="shared" si="21"/>
        <v/>
      </c>
      <c r="M163" s="6" t="str">
        <f t="shared" si="22"/>
        <v/>
      </c>
      <c r="N163" s="6" t="str">
        <f t="shared" si="23"/>
        <v xml:space="preserve"> 10/20</v>
      </c>
      <c r="O163" s="6" t="str">
        <f t="shared" si="24"/>
        <v/>
      </c>
      <c r="P163" s="6" t="str">
        <f t="shared" si="25"/>
        <v/>
      </c>
      <c r="Q163" t="str">
        <f t="shared" si="26"/>
        <v xml:space="preserve"> 10/20</v>
      </c>
      <c r="R163" s="6" t="s">
        <v>302</v>
      </c>
      <c r="S163" s="6" t="s">
        <v>164</v>
      </c>
      <c r="T163" s="6" t="s">
        <v>302</v>
      </c>
    </row>
    <row r="164" spans="1:20" x14ac:dyDescent="0.2">
      <c r="A164" s="2">
        <v>30713</v>
      </c>
      <c r="B164" s="4">
        <v>31717</v>
      </c>
      <c r="C164" s="4">
        <v>32509</v>
      </c>
      <c r="I164" t="str">
        <f t="shared" si="18"/>
        <v/>
      </c>
      <c r="J164" s="6" t="str">
        <f t="shared" si="19"/>
        <v/>
      </c>
      <c r="K164" s="6" t="str">
        <f t="shared" si="20"/>
        <v/>
      </c>
      <c r="L164" s="6" t="str">
        <f t="shared" si="21"/>
        <v/>
      </c>
      <c r="M164" s="6" t="str">
        <f t="shared" si="22"/>
        <v/>
      </c>
      <c r="N164" s="6">
        <f t="shared" si="23"/>
        <v>32509</v>
      </c>
      <c r="O164" s="6" t="str">
        <f t="shared" si="24"/>
        <v/>
      </c>
      <c r="P164" s="6" t="str">
        <f t="shared" si="25"/>
        <v/>
      </c>
      <c r="Q164" t="str">
        <f t="shared" si="26"/>
        <v>32509</v>
      </c>
      <c r="R164" s="6"/>
      <c r="S164" s="6" t="s">
        <v>279</v>
      </c>
      <c r="T164" s="6" t="s">
        <v>279</v>
      </c>
    </row>
    <row r="165" spans="1:20" x14ac:dyDescent="0.2">
      <c r="A165" s="2">
        <v>44593</v>
      </c>
      <c r="B165" t="s">
        <v>133</v>
      </c>
      <c r="I165" t="str">
        <f t="shared" si="18"/>
        <v/>
      </c>
      <c r="J165" s="6" t="str">
        <f t="shared" si="19"/>
        <v/>
      </c>
      <c r="K165" s="6" t="str">
        <f t="shared" si="20"/>
        <v/>
      </c>
      <c r="L165" s="6" t="str">
        <f t="shared" si="21"/>
        <v/>
      </c>
      <c r="M165" s="6" t="str">
        <f t="shared" si="22"/>
        <v/>
      </c>
      <c r="N165" s="6" t="str">
        <f t="shared" si="23"/>
        <v/>
      </c>
      <c r="O165" s="6" t="str">
        <f t="shared" si="24"/>
        <v xml:space="preserve"> 11/05</v>
      </c>
      <c r="P165" s="6" t="str">
        <f t="shared" si="25"/>
        <v/>
      </c>
      <c r="Q165" t="str">
        <f t="shared" si="26"/>
        <v xml:space="preserve"> 11/05</v>
      </c>
      <c r="R165" s="6" t="s">
        <v>286</v>
      </c>
      <c r="S165" s="6" t="s">
        <v>133</v>
      </c>
      <c r="T165" s="6" t="s">
        <v>286</v>
      </c>
    </row>
    <row r="166" spans="1:20" x14ac:dyDescent="0.2">
      <c r="A166" s="2">
        <v>31929</v>
      </c>
      <c r="B166" t="s">
        <v>53</v>
      </c>
      <c r="C166" t="s">
        <v>145</v>
      </c>
      <c r="D166" t="s">
        <v>55</v>
      </c>
      <c r="E166" t="s">
        <v>167</v>
      </c>
      <c r="F166" t="s">
        <v>57</v>
      </c>
      <c r="I166" t="str">
        <f t="shared" si="18"/>
        <v/>
      </c>
      <c r="J166" s="6" t="str">
        <f t="shared" si="19"/>
        <v/>
      </c>
      <c r="K166" s="6" t="str">
        <f t="shared" si="20"/>
        <v xml:space="preserve"> 8/09</v>
      </c>
      <c r="L166" s="6" t="str">
        <f t="shared" si="21"/>
        <v/>
      </c>
      <c r="M166" s="6" t="str">
        <f t="shared" si="22"/>
        <v/>
      </c>
      <c r="N166" s="6" t="str">
        <f t="shared" si="23"/>
        <v/>
      </c>
      <c r="O166" s="6" t="str">
        <f t="shared" si="24"/>
        <v/>
      </c>
      <c r="P166" s="6" t="str">
        <f t="shared" si="25"/>
        <v/>
      </c>
      <c r="Q166" t="str">
        <f t="shared" si="26"/>
        <v xml:space="preserve"> 8/09</v>
      </c>
      <c r="R166" s="6" t="s">
        <v>237</v>
      </c>
      <c r="S166" s="6" t="s">
        <v>57</v>
      </c>
      <c r="T166" s="6" t="s">
        <v>237</v>
      </c>
    </row>
    <row r="167" spans="1:20" x14ac:dyDescent="0.2">
      <c r="A167" s="2">
        <v>31990</v>
      </c>
      <c r="B167" t="s">
        <v>168</v>
      </c>
      <c r="C167" t="s">
        <v>5</v>
      </c>
      <c r="D167" t="s">
        <v>130</v>
      </c>
      <c r="I167" t="str">
        <f t="shared" si="18"/>
        <v/>
      </c>
      <c r="J167" s="6" t="str">
        <f t="shared" si="19"/>
        <v/>
      </c>
      <c r="K167" s="6" t="str">
        <f t="shared" si="20"/>
        <v/>
      </c>
      <c r="L167" s="6" t="str">
        <f t="shared" si="21"/>
        <v/>
      </c>
      <c r="M167" s="6" t="str">
        <f t="shared" si="22"/>
        <v xml:space="preserve"> 5/08</v>
      </c>
      <c r="N167" s="6" t="str">
        <f t="shared" si="23"/>
        <v/>
      </c>
      <c r="O167" s="6" t="str">
        <f t="shared" si="24"/>
        <v/>
      </c>
      <c r="P167" s="6" t="str">
        <f t="shared" si="25"/>
        <v/>
      </c>
      <c r="Q167" t="str">
        <f t="shared" si="26"/>
        <v xml:space="preserve"> 5/08</v>
      </c>
      <c r="R167" s="6" t="s">
        <v>283</v>
      </c>
      <c r="S167" s="6" t="s">
        <v>130</v>
      </c>
      <c r="T167" s="6" t="s">
        <v>283</v>
      </c>
    </row>
    <row r="168" spans="1:20" x14ac:dyDescent="0.2">
      <c r="A168" s="2">
        <v>30987</v>
      </c>
      <c r="B168" t="s">
        <v>169</v>
      </c>
      <c r="C168" t="s">
        <v>170</v>
      </c>
      <c r="D168" t="s">
        <v>158</v>
      </c>
      <c r="E168" t="s">
        <v>105</v>
      </c>
      <c r="I168" t="str">
        <f t="shared" si="18"/>
        <v/>
      </c>
      <c r="J168" s="6" t="str">
        <f t="shared" si="19"/>
        <v/>
      </c>
      <c r="K168" s="6" t="str">
        <f t="shared" si="20"/>
        <v/>
      </c>
      <c r="L168" s="6" t="str">
        <f t="shared" si="21"/>
        <v xml:space="preserve"> 5/97</v>
      </c>
      <c r="M168" s="6" t="str">
        <f t="shared" si="22"/>
        <v/>
      </c>
      <c r="N168" s="6" t="str">
        <f t="shared" si="23"/>
        <v/>
      </c>
      <c r="O168" s="6" t="str">
        <f t="shared" si="24"/>
        <v/>
      </c>
      <c r="P168" s="6" t="str">
        <f t="shared" si="25"/>
        <v/>
      </c>
      <c r="Q168" t="str">
        <f t="shared" si="26"/>
        <v xml:space="preserve"> 5/97</v>
      </c>
      <c r="R168" s="6" t="s">
        <v>277</v>
      </c>
      <c r="S168" s="6" t="s">
        <v>105</v>
      </c>
      <c r="T168" s="6" t="s">
        <v>277</v>
      </c>
    </row>
    <row r="169" spans="1:20" x14ac:dyDescent="0.2">
      <c r="A169" s="2">
        <v>32325</v>
      </c>
      <c r="B169" t="s">
        <v>171</v>
      </c>
      <c r="C169" t="s">
        <v>172</v>
      </c>
      <c r="D169" t="s">
        <v>48</v>
      </c>
      <c r="E169" t="s">
        <v>112</v>
      </c>
      <c r="F169" t="s">
        <v>9</v>
      </c>
      <c r="G169" t="s">
        <v>173</v>
      </c>
      <c r="H169" t="s">
        <v>10</v>
      </c>
      <c r="I169" t="str">
        <f t="shared" si="18"/>
        <v xml:space="preserve"> 12/14</v>
      </c>
      <c r="J169" s="6" t="str">
        <f t="shared" si="19"/>
        <v/>
      </c>
      <c r="K169" s="6" t="str">
        <f t="shared" si="20"/>
        <v/>
      </c>
      <c r="L169" s="6" t="str">
        <f t="shared" si="21"/>
        <v/>
      </c>
      <c r="M169" s="6" t="str">
        <f t="shared" si="22"/>
        <v/>
      </c>
      <c r="N169" s="6" t="str">
        <f t="shared" si="23"/>
        <v/>
      </c>
      <c r="O169" s="6" t="str">
        <f t="shared" si="24"/>
        <v/>
      </c>
      <c r="P169" s="6" t="str">
        <f t="shared" si="25"/>
        <v/>
      </c>
      <c r="Q169" t="str">
        <f t="shared" si="26"/>
        <v xml:space="preserve"> 12/14</v>
      </c>
      <c r="R169" s="6" t="s">
        <v>211</v>
      </c>
      <c r="S169" s="6" t="s">
        <v>10</v>
      </c>
      <c r="T169" s="6" t="s">
        <v>211</v>
      </c>
    </row>
    <row r="170" spans="1:20" x14ac:dyDescent="0.2">
      <c r="A170" s="2">
        <v>31959</v>
      </c>
      <c r="B170" s="4">
        <v>32721</v>
      </c>
      <c r="C170" t="s">
        <v>97</v>
      </c>
      <c r="I170" t="str">
        <f t="shared" si="18"/>
        <v/>
      </c>
      <c r="J170" s="6" t="str">
        <f t="shared" si="19"/>
        <v/>
      </c>
      <c r="K170" s="6" t="str">
        <f t="shared" si="20"/>
        <v/>
      </c>
      <c r="L170" s="6" t="str">
        <f t="shared" si="21"/>
        <v/>
      </c>
      <c r="M170" s="6" t="str">
        <f t="shared" si="22"/>
        <v/>
      </c>
      <c r="N170" s="6" t="str">
        <f t="shared" si="23"/>
        <v xml:space="preserve"> 1/11</v>
      </c>
      <c r="O170" s="6" t="str">
        <f t="shared" si="24"/>
        <v/>
      </c>
      <c r="P170" s="6" t="str">
        <f t="shared" si="25"/>
        <v/>
      </c>
      <c r="Q170" t="str">
        <f t="shared" si="26"/>
        <v xml:space="preserve"> 1/11</v>
      </c>
      <c r="R170" s="6" t="s">
        <v>265</v>
      </c>
      <c r="S170" s="6" t="s">
        <v>97</v>
      </c>
      <c r="T170" s="6" t="s">
        <v>265</v>
      </c>
    </row>
    <row r="171" spans="1:20" x14ac:dyDescent="0.2">
      <c r="A171" s="2">
        <v>31594</v>
      </c>
      <c r="B171" t="s">
        <v>33</v>
      </c>
      <c r="C171" t="s">
        <v>144</v>
      </c>
      <c r="D171" t="s">
        <v>174</v>
      </c>
      <c r="E171" t="s">
        <v>175</v>
      </c>
      <c r="F171" t="s">
        <v>131</v>
      </c>
      <c r="G171" t="s">
        <v>32</v>
      </c>
      <c r="I171" t="str">
        <f t="shared" si="18"/>
        <v/>
      </c>
      <c r="J171" s="6" t="str">
        <f t="shared" si="19"/>
        <v xml:space="preserve"> 2/11</v>
      </c>
      <c r="K171" s="6" t="str">
        <f t="shared" si="20"/>
        <v/>
      </c>
      <c r="L171" s="6" t="str">
        <f t="shared" si="21"/>
        <v/>
      </c>
      <c r="M171" s="6" t="str">
        <f t="shared" si="22"/>
        <v/>
      </c>
      <c r="N171" s="6" t="str">
        <f t="shared" si="23"/>
        <v/>
      </c>
      <c r="O171" s="6" t="str">
        <f t="shared" si="24"/>
        <v/>
      </c>
      <c r="P171" s="6" t="str">
        <f t="shared" si="25"/>
        <v/>
      </c>
      <c r="Q171" t="str">
        <f t="shared" si="26"/>
        <v xml:space="preserve"> 2/11</v>
      </c>
      <c r="R171" s="6" t="s">
        <v>227</v>
      </c>
      <c r="S171" s="6" t="s">
        <v>32</v>
      </c>
      <c r="T171" s="6" t="s">
        <v>227</v>
      </c>
    </row>
    <row r="172" spans="1:20" x14ac:dyDescent="0.2">
      <c r="A172" s="2">
        <v>31321</v>
      </c>
      <c r="B172" t="s">
        <v>176</v>
      </c>
      <c r="C172" t="s">
        <v>140</v>
      </c>
      <c r="I172" t="str">
        <f t="shared" si="18"/>
        <v/>
      </c>
      <c r="J172" s="6" t="str">
        <f t="shared" si="19"/>
        <v/>
      </c>
      <c r="K172" s="6" t="str">
        <f t="shared" si="20"/>
        <v/>
      </c>
      <c r="L172" s="6" t="str">
        <f t="shared" si="21"/>
        <v/>
      </c>
      <c r="M172" s="6" t="str">
        <f t="shared" si="22"/>
        <v/>
      </c>
      <c r="N172" s="6" t="str">
        <f t="shared" si="23"/>
        <v xml:space="preserve"> 7/08</v>
      </c>
      <c r="O172" s="6" t="str">
        <f t="shared" si="24"/>
        <v/>
      </c>
      <c r="P172" s="6" t="str">
        <f t="shared" si="25"/>
        <v/>
      </c>
      <c r="Q172" t="str">
        <f t="shared" si="26"/>
        <v xml:space="preserve"> 7/08</v>
      </c>
      <c r="R172" s="6" t="s">
        <v>292</v>
      </c>
      <c r="S172" s="6" t="s">
        <v>140</v>
      </c>
      <c r="T172" s="6" t="s">
        <v>292</v>
      </c>
    </row>
    <row r="173" spans="1:20" x14ac:dyDescent="0.2">
      <c r="A173" s="2">
        <v>30926</v>
      </c>
      <c r="B173" s="4">
        <v>32721</v>
      </c>
      <c r="I173" t="str">
        <f t="shared" si="18"/>
        <v/>
      </c>
      <c r="J173" s="6" t="str">
        <f t="shared" si="19"/>
        <v/>
      </c>
      <c r="K173" s="6" t="str">
        <f t="shared" si="20"/>
        <v/>
      </c>
      <c r="L173" s="6" t="str">
        <f t="shared" si="21"/>
        <v/>
      </c>
      <c r="M173" s="6" t="str">
        <f t="shared" si="22"/>
        <v/>
      </c>
      <c r="N173" s="6" t="str">
        <f t="shared" si="23"/>
        <v/>
      </c>
      <c r="O173" s="6">
        <f t="shared" si="24"/>
        <v>32721</v>
      </c>
      <c r="P173" s="6" t="str">
        <f t="shared" si="25"/>
        <v/>
      </c>
      <c r="Q173" t="str">
        <f t="shared" si="26"/>
        <v>32721</v>
      </c>
      <c r="R173" s="6"/>
      <c r="S173" s="6" t="s">
        <v>305</v>
      </c>
      <c r="T173" s="6" t="s">
        <v>305</v>
      </c>
    </row>
    <row r="174" spans="1:20" x14ac:dyDescent="0.2">
      <c r="A174" s="3">
        <v>31048</v>
      </c>
      <c r="B174" s="4">
        <v>32082</v>
      </c>
      <c r="C174" s="5">
        <v>44660</v>
      </c>
      <c r="I174" t="str">
        <f t="shared" si="18"/>
        <v/>
      </c>
      <c r="J174" s="6" t="str">
        <f t="shared" si="19"/>
        <v/>
      </c>
      <c r="K174" s="6" t="str">
        <f t="shared" si="20"/>
        <v/>
      </c>
      <c r="L174" s="6" t="str">
        <f t="shared" si="21"/>
        <v/>
      </c>
      <c r="M174" s="6" t="str">
        <f t="shared" si="22"/>
        <v/>
      </c>
      <c r="N174" s="6">
        <f t="shared" si="23"/>
        <v>44660</v>
      </c>
      <c r="O174" s="6" t="str">
        <f t="shared" si="24"/>
        <v/>
      </c>
      <c r="P174" s="6" t="str">
        <f t="shared" si="25"/>
        <v/>
      </c>
      <c r="Q174" t="str">
        <f t="shared" si="26"/>
        <v>44660</v>
      </c>
      <c r="R174" s="6"/>
      <c r="S174" s="6" t="s">
        <v>221</v>
      </c>
      <c r="T174" s="6" t="s">
        <v>221</v>
      </c>
    </row>
    <row r="175" spans="1:20" x14ac:dyDescent="0.2">
      <c r="A175" s="3">
        <v>44690</v>
      </c>
      <c r="B175" t="s">
        <v>5</v>
      </c>
      <c r="I175" t="str">
        <f t="shared" si="18"/>
        <v/>
      </c>
      <c r="J175" s="6" t="str">
        <f t="shared" si="19"/>
        <v/>
      </c>
      <c r="K175" s="6" t="str">
        <f t="shared" si="20"/>
        <v/>
      </c>
      <c r="L175" s="6" t="str">
        <f t="shared" si="21"/>
        <v/>
      </c>
      <c r="M175" s="6" t="str">
        <f t="shared" si="22"/>
        <v/>
      </c>
      <c r="N175" s="6" t="str">
        <f t="shared" si="23"/>
        <v/>
      </c>
      <c r="O175" s="6" t="str">
        <f t="shared" si="24"/>
        <v xml:space="preserve"> 10/02</v>
      </c>
      <c r="P175" s="6" t="str">
        <f t="shared" si="25"/>
        <v/>
      </c>
      <c r="Q175" t="str">
        <f t="shared" si="26"/>
        <v xml:space="preserve"> 10/02</v>
      </c>
      <c r="R175" s="6" t="s">
        <v>208</v>
      </c>
      <c r="S175" s="6" t="s">
        <v>5</v>
      </c>
      <c r="T175" s="6" t="s">
        <v>208</v>
      </c>
    </row>
    <row r="176" spans="1:20" x14ac:dyDescent="0.2">
      <c r="A176" s="2">
        <v>32051</v>
      </c>
      <c r="B176" s="4">
        <v>33359</v>
      </c>
      <c r="I176" t="str">
        <f t="shared" si="18"/>
        <v/>
      </c>
      <c r="J176" s="6" t="str">
        <f t="shared" si="19"/>
        <v/>
      </c>
      <c r="K176" s="6" t="str">
        <f t="shared" si="20"/>
        <v/>
      </c>
      <c r="L176" s="6" t="str">
        <f t="shared" si="21"/>
        <v/>
      </c>
      <c r="M176" s="6" t="str">
        <f t="shared" si="22"/>
        <v/>
      </c>
      <c r="N176" s="6" t="str">
        <f t="shared" si="23"/>
        <v/>
      </c>
      <c r="O176" s="6">
        <f t="shared" si="24"/>
        <v>33359</v>
      </c>
      <c r="P176" s="6" t="str">
        <f t="shared" si="25"/>
        <v/>
      </c>
      <c r="Q176" t="str">
        <f t="shared" si="26"/>
        <v>33359</v>
      </c>
      <c r="R176" s="6"/>
      <c r="S176" s="6" t="s">
        <v>243</v>
      </c>
      <c r="T176" s="6" t="s">
        <v>243</v>
      </c>
    </row>
    <row r="177" spans="1:20" x14ac:dyDescent="0.2">
      <c r="A177" s="2">
        <v>32051</v>
      </c>
      <c r="B177" s="4">
        <v>33359</v>
      </c>
      <c r="C177" s="4">
        <v>35674</v>
      </c>
      <c r="I177" t="str">
        <f t="shared" si="18"/>
        <v/>
      </c>
      <c r="J177" s="6" t="str">
        <f t="shared" si="19"/>
        <v/>
      </c>
      <c r="K177" s="6" t="str">
        <f t="shared" si="20"/>
        <v/>
      </c>
      <c r="L177" s="6" t="str">
        <f t="shared" si="21"/>
        <v/>
      </c>
      <c r="M177" s="6" t="str">
        <f t="shared" si="22"/>
        <v/>
      </c>
      <c r="N177" s="6">
        <f t="shared" si="23"/>
        <v>35674</v>
      </c>
      <c r="O177" s="6" t="str">
        <f t="shared" si="24"/>
        <v/>
      </c>
      <c r="P177" s="6" t="str">
        <f t="shared" si="25"/>
        <v/>
      </c>
      <c r="Q177" t="str">
        <f t="shared" si="26"/>
        <v>35674</v>
      </c>
      <c r="R177" s="6"/>
      <c r="S177" s="6" t="s">
        <v>206</v>
      </c>
      <c r="T177" s="6" t="s">
        <v>206</v>
      </c>
    </row>
    <row r="178" spans="1:20" x14ac:dyDescent="0.2">
      <c r="A178" s="2">
        <v>31837</v>
      </c>
      <c r="B178" t="s">
        <v>146</v>
      </c>
      <c r="C178" s="4">
        <v>33939</v>
      </c>
      <c r="D178" t="s">
        <v>177</v>
      </c>
      <c r="E178" t="s">
        <v>149</v>
      </c>
      <c r="I178" t="str">
        <f t="shared" si="18"/>
        <v/>
      </c>
      <c r="J178" s="6" t="str">
        <f t="shared" si="19"/>
        <v/>
      </c>
      <c r="K178" s="6" t="str">
        <f t="shared" si="20"/>
        <v/>
      </c>
      <c r="L178" s="6" t="str">
        <f t="shared" si="21"/>
        <v xml:space="preserve"> 6/05</v>
      </c>
      <c r="M178" s="6" t="str">
        <f t="shared" si="22"/>
        <v/>
      </c>
      <c r="N178" s="6" t="str">
        <f t="shared" si="23"/>
        <v/>
      </c>
      <c r="O178" s="6" t="str">
        <f t="shared" si="24"/>
        <v/>
      </c>
      <c r="P178" s="6" t="str">
        <f t="shared" si="25"/>
        <v/>
      </c>
      <c r="Q178" t="str">
        <f t="shared" si="26"/>
        <v xml:space="preserve"> 6/05</v>
      </c>
      <c r="R178" s="6" t="s">
        <v>295</v>
      </c>
      <c r="S178" s="6" t="s">
        <v>149</v>
      </c>
      <c r="T178" s="6" t="s">
        <v>295</v>
      </c>
    </row>
    <row r="179" spans="1:20" x14ac:dyDescent="0.2">
      <c r="A179" s="2">
        <v>31959</v>
      </c>
      <c r="B179" t="s">
        <v>74</v>
      </c>
      <c r="I179" t="str">
        <f t="shared" si="18"/>
        <v/>
      </c>
      <c r="J179" s="6" t="str">
        <f t="shared" si="19"/>
        <v/>
      </c>
      <c r="K179" s="6" t="str">
        <f t="shared" si="20"/>
        <v/>
      </c>
      <c r="L179" s="6" t="str">
        <f t="shared" si="21"/>
        <v/>
      </c>
      <c r="M179" s="6" t="str">
        <f t="shared" si="22"/>
        <v/>
      </c>
      <c r="N179" s="6" t="str">
        <f t="shared" si="23"/>
        <v/>
      </c>
      <c r="O179" s="6" t="str">
        <f t="shared" si="24"/>
        <v xml:space="preserve"> 08/89</v>
      </c>
      <c r="P179" s="6" t="str">
        <f t="shared" si="25"/>
        <v/>
      </c>
      <c r="Q179" t="str">
        <f t="shared" si="26"/>
        <v xml:space="preserve"> 08/89</v>
      </c>
      <c r="R179" s="6" t="s">
        <v>305</v>
      </c>
      <c r="S179" s="6" t="s">
        <v>74</v>
      </c>
      <c r="T179" s="6" t="s">
        <v>305</v>
      </c>
    </row>
    <row r="180" spans="1:20" x14ac:dyDescent="0.2">
      <c r="A180" s="2">
        <v>31837</v>
      </c>
      <c r="B180" t="s">
        <v>146</v>
      </c>
      <c r="C180" s="4">
        <v>33939</v>
      </c>
      <c r="D180" t="s">
        <v>178</v>
      </c>
      <c r="E180" t="s">
        <v>177</v>
      </c>
      <c r="F180" t="s">
        <v>148</v>
      </c>
      <c r="I180" t="str">
        <f t="shared" si="18"/>
        <v/>
      </c>
      <c r="J180" s="6" t="str">
        <f t="shared" si="19"/>
        <v/>
      </c>
      <c r="K180" s="6" t="str">
        <f t="shared" si="20"/>
        <v xml:space="preserve"> 12/01</v>
      </c>
      <c r="L180" s="6" t="str">
        <f t="shared" si="21"/>
        <v/>
      </c>
      <c r="M180" s="6" t="str">
        <f t="shared" si="22"/>
        <v/>
      </c>
      <c r="N180" s="6" t="str">
        <f t="shared" si="23"/>
        <v/>
      </c>
      <c r="O180" s="6" t="str">
        <f t="shared" si="24"/>
        <v/>
      </c>
      <c r="P180" s="6" t="str">
        <f t="shared" si="25"/>
        <v/>
      </c>
      <c r="Q180" t="str">
        <f t="shared" si="26"/>
        <v xml:space="preserve"> 12/01</v>
      </c>
      <c r="R180" s="6" t="s">
        <v>255</v>
      </c>
      <c r="S180" s="6" t="s">
        <v>148</v>
      </c>
      <c r="T180" s="6" t="s">
        <v>255</v>
      </c>
    </row>
    <row r="181" spans="1:20" x14ac:dyDescent="0.2">
      <c r="A181" s="2">
        <v>31048</v>
      </c>
      <c r="B181" s="4">
        <v>31778</v>
      </c>
      <c r="C181" s="4">
        <v>33420</v>
      </c>
      <c r="I181" t="str">
        <f t="shared" si="18"/>
        <v/>
      </c>
      <c r="J181" s="6" t="str">
        <f t="shared" si="19"/>
        <v/>
      </c>
      <c r="K181" s="6" t="str">
        <f t="shared" si="20"/>
        <v/>
      </c>
      <c r="L181" s="6" t="str">
        <f t="shared" si="21"/>
        <v/>
      </c>
      <c r="M181" s="6" t="str">
        <f t="shared" si="22"/>
        <v/>
      </c>
      <c r="N181" s="6">
        <f t="shared" si="23"/>
        <v>33420</v>
      </c>
      <c r="O181" s="6" t="str">
        <f t="shared" si="24"/>
        <v/>
      </c>
      <c r="P181" s="6" t="str">
        <f t="shared" si="25"/>
        <v/>
      </c>
      <c r="Q181" t="str">
        <f t="shared" si="26"/>
        <v>33420</v>
      </c>
      <c r="R181" s="6"/>
      <c r="S181" s="6" t="s">
        <v>246</v>
      </c>
      <c r="T181" s="6" t="s">
        <v>246</v>
      </c>
    </row>
    <row r="182" spans="1:20" x14ac:dyDescent="0.2">
      <c r="A182" s="2">
        <v>31809</v>
      </c>
      <c r="B182" s="4">
        <v>32782</v>
      </c>
      <c r="C182" s="4">
        <v>36495</v>
      </c>
      <c r="I182" t="str">
        <f t="shared" si="18"/>
        <v/>
      </c>
      <c r="J182" s="6" t="str">
        <f t="shared" si="19"/>
        <v/>
      </c>
      <c r="K182" s="6" t="str">
        <f t="shared" si="20"/>
        <v/>
      </c>
      <c r="L182" s="6" t="str">
        <f t="shared" si="21"/>
        <v/>
      </c>
      <c r="M182" s="6" t="str">
        <f t="shared" si="22"/>
        <v/>
      </c>
      <c r="N182" s="6">
        <f t="shared" si="23"/>
        <v>36495</v>
      </c>
      <c r="O182" s="6" t="str">
        <f t="shared" si="24"/>
        <v/>
      </c>
      <c r="P182" s="6" t="str">
        <f t="shared" si="25"/>
        <v/>
      </c>
      <c r="Q182" t="str">
        <f t="shared" si="26"/>
        <v>36495</v>
      </c>
      <c r="R182" s="6"/>
      <c r="S182" s="6" t="s">
        <v>306</v>
      </c>
      <c r="T182" s="6" t="s">
        <v>306</v>
      </c>
    </row>
    <row r="183" spans="1:20" x14ac:dyDescent="0.2">
      <c r="A183" s="2">
        <v>32295</v>
      </c>
      <c r="B183" s="4">
        <v>33055</v>
      </c>
      <c r="C183" t="s">
        <v>93</v>
      </c>
      <c r="I183" t="str">
        <f t="shared" si="18"/>
        <v/>
      </c>
      <c r="J183" s="6" t="str">
        <f t="shared" si="19"/>
        <v/>
      </c>
      <c r="K183" s="6" t="str">
        <f t="shared" si="20"/>
        <v/>
      </c>
      <c r="L183" s="6" t="str">
        <f t="shared" si="21"/>
        <v/>
      </c>
      <c r="M183" s="6" t="str">
        <f t="shared" si="22"/>
        <v/>
      </c>
      <c r="N183" s="6" t="str">
        <f t="shared" si="23"/>
        <v xml:space="preserve"> 1/95</v>
      </c>
      <c r="O183" s="6" t="str">
        <f t="shared" si="24"/>
        <v/>
      </c>
      <c r="P183" s="6" t="str">
        <f t="shared" si="25"/>
        <v/>
      </c>
      <c r="Q183" t="str">
        <f t="shared" si="26"/>
        <v xml:space="preserve"> 1/95</v>
      </c>
      <c r="R183" s="6" t="s">
        <v>260</v>
      </c>
      <c r="S183" s="6" t="s">
        <v>93</v>
      </c>
      <c r="T183" s="6" t="s">
        <v>260</v>
      </c>
    </row>
    <row r="184" spans="1:20" x14ac:dyDescent="0.2">
      <c r="A184" s="2">
        <v>31291</v>
      </c>
      <c r="B184" s="4">
        <v>32387</v>
      </c>
      <c r="I184" t="str">
        <f t="shared" si="18"/>
        <v/>
      </c>
      <c r="J184" s="6" t="str">
        <f t="shared" si="19"/>
        <v/>
      </c>
      <c r="K184" s="6" t="str">
        <f t="shared" si="20"/>
        <v/>
      </c>
      <c r="L184" s="6" t="str">
        <f t="shared" si="21"/>
        <v/>
      </c>
      <c r="M184" s="6" t="str">
        <f t="shared" si="22"/>
        <v/>
      </c>
      <c r="N184" s="6" t="str">
        <f t="shared" si="23"/>
        <v/>
      </c>
      <c r="O184" s="6">
        <f t="shared" si="24"/>
        <v>32387</v>
      </c>
      <c r="P184" s="6" t="str">
        <f t="shared" si="25"/>
        <v/>
      </c>
      <c r="Q184" t="str">
        <f t="shared" si="26"/>
        <v>32387</v>
      </c>
      <c r="R184" s="6"/>
      <c r="S184" s="6" t="s">
        <v>222</v>
      </c>
      <c r="T184" s="6" t="s">
        <v>222</v>
      </c>
    </row>
    <row r="185" spans="1:20" x14ac:dyDescent="0.2">
      <c r="A185" s="2">
        <v>31959</v>
      </c>
      <c r="B185" t="s">
        <v>74</v>
      </c>
      <c r="I185" t="str">
        <f t="shared" si="18"/>
        <v/>
      </c>
      <c r="J185" s="6" t="str">
        <f t="shared" si="19"/>
        <v/>
      </c>
      <c r="K185" s="6" t="str">
        <f t="shared" si="20"/>
        <v/>
      </c>
      <c r="L185" s="6" t="str">
        <f t="shared" si="21"/>
        <v/>
      </c>
      <c r="M185" s="6" t="str">
        <f t="shared" si="22"/>
        <v/>
      </c>
      <c r="N185" s="6" t="str">
        <f t="shared" si="23"/>
        <v/>
      </c>
      <c r="O185" s="6" t="str">
        <f t="shared" si="24"/>
        <v xml:space="preserve"> 08/89</v>
      </c>
      <c r="P185" s="6" t="str">
        <f t="shared" si="25"/>
        <v/>
      </c>
      <c r="Q185" t="str">
        <f t="shared" si="26"/>
        <v xml:space="preserve"> 08/89</v>
      </c>
      <c r="R185" s="6" t="s">
        <v>305</v>
      </c>
      <c r="S185" s="6" t="s">
        <v>74</v>
      </c>
      <c r="T185" s="6" t="s">
        <v>305</v>
      </c>
    </row>
    <row r="186" spans="1:20" x14ac:dyDescent="0.2">
      <c r="A186" s="2">
        <v>30895</v>
      </c>
      <c r="B186" t="s">
        <v>60</v>
      </c>
      <c r="C186" t="s">
        <v>146</v>
      </c>
      <c r="D186" t="s">
        <v>179</v>
      </c>
      <c r="E186" t="s">
        <v>123</v>
      </c>
      <c r="F186" t="s">
        <v>72</v>
      </c>
      <c r="G186" t="s">
        <v>109</v>
      </c>
      <c r="I186" t="str">
        <f t="shared" si="18"/>
        <v/>
      </c>
      <c r="J186" s="6" t="str">
        <f t="shared" si="19"/>
        <v xml:space="preserve"> 8/17</v>
      </c>
      <c r="K186" s="6" t="str">
        <f t="shared" si="20"/>
        <v/>
      </c>
      <c r="L186" s="6" t="str">
        <f t="shared" si="21"/>
        <v/>
      </c>
      <c r="M186" s="6" t="str">
        <f t="shared" si="22"/>
        <v/>
      </c>
      <c r="N186" s="6" t="str">
        <f t="shared" si="23"/>
        <v/>
      </c>
      <c r="O186" s="6" t="str">
        <f t="shared" si="24"/>
        <v/>
      </c>
      <c r="P186" s="6" t="str">
        <f t="shared" si="25"/>
        <v/>
      </c>
      <c r="Q186" t="str">
        <f t="shared" si="26"/>
        <v xml:space="preserve"> 8/17</v>
      </c>
      <c r="R186" s="6" t="s">
        <v>270</v>
      </c>
      <c r="S186" s="6" t="s">
        <v>109</v>
      </c>
      <c r="T186" s="6" t="s">
        <v>270</v>
      </c>
    </row>
    <row r="187" spans="1:20" x14ac:dyDescent="0.2">
      <c r="A187" s="2">
        <v>31503</v>
      </c>
      <c r="B187" t="s">
        <v>67</v>
      </c>
      <c r="C187" t="s">
        <v>37</v>
      </c>
      <c r="D187" s="4">
        <v>35370</v>
      </c>
      <c r="I187" t="str">
        <f t="shared" si="18"/>
        <v/>
      </c>
      <c r="J187" s="6" t="str">
        <f t="shared" si="19"/>
        <v/>
      </c>
      <c r="K187" s="6" t="str">
        <f t="shared" si="20"/>
        <v/>
      </c>
      <c r="L187" s="6" t="str">
        <f t="shared" si="21"/>
        <v/>
      </c>
      <c r="M187" s="6">
        <f t="shared" si="22"/>
        <v>35370</v>
      </c>
      <c r="N187" s="6" t="str">
        <f t="shared" si="23"/>
        <v/>
      </c>
      <c r="O187" s="6" t="str">
        <f t="shared" si="24"/>
        <v/>
      </c>
      <c r="P187" s="6" t="str">
        <f t="shared" si="25"/>
        <v/>
      </c>
      <c r="Q187" t="str">
        <f t="shared" si="26"/>
        <v>35370</v>
      </c>
      <c r="R187" s="6"/>
      <c r="S187" s="6" t="s">
        <v>241</v>
      </c>
      <c r="T187" s="6" t="s">
        <v>241</v>
      </c>
    </row>
    <row r="188" spans="1:20" x14ac:dyDescent="0.2">
      <c r="A188" s="2">
        <v>31048</v>
      </c>
      <c r="B188" t="s">
        <v>56</v>
      </c>
      <c r="C188" t="s">
        <v>180</v>
      </c>
      <c r="I188" t="str">
        <f t="shared" si="18"/>
        <v/>
      </c>
      <c r="J188" s="6" t="str">
        <f t="shared" si="19"/>
        <v/>
      </c>
      <c r="K188" s="6" t="str">
        <f t="shared" si="20"/>
        <v/>
      </c>
      <c r="L188" s="6" t="str">
        <f t="shared" si="21"/>
        <v/>
      </c>
      <c r="M188" s="6" t="str">
        <f t="shared" si="22"/>
        <v/>
      </c>
      <c r="N188" s="6" t="str">
        <f t="shared" si="23"/>
        <v xml:space="preserve"> 1/12</v>
      </c>
      <c r="O188" s="6" t="str">
        <f t="shared" si="24"/>
        <v/>
      </c>
      <c r="P188" s="6" t="str">
        <f t="shared" si="25"/>
        <v/>
      </c>
      <c r="Q188" t="str">
        <f t="shared" si="26"/>
        <v xml:space="preserve"> 1/12</v>
      </c>
      <c r="R188" s="6" t="s">
        <v>307</v>
      </c>
      <c r="S188" s="6" t="s">
        <v>180</v>
      </c>
      <c r="T188" s="6" t="s">
        <v>307</v>
      </c>
    </row>
    <row r="189" spans="1:20" x14ac:dyDescent="0.2">
      <c r="A189" s="2">
        <v>30864</v>
      </c>
      <c r="B189" t="s">
        <v>181</v>
      </c>
      <c r="I189" t="str">
        <f t="shared" si="18"/>
        <v/>
      </c>
      <c r="J189" s="6" t="str">
        <f t="shared" si="19"/>
        <v/>
      </c>
      <c r="K189" s="6" t="str">
        <f t="shared" si="20"/>
        <v/>
      </c>
      <c r="L189" s="6" t="str">
        <f t="shared" si="21"/>
        <v/>
      </c>
      <c r="M189" s="6" t="str">
        <f t="shared" si="22"/>
        <v/>
      </c>
      <c r="N189" s="6" t="str">
        <f t="shared" si="23"/>
        <v/>
      </c>
      <c r="O189" s="6" t="str">
        <f t="shared" si="24"/>
        <v xml:space="preserve"> 10/84</v>
      </c>
      <c r="P189" s="6" t="str">
        <f t="shared" si="25"/>
        <v/>
      </c>
      <c r="Q189" t="str">
        <f t="shared" si="26"/>
        <v xml:space="preserve"> 10/84</v>
      </c>
      <c r="R189" s="6" t="s">
        <v>282</v>
      </c>
      <c r="S189" s="6" t="s">
        <v>181</v>
      </c>
      <c r="T189" s="6" t="s">
        <v>282</v>
      </c>
    </row>
    <row r="190" spans="1:20" x14ac:dyDescent="0.2">
      <c r="A190" s="2">
        <v>31929</v>
      </c>
      <c r="B190" t="s">
        <v>40</v>
      </c>
      <c r="I190" t="str">
        <f t="shared" si="18"/>
        <v/>
      </c>
      <c r="J190" s="6" t="str">
        <f t="shared" si="19"/>
        <v/>
      </c>
      <c r="K190" s="6" t="str">
        <f t="shared" si="20"/>
        <v/>
      </c>
      <c r="L190" s="6" t="str">
        <f t="shared" si="21"/>
        <v/>
      </c>
      <c r="M190" s="6" t="str">
        <f t="shared" si="22"/>
        <v/>
      </c>
      <c r="N190" s="6" t="str">
        <f t="shared" si="23"/>
        <v/>
      </c>
      <c r="O190" s="6" t="str">
        <f t="shared" si="24"/>
        <v xml:space="preserve"> 4/89</v>
      </c>
      <c r="P190" s="6" t="str">
        <f t="shared" si="25"/>
        <v/>
      </c>
      <c r="Q190" t="str">
        <f t="shared" si="26"/>
        <v xml:space="preserve"> 4/89</v>
      </c>
      <c r="R190" s="6" t="s">
        <v>217</v>
      </c>
      <c r="S190" s="6" t="s">
        <v>40</v>
      </c>
      <c r="T190" s="6" t="s">
        <v>217</v>
      </c>
    </row>
    <row r="191" spans="1:20" x14ac:dyDescent="0.2">
      <c r="A191" s="2">
        <v>31656</v>
      </c>
      <c r="B191" t="s">
        <v>92</v>
      </c>
      <c r="I191" t="str">
        <f t="shared" si="18"/>
        <v/>
      </c>
      <c r="J191" s="6" t="str">
        <f t="shared" si="19"/>
        <v/>
      </c>
      <c r="K191" s="6" t="str">
        <f t="shared" si="20"/>
        <v/>
      </c>
      <c r="L191" s="6" t="str">
        <f t="shared" si="21"/>
        <v/>
      </c>
      <c r="M191" s="6" t="str">
        <f t="shared" si="22"/>
        <v/>
      </c>
      <c r="N191" s="6" t="str">
        <f t="shared" si="23"/>
        <v/>
      </c>
      <c r="O191" s="6" t="str">
        <f t="shared" si="24"/>
        <v xml:space="preserve"> 6/88</v>
      </c>
      <c r="P191" s="6" t="str">
        <f t="shared" si="25"/>
        <v/>
      </c>
      <c r="Q191" t="str">
        <f t="shared" si="26"/>
        <v xml:space="preserve"> 6/88</v>
      </c>
      <c r="R191" s="6" t="s">
        <v>276</v>
      </c>
      <c r="S191" s="6" t="s">
        <v>92</v>
      </c>
      <c r="T191" s="6" t="s">
        <v>276</v>
      </c>
    </row>
    <row r="192" spans="1:20" x14ac:dyDescent="0.2">
      <c r="A192" s="2">
        <v>31656</v>
      </c>
      <c r="B192" t="s">
        <v>182</v>
      </c>
      <c r="I192" t="str">
        <f t="shared" si="18"/>
        <v/>
      </c>
      <c r="J192" s="6" t="str">
        <f t="shared" si="19"/>
        <v/>
      </c>
      <c r="K192" s="6" t="str">
        <f t="shared" si="20"/>
        <v/>
      </c>
      <c r="L192" s="6" t="str">
        <f t="shared" si="21"/>
        <v/>
      </c>
      <c r="M192" s="6" t="str">
        <f t="shared" si="22"/>
        <v/>
      </c>
      <c r="N192" s="6" t="str">
        <f t="shared" si="23"/>
        <v/>
      </c>
      <c r="O192" s="6" t="str">
        <f t="shared" si="24"/>
        <v xml:space="preserve"> 6/883/09</v>
      </c>
      <c r="P192" s="6" t="str">
        <f t="shared" si="25"/>
        <v/>
      </c>
      <c r="Q192" t="str">
        <f t="shared" si="26"/>
        <v xml:space="preserve"> 6/883/09</v>
      </c>
      <c r="R192" s="6"/>
      <c r="S192" s="6" t="s">
        <v>182</v>
      </c>
      <c r="T192" s="6" t="s">
        <v>182</v>
      </c>
    </row>
    <row r="193" spans="1:20" x14ac:dyDescent="0.2">
      <c r="A193" s="2">
        <v>32203</v>
      </c>
      <c r="B193" t="s">
        <v>71</v>
      </c>
      <c r="I193" t="str">
        <f t="shared" si="18"/>
        <v/>
      </c>
      <c r="J193" s="6" t="str">
        <f t="shared" si="19"/>
        <v/>
      </c>
      <c r="K193" s="6" t="str">
        <f t="shared" si="20"/>
        <v/>
      </c>
      <c r="L193" s="6" t="str">
        <f t="shared" si="21"/>
        <v/>
      </c>
      <c r="M193" s="6" t="str">
        <f t="shared" si="22"/>
        <v/>
      </c>
      <c r="N193" s="6" t="str">
        <f t="shared" si="23"/>
        <v/>
      </c>
      <c r="O193" s="6" t="str">
        <f t="shared" si="24"/>
        <v xml:space="preserve"> 7/91</v>
      </c>
      <c r="P193" s="6" t="str">
        <f t="shared" si="25"/>
        <v/>
      </c>
      <c r="Q193" t="str">
        <f t="shared" si="26"/>
        <v xml:space="preserve"> 7/91</v>
      </c>
      <c r="R193" s="6" t="s">
        <v>246</v>
      </c>
      <c r="S193" s="6" t="s">
        <v>71</v>
      </c>
      <c r="T193" s="6" t="s">
        <v>246</v>
      </c>
    </row>
    <row r="194" spans="1:20" x14ac:dyDescent="0.2">
      <c r="A194" s="2">
        <v>30529</v>
      </c>
      <c r="B194" s="4">
        <v>30713</v>
      </c>
      <c r="C194" t="s">
        <v>169</v>
      </c>
      <c r="I194" t="str">
        <f t="shared" si="18"/>
        <v/>
      </c>
      <c r="J194" s="6" t="str">
        <f t="shared" si="19"/>
        <v/>
      </c>
      <c r="K194" s="6" t="str">
        <f t="shared" si="20"/>
        <v/>
      </c>
      <c r="L194" s="6" t="str">
        <f t="shared" si="21"/>
        <v/>
      </c>
      <c r="M194" s="6" t="str">
        <f t="shared" si="22"/>
        <v/>
      </c>
      <c r="N194" s="6" t="str">
        <f t="shared" si="23"/>
        <v xml:space="preserve"> 11/86</v>
      </c>
      <c r="O194" s="6" t="str">
        <f t="shared" si="24"/>
        <v/>
      </c>
      <c r="P194" s="6" t="str">
        <f t="shared" si="25"/>
        <v/>
      </c>
      <c r="Q194" t="str">
        <f t="shared" si="26"/>
        <v xml:space="preserve"> 11/86</v>
      </c>
      <c r="R194" s="6" t="s">
        <v>308</v>
      </c>
      <c r="S194" s="6" t="s">
        <v>169</v>
      </c>
      <c r="T194" s="6" t="s">
        <v>308</v>
      </c>
    </row>
    <row r="195" spans="1:20" x14ac:dyDescent="0.2">
      <c r="A195" s="2">
        <v>32356</v>
      </c>
      <c r="B195" t="s">
        <v>183</v>
      </c>
      <c r="I195" t="str">
        <f t="shared" ref="I195:I231" si="27">IF(H195&lt;&gt;"",H195,"")</f>
        <v/>
      </c>
      <c r="J195" s="6" t="str">
        <f t="shared" ref="J195:J231" si="28">IF(AND(G195&lt;&gt;"",H195=""),G195,"")</f>
        <v/>
      </c>
      <c r="K195" s="6" t="str">
        <f t="shared" ref="K195:K232" si="29">IF(AND(F195&lt;&gt;"",G195="", H195=""),F195,"")</f>
        <v/>
      </c>
      <c r="L195" s="6" t="str">
        <f t="shared" ref="L195:L232" si="30">IF(AND(E195&lt;&gt;"",F195="",G195="", H195=""),E195,"")</f>
        <v/>
      </c>
      <c r="M195" s="6" t="str">
        <f t="shared" ref="M195:M231" si="31">IF(AND(D195&lt;&gt;"",E195="", F195="",G195="", H195=""),D195,"")</f>
        <v/>
      </c>
      <c r="N195" s="6" t="str">
        <f t="shared" ref="N195:N232" si="32">IF(AND(C195&lt;&gt;"",D195="", E195="", F195="",G195="", H195=""),C195,"")</f>
        <v/>
      </c>
      <c r="O195" s="6" t="str">
        <f t="shared" ref="O195:O232" si="33">IF(AND(B195&lt;&gt;"",C195="", D195="", E195="", F195="",G195="", H195=""),B195,"")</f>
        <v xml:space="preserve"> 02/91</v>
      </c>
      <c r="P195" s="6" t="str">
        <f t="shared" ref="P195:P258" si="34">IF(AND(A195&lt;&gt;"",B195= "", C195="", D195="", E195="", F195="",G195="", H195=""),A195,"")</f>
        <v/>
      </c>
      <c r="Q195" t="str">
        <f t="shared" ref="Q195:Q258" si="35">_xlfn.CONCAT(I195:P195)</f>
        <v xml:space="preserve"> 02/91</v>
      </c>
      <c r="R195" s="6" t="s">
        <v>309</v>
      </c>
      <c r="S195" s="6" t="s">
        <v>183</v>
      </c>
      <c r="T195" s="6" t="s">
        <v>309</v>
      </c>
    </row>
    <row r="196" spans="1:20" x14ac:dyDescent="0.2">
      <c r="A196" s="2">
        <v>30926</v>
      </c>
      <c r="B196" t="s">
        <v>6</v>
      </c>
      <c r="C196" t="s">
        <v>89</v>
      </c>
      <c r="D196" t="s">
        <v>90</v>
      </c>
      <c r="E196" t="s">
        <v>184</v>
      </c>
      <c r="I196" t="str">
        <f t="shared" si="27"/>
        <v/>
      </c>
      <c r="J196" s="6" t="str">
        <f t="shared" si="28"/>
        <v/>
      </c>
      <c r="K196" s="6" t="str">
        <f t="shared" si="29"/>
        <v/>
      </c>
      <c r="L196" s="6" t="str">
        <f t="shared" si="30"/>
        <v xml:space="preserve"> 6/01</v>
      </c>
      <c r="M196" s="6" t="str">
        <f t="shared" si="31"/>
        <v/>
      </c>
      <c r="N196" s="6" t="str">
        <f t="shared" si="32"/>
        <v/>
      </c>
      <c r="O196" s="6" t="str">
        <f t="shared" si="33"/>
        <v/>
      </c>
      <c r="P196" s="6" t="str">
        <f t="shared" si="34"/>
        <v/>
      </c>
      <c r="Q196" t="str">
        <f t="shared" si="35"/>
        <v xml:space="preserve"> 6/01</v>
      </c>
      <c r="R196" s="6" t="s">
        <v>310</v>
      </c>
      <c r="S196" s="6" t="s">
        <v>184</v>
      </c>
      <c r="T196" s="6" t="s">
        <v>310</v>
      </c>
    </row>
    <row r="197" spans="1:20" x14ac:dyDescent="0.2">
      <c r="A197" s="2">
        <v>30803</v>
      </c>
      <c r="B197" t="s">
        <v>185</v>
      </c>
      <c r="I197" t="str">
        <f t="shared" si="27"/>
        <v/>
      </c>
      <c r="J197" s="6" t="str">
        <f t="shared" si="28"/>
        <v/>
      </c>
      <c r="K197" s="6" t="str">
        <f t="shared" si="29"/>
        <v/>
      </c>
      <c r="L197" s="6" t="str">
        <f t="shared" si="30"/>
        <v/>
      </c>
      <c r="M197" s="6" t="str">
        <f t="shared" si="31"/>
        <v/>
      </c>
      <c r="N197" s="6" t="str">
        <f t="shared" si="32"/>
        <v/>
      </c>
      <c r="O197" s="6" t="str">
        <f t="shared" si="33"/>
        <v xml:space="preserve"> 11/93</v>
      </c>
      <c r="P197" s="6" t="str">
        <f t="shared" si="34"/>
        <v/>
      </c>
      <c r="Q197" t="str">
        <f t="shared" si="35"/>
        <v xml:space="preserve"> 11/93</v>
      </c>
      <c r="R197" s="6" t="s">
        <v>311</v>
      </c>
      <c r="S197" s="6" t="s">
        <v>185</v>
      </c>
      <c r="T197" s="6" t="s">
        <v>311</v>
      </c>
    </row>
    <row r="198" spans="1:20" x14ac:dyDescent="0.2">
      <c r="A198" s="2">
        <v>36130</v>
      </c>
      <c r="B198" t="s">
        <v>148</v>
      </c>
      <c r="I198" t="str">
        <f t="shared" si="27"/>
        <v/>
      </c>
      <c r="J198" s="6" t="str">
        <f t="shared" si="28"/>
        <v/>
      </c>
      <c r="K198" s="6" t="str">
        <f t="shared" si="29"/>
        <v/>
      </c>
      <c r="L198" s="6" t="str">
        <f t="shared" si="30"/>
        <v/>
      </c>
      <c r="M198" s="6" t="str">
        <f t="shared" si="31"/>
        <v/>
      </c>
      <c r="N198" s="6" t="str">
        <f t="shared" si="32"/>
        <v/>
      </c>
      <c r="O198" s="6" t="str">
        <f t="shared" si="33"/>
        <v xml:space="preserve"> 12/01</v>
      </c>
      <c r="P198" s="6" t="str">
        <f t="shared" si="34"/>
        <v/>
      </c>
      <c r="Q198" t="str">
        <f t="shared" si="35"/>
        <v xml:space="preserve"> 12/01</v>
      </c>
      <c r="R198" s="6" t="s">
        <v>255</v>
      </c>
      <c r="S198" s="6" t="s">
        <v>148</v>
      </c>
      <c r="T198" s="6" t="s">
        <v>255</v>
      </c>
    </row>
    <row r="199" spans="1:20" x14ac:dyDescent="0.2">
      <c r="A199" s="2">
        <v>31656</v>
      </c>
      <c r="B199" t="s">
        <v>172</v>
      </c>
      <c r="C199" t="s">
        <v>104</v>
      </c>
      <c r="D199" t="s">
        <v>129</v>
      </c>
      <c r="E199" t="s">
        <v>186</v>
      </c>
      <c r="F199" t="s">
        <v>66</v>
      </c>
      <c r="I199" t="str">
        <f t="shared" si="27"/>
        <v/>
      </c>
      <c r="J199" s="6" t="str">
        <f t="shared" si="28"/>
        <v/>
      </c>
      <c r="K199" s="6" t="str">
        <f t="shared" si="29"/>
        <v xml:space="preserve"> 7/09</v>
      </c>
      <c r="L199" s="6" t="str">
        <f t="shared" si="30"/>
        <v/>
      </c>
      <c r="M199" s="6" t="str">
        <f t="shared" si="31"/>
        <v/>
      </c>
      <c r="N199" s="6" t="str">
        <f t="shared" si="32"/>
        <v/>
      </c>
      <c r="O199" s="6" t="str">
        <f t="shared" si="33"/>
        <v/>
      </c>
      <c r="P199" s="6" t="str">
        <f t="shared" si="34"/>
        <v/>
      </c>
      <c r="Q199" t="str">
        <f t="shared" si="35"/>
        <v xml:space="preserve"> 7/09</v>
      </c>
      <c r="R199" s="6" t="s">
        <v>245</v>
      </c>
      <c r="S199" s="6" t="s">
        <v>66</v>
      </c>
      <c r="T199" s="6" t="s">
        <v>245</v>
      </c>
    </row>
    <row r="200" spans="1:20" x14ac:dyDescent="0.2">
      <c r="A200" s="2">
        <v>30803</v>
      </c>
      <c r="B200" t="s">
        <v>120</v>
      </c>
      <c r="C200" t="s">
        <v>53</v>
      </c>
      <c r="D200" t="s">
        <v>16</v>
      </c>
      <c r="E200" t="s">
        <v>101</v>
      </c>
      <c r="I200" t="str">
        <f t="shared" si="27"/>
        <v/>
      </c>
      <c r="J200" s="6" t="str">
        <f t="shared" si="28"/>
        <v/>
      </c>
      <c r="K200" s="6" t="str">
        <f t="shared" si="29"/>
        <v/>
      </c>
      <c r="L200" s="6" t="str">
        <f t="shared" si="30"/>
        <v xml:space="preserve"> 1/02</v>
      </c>
      <c r="M200" s="6" t="str">
        <f t="shared" si="31"/>
        <v/>
      </c>
      <c r="N200" s="6" t="str">
        <f t="shared" si="32"/>
        <v/>
      </c>
      <c r="O200" s="6" t="str">
        <f t="shared" si="33"/>
        <v/>
      </c>
      <c r="P200" s="6" t="str">
        <f t="shared" si="34"/>
        <v/>
      </c>
      <c r="Q200" t="str">
        <f t="shared" si="35"/>
        <v xml:space="preserve"> 1/02</v>
      </c>
      <c r="R200" s="6" t="s">
        <v>266</v>
      </c>
      <c r="S200" s="6" t="s">
        <v>101</v>
      </c>
      <c r="T200" s="6" t="s">
        <v>266</v>
      </c>
    </row>
    <row r="201" spans="1:20" x14ac:dyDescent="0.2">
      <c r="A201" s="2">
        <v>30713</v>
      </c>
      <c r="B201" t="s">
        <v>169</v>
      </c>
      <c r="C201" t="s">
        <v>187</v>
      </c>
      <c r="I201" t="str">
        <f t="shared" si="27"/>
        <v/>
      </c>
      <c r="J201" s="6" t="str">
        <f t="shared" si="28"/>
        <v/>
      </c>
      <c r="K201" s="6" t="str">
        <f t="shared" si="29"/>
        <v/>
      </c>
      <c r="L201" s="6" t="str">
        <f t="shared" si="30"/>
        <v/>
      </c>
      <c r="M201" s="6" t="str">
        <f t="shared" si="31"/>
        <v/>
      </c>
      <c r="N201" s="6" t="str">
        <f t="shared" si="32"/>
        <v xml:space="preserve"> 1/89</v>
      </c>
      <c r="O201" s="6" t="str">
        <f t="shared" si="33"/>
        <v/>
      </c>
      <c r="P201" s="6" t="str">
        <f t="shared" si="34"/>
        <v/>
      </c>
      <c r="Q201" t="str">
        <f t="shared" si="35"/>
        <v xml:space="preserve"> 1/89</v>
      </c>
      <c r="R201" s="6" t="s">
        <v>279</v>
      </c>
      <c r="S201" s="6" t="s">
        <v>187</v>
      </c>
      <c r="T201" s="6" t="s">
        <v>279</v>
      </c>
    </row>
    <row r="202" spans="1:20" x14ac:dyDescent="0.2">
      <c r="A202" s="2">
        <v>33239</v>
      </c>
      <c r="B202" t="s">
        <v>49</v>
      </c>
      <c r="C202" t="s">
        <v>50</v>
      </c>
      <c r="I202" t="str">
        <f t="shared" si="27"/>
        <v/>
      </c>
      <c r="J202" s="6" t="str">
        <f t="shared" si="28"/>
        <v/>
      </c>
      <c r="K202" s="6" t="str">
        <f t="shared" si="29"/>
        <v/>
      </c>
      <c r="L202" s="6" t="str">
        <f t="shared" si="30"/>
        <v/>
      </c>
      <c r="M202" s="6" t="str">
        <f t="shared" si="31"/>
        <v/>
      </c>
      <c r="N202" s="6" t="str">
        <f t="shared" si="32"/>
        <v xml:space="preserve"> 1/01</v>
      </c>
      <c r="O202" s="6" t="str">
        <f t="shared" si="33"/>
        <v/>
      </c>
      <c r="P202" s="6" t="str">
        <f t="shared" si="34"/>
        <v/>
      </c>
      <c r="Q202" t="str">
        <f t="shared" si="35"/>
        <v xml:space="preserve"> 1/01</v>
      </c>
      <c r="R202" s="6" t="s">
        <v>234</v>
      </c>
      <c r="S202" s="6" t="s">
        <v>50</v>
      </c>
      <c r="T202" s="6" t="s">
        <v>234</v>
      </c>
    </row>
    <row r="203" spans="1:20" x14ac:dyDescent="0.2">
      <c r="A203" s="2">
        <v>34213</v>
      </c>
      <c r="B203" s="4">
        <v>35551</v>
      </c>
      <c r="C203" s="5">
        <v>44744</v>
      </c>
      <c r="D203" s="5">
        <v>44900</v>
      </c>
      <c r="I203" t="str">
        <f t="shared" si="27"/>
        <v/>
      </c>
      <c r="J203" s="6" t="str">
        <f t="shared" si="28"/>
        <v/>
      </c>
      <c r="K203" s="6" t="str">
        <f t="shared" si="29"/>
        <v/>
      </c>
      <c r="L203" s="6" t="str">
        <f t="shared" si="30"/>
        <v/>
      </c>
      <c r="M203" s="6">
        <f t="shared" si="31"/>
        <v>44900</v>
      </c>
      <c r="N203" s="6" t="str">
        <f t="shared" si="32"/>
        <v/>
      </c>
      <c r="O203" s="6" t="str">
        <f t="shared" si="33"/>
        <v/>
      </c>
      <c r="P203" s="6" t="str">
        <f t="shared" si="34"/>
        <v/>
      </c>
      <c r="Q203" t="str">
        <f t="shared" si="35"/>
        <v>44900</v>
      </c>
      <c r="R203" s="6"/>
      <c r="S203" s="6" t="s">
        <v>299</v>
      </c>
      <c r="T203" s="6" t="s">
        <v>299</v>
      </c>
    </row>
    <row r="204" spans="1:20" x14ac:dyDescent="0.2">
      <c r="A204" s="2">
        <v>30773</v>
      </c>
      <c r="B204" t="s">
        <v>169</v>
      </c>
      <c r="C204" t="s">
        <v>170</v>
      </c>
      <c r="I204" t="str">
        <f t="shared" si="27"/>
        <v/>
      </c>
      <c r="J204" s="6" t="str">
        <f t="shared" si="28"/>
        <v/>
      </c>
      <c r="K204" s="6" t="str">
        <f t="shared" si="29"/>
        <v/>
      </c>
      <c r="L204" s="6" t="str">
        <f t="shared" si="30"/>
        <v/>
      </c>
      <c r="M204" s="6" t="str">
        <f t="shared" si="31"/>
        <v/>
      </c>
      <c r="N204" s="6" t="str">
        <f t="shared" si="32"/>
        <v xml:space="preserve"> 03/89</v>
      </c>
      <c r="O204" s="6" t="str">
        <f t="shared" si="33"/>
        <v/>
      </c>
      <c r="P204" s="6" t="str">
        <f t="shared" si="34"/>
        <v/>
      </c>
      <c r="Q204" t="str">
        <f t="shared" si="35"/>
        <v xml:space="preserve"> 03/89</v>
      </c>
      <c r="R204" s="6" t="s">
        <v>287</v>
      </c>
      <c r="S204" s="6" t="s">
        <v>170</v>
      </c>
      <c r="T204" s="6" t="s">
        <v>287</v>
      </c>
    </row>
    <row r="205" spans="1:20" x14ac:dyDescent="0.2">
      <c r="A205" s="2">
        <v>31503</v>
      </c>
      <c r="B205" t="s">
        <v>69</v>
      </c>
      <c r="C205" t="s">
        <v>16</v>
      </c>
      <c r="D205" t="s">
        <v>17</v>
      </c>
      <c r="I205" t="str">
        <f t="shared" si="27"/>
        <v/>
      </c>
      <c r="J205" s="6" t="str">
        <f t="shared" si="28"/>
        <v/>
      </c>
      <c r="K205" s="6" t="str">
        <f t="shared" si="29"/>
        <v/>
      </c>
      <c r="L205" s="6" t="str">
        <f t="shared" si="30"/>
        <v/>
      </c>
      <c r="M205" s="6" t="str">
        <f t="shared" si="31"/>
        <v xml:space="preserve"> 7/10</v>
      </c>
      <c r="N205" s="6" t="str">
        <f t="shared" si="32"/>
        <v/>
      </c>
      <c r="O205" s="6" t="str">
        <f t="shared" si="33"/>
        <v/>
      </c>
      <c r="P205" s="6" t="str">
        <f t="shared" si="34"/>
        <v/>
      </c>
      <c r="Q205" t="str">
        <f t="shared" si="35"/>
        <v xml:space="preserve"> 7/10</v>
      </c>
      <c r="R205" s="6" t="s">
        <v>216</v>
      </c>
      <c r="S205" s="6" t="s">
        <v>17</v>
      </c>
      <c r="T205" s="6" t="s">
        <v>216</v>
      </c>
    </row>
    <row r="206" spans="1:20" x14ac:dyDescent="0.2">
      <c r="A206" s="2">
        <v>30742</v>
      </c>
      <c r="B206" s="4">
        <v>31717</v>
      </c>
      <c r="C206" s="4">
        <v>32568</v>
      </c>
      <c r="D206" s="4">
        <v>33786</v>
      </c>
      <c r="E206" s="4">
        <v>35612</v>
      </c>
      <c r="I206" t="str">
        <f t="shared" si="27"/>
        <v/>
      </c>
      <c r="J206" s="6" t="str">
        <f t="shared" si="28"/>
        <v/>
      </c>
      <c r="K206" s="6" t="str">
        <f t="shared" si="29"/>
        <v/>
      </c>
      <c r="L206" s="6">
        <f t="shared" si="30"/>
        <v>35612</v>
      </c>
      <c r="M206" s="6" t="str">
        <f t="shared" si="31"/>
        <v/>
      </c>
      <c r="N206" s="6" t="str">
        <f t="shared" si="32"/>
        <v/>
      </c>
      <c r="O206" s="6" t="str">
        <f t="shared" si="33"/>
        <v/>
      </c>
      <c r="P206" s="6" t="str">
        <f t="shared" si="34"/>
        <v/>
      </c>
      <c r="Q206" t="str">
        <f t="shared" si="35"/>
        <v>35612</v>
      </c>
      <c r="R206" s="6"/>
      <c r="S206" s="6" t="s">
        <v>312</v>
      </c>
      <c r="T206" s="6" t="s">
        <v>312</v>
      </c>
    </row>
    <row r="207" spans="1:20" x14ac:dyDescent="0.2">
      <c r="A207" s="2">
        <v>31352</v>
      </c>
      <c r="B207" s="4">
        <v>32203</v>
      </c>
      <c r="C207" s="4">
        <v>33270</v>
      </c>
      <c r="D207" s="5">
        <v>44869</v>
      </c>
      <c r="I207" t="str">
        <f t="shared" si="27"/>
        <v/>
      </c>
      <c r="J207" s="6" t="str">
        <f t="shared" si="28"/>
        <v/>
      </c>
      <c r="K207" s="6" t="str">
        <f t="shared" si="29"/>
        <v/>
      </c>
      <c r="L207" s="6" t="str">
        <f t="shared" si="30"/>
        <v/>
      </c>
      <c r="M207" s="6">
        <f t="shared" si="31"/>
        <v>44869</v>
      </c>
      <c r="N207" s="6" t="str">
        <f t="shared" si="32"/>
        <v/>
      </c>
      <c r="O207" s="6" t="str">
        <f t="shared" si="33"/>
        <v/>
      </c>
      <c r="P207" s="6" t="str">
        <f t="shared" si="34"/>
        <v/>
      </c>
      <c r="Q207" t="str">
        <f t="shared" si="35"/>
        <v>44869</v>
      </c>
      <c r="R207" s="6"/>
      <c r="S207" s="6" t="s">
        <v>244</v>
      </c>
      <c r="T207" s="6" t="s">
        <v>244</v>
      </c>
    </row>
    <row r="208" spans="1:20" x14ac:dyDescent="0.2">
      <c r="A208" s="2">
        <v>31472</v>
      </c>
      <c r="B208" t="s">
        <v>44</v>
      </c>
      <c r="C208" t="s">
        <v>122</v>
      </c>
      <c r="D208" t="s">
        <v>123</v>
      </c>
      <c r="I208" t="str">
        <f t="shared" si="27"/>
        <v/>
      </c>
      <c r="J208" s="6" t="str">
        <f t="shared" si="28"/>
        <v/>
      </c>
      <c r="K208" s="6" t="str">
        <f t="shared" si="29"/>
        <v/>
      </c>
      <c r="L208" s="6" t="str">
        <f t="shared" si="30"/>
        <v/>
      </c>
      <c r="M208" s="6" t="str">
        <f t="shared" si="31"/>
        <v xml:space="preserve"> 3/03</v>
      </c>
      <c r="N208" s="6" t="str">
        <f t="shared" si="32"/>
        <v/>
      </c>
      <c r="O208" s="6" t="str">
        <f t="shared" si="33"/>
        <v/>
      </c>
      <c r="P208" s="6" t="str">
        <f t="shared" si="34"/>
        <v/>
      </c>
      <c r="Q208" t="str">
        <f t="shared" si="35"/>
        <v xml:space="preserve"> 3/03</v>
      </c>
      <c r="R208" s="6" t="s">
        <v>293</v>
      </c>
      <c r="S208" s="6" t="s">
        <v>123</v>
      </c>
      <c r="T208" s="6" t="s">
        <v>293</v>
      </c>
    </row>
    <row r="209" spans="1:20" x14ac:dyDescent="0.2">
      <c r="A209" s="2">
        <v>31352</v>
      </c>
      <c r="B209" s="4">
        <v>32203</v>
      </c>
      <c r="C209" s="5">
        <v>44805</v>
      </c>
      <c r="D209" s="4">
        <v>35278</v>
      </c>
      <c r="E209" s="5">
        <v>44869</v>
      </c>
      <c r="I209" t="str">
        <f t="shared" si="27"/>
        <v/>
      </c>
      <c r="J209" s="6" t="str">
        <f t="shared" si="28"/>
        <v/>
      </c>
      <c r="K209" s="6" t="str">
        <f t="shared" si="29"/>
        <v/>
      </c>
      <c r="L209" s="6">
        <f t="shared" si="30"/>
        <v>44869</v>
      </c>
      <c r="M209" s="6" t="str">
        <f t="shared" si="31"/>
        <v/>
      </c>
      <c r="N209" s="6" t="str">
        <f t="shared" si="32"/>
        <v/>
      </c>
      <c r="O209" s="6" t="str">
        <f t="shared" si="33"/>
        <v/>
      </c>
      <c r="P209" s="6" t="str">
        <f t="shared" si="34"/>
        <v/>
      </c>
      <c r="Q209" t="str">
        <f t="shared" si="35"/>
        <v>44869</v>
      </c>
      <c r="R209" s="6"/>
      <c r="S209" s="6" t="s">
        <v>244</v>
      </c>
      <c r="T209" s="6" t="s">
        <v>244</v>
      </c>
    </row>
    <row r="210" spans="1:20" x14ac:dyDescent="0.2">
      <c r="A210" s="2">
        <v>31260</v>
      </c>
      <c r="B210" t="s">
        <v>92</v>
      </c>
      <c r="C210" t="s">
        <v>117</v>
      </c>
      <c r="D210" t="s">
        <v>50</v>
      </c>
      <c r="E210" t="s">
        <v>188</v>
      </c>
      <c r="I210" t="str">
        <f t="shared" si="27"/>
        <v/>
      </c>
      <c r="J210" s="6" t="str">
        <f t="shared" si="28"/>
        <v/>
      </c>
      <c r="K210" s="6" t="str">
        <f t="shared" si="29"/>
        <v/>
      </c>
      <c r="L210" s="6" t="str">
        <f t="shared" si="30"/>
        <v xml:space="preserve"> 12/04</v>
      </c>
      <c r="M210" s="6" t="str">
        <f t="shared" si="31"/>
        <v/>
      </c>
      <c r="N210" s="6" t="str">
        <f t="shared" si="32"/>
        <v/>
      </c>
      <c r="O210" s="6" t="str">
        <f t="shared" si="33"/>
        <v/>
      </c>
      <c r="P210" s="6" t="str">
        <f t="shared" si="34"/>
        <v/>
      </c>
      <c r="Q210" t="str">
        <f t="shared" si="35"/>
        <v xml:space="preserve"> 12/04</v>
      </c>
      <c r="R210" s="6" t="s">
        <v>313</v>
      </c>
      <c r="S210" s="6" t="s">
        <v>188</v>
      </c>
      <c r="T210" s="6" t="s">
        <v>313</v>
      </c>
    </row>
    <row r="211" spans="1:20" x14ac:dyDescent="0.2">
      <c r="A211" s="2">
        <v>31048</v>
      </c>
      <c r="B211" s="4">
        <v>32082</v>
      </c>
      <c r="I211" t="str">
        <f t="shared" si="27"/>
        <v/>
      </c>
      <c r="J211" s="6" t="str">
        <f t="shared" si="28"/>
        <v/>
      </c>
      <c r="K211" s="6" t="str">
        <f t="shared" si="29"/>
        <v/>
      </c>
      <c r="L211" s="6" t="str">
        <f t="shared" si="30"/>
        <v/>
      </c>
      <c r="M211" s="6" t="str">
        <f t="shared" si="31"/>
        <v/>
      </c>
      <c r="N211" s="6" t="str">
        <f t="shared" si="32"/>
        <v/>
      </c>
      <c r="O211" s="6">
        <f t="shared" si="33"/>
        <v>32082</v>
      </c>
      <c r="P211" s="6" t="str">
        <f t="shared" si="34"/>
        <v/>
      </c>
      <c r="Q211" t="str">
        <f t="shared" si="35"/>
        <v>32082</v>
      </c>
      <c r="R211" s="6"/>
      <c r="S211" s="6" t="s">
        <v>314</v>
      </c>
      <c r="T211" s="6" t="s">
        <v>314</v>
      </c>
    </row>
    <row r="212" spans="1:20" x14ac:dyDescent="0.2">
      <c r="A212" s="2">
        <v>31656</v>
      </c>
      <c r="B212" t="s">
        <v>92</v>
      </c>
      <c r="I212" t="str">
        <f t="shared" si="27"/>
        <v/>
      </c>
      <c r="J212" s="6" t="str">
        <f t="shared" si="28"/>
        <v/>
      </c>
      <c r="K212" s="6" t="str">
        <f t="shared" si="29"/>
        <v/>
      </c>
      <c r="L212" s="6" t="str">
        <f t="shared" si="30"/>
        <v/>
      </c>
      <c r="M212" s="6" t="str">
        <f t="shared" si="31"/>
        <v/>
      </c>
      <c r="N212" s="6" t="str">
        <f t="shared" si="32"/>
        <v/>
      </c>
      <c r="O212" s="6" t="str">
        <f t="shared" si="33"/>
        <v xml:space="preserve"> 6/88</v>
      </c>
      <c r="P212" s="6" t="str">
        <f t="shared" si="34"/>
        <v/>
      </c>
      <c r="Q212" t="str">
        <f t="shared" si="35"/>
        <v xml:space="preserve"> 6/88</v>
      </c>
      <c r="R212" s="6" t="s">
        <v>276</v>
      </c>
      <c r="S212" s="6" t="s">
        <v>92</v>
      </c>
      <c r="T212" s="6" t="s">
        <v>276</v>
      </c>
    </row>
    <row r="213" spans="1:20" x14ac:dyDescent="0.2">
      <c r="A213" s="2">
        <v>31837</v>
      </c>
      <c r="B213" t="s">
        <v>146</v>
      </c>
      <c r="C213" s="4">
        <v>33939</v>
      </c>
      <c r="D213" t="s">
        <v>148</v>
      </c>
      <c r="I213" t="str">
        <f t="shared" si="27"/>
        <v/>
      </c>
      <c r="J213" s="6" t="str">
        <f t="shared" si="28"/>
        <v/>
      </c>
      <c r="K213" s="6" t="str">
        <f t="shared" si="29"/>
        <v/>
      </c>
      <c r="L213" s="6" t="str">
        <f t="shared" si="30"/>
        <v/>
      </c>
      <c r="M213" s="6" t="str">
        <f t="shared" si="31"/>
        <v xml:space="preserve"> 12/01</v>
      </c>
      <c r="N213" s="6" t="str">
        <f t="shared" si="32"/>
        <v/>
      </c>
      <c r="O213" s="6" t="str">
        <f t="shared" si="33"/>
        <v/>
      </c>
      <c r="P213" s="6" t="str">
        <f t="shared" si="34"/>
        <v/>
      </c>
      <c r="Q213" t="str">
        <f t="shared" si="35"/>
        <v xml:space="preserve"> 12/01</v>
      </c>
      <c r="R213" s="6" t="s">
        <v>255</v>
      </c>
      <c r="S213" s="6" t="s">
        <v>148</v>
      </c>
      <c r="T213" s="6" t="s">
        <v>255</v>
      </c>
    </row>
    <row r="214" spans="1:20" x14ac:dyDescent="0.2">
      <c r="A214" s="2">
        <v>34151</v>
      </c>
      <c r="B214" s="5">
        <v>44747</v>
      </c>
      <c r="I214" t="str">
        <f t="shared" si="27"/>
        <v/>
      </c>
      <c r="J214" s="6" t="str">
        <f t="shared" si="28"/>
        <v/>
      </c>
      <c r="K214" s="6" t="str">
        <f t="shared" si="29"/>
        <v/>
      </c>
      <c r="L214" s="6" t="str">
        <f t="shared" si="30"/>
        <v/>
      </c>
      <c r="M214" s="6" t="str">
        <f t="shared" si="31"/>
        <v/>
      </c>
      <c r="N214" s="6" t="str">
        <f t="shared" si="32"/>
        <v/>
      </c>
      <c r="O214" s="6">
        <f t="shared" si="33"/>
        <v>44747</v>
      </c>
      <c r="P214" s="6" t="str">
        <f t="shared" si="34"/>
        <v/>
      </c>
      <c r="Q214" t="str">
        <f t="shared" si="35"/>
        <v>44747</v>
      </c>
      <c r="R214" s="6"/>
      <c r="S214" s="6" t="s">
        <v>315</v>
      </c>
      <c r="T214" s="6" t="s">
        <v>315</v>
      </c>
    </row>
    <row r="215" spans="1:20" x14ac:dyDescent="0.2">
      <c r="A215" s="2">
        <v>31929</v>
      </c>
      <c r="B215" t="s">
        <v>189</v>
      </c>
      <c r="C215" t="s">
        <v>174</v>
      </c>
      <c r="D215" t="s">
        <v>167</v>
      </c>
      <c r="E215" t="s">
        <v>59</v>
      </c>
      <c r="I215" t="str">
        <f t="shared" si="27"/>
        <v/>
      </c>
      <c r="J215" s="6" t="str">
        <f t="shared" si="28"/>
        <v/>
      </c>
      <c r="K215" s="6" t="str">
        <f t="shared" si="29"/>
        <v/>
      </c>
      <c r="L215" s="6" t="str">
        <f t="shared" si="30"/>
        <v xml:space="preserve"> 2/07</v>
      </c>
      <c r="M215" s="6" t="str">
        <f t="shared" si="31"/>
        <v/>
      </c>
      <c r="N215" s="6" t="str">
        <f t="shared" si="32"/>
        <v/>
      </c>
      <c r="O215" s="6" t="str">
        <f t="shared" si="33"/>
        <v/>
      </c>
      <c r="P215" s="6" t="str">
        <f t="shared" si="34"/>
        <v/>
      </c>
      <c r="Q215" t="str">
        <f t="shared" si="35"/>
        <v xml:space="preserve"> 2/07</v>
      </c>
      <c r="R215" s="6" t="s">
        <v>239</v>
      </c>
      <c r="S215" s="6" t="s">
        <v>59</v>
      </c>
      <c r="T215" s="6" t="s">
        <v>239</v>
      </c>
    </row>
    <row r="216" spans="1:20" x14ac:dyDescent="0.2">
      <c r="A216" s="2">
        <v>34335</v>
      </c>
      <c r="B216" t="s">
        <v>138</v>
      </c>
      <c r="C216" t="s">
        <v>107</v>
      </c>
      <c r="I216" t="str">
        <f t="shared" si="27"/>
        <v/>
      </c>
      <c r="J216" s="6" t="str">
        <f t="shared" si="28"/>
        <v/>
      </c>
      <c r="K216" s="6" t="str">
        <f t="shared" si="29"/>
        <v/>
      </c>
      <c r="L216" s="6" t="str">
        <f t="shared" si="30"/>
        <v/>
      </c>
      <c r="M216" s="6" t="str">
        <f t="shared" si="31"/>
        <v/>
      </c>
      <c r="N216" s="6" t="str">
        <f t="shared" si="32"/>
        <v xml:space="preserve"> 1/03</v>
      </c>
      <c r="O216" s="6" t="str">
        <f t="shared" si="33"/>
        <v/>
      </c>
      <c r="P216" s="6" t="str">
        <f t="shared" si="34"/>
        <v/>
      </c>
      <c r="Q216" t="str">
        <f t="shared" si="35"/>
        <v xml:space="preserve"> 1/03</v>
      </c>
      <c r="R216" s="6" t="s">
        <v>291</v>
      </c>
      <c r="S216" s="6" t="s">
        <v>107</v>
      </c>
      <c r="T216" s="6" t="s">
        <v>291</v>
      </c>
    </row>
    <row r="217" spans="1:20" x14ac:dyDescent="0.2">
      <c r="A217" s="2">
        <v>31837</v>
      </c>
      <c r="B217" t="s">
        <v>146</v>
      </c>
      <c r="C217" t="s">
        <v>190</v>
      </c>
      <c r="I217" t="str">
        <f t="shared" si="27"/>
        <v/>
      </c>
      <c r="J217" s="6" t="str">
        <f t="shared" si="28"/>
        <v/>
      </c>
      <c r="K217" s="6" t="str">
        <f t="shared" si="29"/>
        <v/>
      </c>
      <c r="L217" s="6" t="str">
        <f t="shared" si="30"/>
        <v/>
      </c>
      <c r="M217" s="6" t="str">
        <f t="shared" si="31"/>
        <v/>
      </c>
      <c r="N217" s="6" t="str">
        <f t="shared" si="32"/>
        <v xml:space="preserve"> 3/00</v>
      </c>
      <c r="O217" s="6" t="str">
        <f t="shared" si="33"/>
        <v/>
      </c>
      <c r="P217" s="6" t="str">
        <f t="shared" si="34"/>
        <v/>
      </c>
      <c r="Q217" t="str">
        <f t="shared" si="35"/>
        <v xml:space="preserve"> 3/00</v>
      </c>
      <c r="R217" s="6" t="s">
        <v>316</v>
      </c>
      <c r="S217" s="6" t="s">
        <v>190</v>
      </c>
      <c r="T217" s="6" t="s">
        <v>316</v>
      </c>
    </row>
    <row r="218" spans="1:20" x14ac:dyDescent="0.2">
      <c r="A218" s="2">
        <v>35643</v>
      </c>
      <c r="B218" t="s">
        <v>5</v>
      </c>
      <c r="C218" t="s">
        <v>150</v>
      </c>
      <c r="I218" t="str">
        <f t="shared" si="27"/>
        <v/>
      </c>
      <c r="J218" s="6" t="str">
        <f t="shared" si="28"/>
        <v/>
      </c>
      <c r="K218" s="6" t="str">
        <f t="shared" si="29"/>
        <v/>
      </c>
      <c r="L218" s="6" t="str">
        <f t="shared" si="30"/>
        <v/>
      </c>
      <c r="M218" s="6" t="str">
        <f t="shared" si="31"/>
        <v/>
      </c>
      <c r="N218" s="6" t="str">
        <f t="shared" si="32"/>
        <v xml:space="preserve"> 4/08</v>
      </c>
      <c r="O218" s="6" t="str">
        <f t="shared" si="33"/>
        <v/>
      </c>
      <c r="P218" s="6" t="str">
        <f t="shared" si="34"/>
        <v/>
      </c>
      <c r="Q218" t="str">
        <f t="shared" si="35"/>
        <v xml:space="preserve"> 4/08</v>
      </c>
      <c r="R218" s="6" t="s">
        <v>296</v>
      </c>
      <c r="S218" s="6" t="s">
        <v>150</v>
      </c>
      <c r="T218" s="6" t="s">
        <v>296</v>
      </c>
    </row>
    <row r="219" spans="1:20" x14ac:dyDescent="0.2">
      <c r="A219" s="2">
        <v>31413</v>
      </c>
      <c r="B219" t="s">
        <v>136</v>
      </c>
      <c r="C219" t="s">
        <v>52</v>
      </c>
      <c r="I219" t="str">
        <f t="shared" si="27"/>
        <v/>
      </c>
      <c r="J219" s="6" t="str">
        <f t="shared" si="28"/>
        <v/>
      </c>
      <c r="K219" s="6" t="str">
        <f t="shared" si="29"/>
        <v/>
      </c>
      <c r="L219" s="6" t="str">
        <f t="shared" si="30"/>
        <v/>
      </c>
      <c r="M219" s="6" t="str">
        <f t="shared" si="31"/>
        <v/>
      </c>
      <c r="N219" s="6" t="str">
        <f t="shared" si="32"/>
        <v xml:space="preserve"> 10/08</v>
      </c>
      <c r="O219" s="6" t="str">
        <f t="shared" si="33"/>
        <v/>
      </c>
      <c r="P219" s="6" t="str">
        <f t="shared" si="34"/>
        <v/>
      </c>
      <c r="Q219" t="str">
        <f t="shared" si="35"/>
        <v xml:space="preserve"> 10/08</v>
      </c>
      <c r="R219" s="6" t="s">
        <v>235</v>
      </c>
      <c r="S219" s="6" t="s">
        <v>52</v>
      </c>
      <c r="T219" s="6" t="s">
        <v>235</v>
      </c>
    </row>
    <row r="220" spans="1:20" x14ac:dyDescent="0.2">
      <c r="A220" s="2">
        <v>31168</v>
      </c>
      <c r="B220" t="s">
        <v>40</v>
      </c>
      <c r="I220" t="str">
        <f t="shared" si="27"/>
        <v/>
      </c>
      <c r="J220" s="6" t="str">
        <f t="shared" si="28"/>
        <v/>
      </c>
      <c r="K220" s="6" t="str">
        <f t="shared" si="29"/>
        <v/>
      </c>
      <c r="L220" s="6" t="str">
        <f t="shared" si="30"/>
        <v/>
      </c>
      <c r="M220" s="6" t="str">
        <f t="shared" si="31"/>
        <v/>
      </c>
      <c r="N220" s="6" t="str">
        <f t="shared" si="32"/>
        <v/>
      </c>
      <c r="O220" s="6" t="str">
        <f t="shared" si="33"/>
        <v xml:space="preserve"> 4/89</v>
      </c>
      <c r="P220" s="6" t="str">
        <f t="shared" si="34"/>
        <v/>
      </c>
      <c r="Q220" t="str">
        <f t="shared" si="35"/>
        <v xml:space="preserve"> 4/89</v>
      </c>
      <c r="R220" s="6" t="s">
        <v>217</v>
      </c>
      <c r="S220" s="6" t="s">
        <v>40</v>
      </c>
      <c r="T220" s="6" t="s">
        <v>217</v>
      </c>
    </row>
    <row r="221" spans="1:20" x14ac:dyDescent="0.2">
      <c r="A221" s="2">
        <v>31048</v>
      </c>
      <c r="B221" t="s">
        <v>102</v>
      </c>
      <c r="C221" t="s">
        <v>71</v>
      </c>
      <c r="D221" t="s">
        <v>191</v>
      </c>
      <c r="E221" t="s">
        <v>18</v>
      </c>
      <c r="I221" t="str">
        <f t="shared" si="27"/>
        <v/>
      </c>
      <c r="J221" s="6" t="str">
        <f t="shared" si="28"/>
        <v/>
      </c>
      <c r="K221" s="6" t="str">
        <f t="shared" si="29"/>
        <v/>
      </c>
      <c r="L221" s="6" t="str">
        <f t="shared" si="30"/>
        <v xml:space="preserve"> 9/08</v>
      </c>
      <c r="M221" s="6" t="str">
        <f t="shared" si="31"/>
        <v/>
      </c>
      <c r="N221" s="6" t="str">
        <f t="shared" si="32"/>
        <v/>
      </c>
      <c r="O221" s="6" t="str">
        <f t="shared" si="33"/>
        <v/>
      </c>
      <c r="P221" s="6" t="str">
        <f t="shared" si="34"/>
        <v/>
      </c>
      <c r="Q221" t="str">
        <f t="shared" si="35"/>
        <v xml:space="preserve"> 9/08</v>
      </c>
      <c r="R221" s="6" t="s">
        <v>238</v>
      </c>
      <c r="S221" s="6" t="s">
        <v>18</v>
      </c>
      <c r="T221" s="6" t="s">
        <v>238</v>
      </c>
    </row>
    <row r="222" spans="1:20" x14ac:dyDescent="0.2">
      <c r="A222" s="2">
        <v>32325</v>
      </c>
      <c r="B222" t="s">
        <v>21</v>
      </c>
      <c r="C222" t="s">
        <v>34</v>
      </c>
      <c r="D222" t="s">
        <v>192</v>
      </c>
      <c r="I222" t="str">
        <f t="shared" si="27"/>
        <v/>
      </c>
      <c r="J222" s="6" t="str">
        <f t="shared" si="28"/>
        <v/>
      </c>
      <c r="K222" s="6" t="str">
        <f t="shared" si="29"/>
        <v/>
      </c>
      <c r="L222" s="6" t="str">
        <f t="shared" si="30"/>
        <v/>
      </c>
      <c r="M222" s="6" t="str">
        <f t="shared" si="31"/>
        <v xml:space="preserve"> 5/11</v>
      </c>
      <c r="N222" s="6" t="str">
        <f t="shared" si="32"/>
        <v/>
      </c>
      <c r="O222" s="6" t="str">
        <f t="shared" si="33"/>
        <v/>
      </c>
      <c r="P222" s="6" t="str">
        <f t="shared" si="34"/>
        <v/>
      </c>
      <c r="Q222" t="str">
        <f t="shared" si="35"/>
        <v xml:space="preserve"> 5/11</v>
      </c>
      <c r="R222" s="6" t="s">
        <v>317</v>
      </c>
      <c r="S222" s="6" t="s">
        <v>192</v>
      </c>
      <c r="T222" s="6" t="s">
        <v>317</v>
      </c>
    </row>
    <row r="223" spans="1:20" x14ac:dyDescent="0.2">
      <c r="A223" s="2">
        <v>31898</v>
      </c>
      <c r="B223" s="4">
        <v>32721</v>
      </c>
      <c r="C223" t="s">
        <v>178</v>
      </c>
      <c r="D223" t="s">
        <v>193</v>
      </c>
      <c r="E223" t="s">
        <v>159</v>
      </c>
      <c r="I223" t="str">
        <f t="shared" si="27"/>
        <v/>
      </c>
      <c r="J223" s="6" t="str">
        <f t="shared" si="28"/>
        <v/>
      </c>
      <c r="K223" s="6" t="str">
        <f t="shared" si="29"/>
        <v/>
      </c>
      <c r="L223" s="6" t="str">
        <f t="shared" si="30"/>
        <v xml:space="preserve"> 12/05</v>
      </c>
      <c r="M223" s="6" t="str">
        <f t="shared" si="31"/>
        <v/>
      </c>
      <c r="N223" s="6" t="str">
        <f t="shared" si="32"/>
        <v/>
      </c>
      <c r="O223" s="6" t="str">
        <f t="shared" si="33"/>
        <v/>
      </c>
      <c r="P223" s="6" t="str">
        <f t="shared" si="34"/>
        <v/>
      </c>
      <c r="Q223" t="str">
        <f t="shared" si="35"/>
        <v xml:space="preserve"> 12/05</v>
      </c>
      <c r="R223" s="6" t="s">
        <v>299</v>
      </c>
      <c r="S223" s="6" t="s">
        <v>159</v>
      </c>
      <c r="T223" s="6" t="s">
        <v>299</v>
      </c>
    </row>
    <row r="224" spans="1:20" x14ac:dyDescent="0.2">
      <c r="A224" s="2">
        <v>86</v>
      </c>
      <c r="B224" s="4">
        <v>32417</v>
      </c>
      <c r="C224" s="4">
        <v>33239</v>
      </c>
      <c r="D224" s="4">
        <v>35278</v>
      </c>
      <c r="E224" s="5">
        <v>44652</v>
      </c>
      <c r="F224" s="5">
        <v>44777</v>
      </c>
      <c r="I224" t="str">
        <f t="shared" si="27"/>
        <v/>
      </c>
      <c r="J224" s="6" t="str">
        <f t="shared" si="28"/>
        <v/>
      </c>
      <c r="K224" s="6">
        <f t="shared" si="29"/>
        <v>44777</v>
      </c>
      <c r="L224" s="6" t="str">
        <f t="shared" si="30"/>
        <v/>
      </c>
      <c r="M224" s="6" t="str">
        <f t="shared" si="31"/>
        <v/>
      </c>
      <c r="N224" s="6" t="str">
        <f t="shared" si="32"/>
        <v/>
      </c>
      <c r="O224" s="6" t="str">
        <f t="shared" si="33"/>
        <v/>
      </c>
      <c r="P224" s="6" t="str">
        <f t="shared" si="34"/>
        <v/>
      </c>
      <c r="Q224" t="str">
        <f t="shared" si="35"/>
        <v>44777</v>
      </c>
      <c r="R224" s="6"/>
      <c r="S224" s="6" t="s">
        <v>263</v>
      </c>
      <c r="T224" s="6" t="s">
        <v>263</v>
      </c>
    </row>
    <row r="225" spans="1:20" x14ac:dyDescent="0.2">
      <c r="A225" s="2">
        <v>33239</v>
      </c>
      <c r="B225" t="s">
        <v>49</v>
      </c>
      <c r="C225" t="s">
        <v>50</v>
      </c>
      <c r="I225" t="str">
        <f t="shared" si="27"/>
        <v/>
      </c>
      <c r="J225" s="6" t="str">
        <f t="shared" si="28"/>
        <v/>
      </c>
      <c r="K225" s="6" t="str">
        <f t="shared" si="29"/>
        <v/>
      </c>
      <c r="L225" s="6" t="str">
        <f t="shared" si="30"/>
        <v/>
      </c>
      <c r="M225" s="6" t="str">
        <f t="shared" si="31"/>
        <v/>
      </c>
      <c r="N225" s="6" t="str">
        <f t="shared" si="32"/>
        <v xml:space="preserve"> 1/01</v>
      </c>
      <c r="O225" s="6" t="str">
        <f t="shared" si="33"/>
        <v/>
      </c>
      <c r="P225" s="6" t="str">
        <f t="shared" si="34"/>
        <v/>
      </c>
      <c r="Q225" t="str">
        <f t="shared" si="35"/>
        <v xml:space="preserve"> 1/01</v>
      </c>
      <c r="R225" s="6" t="s">
        <v>234</v>
      </c>
      <c r="S225" s="6" t="s">
        <v>50</v>
      </c>
      <c r="T225" s="6" t="s">
        <v>234</v>
      </c>
    </row>
    <row r="226" spans="1:20" x14ac:dyDescent="0.2">
      <c r="A226" s="2">
        <v>31048</v>
      </c>
      <c r="B226" t="s">
        <v>6</v>
      </c>
      <c r="C226" t="s">
        <v>78</v>
      </c>
      <c r="D226" t="s">
        <v>147</v>
      </c>
      <c r="E226" t="s">
        <v>155</v>
      </c>
      <c r="F226" t="s">
        <v>135</v>
      </c>
      <c r="G226" t="s">
        <v>97</v>
      </c>
      <c r="I226" t="str">
        <f t="shared" si="27"/>
        <v/>
      </c>
      <c r="J226" s="6" t="str">
        <f t="shared" si="28"/>
        <v xml:space="preserve"> 1/11</v>
      </c>
      <c r="K226" s="6" t="str">
        <f t="shared" si="29"/>
        <v/>
      </c>
      <c r="L226" s="6" t="str">
        <f t="shared" si="30"/>
        <v/>
      </c>
      <c r="M226" s="6" t="str">
        <f t="shared" si="31"/>
        <v/>
      </c>
      <c r="N226" s="6" t="str">
        <f t="shared" si="32"/>
        <v/>
      </c>
      <c r="O226" s="6" t="str">
        <f t="shared" si="33"/>
        <v/>
      </c>
      <c r="P226" s="6" t="str">
        <f t="shared" si="34"/>
        <v/>
      </c>
      <c r="Q226" t="str">
        <f t="shared" si="35"/>
        <v xml:space="preserve"> 1/11</v>
      </c>
      <c r="R226" s="6" t="s">
        <v>265</v>
      </c>
      <c r="S226" s="6" t="s">
        <v>97</v>
      </c>
      <c r="T226" s="6" t="s">
        <v>265</v>
      </c>
    </row>
    <row r="227" spans="1:20" x14ac:dyDescent="0.2">
      <c r="A227" s="2">
        <v>31959</v>
      </c>
      <c r="B227" t="s">
        <v>27</v>
      </c>
      <c r="I227" t="str">
        <f t="shared" si="27"/>
        <v/>
      </c>
      <c r="J227" s="6" t="str">
        <f t="shared" si="28"/>
        <v/>
      </c>
      <c r="K227" s="6" t="str">
        <f t="shared" si="29"/>
        <v/>
      </c>
      <c r="L227" s="6" t="str">
        <f t="shared" si="30"/>
        <v/>
      </c>
      <c r="M227" s="6" t="str">
        <f t="shared" si="31"/>
        <v/>
      </c>
      <c r="N227" s="6" t="str">
        <f t="shared" si="32"/>
        <v/>
      </c>
      <c r="O227" s="6" t="str">
        <f t="shared" si="33"/>
        <v xml:space="preserve"> 7/89</v>
      </c>
      <c r="P227" s="6" t="str">
        <f t="shared" si="34"/>
        <v/>
      </c>
      <c r="Q227" t="str">
        <f t="shared" si="35"/>
        <v xml:space="preserve"> 7/89</v>
      </c>
      <c r="R227" s="6" t="s">
        <v>257</v>
      </c>
      <c r="S227" s="6" t="s">
        <v>27</v>
      </c>
      <c r="T227" s="6" t="s">
        <v>257</v>
      </c>
    </row>
    <row r="228" spans="1:20" x14ac:dyDescent="0.2">
      <c r="A228" s="2">
        <v>32325</v>
      </c>
      <c r="B228" s="4">
        <v>33086</v>
      </c>
      <c r="I228" t="str">
        <f t="shared" si="27"/>
        <v/>
      </c>
      <c r="J228" s="6" t="str">
        <f t="shared" si="28"/>
        <v/>
      </c>
      <c r="K228" s="6" t="str">
        <f t="shared" si="29"/>
        <v/>
      </c>
      <c r="L228" s="6" t="str">
        <f t="shared" si="30"/>
        <v/>
      </c>
      <c r="M228" s="6" t="str">
        <f t="shared" si="31"/>
        <v/>
      </c>
      <c r="N228" s="6" t="str">
        <f t="shared" si="32"/>
        <v/>
      </c>
      <c r="O228" s="6">
        <f t="shared" si="33"/>
        <v>33086</v>
      </c>
      <c r="P228" s="6" t="str">
        <f t="shared" si="34"/>
        <v/>
      </c>
      <c r="Q228" t="str">
        <f t="shared" si="35"/>
        <v>33086</v>
      </c>
      <c r="R228" s="6"/>
      <c r="S228" s="6" t="s">
        <v>249</v>
      </c>
      <c r="T228" s="6" t="s">
        <v>249</v>
      </c>
    </row>
    <row r="229" spans="1:20" x14ac:dyDescent="0.2">
      <c r="A229" s="2">
        <v>34394</v>
      </c>
      <c r="B229" t="s">
        <v>194</v>
      </c>
      <c r="I229" t="str">
        <f t="shared" si="27"/>
        <v/>
      </c>
      <c r="J229" s="6" t="str">
        <f t="shared" si="28"/>
        <v/>
      </c>
      <c r="K229" s="6" t="str">
        <f t="shared" si="29"/>
        <v/>
      </c>
      <c r="L229" s="6" t="str">
        <f t="shared" si="30"/>
        <v/>
      </c>
      <c r="M229" s="6" t="str">
        <f t="shared" si="31"/>
        <v/>
      </c>
      <c r="N229" s="6" t="str">
        <f t="shared" si="32"/>
        <v/>
      </c>
      <c r="O229" s="6" t="str">
        <f t="shared" si="33"/>
        <v xml:space="preserve"> 2/06</v>
      </c>
      <c r="P229" s="6" t="str">
        <f t="shared" si="34"/>
        <v/>
      </c>
      <c r="Q229" t="str">
        <f t="shared" si="35"/>
        <v xml:space="preserve"> 2/06</v>
      </c>
      <c r="R229" s="6" t="s">
        <v>318</v>
      </c>
      <c r="S229" s="6" t="s">
        <v>194</v>
      </c>
      <c r="T229" s="6" t="s">
        <v>318</v>
      </c>
    </row>
    <row r="230" spans="1:20" x14ac:dyDescent="0.2">
      <c r="A230" s="2">
        <v>32051</v>
      </c>
      <c r="B230" t="s">
        <v>176</v>
      </c>
      <c r="C230" t="s">
        <v>140</v>
      </c>
      <c r="I230" t="str">
        <f t="shared" si="27"/>
        <v/>
      </c>
      <c r="J230" s="6" t="str">
        <f t="shared" si="28"/>
        <v/>
      </c>
      <c r="K230" s="6" t="str">
        <f t="shared" si="29"/>
        <v/>
      </c>
      <c r="L230" s="6" t="str">
        <f t="shared" si="30"/>
        <v/>
      </c>
      <c r="M230" s="6" t="str">
        <f t="shared" si="31"/>
        <v/>
      </c>
      <c r="N230" s="6" t="str">
        <f t="shared" si="32"/>
        <v xml:space="preserve"> 7/08</v>
      </c>
      <c r="O230" s="6" t="str">
        <f t="shared" si="33"/>
        <v/>
      </c>
      <c r="P230" s="6" t="str">
        <f t="shared" si="34"/>
        <v/>
      </c>
      <c r="Q230" t="str">
        <f t="shared" si="35"/>
        <v xml:space="preserve"> 7/08</v>
      </c>
      <c r="R230" s="6" t="s">
        <v>292</v>
      </c>
      <c r="S230" s="6" t="s">
        <v>140</v>
      </c>
      <c r="T230" s="6" t="s">
        <v>292</v>
      </c>
    </row>
    <row r="231" spans="1:20" x14ac:dyDescent="0.2">
      <c r="A231" s="2">
        <v>31686</v>
      </c>
      <c r="B231">
        <v>88</v>
      </c>
      <c r="I231" t="str">
        <f t="shared" si="27"/>
        <v/>
      </c>
      <c r="J231" s="6" t="str">
        <f t="shared" si="28"/>
        <v/>
      </c>
      <c r="K231" s="6" t="str">
        <f t="shared" si="29"/>
        <v/>
      </c>
      <c r="L231" s="6" t="str">
        <f t="shared" si="30"/>
        <v/>
      </c>
      <c r="M231" s="6" t="str">
        <f t="shared" si="31"/>
        <v/>
      </c>
      <c r="N231" s="6" t="str">
        <f t="shared" si="32"/>
        <v/>
      </c>
      <c r="O231" s="6">
        <f t="shared" si="33"/>
        <v>88</v>
      </c>
      <c r="P231" s="6" t="str">
        <f t="shared" si="34"/>
        <v/>
      </c>
      <c r="Q231" t="str">
        <f t="shared" si="35"/>
        <v>88</v>
      </c>
      <c r="R231" s="6"/>
      <c r="S231" s="6" t="s">
        <v>319</v>
      </c>
      <c r="T231" s="6" t="s">
        <v>319</v>
      </c>
    </row>
    <row r="232" spans="1:20" x14ac:dyDescent="0.2">
      <c r="K232" s="6" t="str">
        <f t="shared" si="29"/>
        <v/>
      </c>
      <c r="L232" s="6" t="str">
        <f t="shared" si="30"/>
        <v/>
      </c>
      <c r="N232" s="6" t="str">
        <f t="shared" si="32"/>
        <v/>
      </c>
      <c r="O232" s="6" t="str">
        <f t="shared" si="33"/>
        <v/>
      </c>
      <c r="P232" s="6" t="str">
        <f t="shared" si="34"/>
        <v/>
      </c>
      <c r="Q232" t="str">
        <f t="shared" si="35"/>
        <v/>
      </c>
    </row>
    <row r="233" spans="1:20" x14ac:dyDescent="0.2">
      <c r="P233" s="6" t="str">
        <f t="shared" si="34"/>
        <v/>
      </c>
      <c r="Q233" t="str">
        <f t="shared" si="35"/>
        <v/>
      </c>
    </row>
    <row r="234" spans="1:20" x14ac:dyDescent="0.2">
      <c r="P234" s="6" t="str">
        <f t="shared" si="34"/>
        <v/>
      </c>
      <c r="Q234" t="str">
        <f t="shared" si="35"/>
        <v/>
      </c>
    </row>
    <row r="235" spans="1:20" x14ac:dyDescent="0.2">
      <c r="P235" s="6" t="str">
        <f t="shared" si="34"/>
        <v/>
      </c>
      <c r="Q235" t="str">
        <f t="shared" si="35"/>
        <v/>
      </c>
    </row>
    <row r="236" spans="1:20" x14ac:dyDescent="0.2">
      <c r="P236" s="6" t="str">
        <f t="shared" si="34"/>
        <v/>
      </c>
      <c r="Q236" t="str">
        <f t="shared" si="35"/>
        <v/>
      </c>
    </row>
    <row r="237" spans="1:20" x14ac:dyDescent="0.2">
      <c r="P237" s="6" t="str">
        <f t="shared" si="34"/>
        <v/>
      </c>
      <c r="Q237" t="str">
        <f t="shared" si="35"/>
        <v/>
      </c>
    </row>
    <row r="238" spans="1:20" x14ac:dyDescent="0.2">
      <c r="P238" s="6" t="str">
        <f t="shared" si="34"/>
        <v/>
      </c>
      <c r="Q238" t="str">
        <f t="shared" si="35"/>
        <v/>
      </c>
    </row>
    <row r="239" spans="1:20" x14ac:dyDescent="0.2">
      <c r="P239" s="6" t="str">
        <f t="shared" si="34"/>
        <v/>
      </c>
      <c r="Q239" t="str">
        <f t="shared" si="35"/>
        <v/>
      </c>
    </row>
    <row r="240" spans="1:20" x14ac:dyDescent="0.2">
      <c r="P240" s="6" t="str">
        <f t="shared" si="34"/>
        <v/>
      </c>
      <c r="Q240" t="str">
        <f t="shared" si="35"/>
        <v/>
      </c>
    </row>
    <row r="241" spans="16:17" x14ac:dyDescent="0.2">
      <c r="P241" s="6" t="str">
        <f t="shared" si="34"/>
        <v/>
      </c>
      <c r="Q241" t="str">
        <f t="shared" si="35"/>
        <v/>
      </c>
    </row>
    <row r="242" spans="16:17" x14ac:dyDescent="0.2">
      <c r="P242" s="6" t="str">
        <f t="shared" si="34"/>
        <v/>
      </c>
      <c r="Q242" t="str">
        <f t="shared" si="35"/>
        <v/>
      </c>
    </row>
    <row r="243" spans="16:17" x14ac:dyDescent="0.2">
      <c r="P243" s="6" t="str">
        <f t="shared" si="34"/>
        <v/>
      </c>
      <c r="Q243" t="str">
        <f t="shared" si="35"/>
        <v/>
      </c>
    </row>
    <row r="244" spans="16:17" x14ac:dyDescent="0.2">
      <c r="P244" s="6" t="str">
        <f t="shared" si="34"/>
        <v/>
      </c>
      <c r="Q244" t="str">
        <f t="shared" si="35"/>
        <v/>
      </c>
    </row>
    <row r="245" spans="16:17" x14ac:dyDescent="0.2">
      <c r="P245" s="6" t="str">
        <f t="shared" si="34"/>
        <v/>
      </c>
      <c r="Q245" t="str">
        <f t="shared" si="35"/>
        <v/>
      </c>
    </row>
    <row r="246" spans="16:17" x14ac:dyDescent="0.2">
      <c r="P246" s="6" t="str">
        <f t="shared" si="34"/>
        <v/>
      </c>
      <c r="Q246" t="str">
        <f t="shared" si="35"/>
        <v/>
      </c>
    </row>
    <row r="247" spans="16:17" x14ac:dyDescent="0.2">
      <c r="P247" s="6" t="str">
        <f t="shared" si="34"/>
        <v/>
      </c>
      <c r="Q247" t="str">
        <f t="shared" si="35"/>
        <v/>
      </c>
    </row>
    <row r="248" spans="16:17" x14ac:dyDescent="0.2">
      <c r="P248" s="6" t="str">
        <f t="shared" si="34"/>
        <v/>
      </c>
      <c r="Q248" t="str">
        <f t="shared" si="35"/>
        <v/>
      </c>
    </row>
    <row r="249" spans="16:17" x14ac:dyDescent="0.2">
      <c r="P249" s="6" t="str">
        <f t="shared" si="34"/>
        <v/>
      </c>
      <c r="Q249" t="str">
        <f t="shared" si="35"/>
        <v/>
      </c>
    </row>
    <row r="250" spans="16:17" x14ac:dyDescent="0.2">
      <c r="P250" s="6" t="str">
        <f t="shared" si="34"/>
        <v/>
      </c>
      <c r="Q250" t="str">
        <f t="shared" si="35"/>
        <v/>
      </c>
    </row>
    <row r="251" spans="16:17" x14ac:dyDescent="0.2">
      <c r="P251" s="6" t="str">
        <f t="shared" si="34"/>
        <v/>
      </c>
      <c r="Q251" t="str">
        <f t="shared" si="35"/>
        <v/>
      </c>
    </row>
    <row r="252" spans="16:17" x14ac:dyDescent="0.2">
      <c r="P252" s="6" t="str">
        <f t="shared" si="34"/>
        <v/>
      </c>
      <c r="Q252" t="str">
        <f t="shared" si="35"/>
        <v/>
      </c>
    </row>
    <row r="253" spans="16:17" x14ac:dyDescent="0.2">
      <c r="P253" s="6" t="str">
        <f t="shared" si="34"/>
        <v/>
      </c>
      <c r="Q253" t="str">
        <f t="shared" si="35"/>
        <v/>
      </c>
    </row>
    <row r="254" spans="16:17" x14ac:dyDescent="0.2">
      <c r="P254" s="6" t="str">
        <f t="shared" si="34"/>
        <v/>
      </c>
      <c r="Q254" t="str">
        <f t="shared" si="35"/>
        <v/>
      </c>
    </row>
    <row r="255" spans="16:17" x14ac:dyDescent="0.2">
      <c r="P255" s="6" t="str">
        <f t="shared" si="34"/>
        <v/>
      </c>
      <c r="Q255" t="str">
        <f t="shared" si="35"/>
        <v/>
      </c>
    </row>
    <row r="256" spans="16:17" x14ac:dyDescent="0.2">
      <c r="P256" s="6" t="str">
        <f t="shared" si="34"/>
        <v/>
      </c>
      <c r="Q256" t="str">
        <f t="shared" si="35"/>
        <v/>
      </c>
    </row>
    <row r="257" spans="16:17" x14ac:dyDescent="0.2">
      <c r="P257" s="6" t="str">
        <f t="shared" si="34"/>
        <v/>
      </c>
      <c r="Q257" t="str">
        <f t="shared" si="35"/>
        <v/>
      </c>
    </row>
    <row r="258" spans="16:17" x14ac:dyDescent="0.2">
      <c r="P258" s="6" t="str">
        <f t="shared" si="34"/>
        <v/>
      </c>
      <c r="Q258" t="str">
        <f t="shared" si="35"/>
        <v/>
      </c>
    </row>
    <row r="259" spans="16:17" x14ac:dyDescent="0.2">
      <c r="P259" s="6" t="str">
        <f t="shared" ref="P259:P283" si="36">IF(AND(A259&lt;&gt;"",B259= "", C259="", D259="", E259="", F259="",G259="", H259=""),A259,"")</f>
        <v/>
      </c>
      <c r="Q259" t="str">
        <f t="shared" ref="Q259:Q261" si="37">_xlfn.CONCAT(I259:P259)</f>
        <v/>
      </c>
    </row>
    <row r="260" spans="16:17" x14ac:dyDescent="0.2">
      <c r="P260" s="6" t="str">
        <f t="shared" si="36"/>
        <v/>
      </c>
      <c r="Q260" t="str">
        <f t="shared" si="37"/>
        <v/>
      </c>
    </row>
    <row r="261" spans="16:17" x14ac:dyDescent="0.2">
      <c r="P261" s="6" t="str">
        <f t="shared" si="36"/>
        <v/>
      </c>
      <c r="Q261" t="str">
        <f t="shared" si="37"/>
        <v/>
      </c>
    </row>
    <row r="262" spans="16:17" x14ac:dyDescent="0.2">
      <c r="P262" s="6" t="str">
        <f t="shared" si="36"/>
        <v/>
      </c>
    </row>
    <row r="263" spans="16:17" x14ac:dyDescent="0.2">
      <c r="P263" s="6" t="str">
        <f t="shared" si="36"/>
        <v/>
      </c>
    </row>
    <row r="264" spans="16:17" x14ac:dyDescent="0.2">
      <c r="P264" s="6" t="str">
        <f t="shared" si="36"/>
        <v/>
      </c>
    </row>
    <row r="265" spans="16:17" x14ac:dyDescent="0.2">
      <c r="P265" s="6" t="str">
        <f t="shared" si="36"/>
        <v/>
      </c>
    </row>
    <row r="266" spans="16:17" x14ac:dyDescent="0.2">
      <c r="P266" s="6" t="str">
        <f t="shared" si="36"/>
        <v/>
      </c>
    </row>
    <row r="267" spans="16:17" x14ac:dyDescent="0.2">
      <c r="P267" s="6" t="str">
        <f t="shared" si="36"/>
        <v/>
      </c>
    </row>
    <row r="268" spans="16:17" x14ac:dyDescent="0.2">
      <c r="P268" s="6" t="str">
        <f t="shared" si="36"/>
        <v/>
      </c>
    </row>
    <row r="269" spans="16:17" x14ac:dyDescent="0.2">
      <c r="P269" s="6" t="str">
        <f t="shared" si="36"/>
        <v/>
      </c>
    </row>
    <row r="270" spans="16:17" x14ac:dyDescent="0.2">
      <c r="P270" s="6" t="str">
        <f t="shared" si="36"/>
        <v/>
      </c>
    </row>
    <row r="271" spans="16:17" x14ac:dyDescent="0.2">
      <c r="P271" s="6" t="str">
        <f t="shared" si="36"/>
        <v/>
      </c>
    </row>
    <row r="272" spans="16:17" x14ac:dyDescent="0.2">
      <c r="P272" s="6" t="str">
        <f t="shared" si="36"/>
        <v/>
      </c>
    </row>
    <row r="273" spans="16:16" x14ac:dyDescent="0.2">
      <c r="P273" s="6" t="str">
        <f t="shared" si="36"/>
        <v/>
      </c>
    </row>
    <row r="274" spans="16:16" x14ac:dyDescent="0.2">
      <c r="P274" s="6" t="str">
        <f t="shared" si="36"/>
        <v/>
      </c>
    </row>
    <row r="275" spans="16:16" x14ac:dyDescent="0.2">
      <c r="P275" s="6" t="str">
        <f t="shared" si="36"/>
        <v/>
      </c>
    </row>
    <row r="276" spans="16:16" x14ac:dyDescent="0.2">
      <c r="P276" s="6" t="str">
        <f t="shared" si="36"/>
        <v/>
      </c>
    </row>
    <row r="277" spans="16:16" x14ac:dyDescent="0.2">
      <c r="P277" s="6" t="str">
        <f t="shared" si="36"/>
        <v/>
      </c>
    </row>
    <row r="278" spans="16:16" x14ac:dyDescent="0.2">
      <c r="P278" s="6" t="str">
        <f t="shared" si="36"/>
        <v/>
      </c>
    </row>
    <row r="279" spans="16:16" x14ac:dyDescent="0.2">
      <c r="P279" s="6" t="str">
        <f t="shared" si="36"/>
        <v/>
      </c>
    </row>
    <row r="280" spans="16:16" x14ac:dyDescent="0.2">
      <c r="P280" s="6" t="str">
        <f t="shared" si="36"/>
        <v/>
      </c>
    </row>
    <row r="281" spans="16:16" x14ac:dyDescent="0.2">
      <c r="P281" s="6" t="str">
        <f t="shared" si="36"/>
        <v/>
      </c>
    </row>
    <row r="282" spans="16:16" x14ac:dyDescent="0.2">
      <c r="P282" s="6" t="str">
        <f t="shared" si="36"/>
        <v/>
      </c>
    </row>
    <row r="283" spans="16:16" x14ac:dyDescent="0.2">
      <c r="P283" s="6" t="str">
        <f t="shared" si="3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2022-02-05T15:27:53Z</dcterms:created>
  <dcterms:modified xsi:type="dcterms:W3CDTF">2022-02-05T17:35:45Z</dcterms:modified>
</cp:coreProperties>
</file>