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ruggles/Library/Mobile Documents/com~apple~CloudDocs/"/>
    </mc:Choice>
  </mc:AlternateContent>
  <xr:revisionPtr revIDLastSave="0" documentId="8_{569C088D-FA74-2344-952D-71511A3AA560}" xr6:coauthVersionLast="47" xr6:coauthVersionMax="47" xr10:uidLastSave="{00000000-0000-0000-0000-000000000000}"/>
  <bookViews>
    <workbookView xWindow="0" yWindow="740" windowWidth="34560" windowHeight="21600" xr2:uid="{5427B4E7-6EB5-B94C-8689-36D998F83E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K3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" i="1"/>
  <c r="J2" i="1"/>
  <c r="P2" i="1"/>
  <c r="O2" i="1"/>
  <c r="N2" i="1"/>
  <c r="M2" i="1"/>
</calcChain>
</file>

<file path=xl/sharedStrings.xml><?xml version="1.0" encoding="utf-8"?>
<sst xmlns="http://schemas.openxmlformats.org/spreadsheetml/2006/main" count="1055" uniqueCount="332">
  <si>
    <t>Inspection Date</t>
  </si>
  <si>
    <t xml:space="preserve"> 9/97</t>
  </si>
  <si>
    <t xml:space="preserve"> 7/06</t>
  </si>
  <si>
    <t xml:space="preserve"> 9/11</t>
  </si>
  <si>
    <t xml:space="preserve"> 6/11</t>
  </si>
  <si>
    <t xml:space="preserve"> 10/02</t>
  </si>
  <si>
    <t xml:space="preserve"> 07/87</t>
  </si>
  <si>
    <t xml:space="preserve"> 07/89</t>
  </si>
  <si>
    <t xml:space="preserve"> 1/98</t>
  </si>
  <si>
    <t xml:space="preserve"> 12/00</t>
  </si>
  <si>
    <t xml:space="preserve"> 12/14</t>
  </si>
  <si>
    <t xml:space="preserve"> 10/97</t>
  </si>
  <si>
    <t xml:space="preserve"> 1/88 </t>
  </si>
  <si>
    <t xml:space="preserve"> 10/96</t>
  </si>
  <si>
    <t xml:space="preserve"> 10/01</t>
  </si>
  <si>
    <t xml:space="preserve"> 11/92</t>
  </si>
  <si>
    <t xml:space="preserve"> 8/97</t>
  </si>
  <si>
    <t xml:space="preserve"> 7/10</t>
  </si>
  <si>
    <t xml:space="preserve"> 9/08</t>
  </si>
  <si>
    <t xml:space="preserve"> 10/17</t>
  </si>
  <si>
    <t xml:space="preserve"> 08/88</t>
  </si>
  <si>
    <t xml:space="preserve"> 09/90</t>
  </si>
  <si>
    <t xml:space="preserve"> 11/90</t>
  </si>
  <si>
    <t xml:space="preserve"> 7/90</t>
  </si>
  <si>
    <t xml:space="preserve">  4/09</t>
  </si>
  <si>
    <t xml:space="preserve"> 06/93</t>
  </si>
  <si>
    <t xml:space="preserve"> 11/02</t>
  </si>
  <si>
    <t xml:space="preserve"> 7/89</t>
  </si>
  <si>
    <t xml:space="preserve"> 3/94</t>
  </si>
  <si>
    <t xml:space="preserve"> 1/94</t>
  </si>
  <si>
    <t xml:space="preserve"> 1/18</t>
  </si>
  <si>
    <t xml:space="preserve"> 9/94</t>
  </si>
  <si>
    <t xml:space="preserve"> 2/11</t>
  </si>
  <si>
    <t xml:space="preserve"> 07/88</t>
  </si>
  <si>
    <t xml:space="preserve"> 10/05</t>
  </si>
  <si>
    <t xml:space="preserve"> 11/10</t>
  </si>
  <si>
    <t xml:space="preserve"> 02/88</t>
  </si>
  <si>
    <t xml:space="preserve"> 08/91</t>
  </si>
  <si>
    <t xml:space="preserve"> 12/99</t>
  </si>
  <si>
    <t xml:space="preserve"> 3/04</t>
  </si>
  <si>
    <t xml:space="preserve"> 4/89</t>
  </si>
  <si>
    <t xml:space="preserve"> 01/91</t>
  </si>
  <si>
    <t xml:space="preserve"> 11/01</t>
  </si>
  <si>
    <t xml:space="preserve"> 1/07</t>
  </si>
  <si>
    <t xml:space="preserve"> 10/90</t>
  </si>
  <si>
    <t xml:space="preserve"> 3/01</t>
  </si>
  <si>
    <t xml:space="preserve"> 5/06</t>
  </si>
  <si>
    <t xml:space="preserve"> 4/12</t>
  </si>
  <si>
    <t xml:space="preserve"> 1/91</t>
  </si>
  <si>
    <t xml:space="preserve"> 8/95</t>
  </si>
  <si>
    <t xml:space="preserve"> 1/01</t>
  </si>
  <si>
    <t xml:space="preserve"> 1/90</t>
  </si>
  <si>
    <t xml:space="preserve"> 10/08</t>
  </si>
  <si>
    <t xml:space="preserve"> 5/89</t>
  </si>
  <si>
    <t xml:space="preserve"> 8/92</t>
  </si>
  <si>
    <t xml:space="preserve"> 2/97</t>
  </si>
  <si>
    <t xml:space="preserve"> 2/02</t>
  </si>
  <si>
    <t xml:space="preserve"> 8/09</t>
  </si>
  <si>
    <t xml:space="preserve">  12/02</t>
  </si>
  <si>
    <t xml:space="preserve"> 2/07</t>
  </si>
  <si>
    <t xml:space="preserve"> 2/87</t>
  </si>
  <si>
    <t xml:space="preserve"> 12/10</t>
  </si>
  <si>
    <t xml:space="preserve"> 11/96</t>
  </si>
  <si>
    <t>/88</t>
  </si>
  <si>
    <t xml:space="preserve"> 05/91</t>
  </si>
  <si>
    <t xml:space="preserve"> 10/94</t>
  </si>
  <si>
    <t xml:space="preserve"> 7/09</t>
  </si>
  <si>
    <t xml:space="preserve"> 09/88</t>
  </si>
  <si>
    <t xml:space="preserve"> 8/91</t>
  </si>
  <si>
    <t xml:space="preserve"> 9/88</t>
  </si>
  <si>
    <t xml:space="preserve"> 8/02</t>
  </si>
  <si>
    <t xml:space="preserve"> 7/91</t>
  </si>
  <si>
    <t xml:space="preserve"> 10/06</t>
  </si>
  <si>
    <t xml:space="preserve"> 04/87</t>
  </si>
  <si>
    <t xml:space="preserve"> 08/89</t>
  </si>
  <si>
    <t xml:space="preserve"> 4/97</t>
  </si>
  <si>
    <t xml:space="preserve"> 6/09</t>
  </si>
  <si>
    <t xml:space="preserve"> 5/87</t>
  </si>
  <si>
    <t xml:space="preserve"> 8/89</t>
  </si>
  <si>
    <t xml:space="preserve"> 5/94</t>
  </si>
  <si>
    <t xml:space="preserve"> 9/01</t>
  </si>
  <si>
    <t xml:space="preserve"> 9/06</t>
  </si>
  <si>
    <t xml:space="preserve"> 6/97</t>
  </si>
  <si>
    <t xml:space="preserve"> 6/02</t>
  </si>
  <si>
    <t xml:space="preserve"> 12/90</t>
  </si>
  <si>
    <t xml:space="preserve"> 7/96</t>
  </si>
  <si>
    <t xml:space="preserve"> 06/01</t>
  </si>
  <si>
    <t xml:space="preserve"> 8/06</t>
  </si>
  <si>
    <t xml:space="preserve"> 3/06</t>
  </si>
  <si>
    <t xml:space="preserve"> 12/89</t>
  </si>
  <si>
    <t xml:space="preserve"> 5/95</t>
  </si>
  <si>
    <t xml:space="preserve"> 8/01</t>
  </si>
  <si>
    <t xml:space="preserve"> 6/88</t>
  </si>
  <si>
    <t xml:space="preserve"> 1/95</t>
  </si>
  <si>
    <t xml:space="preserve"> 9/02</t>
  </si>
  <si>
    <t xml:space="preserve"> 10/09</t>
  </si>
  <si>
    <t xml:space="preserve"> 3/17</t>
  </si>
  <si>
    <t xml:space="preserve"> 1/11</t>
  </si>
  <si>
    <t xml:space="preserve"> 6/87</t>
  </si>
  <si>
    <t xml:space="preserve"> 11/94</t>
  </si>
  <si>
    <t xml:space="preserve"> 9/03</t>
  </si>
  <si>
    <t xml:space="preserve"> 1/02</t>
  </si>
  <si>
    <t xml:space="preserve"> 7/87</t>
  </si>
  <si>
    <t xml:space="preserve"> 12/11</t>
  </si>
  <si>
    <t xml:space="preserve"> 9/90</t>
  </si>
  <si>
    <t xml:space="preserve"> 5/97</t>
  </si>
  <si>
    <t xml:space="preserve"> 6/10</t>
  </si>
  <si>
    <t xml:space="preserve"> 1/03</t>
  </si>
  <si>
    <t xml:space="preserve"> 4/05</t>
  </si>
  <si>
    <t xml:space="preserve"> 8/17</t>
  </si>
  <si>
    <t xml:space="preserve"> 09/87</t>
  </si>
  <si>
    <t xml:space="preserve"> 03/90</t>
  </si>
  <si>
    <t xml:space="preserve"> 11/95</t>
  </si>
  <si>
    <t xml:space="preserve"> 4/02</t>
  </si>
  <si>
    <t xml:space="preserve"> 8/90</t>
  </si>
  <si>
    <t xml:space="preserve"> 9/92</t>
  </si>
  <si>
    <t xml:space="preserve"> 4/2010</t>
  </si>
  <si>
    <t xml:space="preserve"> 9/95</t>
  </si>
  <si>
    <t xml:space="preserve"> 1/08</t>
  </si>
  <si>
    <t xml:space="preserve"> 7/14</t>
  </si>
  <si>
    <t xml:space="preserve"> 06/87</t>
  </si>
  <si>
    <t xml:space="preserve"> 04/89</t>
  </si>
  <si>
    <t xml:space="preserve"> 10/95</t>
  </si>
  <si>
    <t xml:space="preserve"> 3/03</t>
  </si>
  <si>
    <t xml:space="preserve"> 12/08</t>
  </si>
  <si>
    <t xml:space="preserve"> 2/03</t>
  </si>
  <si>
    <t xml:space="preserve"> 01/89</t>
  </si>
  <si>
    <t xml:space="preserve"> 07/93</t>
  </si>
  <si>
    <t xml:space="preserve"> 4/87</t>
  </si>
  <si>
    <t xml:space="preserve"> 7/95</t>
  </si>
  <si>
    <t xml:space="preserve"> 5/08</t>
  </si>
  <si>
    <t xml:space="preserve"> 8/05</t>
  </si>
  <si>
    <t xml:space="preserve"> 9/00</t>
  </si>
  <si>
    <t xml:space="preserve"> 11/05</t>
  </si>
  <si>
    <t xml:space="preserve"> 3/89</t>
  </si>
  <si>
    <t xml:space="preserve"> 7/02</t>
  </si>
  <si>
    <t xml:space="preserve"> 01/90</t>
  </si>
  <si>
    <t xml:space="preserve"> 2/88</t>
  </si>
  <si>
    <t xml:space="preserve"> 11/97</t>
  </si>
  <si>
    <t xml:space="preserve">  1/02</t>
  </si>
  <si>
    <t xml:space="preserve"> 7/08</t>
  </si>
  <si>
    <t xml:space="preserve">  5/87</t>
  </si>
  <si>
    <t xml:space="preserve">  8/89</t>
  </si>
  <si>
    <t xml:space="preserve"> 4/94</t>
  </si>
  <si>
    <t xml:space="preserve"> 08/90</t>
  </si>
  <si>
    <t xml:space="preserve"> 7/92</t>
  </si>
  <si>
    <t xml:space="preserve"> 6/89</t>
  </si>
  <si>
    <t xml:space="preserve"> 12/92</t>
  </si>
  <si>
    <t xml:space="preserve"> 12/01</t>
  </si>
  <si>
    <t xml:space="preserve"> 6/05</t>
  </si>
  <si>
    <t xml:space="preserve"> 4/08</t>
  </si>
  <si>
    <t xml:space="preserve"> 5/04</t>
  </si>
  <si>
    <t xml:space="preserve"> 07/91</t>
  </si>
  <si>
    <t xml:space="preserve"> 7/01</t>
  </si>
  <si>
    <t xml:space="preserve"> 10/11</t>
  </si>
  <si>
    <t xml:space="preserve"> 7/97</t>
  </si>
  <si>
    <t xml:space="preserve"> 2/10</t>
  </si>
  <si>
    <t xml:space="preserve"> 2/89</t>
  </si>
  <si>
    <t xml:space="preserve"> 8/93</t>
  </si>
  <si>
    <t xml:space="preserve"> 12/05</t>
  </si>
  <si>
    <t xml:space="preserve"> 2/95</t>
  </si>
  <si>
    <t xml:space="preserve"> 8/00</t>
  </si>
  <si>
    <t xml:space="preserve"> 9/10</t>
  </si>
  <si>
    <t xml:space="preserve"> 6/96</t>
  </si>
  <si>
    <t xml:space="preserve"> 10/20</t>
  </si>
  <si>
    <t xml:space="preserve"> 4/86</t>
  </si>
  <si>
    <t xml:space="preserve"> 2/08</t>
  </si>
  <si>
    <t xml:space="preserve"> 12/02</t>
  </si>
  <si>
    <t xml:space="preserve"> 2/90</t>
  </si>
  <si>
    <t xml:space="preserve"> 11/86</t>
  </si>
  <si>
    <t xml:space="preserve"> 03/89</t>
  </si>
  <si>
    <t xml:space="preserve"> 5/86</t>
  </si>
  <si>
    <t xml:space="preserve"> 8/88</t>
  </si>
  <si>
    <t xml:space="preserve"> 11/04</t>
  </si>
  <si>
    <t xml:space="preserve"> 3/95</t>
  </si>
  <si>
    <t xml:space="preserve"> 5/00</t>
  </si>
  <si>
    <t xml:space="preserve"> 4/91</t>
  </si>
  <si>
    <t xml:space="preserve"> 12/98</t>
  </si>
  <si>
    <t xml:space="preserve"> 6/94</t>
  </si>
  <si>
    <t xml:space="preserve"> 3/98</t>
  </si>
  <si>
    <t xml:space="preserve"> 1/12</t>
  </si>
  <si>
    <t xml:space="preserve"> 10/84</t>
  </si>
  <si>
    <t xml:space="preserve"> 6/883/09</t>
  </si>
  <si>
    <t xml:space="preserve"> 02/91</t>
  </si>
  <si>
    <t xml:space="preserve"> 6/01</t>
  </si>
  <si>
    <t xml:space="preserve"> 11/93</t>
  </si>
  <si>
    <t xml:space="preserve"> 5/03</t>
  </si>
  <si>
    <t xml:space="preserve"> 1/89</t>
  </si>
  <si>
    <t xml:space="preserve"> 12/04</t>
  </si>
  <si>
    <t xml:space="preserve"> 11/89.</t>
  </si>
  <si>
    <t xml:space="preserve"> 3/00</t>
  </si>
  <si>
    <t xml:space="preserve"> 5/69</t>
  </si>
  <si>
    <t xml:space="preserve"> 5/11</t>
  </si>
  <si>
    <t xml:space="preserve"> 2/01</t>
  </si>
  <si>
    <t xml:space="preserve"> 2/06</t>
  </si>
  <si>
    <t>laterst_inspection_data</t>
  </si>
  <si>
    <t>latest_inspec_F</t>
  </si>
  <si>
    <t>latest_inspec_e</t>
  </si>
  <si>
    <t>latest_inspec_d</t>
  </si>
  <si>
    <t>latest_inspec_c</t>
  </si>
  <si>
    <t>latest_inspec_b</t>
  </si>
  <si>
    <t>latest_inspec_a</t>
  </si>
  <si>
    <t>converted_excel_dates</t>
  </si>
  <si>
    <t>converted_slash_dates</t>
  </si>
  <si>
    <t>all_latest_inspec_dates</t>
  </si>
  <si>
    <t>1997-09-01</t>
  </si>
  <si>
    <t>2022-09-11</t>
  </si>
  <si>
    <t>2022-10-02</t>
  </si>
  <si>
    <t>1995-03-01</t>
  </si>
  <si>
    <t>1998-01-01</t>
  </si>
  <si>
    <t>2022-12-14</t>
  </si>
  <si>
    <t>2022-05-09</t>
  </si>
  <si>
    <t>1997-10-01</t>
  </si>
  <si>
    <t>2022-10-01</t>
  </si>
  <si>
    <t>2022-05-04</t>
  </si>
  <si>
    <t>2022-07-10</t>
  </si>
  <si>
    <t>1989-04-01</t>
  </si>
  <si>
    <t>2022-10-17</t>
  </si>
  <si>
    <t>1990-09-01</t>
  </si>
  <si>
    <t>1989-09-01</t>
  </si>
  <si>
    <t>2022-04-09</t>
  </si>
  <si>
    <t>1988-09-01</t>
  </si>
  <si>
    <t>2022-11-02</t>
  </si>
  <si>
    <t>1994-03-01</t>
  </si>
  <si>
    <t>1994-01-01</t>
  </si>
  <si>
    <t>2022-01-18</t>
  </si>
  <si>
    <t>2022-02-11</t>
  </si>
  <si>
    <t>2022-11-10</t>
  </si>
  <si>
    <t>1991-08-01</t>
  </si>
  <si>
    <t>2022-03-04</t>
  </si>
  <si>
    <t>2022-01-07</t>
  </si>
  <si>
    <t>2022-04-12</t>
  </si>
  <si>
    <t>1991-01-01</t>
  </si>
  <si>
    <t>2022-01-01</t>
  </si>
  <si>
    <t>2022-10-08</t>
  </si>
  <si>
    <t>2022-03-05</t>
  </si>
  <si>
    <t>2022-08-09</t>
  </si>
  <si>
    <t>2022-09-08</t>
  </si>
  <si>
    <t>2022-02-07</t>
  </si>
  <si>
    <t>2022-12-10</t>
  </si>
  <si>
    <t>1996-11-01</t>
  </si>
  <si>
    <t>2022-03-09</t>
  </si>
  <si>
    <t>1991-05-01</t>
  </si>
  <si>
    <t>2022-11-04</t>
  </si>
  <si>
    <t>2022-07-09</t>
  </si>
  <si>
    <t>1991-07-01</t>
  </si>
  <si>
    <t>1992-11-01</t>
  </si>
  <si>
    <t>1987-04-01</t>
  </si>
  <si>
    <t>1990-08-01</t>
  </si>
  <si>
    <t>2022-10-06</t>
  </si>
  <si>
    <t>2022-06-09</t>
  </si>
  <si>
    <t>2022-09-06</t>
  </si>
  <si>
    <t>2022-06-02</t>
  </si>
  <si>
    <t>2022-08-06</t>
  </si>
  <si>
    <t>2022-12-01</t>
  </si>
  <si>
    <t>2022-03-06</t>
  </si>
  <si>
    <t>1989-07-01</t>
  </si>
  <si>
    <t>1990-01-01</t>
  </si>
  <si>
    <t>1991-06-01</t>
  </si>
  <si>
    <t>1995-01-01</t>
  </si>
  <si>
    <t>2022-10-09</t>
  </si>
  <si>
    <t>1992-12-01</t>
  </si>
  <si>
    <t>2022-08-04</t>
  </si>
  <si>
    <t>2022-03-17</t>
  </si>
  <si>
    <t>2022-01-11</t>
  </si>
  <si>
    <t>2022-01-02</t>
  </si>
  <si>
    <t>2022-12-11</t>
  </si>
  <si>
    <t>2022-06-10</t>
  </si>
  <si>
    <t>1989-06-01</t>
  </si>
  <si>
    <t>2022-08-17</t>
  </si>
  <si>
    <t>2022-11-06</t>
  </si>
  <si>
    <t>2010-04-01</t>
  </si>
  <si>
    <t>2022-07-14</t>
  </si>
  <si>
    <t>2022-12-08</t>
  </si>
  <si>
    <t>2022-02-03</t>
  </si>
  <si>
    <t>1988-06-01</t>
  </si>
  <si>
    <t>1997-05-01</t>
  </si>
  <si>
    <t>2000-07-01</t>
  </si>
  <si>
    <t>1989-01-01</t>
  </si>
  <si>
    <t>2022-06-18</t>
  </si>
  <si>
    <t>1993-07-01</t>
  </si>
  <si>
    <t>1984-10-01</t>
  </si>
  <si>
    <t>2022-05-08</t>
  </si>
  <si>
    <t>1988-03-01</t>
  </si>
  <si>
    <t>1987-06-01</t>
  </si>
  <si>
    <t>2022-11-05</t>
  </si>
  <si>
    <t>1989-03-01</t>
  </si>
  <si>
    <t>2022-09-02</t>
  </si>
  <si>
    <t>2022-10-07</t>
  </si>
  <si>
    <t>2022-10-05</t>
  </si>
  <si>
    <t>2022-01-03</t>
  </si>
  <si>
    <t>2022-07-08</t>
  </si>
  <si>
    <t>2022-03-03</t>
  </si>
  <si>
    <t>2022-07-04</t>
  </si>
  <si>
    <t>2022-06-05</t>
  </si>
  <si>
    <t>2022-04-08</t>
  </si>
  <si>
    <t>2022-10-11</t>
  </si>
  <si>
    <t>2022-02-10</t>
  </si>
  <si>
    <t>2022-12-05</t>
  </si>
  <si>
    <t>2022-08-05</t>
  </si>
  <si>
    <t>2022-09-10</t>
  </si>
  <si>
    <t>2022-10-20</t>
  </si>
  <si>
    <t>2022-07-01</t>
  </si>
  <si>
    <t>2022-02-08</t>
  </si>
  <si>
    <t>1989-08-01</t>
  </si>
  <si>
    <t>1999-12-01</t>
  </si>
  <si>
    <t>2022-01-12</t>
  </si>
  <si>
    <t>1986-11-01</t>
  </si>
  <si>
    <t>1991-02-01</t>
  </si>
  <si>
    <t>2022-06-01</t>
  </si>
  <si>
    <t>1993-11-01</t>
  </si>
  <si>
    <t>1997-07-01</t>
  </si>
  <si>
    <t>2022-12-04</t>
  </si>
  <si>
    <t>1987-11-01</t>
  </si>
  <si>
    <t>2022-07-05</t>
  </si>
  <si>
    <t>2000-03-01</t>
  </si>
  <si>
    <t>2022-05-11</t>
  </si>
  <si>
    <t>2022-02-06</t>
  </si>
  <si>
    <t>1900-03-28</t>
  </si>
  <si>
    <t>final_dates</t>
  </si>
  <si>
    <t>1900-01-09</t>
  </si>
  <si>
    <t>1900-01-10</t>
  </si>
  <si>
    <t>1900-01-01</t>
  </si>
  <si>
    <t>1900-01-12</t>
  </si>
  <si>
    <t>1900-01-07</t>
  </si>
  <si>
    <t>1900-01-04</t>
  </si>
  <si>
    <t>1900-01-11</t>
  </si>
  <si>
    <t>1900-01-03</t>
  </si>
  <si>
    <t>1900-01-02</t>
  </si>
  <si>
    <t>1900-01-08</t>
  </si>
  <si>
    <t>1900-01-05</t>
  </si>
  <si>
    <t>1900-01-06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</si>
</sst>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rgb="FF24292F"/>
      <name val="Menlo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17" fontId="0" fillId="0" borderId="0" xfId="0" applyNumberFormat="1"/>
    <xf numFmtId="1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5C56-1971-1543-9C0F-BDC0623FF63F}">
  <dimension ref="A1:U247"/>
  <sheetViews>
    <sheetView tabSelected="1" workbookViewId="0">
      <selection activeCell="W12" sqref="W12"/>
    </sheetView>
  </sheetViews>
  <sheetFormatPr baseColWidth="10" defaultRowHeight="16" x14ac:dyDescent="0.2"/>
  <sheetData>
    <row r="1" spans="1:21" x14ac:dyDescent="0.2">
      <c r="A1" s="1" t="s">
        <v>0</v>
      </c>
      <c r="I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204</v>
      </c>
      <c r="S1" t="s">
        <v>203</v>
      </c>
      <c r="T1" t="s">
        <v>202</v>
      </c>
      <c r="U1" t="s">
        <v>319</v>
      </c>
    </row>
    <row r="2" spans="1:21" x14ac:dyDescent="0.2">
      <c r="A2" s="2">
        <v>32690</v>
      </c>
      <c r="B2" t="s">
        <v>1</v>
      </c>
      <c r="I2" t="str">
        <f>IF(H2&lt;&gt;"",H2,"")</f>
        <v/>
      </c>
      <c r="J2" t="str">
        <f>IF(AND(G2&lt;&gt;"",H2=""),G2,"")</f>
        <v/>
      </c>
      <c r="K2" t="str">
        <f>IF(AND(F2&lt;&gt;"",G2="", H2=""),F2,"")</f>
        <v/>
      </c>
      <c r="L2" t="str">
        <f>IF(AND(E2&lt;&gt;"",F2="",G2="", H2=""),E2,"")</f>
        <v/>
      </c>
      <c r="M2" t="str">
        <f>IF(AND(D2&lt;&gt;"",E2="", F2="",G2="", H2=""),D2,"")</f>
        <v/>
      </c>
      <c r="N2" s="6" t="str">
        <f>IF(AND(C2&lt;&gt;"",D2="", E2="", F2="",G2="", H2=""),C2,"")</f>
        <v/>
      </c>
      <c r="O2" s="6" t="str">
        <f>IF(AND(B2&lt;&gt;"",C2="", D2="", E2="", F2="",G2="", H2=""),B2,"")</f>
        <v xml:space="preserve"> 9/97</v>
      </c>
      <c r="P2" t="str">
        <f>IF(AND(A2&lt;&gt;"",B2= "", C2="", D2="", E2="", F2="",G2="", H2=""),A2,"")</f>
        <v/>
      </c>
      <c r="Q2">
        <v>9</v>
      </c>
      <c r="R2">
        <v>97</v>
      </c>
      <c r="S2" t="s">
        <v>205</v>
      </c>
      <c r="T2" t="s">
        <v>320</v>
      </c>
      <c r="U2" t="s">
        <v>205</v>
      </c>
    </row>
    <row r="3" spans="1:21" x14ac:dyDescent="0.2">
      <c r="A3" s="2">
        <v>35247</v>
      </c>
      <c r="B3" t="s">
        <v>2</v>
      </c>
      <c r="C3" t="s">
        <v>3</v>
      </c>
      <c r="I3" t="str">
        <f t="shared" ref="I3:I66" si="0">IF(H3&lt;&gt;"",H3,"")</f>
        <v/>
      </c>
      <c r="J3" t="str">
        <f t="shared" ref="J3:J66" si="1">IF(AND(G3&lt;&gt;"",H3=""),G3,"")</f>
        <v/>
      </c>
      <c r="K3" t="str">
        <f>IF(AND(F3&lt;&gt;"",G3="", H3=""),F3,"")</f>
        <v/>
      </c>
      <c r="L3" t="str">
        <f t="shared" ref="L3:L66" si="2">IF(AND(E3&lt;&gt;"",F3="",G3="", H3=""),E3,"")</f>
        <v/>
      </c>
      <c r="M3" t="str">
        <f t="shared" ref="M3:M66" si="3">IF(AND(D3&lt;&gt;"",E3="", F3="",G3="", H3=""),D3,"")</f>
        <v/>
      </c>
      <c r="N3" s="6" t="str">
        <f t="shared" ref="N3:N66" si="4">IF(AND(C3&lt;&gt;"",D3="", E3="", F3="",G3="", H3=""),C3,"")</f>
        <v xml:space="preserve"> 9/11</v>
      </c>
      <c r="O3" s="6" t="str">
        <f t="shared" ref="O3:O66" si="5">IF(AND(B3&lt;&gt;"",C3="", D3="", E3="", F3="",G3="", H3=""),B3,"")</f>
        <v/>
      </c>
      <c r="P3" t="str">
        <f t="shared" ref="P3:P66" si="6">IF(AND(A3&lt;&gt;"",B3= "", C3="", D3="", E3="", F3="",G3="", H3=""),A3,"")</f>
        <v/>
      </c>
      <c r="Q3">
        <v>9</v>
      </c>
      <c r="R3">
        <v>11</v>
      </c>
      <c r="S3" t="s">
        <v>206</v>
      </c>
      <c r="T3" t="s">
        <v>320</v>
      </c>
      <c r="U3" t="s">
        <v>206</v>
      </c>
    </row>
    <row r="4" spans="1:21" x14ac:dyDescent="0.2">
      <c r="A4" s="2">
        <v>30926</v>
      </c>
      <c r="B4" s="4">
        <v>31868</v>
      </c>
      <c r="C4" s="4">
        <v>33939</v>
      </c>
      <c r="D4" t="s">
        <v>4</v>
      </c>
      <c r="E4" t="s">
        <v>5</v>
      </c>
      <c r="I4" t="str">
        <f t="shared" si="0"/>
        <v/>
      </c>
      <c r="J4" t="str">
        <f t="shared" si="1"/>
        <v/>
      </c>
      <c r="K4" t="str">
        <f t="shared" ref="K3:K66" si="7">IF(AND(F4&lt;&gt;"",G4="", H4=""),F4,"")</f>
        <v/>
      </c>
      <c r="L4" t="str">
        <f t="shared" si="2"/>
        <v xml:space="preserve"> 10/02</v>
      </c>
      <c r="M4" t="str">
        <f t="shared" si="3"/>
        <v/>
      </c>
      <c r="N4" s="6" t="str">
        <f t="shared" si="4"/>
        <v/>
      </c>
      <c r="O4" s="6" t="str">
        <f t="shared" si="5"/>
        <v/>
      </c>
      <c r="P4" t="str">
        <f t="shared" si="6"/>
        <v/>
      </c>
      <c r="Q4">
        <v>10</v>
      </c>
      <c r="R4">
        <v>2</v>
      </c>
      <c r="S4" t="s">
        <v>207</v>
      </c>
      <c r="T4" t="s">
        <v>321</v>
      </c>
      <c r="U4" t="s">
        <v>207</v>
      </c>
    </row>
    <row r="5" spans="1:21" x14ac:dyDescent="0.2">
      <c r="A5" s="2">
        <v>31260</v>
      </c>
      <c r="B5" s="4">
        <v>31990</v>
      </c>
      <c r="C5" s="4">
        <v>33025</v>
      </c>
      <c r="D5" s="4">
        <v>34759</v>
      </c>
      <c r="I5" t="str">
        <f t="shared" si="0"/>
        <v/>
      </c>
      <c r="J5" t="str">
        <f t="shared" si="1"/>
        <v/>
      </c>
      <c r="K5" t="str">
        <f t="shared" si="7"/>
        <v/>
      </c>
      <c r="L5" t="str">
        <f t="shared" si="2"/>
        <v/>
      </c>
      <c r="M5">
        <f t="shared" si="3"/>
        <v>34759</v>
      </c>
      <c r="N5" s="6" t="str">
        <f t="shared" si="4"/>
        <v/>
      </c>
      <c r="O5" s="6" t="str">
        <f t="shared" si="5"/>
        <v/>
      </c>
      <c r="P5" t="str">
        <f t="shared" si="6"/>
        <v/>
      </c>
      <c r="Q5">
        <v>34759</v>
      </c>
      <c r="T5" t="s">
        <v>208</v>
      </c>
      <c r="U5" t="s">
        <v>208</v>
      </c>
    </row>
    <row r="6" spans="1:21" x14ac:dyDescent="0.2">
      <c r="A6" s="2">
        <v>30895</v>
      </c>
      <c r="B6" t="s">
        <v>6</v>
      </c>
      <c r="C6" t="s">
        <v>7</v>
      </c>
      <c r="D6" t="s">
        <v>8</v>
      </c>
      <c r="I6" t="str">
        <f t="shared" si="0"/>
        <v/>
      </c>
      <c r="J6" t="str">
        <f t="shared" si="1"/>
        <v/>
      </c>
      <c r="K6" t="str">
        <f t="shared" si="7"/>
        <v/>
      </c>
      <c r="L6" t="str">
        <f t="shared" si="2"/>
        <v/>
      </c>
      <c r="M6" t="str">
        <f t="shared" si="3"/>
        <v xml:space="preserve"> 1/98</v>
      </c>
      <c r="N6" s="6" t="str">
        <f t="shared" si="4"/>
        <v/>
      </c>
      <c r="O6" s="6" t="str">
        <f t="shared" si="5"/>
        <v/>
      </c>
      <c r="P6" t="str">
        <f t="shared" si="6"/>
        <v/>
      </c>
      <c r="Q6">
        <v>1</v>
      </c>
      <c r="R6">
        <v>98</v>
      </c>
      <c r="S6" t="s">
        <v>209</v>
      </c>
      <c r="T6" t="s">
        <v>322</v>
      </c>
      <c r="U6" t="s">
        <v>209</v>
      </c>
    </row>
    <row r="7" spans="1:21" x14ac:dyDescent="0.2">
      <c r="A7" s="2">
        <v>31533</v>
      </c>
      <c r="B7" t="s">
        <v>9</v>
      </c>
      <c r="C7" t="s">
        <v>10</v>
      </c>
      <c r="I7" t="str">
        <f t="shared" si="0"/>
        <v/>
      </c>
      <c r="J7" t="str">
        <f t="shared" si="1"/>
        <v/>
      </c>
      <c r="K7" t="str">
        <f t="shared" si="7"/>
        <v/>
      </c>
      <c r="L7" t="str">
        <f t="shared" si="2"/>
        <v/>
      </c>
      <c r="M7" t="str">
        <f t="shared" si="3"/>
        <v/>
      </c>
      <c r="N7" s="6" t="str">
        <f t="shared" si="4"/>
        <v xml:space="preserve"> 12/14</v>
      </c>
      <c r="O7" s="6" t="str">
        <f t="shared" si="5"/>
        <v/>
      </c>
      <c r="P7" t="str">
        <f t="shared" si="6"/>
        <v/>
      </c>
      <c r="Q7">
        <v>12</v>
      </c>
      <c r="R7">
        <v>14</v>
      </c>
      <c r="S7" t="s">
        <v>210</v>
      </c>
      <c r="T7" t="s">
        <v>323</v>
      </c>
      <c r="U7" t="s">
        <v>210</v>
      </c>
    </row>
    <row r="8" spans="1:21" x14ac:dyDescent="0.2">
      <c r="A8" s="2">
        <v>30956</v>
      </c>
      <c r="B8" s="4">
        <v>31868</v>
      </c>
      <c r="C8" s="4">
        <v>32721</v>
      </c>
      <c r="D8" s="4">
        <v>35551</v>
      </c>
      <c r="E8" s="5">
        <v>44690</v>
      </c>
      <c r="I8" t="str">
        <f t="shared" si="0"/>
        <v/>
      </c>
      <c r="J8" t="str">
        <f t="shared" si="1"/>
        <v/>
      </c>
      <c r="K8" t="str">
        <f t="shared" si="7"/>
        <v/>
      </c>
      <c r="L8">
        <f t="shared" si="2"/>
        <v>44690</v>
      </c>
      <c r="M8" t="str">
        <f t="shared" si="3"/>
        <v/>
      </c>
      <c r="N8" s="6" t="str">
        <f t="shared" si="4"/>
        <v/>
      </c>
      <c r="O8" s="6" t="str">
        <f t="shared" si="5"/>
        <v/>
      </c>
      <c r="P8" t="str">
        <f t="shared" si="6"/>
        <v/>
      </c>
      <c r="Q8">
        <v>44690</v>
      </c>
      <c r="T8" t="s">
        <v>211</v>
      </c>
      <c r="U8" t="s">
        <v>211</v>
      </c>
    </row>
    <row r="9" spans="1:21" x14ac:dyDescent="0.2">
      <c r="A9" s="2">
        <v>34151</v>
      </c>
      <c r="B9" t="s">
        <v>11</v>
      </c>
      <c r="I9" t="str">
        <f t="shared" si="0"/>
        <v/>
      </c>
      <c r="J9" t="str">
        <f t="shared" si="1"/>
        <v/>
      </c>
      <c r="K9" t="str">
        <f t="shared" si="7"/>
        <v/>
      </c>
      <c r="L9" t="str">
        <f t="shared" si="2"/>
        <v/>
      </c>
      <c r="M9" t="str">
        <f t="shared" si="3"/>
        <v/>
      </c>
      <c r="N9" s="6" t="str">
        <f t="shared" si="4"/>
        <v/>
      </c>
      <c r="O9" s="6" t="str">
        <f t="shared" si="5"/>
        <v xml:space="preserve"> 10/97</v>
      </c>
      <c r="P9" t="str">
        <f t="shared" si="6"/>
        <v/>
      </c>
      <c r="Q9">
        <v>10</v>
      </c>
      <c r="R9">
        <v>97</v>
      </c>
      <c r="S9" t="s">
        <v>212</v>
      </c>
      <c r="T9" t="s">
        <v>321</v>
      </c>
      <c r="U9" t="s">
        <v>212</v>
      </c>
    </row>
    <row r="10" spans="1:21" x14ac:dyDescent="0.2">
      <c r="A10" s="2">
        <v>31199</v>
      </c>
      <c r="B10" t="s">
        <v>12</v>
      </c>
      <c r="C10" s="4">
        <v>33451</v>
      </c>
      <c r="D10" t="s">
        <v>13</v>
      </c>
      <c r="E10" t="s">
        <v>14</v>
      </c>
      <c r="I10" t="str">
        <f t="shared" si="0"/>
        <v/>
      </c>
      <c r="J10" t="str">
        <f t="shared" si="1"/>
        <v/>
      </c>
      <c r="K10" t="str">
        <f t="shared" si="7"/>
        <v/>
      </c>
      <c r="L10" t="str">
        <f t="shared" si="2"/>
        <v xml:space="preserve"> 10/01</v>
      </c>
      <c r="M10" t="str">
        <f t="shared" si="3"/>
        <v/>
      </c>
      <c r="N10" s="6" t="str">
        <f t="shared" si="4"/>
        <v/>
      </c>
      <c r="O10" s="6" t="str">
        <f t="shared" si="5"/>
        <v/>
      </c>
      <c r="P10" t="str">
        <f t="shared" si="6"/>
        <v/>
      </c>
      <c r="Q10">
        <v>10</v>
      </c>
      <c r="R10">
        <v>1</v>
      </c>
      <c r="S10" t="s">
        <v>213</v>
      </c>
      <c r="T10" t="s">
        <v>321</v>
      </c>
      <c r="U10" t="s">
        <v>213</v>
      </c>
    </row>
    <row r="11" spans="1:21" x14ac:dyDescent="0.2">
      <c r="A11" s="2">
        <v>30713</v>
      </c>
      <c r="B11" s="4">
        <v>31809</v>
      </c>
      <c r="C11" s="4">
        <v>32782</v>
      </c>
      <c r="D11" s="4">
        <v>34455</v>
      </c>
      <c r="E11" s="5">
        <v>44685</v>
      </c>
      <c r="I11" t="str">
        <f t="shared" si="0"/>
        <v/>
      </c>
      <c r="J11" t="str">
        <f t="shared" si="1"/>
        <v/>
      </c>
      <c r="K11" t="str">
        <f t="shared" si="7"/>
        <v/>
      </c>
      <c r="L11">
        <f>IF(AND(E11&lt;&gt;"",F11="",G11="", H11=""),E11,"")</f>
        <v>44685</v>
      </c>
      <c r="M11" t="str">
        <f t="shared" si="3"/>
        <v/>
      </c>
      <c r="N11" s="6" t="str">
        <f t="shared" si="4"/>
        <v/>
      </c>
      <c r="O11" s="6" t="str">
        <f t="shared" si="5"/>
        <v/>
      </c>
      <c r="P11" t="str">
        <f t="shared" si="6"/>
        <v/>
      </c>
      <c r="Q11">
        <v>44685</v>
      </c>
      <c r="T11" t="s">
        <v>214</v>
      </c>
      <c r="U11" t="s">
        <v>214</v>
      </c>
    </row>
    <row r="12" spans="1:21" x14ac:dyDescent="0.2">
      <c r="A12" s="2">
        <v>31444</v>
      </c>
      <c r="B12" t="s">
        <v>15</v>
      </c>
      <c r="C12" t="s">
        <v>16</v>
      </c>
      <c r="D12" t="s">
        <v>17</v>
      </c>
      <c r="I12" t="str">
        <f t="shared" si="0"/>
        <v/>
      </c>
      <c r="J12" t="str">
        <f t="shared" si="1"/>
        <v/>
      </c>
      <c r="K12" t="str">
        <f t="shared" si="7"/>
        <v/>
      </c>
      <c r="L12" t="str">
        <f t="shared" si="2"/>
        <v/>
      </c>
      <c r="M12" t="str">
        <f t="shared" si="3"/>
        <v xml:space="preserve"> 7/10</v>
      </c>
      <c r="N12" s="6" t="str">
        <f t="shared" si="4"/>
        <v/>
      </c>
      <c r="O12" s="6" t="str">
        <f t="shared" si="5"/>
        <v/>
      </c>
      <c r="P12" t="str">
        <f t="shared" si="6"/>
        <v/>
      </c>
      <c r="Q12">
        <v>7</v>
      </c>
      <c r="R12">
        <v>10</v>
      </c>
      <c r="S12" t="s">
        <v>215</v>
      </c>
      <c r="T12" t="s">
        <v>324</v>
      </c>
      <c r="U12" t="s">
        <v>215</v>
      </c>
    </row>
    <row r="13" spans="1:21" x14ac:dyDescent="0.2">
      <c r="A13" s="2">
        <v>31778</v>
      </c>
      <c r="B13" s="4">
        <v>32599</v>
      </c>
      <c r="I13" t="str">
        <f t="shared" si="0"/>
        <v/>
      </c>
      <c r="J13" t="str">
        <f t="shared" si="1"/>
        <v/>
      </c>
      <c r="K13" t="str">
        <f t="shared" si="7"/>
        <v/>
      </c>
      <c r="L13" t="str">
        <f t="shared" si="2"/>
        <v/>
      </c>
      <c r="M13" t="str">
        <f t="shared" si="3"/>
        <v/>
      </c>
      <c r="N13" s="6" t="str">
        <f t="shared" si="4"/>
        <v/>
      </c>
      <c r="O13" s="6">
        <f t="shared" si="5"/>
        <v>32599</v>
      </c>
      <c r="P13" t="str">
        <f t="shared" si="6"/>
        <v/>
      </c>
      <c r="Q13">
        <v>32599</v>
      </c>
      <c r="T13" t="s">
        <v>216</v>
      </c>
      <c r="U13" t="s">
        <v>216</v>
      </c>
    </row>
    <row r="14" spans="1:21" x14ac:dyDescent="0.2">
      <c r="A14" s="2">
        <v>33420</v>
      </c>
      <c r="B14" t="s">
        <v>18</v>
      </c>
      <c r="C14" t="s">
        <v>19</v>
      </c>
      <c r="I14" t="str">
        <f t="shared" si="0"/>
        <v/>
      </c>
      <c r="J14" t="str">
        <f t="shared" si="1"/>
        <v/>
      </c>
      <c r="K14" t="str">
        <f t="shared" si="7"/>
        <v/>
      </c>
      <c r="L14" t="str">
        <f t="shared" si="2"/>
        <v/>
      </c>
      <c r="M14" t="str">
        <f t="shared" si="3"/>
        <v/>
      </c>
      <c r="N14" s="6" t="str">
        <f t="shared" si="4"/>
        <v xml:space="preserve"> 10/17</v>
      </c>
      <c r="O14" s="6" t="str">
        <f t="shared" si="5"/>
        <v/>
      </c>
      <c r="P14" t="str">
        <f t="shared" si="6"/>
        <v/>
      </c>
      <c r="Q14">
        <v>10</v>
      </c>
      <c r="R14">
        <v>17</v>
      </c>
      <c r="S14" t="s">
        <v>217</v>
      </c>
      <c r="T14" t="s">
        <v>321</v>
      </c>
      <c r="U14" t="s">
        <v>217</v>
      </c>
    </row>
    <row r="15" spans="1:21" x14ac:dyDescent="0.2">
      <c r="A15" s="2">
        <v>31656</v>
      </c>
      <c r="B15" t="s">
        <v>20</v>
      </c>
      <c r="C15" t="s">
        <v>21</v>
      </c>
      <c r="I15" t="str">
        <f t="shared" si="0"/>
        <v/>
      </c>
      <c r="J15" t="str">
        <f t="shared" si="1"/>
        <v/>
      </c>
      <c r="K15" t="str">
        <f t="shared" si="7"/>
        <v/>
      </c>
      <c r="L15" t="str">
        <f t="shared" si="2"/>
        <v/>
      </c>
      <c r="M15" t="str">
        <f t="shared" si="3"/>
        <v/>
      </c>
      <c r="N15" s="6" t="str">
        <f t="shared" si="4"/>
        <v xml:space="preserve"> 09/90</v>
      </c>
      <c r="O15" s="6" t="str">
        <f t="shared" si="5"/>
        <v/>
      </c>
      <c r="P15" t="str">
        <f t="shared" si="6"/>
        <v/>
      </c>
      <c r="Q15">
        <v>9</v>
      </c>
      <c r="R15">
        <v>90</v>
      </c>
      <c r="S15" t="s">
        <v>218</v>
      </c>
      <c r="T15" t="s">
        <v>320</v>
      </c>
      <c r="U15" t="s">
        <v>218</v>
      </c>
    </row>
    <row r="16" spans="1:21" x14ac:dyDescent="0.2">
      <c r="A16" s="2">
        <v>30803</v>
      </c>
      <c r="B16" s="4">
        <v>31898</v>
      </c>
      <c r="C16" s="4">
        <v>32752</v>
      </c>
      <c r="I16" t="str">
        <f t="shared" si="0"/>
        <v/>
      </c>
      <c r="J16" t="str">
        <f t="shared" si="1"/>
        <v/>
      </c>
      <c r="K16" t="str">
        <f t="shared" si="7"/>
        <v/>
      </c>
      <c r="L16" t="str">
        <f t="shared" si="2"/>
        <v/>
      </c>
      <c r="M16" t="str">
        <f t="shared" si="3"/>
        <v/>
      </c>
      <c r="N16" s="6">
        <f t="shared" si="4"/>
        <v>32752</v>
      </c>
      <c r="O16" s="6" t="str">
        <f t="shared" si="5"/>
        <v/>
      </c>
      <c r="P16" t="str">
        <f t="shared" si="6"/>
        <v/>
      </c>
      <c r="Q16">
        <v>32752</v>
      </c>
      <c r="T16" t="s">
        <v>219</v>
      </c>
      <c r="U16" t="s">
        <v>219</v>
      </c>
    </row>
    <row r="17" spans="1:21" x14ac:dyDescent="0.2">
      <c r="A17" s="2">
        <v>30864</v>
      </c>
      <c r="B17" s="4">
        <v>32082</v>
      </c>
      <c r="C17" t="s">
        <v>22</v>
      </c>
      <c r="D17" t="s">
        <v>23</v>
      </c>
      <c r="E17" t="s">
        <v>24</v>
      </c>
      <c r="I17" t="str">
        <f t="shared" si="0"/>
        <v/>
      </c>
      <c r="J17" t="str">
        <f t="shared" si="1"/>
        <v/>
      </c>
      <c r="K17" t="str">
        <f t="shared" si="7"/>
        <v/>
      </c>
      <c r="L17" t="str">
        <f t="shared" si="2"/>
        <v xml:space="preserve">  4/09</v>
      </c>
      <c r="M17" t="str">
        <f t="shared" si="3"/>
        <v/>
      </c>
      <c r="N17" s="6" t="str">
        <f t="shared" si="4"/>
        <v/>
      </c>
      <c r="O17" s="6" t="str">
        <f t="shared" si="5"/>
        <v/>
      </c>
      <c r="P17" t="str">
        <f t="shared" si="6"/>
        <v/>
      </c>
      <c r="Q17">
        <v>4</v>
      </c>
      <c r="R17">
        <v>9</v>
      </c>
      <c r="S17" t="s">
        <v>220</v>
      </c>
      <c r="T17" t="s">
        <v>325</v>
      </c>
      <c r="U17" t="s">
        <v>220</v>
      </c>
    </row>
    <row r="18" spans="1:21" x14ac:dyDescent="0.2">
      <c r="A18" s="3">
        <v>31686</v>
      </c>
      <c r="B18" s="4">
        <v>32387</v>
      </c>
      <c r="I18" t="str">
        <f t="shared" si="0"/>
        <v/>
      </c>
      <c r="J18" t="str">
        <f t="shared" si="1"/>
        <v/>
      </c>
      <c r="K18" t="str">
        <f t="shared" si="7"/>
        <v/>
      </c>
      <c r="L18" t="str">
        <f t="shared" si="2"/>
        <v/>
      </c>
      <c r="M18" t="str">
        <f t="shared" si="3"/>
        <v/>
      </c>
      <c r="N18" s="6" t="str">
        <f t="shared" si="4"/>
        <v/>
      </c>
      <c r="O18" s="6">
        <f t="shared" si="5"/>
        <v>32387</v>
      </c>
      <c r="P18" t="str">
        <f t="shared" si="6"/>
        <v/>
      </c>
      <c r="Q18">
        <v>32387</v>
      </c>
      <c r="T18" t="s">
        <v>221</v>
      </c>
      <c r="U18" t="s">
        <v>221</v>
      </c>
    </row>
    <row r="19" spans="1:21" x14ac:dyDescent="0.2">
      <c r="A19" s="2">
        <v>32143</v>
      </c>
      <c r="B19" t="s">
        <v>25</v>
      </c>
      <c r="C19" t="s">
        <v>11</v>
      </c>
      <c r="D19" t="s">
        <v>26</v>
      </c>
      <c r="I19" t="str">
        <f t="shared" si="0"/>
        <v/>
      </c>
      <c r="J19" t="str">
        <f t="shared" si="1"/>
        <v/>
      </c>
      <c r="K19" t="str">
        <f t="shared" si="7"/>
        <v/>
      </c>
      <c r="L19" t="str">
        <f t="shared" si="2"/>
        <v/>
      </c>
      <c r="M19" t="str">
        <f t="shared" si="3"/>
        <v xml:space="preserve"> 11/02</v>
      </c>
      <c r="N19" s="6" t="str">
        <f t="shared" si="4"/>
        <v/>
      </c>
      <c r="O19" s="6" t="str">
        <f t="shared" si="5"/>
        <v/>
      </c>
      <c r="P19" t="str">
        <f t="shared" si="6"/>
        <v/>
      </c>
      <c r="Q19">
        <v>11</v>
      </c>
      <c r="R19">
        <v>2</v>
      </c>
      <c r="S19" t="s">
        <v>222</v>
      </c>
      <c r="T19" t="s">
        <v>326</v>
      </c>
      <c r="U19" t="s">
        <v>222</v>
      </c>
    </row>
    <row r="20" spans="1:21" x14ac:dyDescent="0.2">
      <c r="A20" s="2">
        <v>31048</v>
      </c>
      <c r="B20" t="s">
        <v>27</v>
      </c>
      <c r="C20" t="s">
        <v>28</v>
      </c>
      <c r="I20" t="str">
        <f t="shared" si="0"/>
        <v/>
      </c>
      <c r="J20" t="str">
        <f t="shared" si="1"/>
        <v/>
      </c>
      <c r="K20" t="str">
        <f t="shared" si="7"/>
        <v/>
      </c>
      <c r="L20" t="str">
        <f t="shared" si="2"/>
        <v/>
      </c>
      <c r="M20" t="str">
        <f t="shared" si="3"/>
        <v/>
      </c>
      <c r="N20" s="6" t="str">
        <f t="shared" si="4"/>
        <v xml:space="preserve"> 3/94</v>
      </c>
      <c r="O20" s="6" t="str">
        <f t="shared" si="5"/>
        <v/>
      </c>
      <c r="P20" t="str">
        <f t="shared" si="6"/>
        <v/>
      </c>
      <c r="Q20">
        <v>3</v>
      </c>
      <c r="R20">
        <v>94</v>
      </c>
      <c r="S20" t="s">
        <v>223</v>
      </c>
      <c r="T20" t="s">
        <v>327</v>
      </c>
      <c r="U20" t="s">
        <v>223</v>
      </c>
    </row>
    <row r="21" spans="1:21" x14ac:dyDescent="0.2">
      <c r="A21" s="2">
        <v>32874</v>
      </c>
      <c r="B21" t="s">
        <v>29</v>
      </c>
      <c r="I21" t="str">
        <f t="shared" si="0"/>
        <v/>
      </c>
      <c r="J21" t="str">
        <f t="shared" si="1"/>
        <v/>
      </c>
      <c r="K21" t="str">
        <f t="shared" si="7"/>
        <v/>
      </c>
      <c r="L21" t="str">
        <f t="shared" si="2"/>
        <v/>
      </c>
      <c r="M21" t="str">
        <f t="shared" si="3"/>
        <v/>
      </c>
      <c r="N21" s="6" t="str">
        <f t="shared" si="4"/>
        <v/>
      </c>
      <c r="O21" s="6" t="str">
        <f t="shared" si="5"/>
        <v xml:space="preserve"> 1/94</v>
      </c>
      <c r="P21" t="str">
        <f t="shared" si="6"/>
        <v/>
      </c>
      <c r="Q21">
        <v>1</v>
      </c>
      <c r="R21">
        <v>94</v>
      </c>
      <c r="S21" t="s">
        <v>224</v>
      </c>
      <c r="T21" t="s">
        <v>322</v>
      </c>
      <c r="U21" t="s">
        <v>224</v>
      </c>
    </row>
    <row r="22" spans="1:21" x14ac:dyDescent="0.2">
      <c r="A22" s="2">
        <v>44622</v>
      </c>
      <c r="B22" s="5">
        <v>44688</v>
      </c>
      <c r="C22" t="s">
        <v>30</v>
      </c>
      <c r="I22" t="str">
        <f t="shared" si="0"/>
        <v/>
      </c>
      <c r="J22" t="str">
        <f t="shared" si="1"/>
        <v/>
      </c>
      <c r="K22" t="str">
        <f t="shared" si="7"/>
        <v/>
      </c>
      <c r="L22" t="str">
        <f t="shared" si="2"/>
        <v/>
      </c>
      <c r="M22" t="str">
        <f t="shared" si="3"/>
        <v/>
      </c>
      <c r="N22" s="6" t="str">
        <f t="shared" si="4"/>
        <v xml:space="preserve"> 1/18</v>
      </c>
      <c r="O22" s="6" t="str">
        <f t="shared" si="5"/>
        <v/>
      </c>
      <c r="P22" t="str">
        <f t="shared" si="6"/>
        <v/>
      </c>
      <c r="Q22">
        <v>1</v>
      </c>
      <c r="R22">
        <v>18</v>
      </c>
      <c r="S22" t="s">
        <v>225</v>
      </c>
      <c r="T22" t="s">
        <v>322</v>
      </c>
      <c r="U22" t="s">
        <v>225</v>
      </c>
    </row>
    <row r="23" spans="1:21" x14ac:dyDescent="0.2">
      <c r="A23" s="2">
        <v>30956</v>
      </c>
      <c r="B23" s="4">
        <v>31868</v>
      </c>
      <c r="C23" s="4">
        <v>32721</v>
      </c>
      <c r="D23" s="4">
        <v>33909</v>
      </c>
      <c r="E23" s="4">
        <v>35551</v>
      </c>
      <c r="F23" s="5">
        <v>44653</v>
      </c>
      <c r="G23" s="5">
        <v>44690</v>
      </c>
      <c r="I23" t="str">
        <f t="shared" si="0"/>
        <v/>
      </c>
      <c r="J23">
        <f t="shared" si="1"/>
        <v>44690</v>
      </c>
      <c r="K23" t="str">
        <f t="shared" si="7"/>
        <v/>
      </c>
      <c r="L23" t="str">
        <f t="shared" si="2"/>
        <v/>
      </c>
      <c r="M23" t="str">
        <f t="shared" si="3"/>
        <v/>
      </c>
      <c r="N23" s="6" t="str">
        <f t="shared" si="4"/>
        <v/>
      </c>
      <c r="O23" s="6" t="str">
        <f t="shared" si="5"/>
        <v/>
      </c>
      <c r="P23" t="str">
        <f t="shared" si="6"/>
        <v/>
      </c>
      <c r="Q23">
        <v>44690</v>
      </c>
      <c r="T23" t="s">
        <v>211</v>
      </c>
      <c r="U23" t="s">
        <v>211</v>
      </c>
    </row>
    <row r="24" spans="1:21" x14ac:dyDescent="0.2">
      <c r="A24" s="2">
        <v>32843</v>
      </c>
      <c r="B24" t="s">
        <v>31</v>
      </c>
      <c r="C24" t="s">
        <v>32</v>
      </c>
      <c r="I24" t="str">
        <f t="shared" si="0"/>
        <v/>
      </c>
      <c r="J24" t="str">
        <f t="shared" si="1"/>
        <v/>
      </c>
      <c r="K24" t="str">
        <f t="shared" si="7"/>
        <v/>
      </c>
      <c r="L24" t="str">
        <f t="shared" si="2"/>
        <v/>
      </c>
      <c r="M24" t="str">
        <f t="shared" si="3"/>
        <v/>
      </c>
      <c r="N24" s="6" t="str">
        <f t="shared" si="4"/>
        <v xml:space="preserve"> 2/11</v>
      </c>
      <c r="O24" s="6" t="str">
        <f t="shared" si="5"/>
        <v/>
      </c>
      <c r="P24" t="str">
        <f t="shared" si="6"/>
        <v/>
      </c>
      <c r="Q24">
        <v>2</v>
      </c>
      <c r="R24">
        <v>11</v>
      </c>
      <c r="S24" t="s">
        <v>226</v>
      </c>
      <c r="T24" t="s">
        <v>328</v>
      </c>
      <c r="U24" t="s">
        <v>226</v>
      </c>
    </row>
    <row r="25" spans="1:21" x14ac:dyDescent="0.2">
      <c r="A25" s="2">
        <v>30956</v>
      </c>
      <c r="B25" s="4">
        <v>31868</v>
      </c>
      <c r="C25" s="4">
        <v>32721</v>
      </c>
      <c r="D25" s="4">
        <v>33909</v>
      </c>
      <c r="E25" s="4">
        <v>35521</v>
      </c>
      <c r="F25" s="5">
        <v>44653</v>
      </c>
      <c r="G25" s="5">
        <v>44690</v>
      </c>
      <c r="I25" t="str">
        <f t="shared" si="0"/>
        <v/>
      </c>
      <c r="J25">
        <f t="shared" si="1"/>
        <v>44690</v>
      </c>
      <c r="K25" t="str">
        <f t="shared" si="7"/>
        <v/>
      </c>
      <c r="L25" t="str">
        <f t="shared" si="2"/>
        <v/>
      </c>
      <c r="M25" t="str">
        <f t="shared" si="3"/>
        <v/>
      </c>
      <c r="N25" s="6" t="str">
        <f t="shared" si="4"/>
        <v/>
      </c>
      <c r="O25" s="6" t="str">
        <f t="shared" si="5"/>
        <v/>
      </c>
      <c r="P25" t="str">
        <f t="shared" si="6"/>
        <v/>
      </c>
      <c r="Q25">
        <v>44690</v>
      </c>
      <c r="T25" t="s">
        <v>211</v>
      </c>
      <c r="U25" t="s">
        <v>211</v>
      </c>
    </row>
    <row r="26" spans="1:21" x14ac:dyDescent="0.2">
      <c r="A26" s="2">
        <v>31594</v>
      </c>
      <c r="B26" t="s">
        <v>33</v>
      </c>
      <c r="C26" t="s">
        <v>21</v>
      </c>
      <c r="D26" t="s">
        <v>34</v>
      </c>
      <c r="E26" t="s">
        <v>35</v>
      </c>
      <c r="I26" t="str">
        <f t="shared" si="0"/>
        <v/>
      </c>
      <c r="J26" t="str">
        <f t="shared" si="1"/>
        <v/>
      </c>
      <c r="K26" t="str">
        <f t="shared" si="7"/>
        <v/>
      </c>
      <c r="L26" t="str">
        <f t="shared" si="2"/>
        <v xml:space="preserve"> 11/10</v>
      </c>
      <c r="M26" t="str">
        <f t="shared" si="3"/>
        <v/>
      </c>
      <c r="N26" s="6" t="str">
        <f t="shared" si="4"/>
        <v/>
      </c>
      <c r="O26" s="6" t="str">
        <f t="shared" si="5"/>
        <v/>
      </c>
      <c r="P26" t="str">
        <f t="shared" si="6"/>
        <v/>
      </c>
      <c r="Q26">
        <v>11</v>
      </c>
      <c r="R26">
        <v>10</v>
      </c>
      <c r="S26" t="s">
        <v>227</v>
      </c>
      <c r="T26" t="s">
        <v>326</v>
      </c>
      <c r="U26" t="s">
        <v>227</v>
      </c>
    </row>
    <row r="27" spans="1:21" x14ac:dyDescent="0.2">
      <c r="A27" s="2">
        <v>31048</v>
      </c>
      <c r="B27" t="s">
        <v>36</v>
      </c>
      <c r="C27" t="s">
        <v>37</v>
      </c>
      <c r="I27" t="str">
        <f t="shared" si="0"/>
        <v/>
      </c>
      <c r="J27" t="str">
        <f t="shared" si="1"/>
        <v/>
      </c>
      <c r="K27" t="str">
        <f t="shared" si="7"/>
        <v/>
      </c>
      <c r="L27" t="str">
        <f t="shared" si="2"/>
        <v/>
      </c>
      <c r="M27" t="str">
        <f t="shared" si="3"/>
        <v/>
      </c>
      <c r="N27" s="6" t="str">
        <f t="shared" si="4"/>
        <v xml:space="preserve"> 08/91</v>
      </c>
      <c r="O27" s="6" t="str">
        <f t="shared" si="5"/>
        <v/>
      </c>
      <c r="P27" t="str">
        <f t="shared" si="6"/>
        <v/>
      </c>
      <c r="Q27">
        <v>8</v>
      </c>
      <c r="R27">
        <v>91</v>
      </c>
      <c r="S27" t="s">
        <v>228</v>
      </c>
      <c r="T27" t="s">
        <v>329</v>
      </c>
      <c r="U27" t="s">
        <v>228</v>
      </c>
    </row>
    <row r="28" spans="1:21" x14ac:dyDescent="0.2">
      <c r="A28" s="2">
        <v>34608</v>
      </c>
      <c r="B28" t="s">
        <v>38</v>
      </c>
      <c r="C28" t="s">
        <v>39</v>
      </c>
      <c r="I28" t="str">
        <f t="shared" si="0"/>
        <v/>
      </c>
      <c r="J28" t="str">
        <f t="shared" si="1"/>
        <v/>
      </c>
      <c r="K28" t="str">
        <f t="shared" si="7"/>
        <v/>
      </c>
      <c r="L28" t="str">
        <f t="shared" si="2"/>
        <v/>
      </c>
      <c r="M28" t="str">
        <f t="shared" si="3"/>
        <v/>
      </c>
      <c r="N28" s="6" t="str">
        <f t="shared" si="4"/>
        <v xml:space="preserve"> 3/04</v>
      </c>
      <c r="O28" s="6" t="str">
        <f t="shared" si="5"/>
        <v/>
      </c>
      <c r="P28" t="str">
        <f t="shared" si="6"/>
        <v/>
      </c>
      <c r="Q28">
        <v>3</v>
      </c>
      <c r="R28">
        <v>4</v>
      </c>
      <c r="S28" t="s">
        <v>229</v>
      </c>
      <c r="T28" t="s">
        <v>327</v>
      </c>
      <c r="U28" t="s">
        <v>229</v>
      </c>
    </row>
    <row r="29" spans="1:21" x14ac:dyDescent="0.2">
      <c r="A29" s="2">
        <v>31168</v>
      </c>
      <c r="B29" t="s">
        <v>40</v>
      </c>
      <c r="I29" t="str">
        <f t="shared" si="0"/>
        <v/>
      </c>
      <c r="J29" t="str">
        <f t="shared" si="1"/>
        <v/>
      </c>
      <c r="K29" t="str">
        <f t="shared" si="7"/>
        <v/>
      </c>
      <c r="L29" t="str">
        <f t="shared" si="2"/>
        <v/>
      </c>
      <c r="M29" t="str">
        <f t="shared" si="3"/>
        <v/>
      </c>
      <c r="N29" s="6" t="str">
        <f t="shared" si="4"/>
        <v/>
      </c>
      <c r="O29" s="6" t="str">
        <f t="shared" si="5"/>
        <v xml:space="preserve"> 4/89</v>
      </c>
      <c r="P29" t="str">
        <f t="shared" si="6"/>
        <v/>
      </c>
      <c r="Q29">
        <v>4</v>
      </c>
      <c r="R29">
        <v>89</v>
      </c>
      <c r="S29" t="s">
        <v>216</v>
      </c>
      <c r="T29" t="s">
        <v>325</v>
      </c>
      <c r="U29" t="s">
        <v>216</v>
      </c>
    </row>
    <row r="30" spans="1:21" x14ac:dyDescent="0.2">
      <c r="A30" s="2">
        <v>31472</v>
      </c>
      <c r="B30" t="s">
        <v>41</v>
      </c>
      <c r="C30" t="s">
        <v>42</v>
      </c>
      <c r="D30" t="s">
        <v>43</v>
      </c>
      <c r="I30" t="str">
        <f t="shared" si="0"/>
        <v/>
      </c>
      <c r="J30" t="str">
        <f t="shared" si="1"/>
        <v/>
      </c>
      <c r="K30" t="str">
        <f t="shared" si="7"/>
        <v/>
      </c>
      <c r="L30" t="str">
        <f t="shared" si="2"/>
        <v/>
      </c>
      <c r="M30" t="str">
        <f t="shared" si="3"/>
        <v xml:space="preserve"> 1/07</v>
      </c>
      <c r="N30" s="6" t="str">
        <f t="shared" si="4"/>
        <v/>
      </c>
      <c r="O30" s="6" t="str">
        <f t="shared" si="5"/>
        <v/>
      </c>
      <c r="P30" t="str">
        <f t="shared" si="6"/>
        <v/>
      </c>
      <c r="Q30">
        <v>1</v>
      </c>
      <c r="R30">
        <v>7</v>
      </c>
      <c r="S30" t="s">
        <v>230</v>
      </c>
      <c r="T30" t="s">
        <v>322</v>
      </c>
      <c r="U30" t="s">
        <v>230</v>
      </c>
    </row>
    <row r="31" spans="1:21" x14ac:dyDescent="0.2">
      <c r="A31" s="2">
        <v>32387</v>
      </c>
      <c r="B31" t="s">
        <v>44</v>
      </c>
      <c r="C31" t="s">
        <v>45</v>
      </c>
      <c r="D31" t="s">
        <v>46</v>
      </c>
      <c r="E31" t="s">
        <v>47</v>
      </c>
      <c r="I31" t="str">
        <f t="shared" si="0"/>
        <v/>
      </c>
      <c r="J31" t="str">
        <f t="shared" si="1"/>
        <v/>
      </c>
      <c r="K31" t="str">
        <f t="shared" si="7"/>
        <v/>
      </c>
      <c r="L31" t="str">
        <f t="shared" si="2"/>
        <v xml:space="preserve"> 4/12</v>
      </c>
      <c r="M31" t="str">
        <f t="shared" si="3"/>
        <v/>
      </c>
      <c r="N31" s="6" t="str">
        <f t="shared" si="4"/>
        <v/>
      </c>
      <c r="O31" s="6" t="str">
        <f t="shared" si="5"/>
        <v/>
      </c>
      <c r="P31" t="str">
        <f t="shared" si="6"/>
        <v/>
      </c>
      <c r="Q31">
        <v>4</v>
      </c>
      <c r="R31">
        <v>12</v>
      </c>
      <c r="S31" t="s">
        <v>231</v>
      </c>
      <c r="T31" t="s">
        <v>325</v>
      </c>
      <c r="U31" t="s">
        <v>231</v>
      </c>
    </row>
    <row r="32" spans="1:21" x14ac:dyDescent="0.2">
      <c r="A32" s="2">
        <v>44562</v>
      </c>
      <c r="B32" t="s">
        <v>48</v>
      </c>
      <c r="I32" t="str">
        <f t="shared" si="0"/>
        <v/>
      </c>
      <c r="J32" t="str">
        <f t="shared" si="1"/>
        <v/>
      </c>
      <c r="K32" t="str">
        <f t="shared" si="7"/>
        <v/>
      </c>
      <c r="L32" t="str">
        <f t="shared" si="2"/>
        <v/>
      </c>
      <c r="M32" t="str">
        <f t="shared" si="3"/>
        <v/>
      </c>
      <c r="N32" s="6" t="str">
        <f t="shared" si="4"/>
        <v/>
      </c>
      <c r="O32" s="6" t="str">
        <f t="shared" si="5"/>
        <v xml:space="preserve"> 1/91</v>
      </c>
      <c r="P32" t="str">
        <f t="shared" si="6"/>
        <v/>
      </c>
      <c r="Q32">
        <v>1</v>
      </c>
      <c r="R32">
        <v>91</v>
      </c>
      <c r="S32" t="s">
        <v>232</v>
      </c>
      <c r="T32" t="s">
        <v>322</v>
      </c>
      <c r="U32" t="s">
        <v>232</v>
      </c>
    </row>
    <row r="33" spans="1:21" x14ac:dyDescent="0.2">
      <c r="A33" s="2">
        <v>33239</v>
      </c>
      <c r="B33" t="s">
        <v>49</v>
      </c>
      <c r="C33" t="s">
        <v>50</v>
      </c>
      <c r="I33" t="str">
        <f t="shared" si="0"/>
        <v/>
      </c>
      <c r="J33" t="str">
        <f t="shared" si="1"/>
        <v/>
      </c>
      <c r="K33" t="str">
        <f t="shared" si="7"/>
        <v/>
      </c>
      <c r="L33" t="str">
        <f t="shared" si="2"/>
        <v/>
      </c>
      <c r="M33" t="str">
        <f t="shared" si="3"/>
        <v/>
      </c>
      <c r="N33" s="6" t="str">
        <f t="shared" si="4"/>
        <v xml:space="preserve"> 1/01</v>
      </c>
      <c r="O33" s="6" t="str">
        <f t="shared" si="5"/>
        <v/>
      </c>
      <c r="P33" t="str">
        <f t="shared" si="6"/>
        <v/>
      </c>
      <c r="Q33">
        <v>1</v>
      </c>
      <c r="R33">
        <v>1</v>
      </c>
      <c r="S33" t="s">
        <v>233</v>
      </c>
      <c r="T33" t="s">
        <v>322</v>
      </c>
      <c r="U33" t="s">
        <v>233</v>
      </c>
    </row>
    <row r="34" spans="1:21" x14ac:dyDescent="0.2">
      <c r="A34" s="2">
        <v>34394</v>
      </c>
      <c r="B34" t="s">
        <v>8</v>
      </c>
      <c r="I34" t="str">
        <f t="shared" si="0"/>
        <v/>
      </c>
      <c r="J34" t="str">
        <f t="shared" si="1"/>
        <v/>
      </c>
      <c r="K34" t="str">
        <f t="shared" si="7"/>
        <v/>
      </c>
      <c r="L34" t="str">
        <f t="shared" si="2"/>
        <v/>
      </c>
      <c r="M34" t="str">
        <f t="shared" si="3"/>
        <v/>
      </c>
      <c r="N34" s="6" t="str">
        <f t="shared" si="4"/>
        <v/>
      </c>
      <c r="O34" s="6" t="str">
        <f t="shared" si="5"/>
        <v xml:space="preserve"> 1/98</v>
      </c>
      <c r="P34" t="str">
        <f t="shared" si="6"/>
        <v/>
      </c>
      <c r="Q34">
        <v>1</v>
      </c>
      <c r="R34">
        <v>98</v>
      </c>
      <c r="S34" t="s">
        <v>209</v>
      </c>
      <c r="T34" t="s">
        <v>322</v>
      </c>
      <c r="U34" t="s">
        <v>209</v>
      </c>
    </row>
    <row r="35" spans="1:21" x14ac:dyDescent="0.2">
      <c r="A35" s="2">
        <v>31382</v>
      </c>
      <c r="B35" t="s">
        <v>51</v>
      </c>
      <c r="C35" t="s">
        <v>52</v>
      </c>
      <c r="I35" t="str">
        <f t="shared" si="0"/>
        <v/>
      </c>
      <c r="J35" t="str">
        <f t="shared" si="1"/>
        <v/>
      </c>
      <c r="K35" t="str">
        <f t="shared" si="7"/>
        <v/>
      </c>
      <c r="L35" t="str">
        <f t="shared" si="2"/>
        <v/>
      </c>
      <c r="M35" t="str">
        <f t="shared" si="3"/>
        <v/>
      </c>
      <c r="N35" s="6" t="str">
        <f t="shared" si="4"/>
        <v xml:space="preserve"> 10/08</v>
      </c>
      <c r="O35" s="6" t="str">
        <f t="shared" si="5"/>
        <v/>
      </c>
      <c r="P35" t="str">
        <f t="shared" si="6"/>
        <v/>
      </c>
      <c r="Q35">
        <v>10</v>
      </c>
      <c r="R35">
        <v>8</v>
      </c>
      <c r="S35" t="s">
        <v>234</v>
      </c>
      <c r="T35" t="s">
        <v>321</v>
      </c>
      <c r="U35" t="s">
        <v>234</v>
      </c>
    </row>
    <row r="36" spans="1:21" x14ac:dyDescent="0.2">
      <c r="A36" s="2">
        <v>30164</v>
      </c>
      <c r="B36" s="4">
        <v>31990</v>
      </c>
      <c r="C36" s="4">
        <v>33025</v>
      </c>
      <c r="D36" s="4">
        <v>34759</v>
      </c>
      <c r="E36" s="5">
        <v>44625</v>
      </c>
      <c r="I36" t="str">
        <f t="shared" si="0"/>
        <v/>
      </c>
      <c r="J36" t="str">
        <f t="shared" si="1"/>
        <v/>
      </c>
      <c r="K36" t="str">
        <f t="shared" si="7"/>
        <v/>
      </c>
      <c r="L36">
        <f t="shared" si="2"/>
        <v>44625</v>
      </c>
      <c r="M36" t="str">
        <f t="shared" si="3"/>
        <v/>
      </c>
      <c r="N36" s="6" t="str">
        <f t="shared" si="4"/>
        <v/>
      </c>
      <c r="O36" s="6" t="str">
        <f t="shared" si="5"/>
        <v/>
      </c>
      <c r="P36" t="str">
        <f t="shared" si="6"/>
        <v/>
      </c>
      <c r="Q36">
        <v>44625</v>
      </c>
      <c r="T36" t="s">
        <v>235</v>
      </c>
      <c r="U36" t="s">
        <v>235</v>
      </c>
    </row>
    <row r="37" spans="1:21" x14ac:dyDescent="0.2">
      <c r="A37" s="2">
        <v>31929</v>
      </c>
      <c r="B37" t="s">
        <v>53</v>
      </c>
      <c r="C37" t="s">
        <v>54</v>
      </c>
      <c r="D37" t="s">
        <v>55</v>
      </c>
      <c r="E37" t="s">
        <v>56</v>
      </c>
      <c r="F37" t="s">
        <v>57</v>
      </c>
      <c r="I37" t="str">
        <f t="shared" si="0"/>
        <v/>
      </c>
      <c r="J37" t="str">
        <f t="shared" si="1"/>
        <v/>
      </c>
      <c r="K37" t="str">
        <f t="shared" si="7"/>
        <v xml:space="preserve"> 8/09</v>
      </c>
      <c r="L37" t="str">
        <f t="shared" si="2"/>
        <v/>
      </c>
      <c r="M37" t="str">
        <f t="shared" si="3"/>
        <v/>
      </c>
      <c r="N37" s="6" t="str">
        <f t="shared" si="4"/>
        <v/>
      </c>
      <c r="O37" s="6" t="str">
        <f t="shared" si="5"/>
        <v/>
      </c>
      <c r="P37" t="str">
        <f t="shared" si="6"/>
        <v/>
      </c>
      <c r="Q37">
        <v>8</v>
      </c>
      <c r="R37">
        <v>9</v>
      </c>
      <c r="S37" t="s">
        <v>236</v>
      </c>
      <c r="T37" t="s">
        <v>329</v>
      </c>
      <c r="U37" t="s">
        <v>236</v>
      </c>
    </row>
    <row r="38" spans="1:21" x14ac:dyDescent="0.2">
      <c r="A38" s="2">
        <v>31168</v>
      </c>
      <c r="B38" t="s">
        <v>40</v>
      </c>
      <c r="I38" t="str">
        <f t="shared" si="0"/>
        <v/>
      </c>
      <c r="J38" t="str">
        <f t="shared" si="1"/>
        <v/>
      </c>
      <c r="K38" t="str">
        <f t="shared" si="7"/>
        <v/>
      </c>
      <c r="L38" t="str">
        <f t="shared" si="2"/>
        <v/>
      </c>
      <c r="M38" t="str">
        <f t="shared" si="3"/>
        <v/>
      </c>
      <c r="N38" s="6" t="str">
        <f t="shared" si="4"/>
        <v/>
      </c>
      <c r="O38" s="6" t="str">
        <f t="shared" si="5"/>
        <v xml:space="preserve"> 4/89</v>
      </c>
      <c r="P38" t="str">
        <f t="shared" si="6"/>
        <v/>
      </c>
      <c r="Q38">
        <v>4</v>
      </c>
      <c r="R38">
        <v>89</v>
      </c>
      <c r="S38" t="s">
        <v>216</v>
      </c>
      <c r="T38" t="s">
        <v>325</v>
      </c>
      <c r="U38" t="s">
        <v>216</v>
      </c>
    </row>
    <row r="39" spans="1:21" x14ac:dyDescent="0.2">
      <c r="A39" s="2">
        <v>31959</v>
      </c>
      <c r="B39" s="4">
        <v>33420</v>
      </c>
      <c r="C39" s="5">
        <v>44812</v>
      </c>
      <c r="I39" t="str">
        <f t="shared" si="0"/>
        <v/>
      </c>
      <c r="J39" t="str">
        <f t="shared" si="1"/>
        <v/>
      </c>
      <c r="K39" t="str">
        <f t="shared" si="7"/>
        <v/>
      </c>
      <c r="L39" t="str">
        <f t="shared" si="2"/>
        <v/>
      </c>
      <c r="M39" t="str">
        <f t="shared" si="3"/>
        <v/>
      </c>
      <c r="N39" s="6">
        <f t="shared" si="4"/>
        <v>44812</v>
      </c>
      <c r="O39" s="6" t="str">
        <f t="shared" si="5"/>
        <v/>
      </c>
      <c r="P39" t="str">
        <f t="shared" si="6"/>
        <v/>
      </c>
      <c r="Q39">
        <v>44812</v>
      </c>
      <c r="T39" t="s">
        <v>237</v>
      </c>
      <c r="U39" t="s">
        <v>237</v>
      </c>
    </row>
    <row r="40" spans="1:21" x14ac:dyDescent="0.2">
      <c r="A40" s="2">
        <v>31229</v>
      </c>
      <c r="B40" s="4">
        <v>31898</v>
      </c>
      <c r="C40" s="4">
        <v>34759</v>
      </c>
      <c r="D40" t="s">
        <v>58</v>
      </c>
      <c r="E40" t="s">
        <v>59</v>
      </c>
      <c r="I40" t="str">
        <f t="shared" si="0"/>
        <v/>
      </c>
      <c r="J40" t="str">
        <f t="shared" si="1"/>
        <v/>
      </c>
      <c r="K40" t="str">
        <f t="shared" si="7"/>
        <v/>
      </c>
      <c r="L40" t="str">
        <f t="shared" si="2"/>
        <v xml:space="preserve"> 2/07</v>
      </c>
      <c r="M40" t="str">
        <f t="shared" si="3"/>
        <v/>
      </c>
      <c r="N40" s="6" t="str">
        <f t="shared" si="4"/>
        <v/>
      </c>
      <c r="O40" s="6" t="str">
        <f t="shared" si="5"/>
        <v/>
      </c>
      <c r="P40" t="str">
        <f t="shared" si="6"/>
        <v/>
      </c>
      <c r="Q40">
        <v>2</v>
      </c>
      <c r="R40">
        <v>7</v>
      </c>
      <c r="S40" t="s">
        <v>238</v>
      </c>
      <c r="T40" t="s">
        <v>328</v>
      </c>
      <c r="U40" t="s">
        <v>238</v>
      </c>
    </row>
    <row r="41" spans="1:21" x14ac:dyDescent="0.2">
      <c r="A41" s="2">
        <v>30803</v>
      </c>
      <c r="B41" t="s">
        <v>60</v>
      </c>
      <c r="C41" t="s">
        <v>53</v>
      </c>
      <c r="D41" s="4">
        <v>36465</v>
      </c>
      <c r="E41" s="5">
        <v>44566</v>
      </c>
      <c r="F41" t="s">
        <v>61</v>
      </c>
      <c r="I41" t="str">
        <f t="shared" si="0"/>
        <v/>
      </c>
      <c r="J41" t="str">
        <f t="shared" si="1"/>
        <v/>
      </c>
      <c r="K41" t="str">
        <f t="shared" si="7"/>
        <v xml:space="preserve"> 12/10</v>
      </c>
      <c r="L41" t="str">
        <f t="shared" si="2"/>
        <v/>
      </c>
      <c r="M41" t="str">
        <f t="shared" si="3"/>
        <v/>
      </c>
      <c r="N41" s="6" t="str">
        <f t="shared" si="4"/>
        <v/>
      </c>
      <c r="O41" s="6" t="str">
        <f t="shared" si="5"/>
        <v/>
      </c>
      <c r="P41" t="str">
        <f t="shared" si="6"/>
        <v/>
      </c>
      <c r="Q41">
        <v>12</v>
      </c>
      <c r="R41">
        <v>10</v>
      </c>
      <c r="S41" t="s">
        <v>239</v>
      </c>
      <c r="T41" t="s">
        <v>323</v>
      </c>
      <c r="U41" t="s">
        <v>239</v>
      </c>
    </row>
    <row r="42" spans="1:21" x14ac:dyDescent="0.2">
      <c r="A42" s="2">
        <v>85</v>
      </c>
      <c r="B42">
        <v>87</v>
      </c>
      <c r="C42" s="4">
        <v>33117</v>
      </c>
      <c r="I42" t="str">
        <f t="shared" si="0"/>
        <v/>
      </c>
      <c r="J42" t="str">
        <f t="shared" si="1"/>
        <v/>
      </c>
      <c r="K42" t="str">
        <f t="shared" si="7"/>
        <v/>
      </c>
      <c r="L42" t="str">
        <f t="shared" si="2"/>
        <v/>
      </c>
      <c r="M42" t="str">
        <f t="shared" si="3"/>
        <v/>
      </c>
      <c r="N42" s="6">
        <f t="shared" si="4"/>
        <v>33117</v>
      </c>
      <c r="O42" s="6" t="str">
        <f t="shared" si="5"/>
        <v/>
      </c>
      <c r="P42" t="str">
        <f t="shared" si="6"/>
        <v/>
      </c>
      <c r="Q42">
        <v>33117</v>
      </c>
      <c r="T42" t="s">
        <v>218</v>
      </c>
      <c r="U42" t="s">
        <v>218</v>
      </c>
    </row>
    <row r="43" spans="1:21" x14ac:dyDescent="0.2">
      <c r="A43" s="2">
        <v>32387</v>
      </c>
      <c r="B43" t="s">
        <v>62</v>
      </c>
      <c r="I43" t="str">
        <f t="shared" si="0"/>
        <v/>
      </c>
      <c r="J43" t="str">
        <f t="shared" si="1"/>
        <v/>
      </c>
      <c r="K43" t="str">
        <f t="shared" si="7"/>
        <v/>
      </c>
      <c r="L43" t="str">
        <f t="shared" si="2"/>
        <v/>
      </c>
      <c r="M43" t="str">
        <f t="shared" si="3"/>
        <v/>
      </c>
      <c r="N43" s="6" t="str">
        <f t="shared" si="4"/>
        <v/>
      </c>
      <c r="O43" s="6" t="str">
        <f t="shared" si="5"/>
        <v xml:space="preserve"> 11/96</v>
      </c>
      <c r="P43" t="str">
        <f t="shared" si="6"/>
        <v/>
      </c>
      <c r="Q43">
        <v>11</v>
      </c>
      <c r="R43">
        <v>96</v>
      </c>
      <c r="S43" t="s">
        <v>240</v>
      </c>
      <c r="T43" t="s">
        <v>326</v>
      </c>
      <c r="U43" t="s">
        <v>240</v>
      </c>
    </row>
    <row r="44" spans="1:21" x14ac:dyDescent="0.2">
      <c r="A44" s="2">
        <v>31503</v>
      </c>
      <c r="B44">
        <v>9</v>
      </c>
      <c r="C44" t="s">
        <v>63</v>
      </c>
      <c r="D44" t="s">
        <v>15</v>
      </c>
      <c r="E44" t="s">
        <v>16</v>
      </c>
      <c r="F44" t="s">
        <v>17</v>
      </c>
      <c r="I44" t="str">
        <f t="shared" si="0"/>
        <v/>
      </c>
      <c r="J44" t="str">
        <f t="shared" si="1"/>
        <v/>
      </c>
      <c r="K44" t="str">
        <f t="shared" si="7"/>
        <v xml:space="preserve"> 7/10</v>
      </c>
      <c r="L44" t="str">
        <f t="shared" si="2"/>
        <v/>
      </c>
      <c r="M44" t="str">
        <f t="shared" si="3"/>
        <v/>
      </c>
      <c r="N44" s="6" t="str">
        <f t="shared" si="4"/>
        <v/>
      </c>
      <c r="O44" s="6" t="str">
        <f t="shared" si="5"/>
        <v/>
      </c>
      <c r="P44" t="str">
        <f t="shared" si="6"/>
        <v/>
      </c>
      <c r="Q44">
        <v>7</v>
      </c>
      <c r="R44">
        <v>10</v>
      </c>
      <c r="S44" t="s">
        <v>215</v>
      </c>
      <c r="T44" t="s">
        <v>324</v>
      </c>
      <c r="U44" t="s">
        <v>215</v>
      </c>
    </row>
    <row r="45" spans="1:21" x14ac:dyDescent="0.2">
      <c r="A45" s="2">
        <v>32295</v>
      </c>
      <c r="B45" s="5">
        <v>44629</v>
      </c>
      <c r="I45" t="str">
        <f t="shared" si="0"/>
        <v/>
      </c>
      <c r="J45" t="str">
        <f t="shared" si="1"/>
        <v/>
      </c>
      <c r="K45" t="str">
        <f t="shared" si="7"/>
        <v/>
      </c>
      <c r="L45" t="str">
        <f t="shared" si="2"/>
        <v/>
      </c>
      <c r="M45" t="str">
        <f t="shared" si="3"/>
        <v/>
      </c>
      <c r="N45" s="6" t="str">
        <f t="shared" si="4"/>
        <v/>
      </c>
      <c r="O45" s="6">
        <f t="shared" si="5"/>
        <v>44629</v>
      </c>
      <c r="P45" t="str">
        <f t="shared" si="6"/>
        <v/>
      </c>
      <c r="Q45">
        <v>44629</v>
      </c>
      <c r="T45" t="s">
        <v>241</v>
      </c>
      <c r="U45" t="s">
        <v>241</v>
      </c>
    </row>
    <row r="46" spans="1:21" x14ac:dyDescent="0.2">
      <c r="A46" s="2">
        <v>32874</v>
      </c>
      <c r="B46" t="s">
        <v>52</v>
      </c>
      <c r="I46" t="str">
        <f t="shared" si="0"/>
        <v/>
      </c>
      <c r="J46" t="str">
        <f t="shared" si="1"/>
        <v/>
      </c>
      <c r="K46" t="str">
        <f t="shared" si="7"/>
        <v/>
      </c>
      <c r="L46" t="str">
        <f t="shared" si="2"/>
        <v/>
      </c>
      <c r="M46" t="str">
        <f t="shared" si="3"/>
        <v/>
      </c>
      <c r="N46" s="6" t="str">
        <f t="shared" si="4"/>
        <v/>
      </c>
      <c r="O46" s="6" t="str">
        <f t="shared" si="5"/>
        <v xml:space="preserve"> 10/08</v>
      </c>
      <c r="P46" t="str">
        <f t="shared" si="6"/>
        <v/>
      </c>
      <c r="Q46">
        <v>10</v>
      </c>
      <c r="R46">
        <v>8</v>
      </c>
      <c r="S46" t="s">
        <v>234</v>
      </c>
      <c r="T46" t="s">
        <v>321</v>
      </c>
      <c r="U46" t="s">
        <v>234</v>
      </c>
    </row>
    <row r="47" spans="1:21" x14ac:dyDescent="0.2">
      <c r="A47" s="2">
        <v>31990</v>
      </c>
      <c r="B47" t="s">
        <v>64</v>
      </c>
      <c r="I47" t="str">
        <f t="shared" si="0"/>
        <v/>
      </c>
      <c r="J47" t="str">
        <f t="shared" si="1"/>
        <v/>
      </c>
      <c r="K47" t="str">
        <f t="shared" si="7"/>
        <v/>
      </c>
      <c r="L47" t="str">
        <f t="shared" si="2"/>
        <v/>
      </c>
      <c r="M47" t="str">
        <f t="shared" si="3"/>
        <v/>
      </c>
      <c r="N47" s="6" t="str">
        <f t="shared" si="4"/>
        <v/>
      </c>
      <c r="O47" s="6" t="str">
        <f t="shared" si="5"/>
        <v xml:space="preserve"> 05/91</v>
      </c>
      <c r="P47" t="str">
        <f t="shared" si="6"/>
        <v/>
      </c>
      <c r="Q47">
        <v>5</v>
      </c>
      <c r="R47">
        <v>91</v>
      </c>
      <c r="S47" t="s">
        <v>242</v>
      </c>
      <c r="T47" t="s">
        <v>330</v>
      </c>
      <c r="U47" t="s">
        <v>242</v>
      </c>
    </row>
    <row r="48" spans="1:21" x14ac:dyDescent="0.2">
      <c r="A48" s="2">
        <v>31352</v>
      </c>
      <c r="B48" s="4">
        <v>32203</v>
      </c>
      <c r="C48" s="5">
        <v>44869</v>
      </c>
      <c r="I48" t="str">
        <f t="shared" si="0"/>
        <v/>
      </c>
      <c r="J48" t="str">
        <f t="shared" si="1"/>
        <v/>
      </c>
      <c r="K48" t="str">
        <f t="shared" si="7"/>
        <v/>
      </c>
      <c r="L48" t="str">
        <f t="shared" si="2"/>
        <v/>
      </c>
      <c r="M48" t="str">
        <f t="shared" si="3"/>
        <v/>
      </c>
      <c r="N48" s="6">
        <f t="shared" si="4"/>
        <v>44869</v>
      </c>
      <c r="O48" s="6" t="str">
        <f t="shared" si="5"/>
        <v/>
      </c>
      <c r="P48" t="str">
        <f t="shared" si="6"/>
        <v/>
      </c>
      <c r="Q48">
        <v>44869</v>
      </c>
      <c r="T48" t="s">
        <v>243</v>
      </c>
      <c r="U48" t="s">
        <v>243</v>
      </c>
    </row>
    <row r="49" spans="1:21" x14ac:dyDescent="0.2">
      <c r="A49" s="2">
        <v>29921</v>
      </c>
      <c r="B49" s="4">
        <v>31048</v>
      </c>
      <c r="C49" s="4">
        <v>32082</v>
      </c>
      <c r="D49" t="s">
        <v>22</v>
      </c>
      <c r="E49" t="s">
        <v>65</v>
      </c>
      <c r="F49" t="s">
        <v>38</v>
      </c>
      <c r="G49" t="s">
        <v>39</v>
      </c>
      <c r="H49" t="s">
        <v>66</v>
      </c>
      <c r="I49" t="str">
        <f t="shared" si="0"/>
        <v xml:space="preserve"> 7/09</v>
      </c>
      <c r="J49" t="str">
        <f t="shared" si="1"/>
        <v/>
      </c>
      <c r="K49" t="str">
        <f t="shared" si="7"/>
        <v/>
      </c>
      <c r="L49" t="str">
        <f t="shared" si="2"/>
        <v/>
      </c>
      <c r="M49" t="str">
        <f t="shared" si="3"/>
        <v/>
      </c>
      <c r="N49" s="6" t="str">
        <f t="shared" si="4"/>
        <v/>
      </c>
      <c r="O49" s="6" t="str">
        <f t="shared" si="5"/>
        <v/>
      </c>
      <c r="P49" t="str">
        <f t="shared" si="6"/>
        <v/>
      </c>
      <c r="Q49">
        <v>7</v>
      </c>
      <c r="R49">
        <v>9</v>
      </c>
      <c r="S49" t="s">
        <v>244</v>
      </c>
      <c r="T49" t="s">
        <v>324</v>
      </c>
      <c r="U49" t="s">
        <v>244</v>
      </c>
    </row>
    <row r="50" spans="1:21" x14ac:dyDescent="0.2">
      <c r="A50" s="2">
        <v>31778</v>
      </c>
      <c r="B50" t="s">
        <v>40</v>
      </c>
      <c r="I50" t="str">
        <f t="shared" si="0"/>
        <v/>
      </c>
      <c r="J50" t="str">
        <f t="shared" si="1"/>
        <v/>
      </c>
      <c r="K50" t="str">
        <f t="shared" si="7"/>
        <v/>
      </c>
      <c r="L50" t="str">
        <f t="shared" si="2"/>
        <v/>
      </c>
      <c r="M50" t="str">
        <f t="shared" si="3"/>
        <v/>
      </c>
      <c r="N50" s="6" t="str">
        <f t="shared" si="4"/>
        <v/>
      </c>
      <c r="O50" s="6" t="str">
        <f t="shared" si="5"/>
        <v xml:space="preserve"> 4/89</v>
      </c>
      <c r="P50" t="str">
        <f t="shared" si="6"/>
        <v/>
      </c>
      <c r="Q50">
        <v>4</v>
      </c>
      <c r="R50">
        <v>89</v>
      </c>
      <c r="S50" t="s">
        <v>216</v>
      </c>
      <c r="T50" t="s">
        <v>325</v>
      </c>
      <c r="U50" t="s">
        <v>216</v>
      </c>
    </row>
    <row r="51" spans="1:21" x14ac:dyDescent="0.2">
      <c r="A51" s="2">
        <v>31503</v>
      </c>
      <c r="B51">
        <v>9</v>
      </c>
      <c r="C51">
        <v>88</v>
      </c>
      <c r="D51" t="s">
        <v>37</v>
      </c>
      <c r="E51" t="s">
        <v>62</v>
      </c>
      <c r="I51" t="str">
        <f t="shared" si="0"/>
        <v/>
      </c>
      <c r="J51" t="str">
        <f t="shared" si="1"/>
        <v/>
      </c>
      <c r="K51" t="str">
        <f t="shared" si="7"/>
        <v/>
      </c>
      <c r="L51" t="str">
        <f t="shared" si="2"/>
        <v xml:space="preserve"> 11/96</v>
      </c>
      <c r="M51" t="str">
        <f t="shared" si="3"/>
        <v/>
      </c>
      <c r="N51" s="6" t="str">
        <f t="shared" si="4"/>
        <v/>
      </c>
      <c r="O51" s="6" t="str">
        <f t="shared" si="5"/>
        <v/>
      </c>
      <c r="P51" t="str">
        <f t="shared" si="6"/>
        <v/>
      </c>
      <c r="Q51">
        <v>11</v>
      </c>
      <c r="R51">
        <v>96</v>
      </c>
      <c r="S51" t="s">
        <v>240</v>
      </c>
      <c r="T51" t="s">
        <v>326</v>
      </c>
      <c r="U51" t="s">
        <v>240</v>
      </c>
    </row>
    <row r="52" spans="1:21" x14ac:dyDescent="0.2">
      <c r="A52" s="2">
        <v>31503</v>
      </c>
      <c r="B52" t="s">
        <v>67</v>
      </c>
      <c r="C52" t="s">
        <v>68</v>
      </c>
      <c r="D52" t="s">
        <v>62</v>
      </c>
      <c r="I52" t="str">
        <f t="shared" si="0"/>
        <v/>
      </c>
      <c r="J52" t="str">
        <f t="shared" si="1"/>
        <v/>
      </c>
      <c r="K52" t="str">
        <f t="shared" si="7"/>
        <v/>
      </c>
      <c r="L52" t="str">
        <f t="shared" si="2"/>
        <v/>
      </c>
      <c r="M52" t="str">
        <f t="shared" si="3"/>
        <v xml:space="preserve"> 11/96</v>
      </c>
      <c r="N52" s="6" t="str">
        <f t="shared" si="4"/>
        <v/>
      </c>
      <c r="O52" s="6" t="str">
        <f t="shared" si="5"/>
        <v/>
      </c>
      <c r="P52" t="str">
        <f t="shared" si="6"/>
        <v/>
      </c>
      <c r="Q52">
        <v>11</v>
      </c>
      <c r="R52">
        <v>96</v>
      </c>
      <c r="S52" t="s">
        <v>240</v>
      </c>
      <c r="T52" t="s">
        <v>326</v>
      </c>
      <c r="U52" t="s">
        <v>240</v>
      </c>
    </row>
    <row r="53" spans="1:21" x14ac:dyDescent="0.2">
      <c r="A53" s="2">
        <v>31503</v>
      </c>
      <c r="B53" t="s">
        <v>69</v>
      </c>
      <c r="C53" t="s">
        <v>15</v>
      </c>
      <c r="D53" t="s">
        <v>16</v>
      </c>
      <c r="E53" t="s">
        <v>70</v>
      </c>
      <c r="F53" t="s">
        <v>17</v>
      </c>
      <c r="I53" t="str">
        <f t="shared" si="0"/>
        <v/>
      </c>
      <c r="J53" t="str">
        <f t="shared" si="1"/>
        <v/>
      </c>
      <c r="K53" t="str">
        <f t="shared" si="7"/>
        <v xml:space="preserve"> 7/10</v>
      </c>
      <c r="L53" t="str">
        <f t="shared" si="2"/>
        <v/>
      </c>
      <c r="M53" t="str">
        <f t="shared" si="3"/>
        <v/>
      </c>
      <c r="N53" s="6" t="str">
        <f t="shared" si="4"/>
        <v/>
      </c>
      <c r="O53" s="6" t="str">
        <f t="shared" si="5"/>
        <v/>
      </c>
      <c r="P53" t="str">
        <f t="shared" si="6"/>
        <v/>
      </c>
      <c r="Q53">
        <v>7</v>
      </c>
      <c r="R53">
        <v>10</v>
      </c>
      <c r="S53" t="s">
        <v>215</v>
      </c>
      <c r="T53" t="s">
        <v>324</v>
      </c>
      <c r="U53" t="s">
        <v>215</v>
      </c>
    </row>
    <row r="54" spans="1:21" x14ac:dyDescent="0.2">
      <c r="A54" s="2">
        <v>32203</v>
      </c>
      <c r="B54" t="s">
        <v>71</v>
      </c>
      <c r="I54" t="str">
        <f t="shared" si="0"/>
        <v/>
      </c>
      <c r="J54" t="str">
        <f t="shared" si="1"/>
        <v/>
      </c>
      <c r="K54" t="str">
        <f t="shared" si="7"/>
        <v/>
      </c>
      <c r="L54" t="str">
        <f t="shared" si="2"/>
        <v/>
      </c>
      <c r="M54" t="str">
        <f t="shared" si="3"/>
        <v/>
      </c>
      <c r="N54" s="6" t="str">
        <f t="shared" si="4"/>
        <v/>
      </c>
      <c r="O54" s="6" t="str">
        <f t="shared" si="5"/>
        <v xml:space="preserve"> 7/91</v>
      </c>
      <c r="P54" t="str">
        <f t="shared" si="6"/>
        <v/>
      </c>
      <c r="Q54">
        <v>7</v>
      </c>
      <c r="R54">
        <v>91</v>
      </c>
      <c r="S54" t="s">
        <v>245</v>
      </c>
      <c r="T54" t="s">
        <v>324</v>
      </c>
      <c r="U54" t="s">
        <v>245</v>
      </c>
    </row>
    <row r="55" spans="1:21" x14ac:dyDescent="0.2">
      <c r="A55" s="2">
        <v>31107</v>
      </c>
      <c r="B55" s="4">
        <v>32051</v>
      </c>
      <c r="C55" s="4">
        <v>33359</v>
      </c>
      <c r="I55" t="str">
        <f t="shared" si="0"/>
        <v/>
      </c>
      <c r="J55" t="str">
        <f t="shared" si="1"/>
        <v/>
      </c>
      <c r="K55" t="str">
        <f t="shared" si="7"/>
        <v/>
      </c>
      <c r="L55" t="str">
        <f t="shared" si="2"/>
        <v/>
      </c>
      <c r="M55" t="str">
        <f t="shared" si="3"/>
        <v/>
      </c>
      <c r="N55" s="6">
        <f t="shared" si="4"/>
        <v>33359</v>
      </c>
      <c r="O55" s="6" t="str">
        <f t="shared" si="5"/>
        <v/>
      </c>
      <c r="P55" t="str">
        <f t="shared" si="6"/>
        <v/>
      </c>
      <c r="Q55">
        <v>33359</v>
      </c>
      <c r="T55" t="s">
        <v>242</v>
      </c>
      <c r="U55" t="s">
        <v>242</v>
      </c>
    </row>
    <row r="56" spans="1:21" x14ac:dyDescent="0.2">
      <c r="A56" s="2">
        <v>30956</v>
      </c>
      <c r="B56" s="4">
        <v>31868</v>
      </c>
      <c r="C56" s="4">
        <v>33909</v>
      </c>
      <c r="I56" t="str">
        <f t="shared" si="0"/>
        <v/>
      </c>
      <c r="J56" t="str">
        <f t="shared" si="1"/>
        <v/>
      </c>
      <c r="K56" t="str">
        <f t="shared" si="7"/>
        <v/>
      </c>
      <c r="L56" t="str">
        <f t="shared" si="2"/>
        <v/>
      </c>
      <c r="M56" t="str">
        <f t="shared" si="3"/>
        <v/>
      </c>
      <c r="N56" s="6">
        <f t="shared" si="4"/>
        <v>33909</v>
      </c>
      <c r="O56" s="6" t="str">
        <f t="shared" si="5"/>
        <v/>
      </c>
      <c r="P56" t="str">
        <f t="shared" si="6"/>
        <v/>
      </c>
      <c r="Q56">
        <v>33909</v>
      </c>
      <c r="T56" t="s">
        <v>246</v>
      </c>
      <c r="U56" t="s">
        <v>246</v>
      </c>
    </row>
    <row r="57" spans="1:21" x14ac:dyDescent="0.2">
      <c r="A57" s="2">
        <v>30956</v>
      </c>
      <c r="B57" s="4">
        <v>31868</v>
      </c>
      <c r="I57" t="str">
        <f t="shared" si="0"/>
        <v/>
      </c>
      <c r="J57" t="str">
        <f t="shared" si="1"/>
        <v/>
      </c>
      <c r="K57" t="str">
        <f t="shared" si="7"/>
        <v/>
      </c>
      <c r="L57" t="str">
        <f t="shared" si="2"/>
        <v/>
      </c>
      <c r="M57" t="str">
        <f t="shared" si="3"/>
        <v/>
      </c>
      <c r="N57" s="6" t="str">
        <f t="shared" si="4"/>
        <v/>
      </c>
      <c r="O57" s="6">
        <f t="shared" si="5"/>
        <v>31868</v>
      </c>
      <c r="P57" t="str">
        <f t="shared" si="6"/>
        <v/>
      </c>
      <c r="Q57">
        <v>31868</v>
      </c>
      <c r="T57" t="s">
        <v>247</v>
      </c>
      <c r="U57" t="s">
        <v>247</v>
      </c>
    </row>
    <row r="58" spans="1:21" x14ac:dyDescent="0.2">
      <c r="A58" s="2">
        <v>30956</v>
      </c>
      <c r="B58" s="4">
        <v>31868</v>
      </c>
      <c r="I58" t="str">
        <f t="shared" si="0"/>
        <v/>
      </c>
      <c r="J58" t="str">
        <f t="shared" si="1"/>
        <v/>
      </c>
      <c r="K58" t="str">
        <f t="shared" si="7"/>
        <v/>
      </c>
      <c r="L58" t="str">
        <f t="shared" si="2"/>
        <v/>
      </c>
      <c r="M58" t="str">
        <f t="shared" si="3"/>
        <v/>
      </c>
      <c r="N58" s="6" t="str">
        <f t="shared" si="4"/>
        <v/>
      </c>
      <c r="O58" s="6">
        <f t="shared" si="5"/>
        <v>31868</v>
      </c>
      <c r="P58" t="str">
        <f t="shared" si="6"/>
        <v/>
      </c>
      <c r="Q58">
        <v>31868</v>
      </c>
      <c r="T58" t="s">
        <v>247</v>
      </c>
      <c r="U58" t="s">
        <v>247</v>
      </c>
    </row>
    <row r="59" spans="1:21" x14ac:dyDescent="0.2">
      <c r="A59" s="2">
        <v>30956</v>
      </c>
      <c r="B59" s="4">
        <v>31868</v>
      </c>
      <c r="C59" s="4">
        <v>32721</v>
      </c>
      <c r="D59" s="4">
        <v>33909</v>
      </c>
      <c r="E59" s="5">
        <v>44690</v>
      </c>
      <c r="I59" t="str">
        <f t="shared" si="0"/>
        <v/>
      </c>
      <c r="J59" t="str">
        <f t="shared" si="1"/>
        <v/>
      </c>
      <c r="K59" t="str">
        <f t="shared" si="7"/>
        <v/>
      </c>
      <c r="L59">
        <f t="shared" si="2"/>
        <v>44690</v>
      </c>
      <c r="M59" t="str">
        <f t="shared" si="3"/>
        <v/>
      </c>
      <c r="N59" s="6" t="str">
        <f t="shared" si="4"/>
        <v/>
      </c>
      <c r="O59" s="6" t="str">
        <f t="shared" si="5"/>
        <v/>
      </c>
      <c r="P59" t="str">
        <f t="shared" si="6"/>
        <v/>
      </c>
      <c r="Q59">
        <v>44690</v>
      </c>
      <c r="T59" t="s">
        <v>211</v>
      </c>
      <c r="U59" t="s">
        <v>211</v>
      </c>
    </row>
    <row r="60" spans="1:21" x14ac:dyDescent="0.2">
      <c r="A60" s="2">
        <v>31138</v>
      </c>
      <c r="B60" t="s">
        <v>21</v>
      </c>
      <c r="I60" t="str">
        <f t="shared" si="0"/>
        <v/>
      </c>
      <c r="J60" t="str">
        <f t="shared" si="1"/>
        <v/>
      </c>
      <c r="K60" t="str">
        <f t="shared" si="7"/>
        <v/>
      </c>
      <c r="L60" t="str">
        <f t="shared" si="2"/>
        <v/>
      </c>
      <c r="M60" t="str">
        <f t="shared" si="3"/>
        <v/>
      </c>
      <c r="N60" s="6" t="str">
        <f t="shared" si="4"/>
        <v/>
      </c>
      <c r="O60" s="6" t="str">
        <f t="shared" si="5"/>
        <v xml:space="preserve"> 09/90</v>
      </c>
      <c r="P60" t="str">
        <f t="shared" si="6"/>
        <v/>
      </c>
      <c r="Q60">
        <v>9</v>
      </c>
      <c r="R60">
        <v>90</v>
      </c>
      <c r="S60" t="s">
        <v>218</v>
      </c>
      <c r="T60" t="s">
        <v>320</v>
      </c>
      <c r="U60" t="s">
        <v>218</v>
      </c>
    </row>
    <row r="61" spans="1:21" x14ac:dyDescent="0.2">
      <c r="A61" s="2">
        <v>32325</v>
      </c>
      <c r="B61" s="4">
        <v>33086</v>
      </c>
      <c r="I61" t="str">
        <f t="shared" si="0"/>
        <v/>
      </c>
      <c r="J61" t="str">
        <f t="shared" si="1"/>
        <v/>
      </c>
      <c r="K61" t="str">
        <f t="shared" si="7"/>
        <v/>
      </c>
      <c r="L61" t="str">
        <f t="shared" si="2"/>
        <v/>
      </c>
      <c r="M61" t="str">
        <f t="shared" si="3"/>
        <v/>
      </c>
      <c r="N61" s="6" t="str">
        <f t="shared" si="4"/>
        <v/>
      </c>
      <c r="O61" s="6">
        <f t="shared" si="5"/>
        <v>33086</v>
      </c>
      <c r="P61" t="str">
        <f t="shared" si="6"/>
        <v/>
      </c>
      <c r="Q61">
        <v>33086</v>
      </c>
      <c r="T61" t="s">
        <v>248</v>
      </c>
      <c r="U61" t="s">
        <v>248</v>
      </c>
    </row>
    <row r="62" spans="1:21" x14ac:dyDescent="0.2">
      <c r="A62" s="2">
        <v>44835</v>
      </c>
      <c r="B62" t="s">
        <v>72</v>
      </c>
      <c r="I62" t="str">
        <f t="shared" si="0"/>
        <v/>
      </c>
      <c r="J62" t="str">
        <f t="shared" si="1"/>
        <v/>
      </c>
      <c r="K62" t="str">
        <f t="shared" si="7"/>
        <v/>
      </c>
      <c r="L62" t="str">
        <f t="shared" si="2"/>
        <v/>
      </c>
      <c r="M62" t="str">
        <f t="shared" si="3"/>
        <v/>
      </c>
      <c r="N62" s="6" t="str">
        <f t="shared" si="4"/>
        <v/>
      </c>
      <c r="O62" s="6" t="str">
        <f t="shared" si="5"/>
        <v xml:space="preserve"> 10/06</v>
      </c>
      <c r="P62" t="str">
        <f t="shared" si="6"/>
        <v/>
      </c>
      <c r="Q62">
        <v>10</v>
      </c>
      <c r="R62">
        <v>6</v>
      </c>
      <c r="S62" t="s">
        <v>249</v>
      </c>
      <c r="T62" t="s">
        <v>321</v>
      </c>
      <c r="U62" t="s">
        <v>249</v>
      </c>
    </row>
    <row r="63" spans="1:21" x14ac:dyDescent="0.2">
      <c r="A63" s="2">
        <v>32264</v>
      </c>
      <c r="B63" t="s">
        <v>68</v>
      </c>
      <c r="C63" t="s">
        <v>13</v>
      </c>
      <c r="D63" t="s">
        <v>72</v>
      </c>
      <c r="E63" t="s">
        <v>30</v>
      </c>
      <c r="I63" t="str">
        <f t="shared" si="0"/>
        <v/>
      </c>
      <c r="J63" t="str">
        <f t="shared" si="1"/>
        <v/>
      </c>
      <c r="K63" t="str">
        <f t="shared" si="7"/>
        <v/>
      </c>
      <c r="L63" t="str">
        <f t="shared" si="2"/>
        <v xml:space="preserve"> 1/18</v>
      </c>
      <c r="M63" t="str">
        <f t="shared" si="3"/>
        <v/>
      </c>
      <c r="N63" s="6" t="str">
        <f t="shared" si="4"/>
        <v/>
      </c>
      <c r="O63" s="6" t="str">
        <f t="shared" si="5"/>
        <v/>
      </c>
      <c r="P63" t="str">
        <f t="shared" si="6"/>
        <v/>
      </c>
      <c r="Q63">
        <v>1</v>
      </c>
      <c r="R63">
        <v>18</v>
      </c>
      <c r="S63" t="s">
        <v>225</v>
      </c>
      <c r="T63" t="s">
        <v>322</v>
      </c>
      <c r="U63" t="s">
        <v>225</v>
      </c>
    </row>
    <row r="64" spans="1:21" x14ac:dyDescent="0.2">
      <c r="A64" s="2">
        <v>30956</v>
      </c>
      <c r="B64" t="s">
        <v>73</v>
      </c>
      <c r="C64" t="s">
        <v>74</v>
      </c>
      <c r="D64" t="s">
        <v>15</v>
      </c>
      <c r="E64" t="s">
        <v>75</v>
      </c>
      <c r="F64" t="s">
        <v>76</v>
      </c>
      <c r="I64" t="str">
        <f t="shared" si="0"/>
        <v/>
      </c>
      <c r="J64" t="str">
        <f t="shared" si="1"/>
        <v/>
      </c>
      <c r="K64" t="str">
        <f t="shared" si="7"/>
        <v xml:space="preserve"> 6/09</v>
      </c>
      <c r="L64" t="str">
        <f t="shared" si="2"/>
        <v/>
      </c>
      <c r="M64" t="str">
        <f t="shared" si="3"/>
        <v/>
      </c>
      <c r="N64" s="6" t="str">
        <f t="shared" si="4"/>
        <v/>
      </c>
      <c r="O64" s="6" t="str">
        <f t="shared" si="5"/>
        <v/>
      </c>
      <c r="P64" t="str">
        <f t="shared" si="6"/>
        <v/>
      </c>
      <c r="Q64">
        <v>6</v>
      </c>
      <c r="R64">
        <v>9</v>
      </c>
      <c r="S64" t="s">
        <v>250</v>
      </c>
      <c r="T64" t="s">
        <v>331</v>
      </c>
      <c r="U64" t="s">
        <v>250</v>
      </c>
    </row>
    <row r="65" spans="1:21" x14ac:dyDescent="0.2">
      <c r="A65" s="2">
        <v>30834</v>
      </c>
      <c r="B65" t="s">
        <v>77</v>
      </c>
      <c r="C65" t="s">
        <v>78</v>
      </c>
      <c r="D65" t="s">
        <v>79</v>
      </c>
      <c r="E65" t="s">
        <v>80</v>
      </c>
      <c r="F65" t="s">
        <v>81</v>
      </c>
      <c r="I65" t="str">
        <f t="shared" si="0"/>
        <v/>
      </c>
      <c r="J65" t="str">
        <f t="shared" si="1"/>
        <v/>
      </c>
      <c r="K65" t="str">
        <f t="shared" si="7"/>
        <v xml:space="preserve"> 9/06</v>
      </c>
      <c r="L65" t="str">
        <f t="shared" si="2"/>
        <v/>
      </c>
      <c r="M65" t="str">
        <f t="shared" si="3"/>
        <v/>
      </c>
      <c r="N65" s="6" t="str">
        <f t="shared" si="4"/>
        <v/>
      </c>
      <c r="O65" s="6" t="str">
        <f t="shared" si="5"/>
        <v/>
      </c>
      <c r="P65" t="str">
        <f t="shared" si="6"/>
        <v/>
      </c>
      <c r="Q65">
        <v>9</v>
      </c>
      <c r="R65">
        <v>6</v>
      </c>
      <c r="S65" t="s">
        <v>251</v>
      </c>
      <c r="T65" t="s">
        <v>320</v>
      </c>
      <c r="U65" t="s">
        <v>251</v>
      </c>
    </row>
    <row r="66" spans="1:21" x14ac:dyDescent="0.2">
      <c r="A66" s="3">
        <v>32234</v>
      </c>
      <c r="B66" t="s">
        <v>82</v>
      </c>
      <c r="C66" t="s">
        <v>83</v>
      </c>
      <c r="I66" t="str">
        <f t="shared" si="0"/>
        <v/>
      </c>
      <c r="J66" t="str">
        <f t="shared" si="1"/>
        <v/>
      </c>
      <c r="K66" t="str">
        <f t="shared" si="7"/>
        <v/>
      </c>
      <c r="L66" t="str">
        <f t="shared" si="2"/>
        <v/>
      </c>
      <c r="M66" t="str">
        <f t="shared" si="3"/>
        <v/>
      </c>
      <c r="N66" s="6" t="str">
        <f t="shared" si="4"/>
        <v xml:space="preserve"> 6/02</v>
      </c>
      <c r="O66" s="6" t="str">
        <f t="shared" si="5"/>
        <v/>
      </c>
      <c r="P66" t="str">
        <f t="shared" si="6"/>
        <v/>
      </c>
      <c r="Q66">
        <v>6</v>
      </c>
      <c r="R66">
        <v>2</v>
      </c>
      <c r="S66" t="s">
        <v>252</v>
      </c>
      <c r="T66" t="s">
        <v>331</v>
      </c>
      <c r="U66" t="s">
        <v>252</v>
      </c>
    </row>
    <row r="67" spans="1:21" x14ac:dyDescent="0.2">
      <c r="A67" s="2">
        <v>32051</v>
      </c>
      <c r="B67" t="s">
        <v>84</v>
      </c>
      <c r="C67" t="s">
        <v>85</v>
      </c>
      <c r="D67" t="s">
        <v>86</v>
      </c>
      <c r="E67" t="s">
        <v>87</v>
      </c>
      <c r="I67" t="str">
        <f t="shared" ref="I67:I130" si="8">IF(H67&lt;&gt;"",H67,"")</f>
        <v/>
      </c>
      <c r="J67" t="str">
        <f t="shared" ref="J67:J130" si="9">IF(AND(G67&lt;&gt;"",H67=""),G67,"")</f>
        <v/>
      </c>
      <c r="K67" t="str">
        <f t="shared" ref="K67:K130" si="10">IF(AND(F67&lt;&gt;"",G67="", H67=""),F67,"")</f>
        <v/>
      </c>
      <c r="L67" t="str">
        <f t="shared" ref="L67:L130" si="11">IF(AND(E67&lt;&gt;"",F67="",G67="", H67=""),E67,"")</f>
        <v xml:space="preserve"> 8/06</v>
      </c>
      <c r="M67" t="str">
        <f t="shared" ref="M67:M130" si="12">IF(AND(D67&lt;&gt;"",E67="", F67="",G67="", H67=""),D67,"")</f>
        <v/>
      </c>
      <c r="N67" s="6" t="str">
        <f t="shared" ref="N67:N130" si="13">IF(AND(C67&lt;&gt;"",D67="", E67="", F67="",G67="", H67=""),C67,"")</f>
        <v/>
      </c>
      <c r="O67" s="6" t="str">
        <f t="shared" ref="O67:O130" si="14">IF(AND(B67&lt;&gt;"",C67="", D67="", E67="", F67="",G67="", H67=""),B67,"")</f>
        <v/>
      </c>
      <c r="P67" t="str">
        <f t="shared" ref="P67:P130" si="15">IF(AND(A67&lt;&gt;"",B67= "", C67="", D67="", E67="", F67="",G67="", H67=""),A67,"")</f>
        <v/>
      </c>
      <c r="Q67">
        <v>8</v>
      </c>
      <c r="R67">
        <v>6</v>
      </c>
      <c r="S67" t="s">
        <v>253</v>
      </c>
      <c r="T67" t="s">
        <v>329</v>
      </c>
      <c r="U67" t="s">
        <v>253</v>
      </c>
    </row>
    <row r="68" spans="1:21" x14ac:dyDescent="0.2">
      <c r="A68" s="2">
        <v>31959</v>
      </c>
      <c r="B68" s="5">
        <v>44896</v>
      </c>
      <c r="I68" t="str">
        <f t="shared" si="8"/>
        <v/>
      </c>
      <c r="J68" t="str">
        <f t="shared" si="9"/>
        <v/>
      </c>
      <c r="K68" t="str">
        <f t="shared" si="10"/>
        <v/>
      </c>
      <c r="L68" t="str">
        <f t="shared" si="11"/>
        <v/>
      </c>
      <c r="M68" t="str">
        <f t="shared" si="12"/>
        <v/>
      </c>
      <c r="N68" s="6" t="str">
        <f t="shared" si="13"/>
        <v/>
      </c>
      <c r="O68" s="6">
        <f t="shared" si="14"/>
        <v>44896</v>
      </c>
      <c r="P68" t="str">
        <f t="shared" si="15"/>
        <v/>
      </c>
      <c r="Q68">
        <v>44896</v>
      </c>
      <c r="T68" t="s">
        <v>254</v>
      </c>
      <c r="U68" t="s">
        <v>254</v>
      </c>
    </row>
    <row r="69" spans="1:21" x14ac:dyDescent="0.2">
      <c r="A69" s="2">
        <v>31048</v>
      </c>
      <c r="B69" t="s">
        <v>73</v>
      </c>
      <c r="C69" t="s">
        <v>7</v>
      </c>
      <c r="D69" t="s">
        <v>28</v>
      </c>
      <c r="E69" t="s">
        <v>50</v>
      </c>
      <c r="F69" t="s">
        <v>88</v>
      </c>
      <c r="I69" t="str">
        <f t="shared" si="8"/>
        <v/>
      </c>
      <c r="J69" t="str">
        <f t="shared" si="9"/>
        <v/>
      </c>
      <c r="K69" t="str">
        <f t="shared" si="10"/>
        <v xml:space="preserve"> 3/06</v>
      </c>
      <c r="L69" t="str">
        <f t="shared" si="11"/>
        <v/>
      </c>
      <c r="M69" t="str">
        <f t="shared" si="12"/>
        <v/>
      </c>
      <c r="N69" s="6" t="str">
        <f t="shared" si="13"/>
        <v/>
      </c>
      <c r="O69" s="6" t="str">
        <f t="shared" si="14"/>
        <v/>
      </c>
      <c r="P69" t="str">
        <f t="shared" si="15"/>
        <v/>
      </c>
      <c r="Q69">
        <v>3</v>
      </c>
      <c r="R69">
        <v>6</v>
      </c>
      <c r="S69" t="s">
        <v>255</v>
      </c>
      <c r="T69" t="s">
        <v>327</v>
      </c>
      <c r="U69" t="s">
        <v>255</v>
      </c>
    </row>
    <row r="70" spans="1:21" x14ac:dyDescent="0.2">
      <c r="A70" s="2">
        <v>31107</v>
      </c>
      <c r="B70" s="4">
        <v>32021</v>
      </c>
      <c r="C70" s="4">
        <v>32690</v>
      </c>
      <c r="I70" t="str">
        <f t="shared" si="8"/>
        <v/>
      </c>
      <c r="J70" t="str">
        <f t="shared" si="9"/>
        <v/>
      </c>
      <c r="K70" t="str">
        <f t="shared" si="10"/>
        <v/>
      </c>
      <c r="L70" t="str">
        <f t="shared" si="11"/>
        <v/>
      </c>
      <c r="M70" t="str">
        <f t="shared" si="12"/>
        <v/>
      </c>
      <c r="N70" s="6">
        <f t="shared" si="13"/>
        <v>32690</v>
      </c>
      <c r="O70" s="6" t="str">
        <f t="shared" si="14"/>
        <v/>
      </c>
      <c r="P70" t="str">
        <f t="shared" si="15"/>
        <v/>
      </c>
      <c r="Q70">
        <v>32690</v>
      </c>
      <c r="T70" t="s">
        <v>256</v>
      </c>
      <c r="U70" t="s">
        <v>256</v>
      </c>
    </row>
    <row r="71" spans="1:21" x14ac:dyDescent="0.2">
      <c r="A71" s="2">
        <v>30895</v>
      </c>
      <c r="B71" s="4">
        <v>31990</v>
      </c>
      <c r="C71" t="s">
        <v>89</v>
      </c>
      <c r="D71" t="s">
        <v>90</v>
      </c>
      <c r="E71" t="s">
        <v>91</v>
      </c>
      <c r="F71" t="s">
        <v>87</v>
      </c>
      <c r="I71" t="str">
        <f t="shared" si="8"/>
        <v/>
      </c>
      <c r="J71" t="str">
        <f t="shared" si="9"/>
        <v/>
      </c>
      <c r="K71" t="str">
        <f t="shared" si="10"/>
        <v xml:space="preserve"> 8/06</v>
      </c>
      <c r="L71" t="str">
        <f t="shared" si="11"/>
        <v/>
      </c>
      <c r="M71" t="str">
        <f t="shared" si="12"/>
        <v/>
      </c>
      <c r="N71" s="6" t="str">
        <f t="shared" si="13"/>
        <v/>
      </c>
      <c r="O71" s="6" t="str">
        <f t="shared" si="14"/>
        <v/>
      </c>
      <c r="P71" t="str">
        <f t="shared" si="15"/>
        <v/>
      </c>
      <c r="Q71">
        <v>8</v>
      </c>
      <c r="R71">
        <v>6</v>
      </c>
      <c r="S71" t="s">
        <v>253</v>
      </c>
      <c r="T71" t="s">
        <v>329</v>
      </c>
      <c r="U71" t="s">
        <v>253</v>
      </c>
    </row>
    <row r="72" spans="1:21" x14ac:dyDescent="0.2">
      <c r="A72" s="2">
        <v>32874</v>
      </c>
      <c r="I72" t="str">
        <f t="shared" si="8"/>
        <v/>
      </c>
      <c r="J72" t="str">
        <f t="shared" si="9"/>
        <v/>
      </c>
      <c r="K72" t="str">
        <f t="shared" si="10"/>
        <v/>
      </c>
      <c r="L72" t="str">
        <f t="shared" si="11"/>
        <v/>
      </c>
      <c r="M72" t="str">
        <f t="shared" si="12"/>
        <v/>
      </c>
      <c r="N72" s="6" t="str">
        <f t="shared" si="13"/>
        <v/>
      </c>
      <c r="O72" s="6" t="str">
        <f t="shared" si="14"/>
        <v/>
      </c>
      <c r="P72">
        <f t="shared" si="15"/>
        <v>32874</v>
      </c>
      <c r="Q72">
        <v>32874</v>
      </c>
      <c r="T72" t="s">
        <v>257</v>
      </c>
      <c r="U72" t="s">
        <v>257</v>
      </c>
    </row>
    <row r="73" spans="1:21" x14ac:dyDescent="0.2">
      <c r="A73" s="2">
        <v>31229</v>
      </c>
      <c r="B73" s="4">
        <v>32387</v>
      </c>
      <c r="C73" s="4">
        <v>33390</v>
      </c>
      <c r="I73" t="str">
        <f t="shared" si="8"/>
        <v/>
      </c>
      <c r="J73" t="str">
        <f t="shared" si="9"/>
        <v/>
      </c>
      <c r="K73" t="str">
        <f t="shared" si="10"/>
        <v/>
      </c>
      <c r="L73" t="str">
        <f t="shared" si="11"/>
        <v/>
      </c>
      <c r="M73" t="str">
        <f t="shared" si="12"/>
        <v/>
      </c>
      <c r="N73" s="6">
        <f t="shared" si="13"/>
        <v>33390</v>
      </c>
      <c r="O73" s="6" t="str">
        <f t="shared" si="14"/>
        <v/>
      </c>
      <c r="P73" t="str">
        <f t="shared" si="15"/>
        <v/>
      </c>
      <c r="Q73">
        <v>33390</v>
      </c>
      <c r="T73" t="s">
        <v>258</v>
      </c>
      <c r="U73" t="s">
        <v>258</v>
      </c>
    </row>
    <row r="74" spans="1:21" x14ac:dyDescent="0.2">
      <c r="A74" s="2">
        <v>31503</v>
      </c>
      <c r="B74" t="s">
        <v>92</v>
      </c>
      <c r="C74" t="s">
        <v>23</v>
      </c>
      <c r="D74" t="s">
        <v>93</v>
      </c>
      <c r="I74" t="str">
        <f t="shared" si="8"/>
        <v/>
      </c>
      <c r="J74" t="str">
        <f t="shared" si="9"/>
        <v/>
      </c>
      <c r="K74" t="str">
        <f t="shared" si="10"/>
        <v/>
      </c>
      <c r="L74" t="str">
        <f t="shared" si="11"/>
        <v/>
      </c>
      <c r="M74" t="str">
        <f t="shared" si="12"/>
        <v xml:space="preserve"> 1/95</v>
      </c>
      <c r="N74" s="6" t="str">
        <f t="shared" si="13"/>
        <v/>
      </c>
      <c r="O74" s="6" t="str">
        <f t="shared" si="14"/>
        <v/>
      </c>
      <c r="P74" t="str">
        <f t="shared" si="15"/>
        <v/>
      </c>
      <c r="Q74">
        <v>1</v>
      </c>
      <c r="R74">
        <v>95</v>
      </c>
      <c r="S74" t="s">
        <v>259</v>
      </c>
      <c r="T74" t="s">
        <v>322</v>
      </c>
      <c r="U74" t="s">
        <v>259</v>
      </c>
    </row>
    <row r="75" spans="1:21" x14ac:dyDescent="0.2">
      <c r="A75" s="2">
        <v>31352</v>
      </c>
      <c r="B75" s="4">
        <v>32203</v>
      </c>
      <c r="C75" s="4">
        <v>33270</v>
      </c>
      <c r="D75" s="5">
        <v>44869</v>
      </c>
      <c r="I75" t="str">
        <f t="shared" si="8"/>
        <v/>
      </c>
      <c r="J75" t="str">
        <f t="shared" si="9"/>
        <v/>
      </c>
      <c r="K75" t="str">
        <f t="shared" si="10"/>
        <v/>
      </c>
      <c r="L75" t="str">
        <f t="shared" si="11"/>
        <v/>
      </c>
      <c r="M75">
        <f t="shared" si="12"/>
        <v>44869</v>
      </c>
      <c r="N75" s="6" t="str">
        <f t="shared" si="13"/>
        <v/>
      </c>
      <c r="O75" s="6" t="str">
        <f t="shared" si="14"/>
        <v/>
      </c>
      <c r="P75" t="str">
        <f t="shared" si="15"/>
        <v/>
      </c>
      <c r="Q75">
        <v>44869</v>
      </c>
      <c r="T75" t="s">
        <v>243</v>
      </c>
      <c r="U75" t="s">
        <v>243</v>
      </c>
    </row>
    <row r="76" spans="1:21" x14ac:dyDescent="0.2">
      <c r="A76" s="2">
        <v>31260</v>
      </c>
      <c r="B76" s="4">
        <v>32203</v>
      </c>
      <c r="C76" s="4">
        <v>33420</v>
      </c>
      <c r="I76" t="str">
        <f t="shared" si="8"/>
        <v/>
      </c>
      <c r="J76" t="str">
        <f t="shared" si="9"/>
        <v/>
      </c>
      <c r="K76" t="str">
        <f t="shared" si="10"/>
        <v/>
      </c>
      <c r="L76" t="str">
        <f t="shared" si="11"/>
        <v/>
      </c>
      <c r="M76" t="str">
        <f t="shared" si="12"/>
        <v/>
      </c>
      <c r="N76" s="6">
        <f t="shared" si="13"/>
        <v>33420</v>
      </c>
      <c r="O76" s="6" t="str">
        <f t="shared" si="14"/>
        <v/>
      </c>
      <c r="P76" t="str">
        <f t="shared" si="15"/>
        <v/>
      </c>
      <c r="Q76">
        <v>33420</v>
      </c>
      <c r="T76" t="s">
        <v>245</v>
      </c>
      <c r="U76" t="s">
        <v>245</v>
      </c>
    </row>
    <row r="77" spans="1:21" x14ac:dyDescent="0.2">
      <c r="A77" s="2">
        <v>31747</v>
      </c>
      <c r="B77" t="s">
        <v>82</v>
      </c>
      <c r="C77" t="s">
        <v>94</v>
      </c>
      <c r="D77" t="s">
        <v>95</v>
      </c>
      <c r="I77" t="str">
        <f t="shared" si="8"/>
        <v/>
      </c>
      <c r="J77" t="str">
        <f t="shared" si="9"/>
        <v/>
      </c>
      <c r="K77" t="str">
        <f t="shared" si="10"/>
        <v/>
      </c>
      <c r="L77" t="str">
        <f t="shared" si="11"/>
        <v/>
      </c>
      <c r="M77" t="str">
        <f t="shared" si="12"/>
        <v xml:space="preserve"> 10/09</v>
      </c>
      <c r="N77" s="6" t="str">
        <f t="shared" si="13"/>
        <v/>
      </c>
      <c r="O77" s="6" t="str">
        <f t="shared" si="14"/>
        <v/>
      </c>
      <c r="P77" t="str">
        <f t="shared" si="15"/>
        <v/>
      </c>
      <c r="Q77">
        <v>10</v>
      </c>
      <c r="R77">
        <v>9</v>
      </c>
      <c r="S77" t="s">
        <v>260</v>
      </c>
      <c r="T77" t="s">
        <v>321</v>
      </c>
      <c r="U77" t="s">
        <v>260</v>
      </c>
    </row>
    <row r="78" spans="1:21" x14ac:dyDescent="0.2">
      <c r="A78" s="2">
        <v>31929</v>
      </c>
      <c r="B78" s="4">
        <v>32752</v>
      </c>
      <c r="C78" s="4">
        <v>33939</v>
      </c>
      <c r="I78" t="str">
        <f t="shared" si="8"/>
        <v/>
      </c>
      <c r="J78" t="str">
        <f t="shared" si="9"/>
        <v/>
      </c>
      <c r="K78" t="str">
        <f t="shared" si="10"/>
        <v/>
      </c>
      <c r="L78" t="str">
        <f t="shared" si="11"/>
        <v/>
      </c>
      <c r="M78" t="str">
        <f t="shared" si="12"/>
        <v/>
      </c>
      <c r="N78" s="6">
        <f t="shared" si="13"/>
        <v>33939</v>
      </c>
      <c r="O78" s="6" t="str">
        <f t="shared" si="14"/>
        <v/>
      </c>
      <c r="P78" t="str">
        <f t="shared" si="15"/>
        <v/>
      </c>
      <c r="Q78">
        <v>33939</v>
      </c>
      <c r="T78" t="s">
        <v>261</v>
      </c>
      <c r="U78" t="s">
        <v>261</v>
      </c>
    </row>
    <row r="79" spans="1:21" x14ac:dyDescent="0.2">
      <c r="A79" s="2">
        <v>44623</v>
      </c>
      <c r="B79" t="s">
        <v>32</v>
      </c>
      <c r="I79" t="str">
        <f t="shared" si="8"/>
        <v/>
      </c>
      <c r="J79" t="str">
        <f t="shared" si="9"/>
        <v/>
      </c>
      <c r="K79" t="str">
        <f t="shared" si="10"/>
        <v/>
      </c>
      <c r="L79" t="str">
        <f t="shared" si="11"/>
        <v/>
      </c>
      <c r="M79" t="str">
        <f t="shared" si="12"/>
        <v/>
      </c>
      <c r="N79" s="6" t="str">
        <f t="shared" si="13"/>
        <v/>
      </c>
      <c r="O79" s="6" t="str">
        <f t="shared" si="14"/>
        <v xml:space="preserve"> 2/11</v>
      </c>
      <c r="P79" t="str">
        <f t="shared" si="15"/>
        <v/>
      </c>
      <c r="Q79">
        <v>2</v>
      </c>
      <c r="R79">
        <v>11</v>
      </c>
      <c r="S79" t="s">
        <v>226</v>
      </c>
      <c r="T79" t="s">
        <v>328</v>
      </c>
      <c r="U79" t="s">
        <v>226</v>
      </c>
    </row>
    <row r="80" spans="1:21" x14ac:dyDescent="0.2">
      <c r="A80" s="2">
        <v>30742</v>
      </c>
      <c r="B80" s="4">
        <v>31686</v>
      </c>
      <c r="C80" s="4">
        <v>32540</v>
      </c>
      <c r="D80" s="4">
        <v>33725</v>
      </c>
      <c r="E80" s="4">
        <v>35612</v>
      </c>
      <c r="F80" s="5">
        <v>44777</v>
      </c>
      <c r="I80" t="str">
        <f t="shared" si="8"/>
        <v/>
      </c>
      <c r="J80" t="str">
        <f t="shared" si="9"/>
        <v/>
      </c>
      <c r="K80">
        <f t="shared" si="10"/>
        <v>44777</v>
      </c>
      <c r="L80" t="str">
        <f t="shared" si="11"/>
        <v/>
      </c>
      <c r="M80" t="str">
        <f t="shared" si="12"/>
        <v/>
      </c>
      <c r="N80" s="6" t="str">
        <f t="shared" si="13"/>
        <v/>
      </c>
      <c r="O80" s="6" t="str">
        <f t="shared" si="14"/>
        <v/>
      </c>
      <c r="P80" t="str">
        <f t="shared" si="15"/>
        <v/>
      </c>
      <c r="Q80">
        <v>44777</v>
      </c>
      <c r="T80" t="s">
        <v>262</v>
      </c>
      <c r="U80" t="s">
        <v>262</v>
      </c>
    </row>
    <row r="81" spans="1:21" x14ac:dyDescent="0.2">
      <c r="A81" s="2">
        <v>31503</v>
      </c>
      <c r="B81" t="s">
        <v>67</v>
      </c>
      <c r="C81" t="s">
        <v>96</v>
      </c>
      <c r="I81" t="str">
        <f t="shared" si="8"/>
        <v/>
      </c>
      <c r="J81" t="str">
        <f t="shared" si="9"/>
        <v/>
      </c>
      <c r="K81" t="str">
        <f t="shared" si="10"/>
        <v/>
      </c>
      <c r="L81" t="str">
        <f t="shared" si="11"/>
        <v/>
      </c>
      <c r="M81" t="str">
        <f t="shared" si="12"/>
        <v/>
      </c>
      <c r="N81" s="6" t="str">
        <f t="shared" si="13"/>
        <v xml:space="preserve"> 3/17</v>
      </c>
      <c r="O81" s="6" t="str">
        <f t="shared" si="14"/>
        <v/>
      </c>
      <c r="P81" t="str">
        <f t="shared" si="15"/>
        <v/>
      </c>
      <c r="Q81">
        <v>3</v>
      </c>
      <c r="R81">
        <v>17</v>
      </c>
      <c r="S81" t="s">
        <v>263</v>
      </c>
      <c r="T81" t="s">
        <v>327</v>
      </c>
      <c r="U81" t="s">
        <v>263</v>
      </c>
    </row>
    <row r="82" spans="1:21" x14ac:dyDescent="0.2">
      <c r="A82" s="2">
        <v>35612</v>
      </c>
      <c r="B82" t="s">
        <v>34</v>
      </c>
      <c r="C82" t="s">
        <v>97</v>
      </c>
      <c r="I82" t="str">
        <f t="shared" si="8"/>
        <v/>
      </c>
      <c r="J82" t="str">
        <f t="shared" si="9"/>
        <v/>
      </c>
      <c r="K82" t="str">
        <f t="shared" si="10"/>
        <v/>
      </c>
      <c r="L82" t="str">
        <f t="shared" si="11"/>
        <v/>
      </c>
      <c r="M82" t="str">
        <f t="shared" si="12"/>
        <v/>
      </c>
      <c r="N82" s="6" t="str">
        <f t="shared" si="13"/>
        <v xml:space="preserve"> 1/11</v>
      </c>
      <c r="O82" s="6" t="str">
        <f t="shared" si="14"/>
        <v/>
      </c>
      <c r="P82" t="str">
        <f t="shared" si="15"/>
        <v/>
      </c>
      <c r="Q82">
        <v>1</v>
      </c>
      <c r="R82">
        <v>11</v>
      </c>
      <c r="S82" t="s">
        <v>264</v>
      </c>
      <c r="T82" t="s">
        <v>322</v>
      </c>
      <c r="U82" t="s">
        <v>264</v>
      </c>
    </row>
    <row r="83" spans="1:21" x14ac:dyDescent="0.2">
      <c r="A83" s="2">
        <v>30803</v>
      </c>
      <c r="B83" t="s">
        <v>98</v>
      </c>
      <c r="C83" t="s">
        <v>40</v>
      </c>
      <c r="I83" t="str">
        <f t="shared" si="8"/>
        <v/>
      </c>
      <c r="J83" t="str">
        <f t="shared" si="9"/>
        <v/>
      </c>
      <c r="K83" t="str">
        <f t="shared" si="10"/>
        <v/>
      </c>
      <c r="L83" t="str">
        <f t="shared" si="11"/>
        <v/>
      </c>
      <c r="M83" t="str">
        <f t="shared" si="12"/>
        <v/>
      </c>
      <c r="N83" s="6" t="str">
        <f t="shared" si="13"/>
        <v xml:space="preserve"> 4/89</v>
      </c>
      <c r="O83" s="6" t="str">
        <f t="shared" si="14"/>
        <v/>
      </c>
      <c r="P83" t="str">
        <f t="shared" si="15"/>
        <v/>
      </c>
      <c r="Q83">
        <v>4</v>
      </c>
      <c r="R83">
        <v>89</v>
      </c>
      <c r="S83" t="s">
        <v>216</v>
      </c>
      <c r="T83" t="s">
        <v>325</v>
      </c>
      <c r="U83" t="s">
        <v>216</v>
      </c>
    </row>
    <row r="84" spans="1:21" x14ac:dyDescent="0.2">
      <c r="A84" s="2">
        <v>30803</v>
      </c>
      <c r="B84" t="s">
        <v>98</v>
      </c>
      <c r="C84" t="s">
        <v>53</v>
      </c>
      <c r="D84" t="s">
        <v>54</v>
      </c>
      <c r="E84" t="s">
        <v>56</v>
      </c>
      <c r="F84" t="s">
        <v>57</v>
      </c>
      <c r="I84" t="str">
        <f t="shared" si="8"/>
        <v/>
      </c>
      <c r="J84" t="str">
        <f t="shared" si="9"/>
        <v/>
      </c>
      <c r="K84" t="str">
        <f t="shared" si="10"/>
        <v xml:space="preserve"> 8/09</v>
      </c>
      <c r="L84" t="str">
        <f t="shared" si="11"/>
        <v/>
      </c>
      <c r="M84" t="str">
        <f t="shared" si="12"/>
        <v/>
      </c>
      <c r="N84" s="6" t="str">
        <f t="shared" si="13"/>
        <v/>
      </c>
      <c r="O84" s="6" t="str">
        <f t="shared" si="14"/>
        <v/>
      </c>
      <c r="P84" t="str">
        <f t="shared" si="15"/>
        <v/>
      </c>
      <c r="Q84">
        <v>8</v>
      </c>
      <c r="R84">
        <v>9</v>
      </c>
      <c r="S84" t="s">
        <v>236</v>
      </c>
      <c r="T84" t="s">
        <v>329</v>
      </c>
      <c r="U84" t="s">
        <v>236</v>
      </c>
    </row>
    <row r="85" spans="1:21" x14ac:dyDescent="0.2">
      <c r="A85" s="2">
        <v>31107</v>
      </c>
      <c r="B85" s="4">
        <v>32051</v>
      </c>
      <c r="C85" s="4">
        <v>33359</v>
      </c>
      <c r="I85" t="str">
        <f t="shared" si="8"/>
        <v/>
      </c>
      <c r="J85" t="str">
        <f t="shared" si="9"/>
        <v/>
      </c>
      <c r="K85" t="str">
        <f t="shared" si="10"/>
        <v/>
      </c>
      <c r="L85" t="str">
        <f t="shared" si="11"/>
        <v/>
      </c>
      <c r="M85" t="str">
        <f t="shared" si="12"/>
        <v/>
      </c>
      <c r="N85" s="6">
        <f t="shared" si="13"/>
        <v>33359</v>
      </c>
      <c r="O85" s="6" t="str">
        <f t="shared" si="14"/>
        <v/>
      </c>
      <c r="P85" t="str">
        <f t="shared" si="15"/>
        <v/>
      </c>
      <c r="Q85">
        <v>33359</v>
      </c>
      <c r="T85" t="s">
        <v>242</v>
      </c>
      <c r="U85" t="s">
        <v>242</v>
      </c>
    </row>
    <row r="86" spans="1:21" x14ac:dyDescent="0.2">
      <c r="A86" s="2">
        <v>32874</v>
      </c>
      <c r="B86" t="s">
        <v>99</v>
      </c>
      <c r="C86" t="s">
        <v>100</v>
      </c>
      <c r="D86" t="s">
        <v>52</v>
      </c>
      <c r="I86" t="str">
        <f t="shared" si="8"/>
        <v/>
      </c>
      <c r="J86" t="str">
        <f t="shared" si="9"/>
        <v/>
      </c>
      <c r="K86" t="str">
        <f t="shared" si="10"/>
        <v/>
      </c>
      <c r="L86" t="str">
        <f t="shared" si="11"/>
        <v/>
      </c>
      <c r="M86" t="str">
        <f t="shared" si="12"/>
        <v xml:space="preserve"> 10/08</v>
      </c>
      <c r="N86" s="6" t="str">
        <f t="shared" si="13"/>
        <v/>
      </c>
      <c r="O86" s="6" t="str">
        <f t="shared" si="14"/>
        <v/>
      </c>
      <c r="P86" t="str">
        <f t="shared" si="15"/>
        <v/>
      </c>
      <c r="Q86">
        <v>10</v>
      </c>
      <c r="R86">
        <v>8</v>
      </c>
      <c r="S86" t="s">
        <v>234</v>
      </c>
      <c r="T86" t="s">
        <v>321</v>
      </c>
      <c r="U86" t="s">
        <v>234</v>
      </c>
    </row>
    <row r="87" spans="1:21" x14ac:dyDescent="0.2">
      <c r="A87" s="2">
        <v>35462</v>
      </c>
      <c r="B87" t="s">
        <v>101</v>
      </c>
      <c r="I87" t="str">
        <f t="shared" si="8"/>
        <v/>
      </c>
      <c r="J87" t="str">
        <f t="shared" si="9"/>
        <v/>
      </c>
      <c r="K87" t="str">
        <f t="shared" si="10"/>
        <v/>
      </c>
      <c r="L87" t="str">
        <f t="shared" si="11"/>
        <v/>
      </c>
      <c r="M87" t="str">
        <f t="shared" si="12"/>
        <v/>
      </c>
      <c r="N87" s="6" t="str">
        <f t="shared" si="13"/>
        <v/>
      </c>
      <c r="O87" s="6" t="str">
        <f t="shared" si="14"/>
        <v xml:space="preserve"> 1/02</v>
      </c>
      <c r="P87" t="str">
        <f t="shared" si="15"/>
        <v/>
      </c>
      <c r="Q87">
        <v>1</v>
      </c>
      <c r="R87">
        <v>2</v>
      </c>
      <c r="S87" t="s">
        <v>265</v>
      </c>
      <c r="T87" t="s">
        <v>322</v>
      </c>
      <c r="U87" t="s">
        <v>265</v>
      </c>
    </row>
    <row r="88" spans="1:21" x14ac:dyDescent="0.2">
      <c r="A88" s="2">
        <v>31260</v>
      </c>
      <c r="B88" t="s">
        <v>102</v>
      </c>
      <c r="C88" t="s">
        <v>89</v>
      </c>
      <c r="D88" t="s">
        <v>103</v>
      </c>
      <c r="I88" t="str">
        <f t="shared" si="8"/>
        <v/>
      </c>
      <c r="J88" t="str">
        <f t="shared" si="9"/>
        <v/>
      </c>
      <c r="K88" t="str">
        <f t="shared" si="10"/>
        <v/>
      </c>
      <c r="L88" t="str">
        <f t="shared" si="11"/>
        <v/>
      </c>
      <c r="M88" t="str">
        <f t="shared" si="12"/>
        <v xml:space="preserve"> 12/11</v>
      </c>
      <c r="N88" s="6" t="str">
        <f t="shared" si="13"/>
        <v/>
      </c>
      <c r="O88" s="6" t="str">
        <f t="shared" si="14"/>
        <v/>
      </c>
      <c r="P88" t="str">
        <f t="shared" si="15"/>
        <v/>
      </c>
      <c r="Q88">
        <v>12</v>
      </c>
      <c r="R88">
        <v>11</v>
      </c>
      <c r="S88" t="s">
        <v>266</v>
      </c>
      <c r="T88" t="s">
        <v>323</v>
      </c>
      <c r="U88" t="s">
        <v>266</v>
      </c>
    </row>
    <row r="89" spans="1:21" x14ac:dyDescent="0.2">
      <c r="A89" s="2">
        <v>31352</v>
      </c>
      <c r="B89" s="4">
        <v>32203</v>
      </c>
      <c r="C89" s="4">
        <v>33270</v>
      </c>
      <c r="D89" s="4">
        <v>35278</v>
      </c>
      <c r="E89" s="5">
        <v>44869</v>
      </c>
      <c r="I89" t="str">
        <f t="shared" si="8"/>
        <v/>
      </c>
      <c r="J89" t="str">
        <f t="shared" si="9"/>
        <v/>
      </c>
      <c r="K89" t="str">
        <f t="shared" si="10"/>
        <v/>
      </c>
      <c r="L89">
        <f t="shared" si="11"/>
        <v>44869</v>
      </c>
      <c r="M89" t="str">
        <f t="shared" si="12"/>
        <v/>
      </c>
      <c r="N89" s="6" t="str">
        <f t="shared" si="13"/>
        <v/>
      </c>
      <c r="O89" s="6" t="str">
        <f t="shared" si="14"/>
        <v/>
      </c>
      <c r="P89" t="str">
        <f t="shared" si="15"/>
        <v/>
      </c>
      <c r="Q89">
        <v>44869</v>
      </c>
      <c r="T89" t="s">
        <v>243</v>
      </c>
      <c r="U89" t="s">
        <v>243</v>
      </c>
    </row>
    <row r="90" spans="1:21" x14ac:dyDescent="0.2">
      <c r="A90" s="2">
        <v>31533</v>
      </c>
      <c r="B90" t="s">
        <v>104</v>
      </c>
      <c r="C90" t="s">
        <v>65</v>
      </c>
      <c r="D90" t="s">
        <v>105</v>
      </c>
      <c r="E90" t="s">
        <v>106</v>
      </c>
      <c r="I90" t="str">
        <f t="shared" si="8"/>
        <v/>
      </c>
      <c r="J90" t="str">
        <f t="shared" si="9"/>
        <v/>
      </c>
      <c r="K90" t="str">
        <f t="shared" si="10"/>
        <v/>
      </c>
      <c r="L90" t="str">
        <f t="shared" si="11"/>
        <v xml:space="preserve"> 6/10</v>
      </c>
      <c r="M90" t="str">
        <f t="shared" si="12"/>
        <v/>
      </c>
      <c r="N90" s="6" t="str">
        <f t="shared" si="13"/>
        <v/>
      </c>
      <c r="O90" s="6" t="str">
        <f t="shared" si="14"/>
        <v/>
      </c>
      <c r="P90" t="str">
        <f t="shared" si="15"/>
        <v/>
      </c>
      <c r="Q90">
        <v>6</v>
      </c>
      <c r="R90">
        <v>10</v>
      </c>
      <c r="S90" t="s">
        <v>267</v>
      </c>
      <c r="T90" t="s">
        <v>331</v>
      </c>
      <c r="U90" t="s">
        <v>267</v>
      </c>
    </row>
    <row r="91" spans="1:21" x14ac:dyDescent="0.2">
      <c r="A91" s="3">
        <v>32660</v>
      </c>
      <c r="I91" t="str">
        <f t="shared" si="8"/>
        <v/>
      </c>
      <c r="J91" t="str">
        <f t="shared" si="9"/>
        <v/>
      </c>
      <c r="K91" t="str">
        <f t="shared" si="10"/>
        <v/>
      </c>
      <c r="L91" t="str">
        <f t="shared" si="11"/>
        <v/>
      </c>
      <c r="M91" t="str">
        <f t="shared" si="12"/>
        <v/>
      </c>
      <c r="N91" s="6" t="str">
        <f t="shared" si="13"/>
        <v/>
      </c>
      <c r="O91" s="6" t="str">
        <f t="shared" si="14"/>
        <v/>
      </c>
      <c r="P91">
        <f t="shared" si="15"/>
        <v>32660</v>
      </c>
      <c r="Q91">
        <v>32660</v>
      </c>
      <c r="T91" t="s">
        <v>268</v>
      </c>
      <c r="U91" t="s">
        <v>268</v>
      </c>
    </row>
    <row r="92" spans="1:21" x14ac:dyDescent="0.2">
      <c r="A92" s="2">
        <v>31107</v>
      </c>
      <c r="B92" s="4">
        <v>32051</v>
      </c>
      <c r="C92" s="4">
        <v>33359</v>
      </c>
      <c r="I92" t="str">
        <f t="shared" si="8"/>
        <v/>
      </c>
      <c r="J92" t="str">
        <f t="shared" si="9"/>
        <v/>
      </c>
      <c r="K92" t="str">
        <f t="shared" si="10"/>
        <v/>
      </c>
      <c r="L92" t="str">
        <f t="shared" si="11"/>
        <v/>
      </c>
      <c r="M92" t="str">
        <f t="shared" si="12"/>
        <v/>
      </c>
      <c r="N92" s="6">
        <f t="shared" si="13"/>
        <v>33359</v>
      </c>
      <c r="O92" s="6" t="str">
        <f t="shared" si="14"/>
        <v/>
      </c>
      <c r="P92" t="str">
        <f t="shared" si="15"/>
        <v/>
      </c>
      <c r="Q92">
        <v>33359</v>
      </c>
      <c r="T92" t="s">
        <v>242</v>
      </c>
      <c r="U92" t="s">
        <v>242</v>
      </c>
    </row>
    <row r="93" spans="1:21" x14ac:dyDescent="0.2">
      <c r="A93" s="2">
        <v>31138</v>
      </c>
      <c r="B93" t="s">
        <v>21</v>
      </c>
      <c r="C93" t="s">
        <v>90</v>
      </c>
      <c r="D93" t="s">
        <v>8</v>
      </c>
      <c r="E93" t="s">
        <v>107</v>
      </c>
      <c r="F93" t="s">
        <v>108</v>
      </c>
      <c r="G93" t="s">
        <v>109</v>
      </c>
      <c r="I93" t="str">
        <f t="shared" si="8"/>
        <v/>
      </c>
      <c r="J93" t="str">
        <f t="shared" si="9"/>
        <v xml:space="preserve"> 8/17</v>
      </c>
      <c r="K93" t="str">
        <f t="shared" si="10"/>
        <v/>
      </c>
      <c r="L93" t="str">
        <f t="shared" si="11"/>
        <v/>
      </c>
      <c r="M93" t="str">
        <f t="shared" si="12"/>
        <v/>
      </c>
      <c r="N93" s="6" t="str">
        <f t="shared" si="13"/>
        <v/>
      </c>
      <c r="O93" s="6" t="str">
        <f t="shared" si="14"/>
        <v/>
      </c>
      <c r="P93" t="str">
        <f t="shared" si="15"/>
        <v/>
      </c>
      <c r="Q93">
        <v>8</v>
      </c>
      <c r="R93">
        <v>17</v>
      </c>
      <c r="S93" t="s">
        <v>269</v>
      </c>
      <c r="T93" t="s">
        <v>329</v>
      </c>
      <c r="U93" t="s">
        <v>269</v>
      </c>
    </row>
    <row r="94" spans="1:21" x14ac:dyDescent="0.2">
      <c r="A94" s="2">
        <v>31260</v>
      </c>
      <c r="B94" t="s">
        <v>110</v>
      </c>
      <c r="C94" t="s">
        <v>111</v>
      </c>
      <c r="D94" t="s">
        <v>112</v>
      </c>
      <c r="E94" t="s">
        <v>113</v>
      </c>
      <c r="F94" s="5">
        <v>44871</v>
      </c>
      <c r="I94" t="str">
        <f t="shared" si="8"/>
        <v/>
      </c>
      <c r="J94" t="str">
        <f t="shared" si="9"/>
        <v/>
      </c>
      <c r="K94">
        <f t="shared" si="10"/>
        <v>44871</v>
      </c>
      <c r="L94" t="str">
        <f t="shared" si="11"/>
        <v/>
      </c>
      <c r="M94" t="str">
        <f t="shared" si="12"/>
        <v/>
      </c>
      <c r="N94" s="6" t="str">
        <f t="shared" si="13"/>
        <v/>
      </c>
      <c r="O94" s="6" t="str">
        <f t="shared" si="14"/>
        <v/>
      </c>
      <c r="P94" t="str">
        <f t="shared" si="15"/>
        <v/>
      </c>
      <c r="Q94">
        <v>44871</v>
      </c>
      <c r="T94" t="s">
        <v>270</v>
      </c>
      <c r="U94" t="s">
        <v>270</v>
      </c>
    </row>
    <row r="95" spans="1:21" x14ac:dyDescent="0.2">
      <c r="A95" s="2">
        <v>31625</v>
      </c>
      <c r="B95" t="s">
        <v>69</v>
      </c>
      <c r="C95" t="s">
        <v>114</v>
      </c>
      <c r="D95" t="s">
        <v>115</v>
      </c>
      <c r="E95" t="s">
        <v>16</v>
      </c>
      <c r="F95" t="s">
        <v>94</v>
      </c>
      <c r="G95">
        <v>2004</v>
      </c>
      <c r="H95" t="s">
        <v>116</v>
      </c>
      <c r="I95" t="str">
        <f t="shared" si="8"/>
        <v xml:space="preserve"> 4/2010</v>
      </c>
      <c r="J95" t="str">
        <f t="shared" si="9"/>
        <v/>
      </c>
      <c r="K95" t="str">
        <f t="shared" si="10"/>
        <v/>
      </c>
      <c r="L95" t="str">
        <f t="shared" si="11"/>
        <v/>
      </c>
      <c r="M95" t="str">
        <f t="shared" si="12"/>
        <v/>
      </c>
      <c r="N95" s="6" t="str">
        <f t="shared" si="13"/>
        <v/>
      </c>
      <c r="O95" s="6" t="str">
        <f t="shared" si="14"/>
        <v/>
      </c>
      <c r="P95" t="str">
        <f t="shared" si="15"/>
        <v/>
      </c>
      <c r="Q95">
        <v>4</v>
      </c>
      <c r="R95">
        <v>2010</v>
      </c>
      <c r="S95" t="s">
        <v>271</v>
      </c>
      <c r="T95" t="s">
        <v>325</v>
      </c>
      <c r="U95" t="s">
        <v>271</v>
      </c>
    </row>
    <row r="96" spans="1:21" x14ac:dyDescent="0.2">
      <c r="A96" s="2">
        <v>31503</v>
      </c>
      <c r="B96" t="s">
        <v>44</v>
      </c>
      <c r="C96" t="s">
        <v>70</v>
      </c>
      <c r="D96" t="s">
        <v>117</v>
      </c>
      <c r="E96" t="s">
        <v>118</v>
      </c>
      <c r="F96" t="s">
        <v>119</v>
      </c>
      <c r="I96" t="str">
        <f t="shared" si="8"/>
        <v/>
      </c>
      <c r="J96" t="str">
        <f t="shared" si="9"/>
        <v/>
      </c>
      <c r="K96" t="str">
        <f t="shared" si="10"/>
        <v xml:space="preserve"> 7/14</v>
      </c>
      <c r="L96" t="str">
        <f t="shared" si="11"/>
        <v/>
      </c>
      <c r="M96" t="str">
        <f t="shared" si="12"/>
        <v/>
      </c>
      <c r="N96" s="6" t="str">
        <f t="shared" si="13"/>
        <v/>
      </c>
      <c r="O96" s="6" t="str">
        <f t="shared" si="14"/>
        <v/>
      </c>
      <c r="P96" t="str">
        <f t="shared" si="15"/>
        <v/>
      </c>
      <c r="Q96">
        <v>7</v>
      </c>
      <c r="R96">
        <v>14</v>
      </c>
      <c r="S96" t="s">
        <v>272</v>
      </c>
      <c r="T96" t="s">
        <v>324</v>
      </c>
      <c r="U96" t="s">
        <v>272</v>
      </c>
    </row>
    <row r="97" spans="1:21" x14ac:dyDescent="0.2">
      <c r="A97" s="2">
        <v>30803</v>
      </c>
      <c r="B97" t="s">
        <v>120</v>
      </c>
      <c r="C97" t="s">
        <v>121</v>
      </c>
      <c r="D97" t="s">
        <v>54</v>
      </c>
      <c r="E97" t="s">
        <v>55</v>
      </c>
      <c r="F97" t="s">
        <v>101</v>
      </c>
      <c r="G97" t="s">
        <v>57</v>
      </c>
      <c r="I97" t="str">
        <f t="shared" si="8"/>
        <v/>
      </c>
      <c r="J97" t="str">
        <f t="shared" si="9"/>
        <v xml:space="preserve"> 8/09</v>
      </c>
      <c r="K97" t="str">
        <f t="shared" si="10"/>
        <v/>
      </c>
      <c r="L97" t="str">
        <f t="shared" si="11"/>
        <v/>
      </c>
      <c r="M97" t="str">
        <f t="shared" si="12"/>
        <v/>
      </c>
      <c r="N97" s="6" t="str">
        <f t="shared" si="13"/>
        <v/>
      </c>
      <c r="O97" s="6" t="str">
        <f t="shared" si="14"/>
        <v/>
      </c>
      <c r="P97" t="str">
        <f t="shared" si="15"/>
        <v/>
      </c>
      <c r="Q97">
        <v>8</v>
      </c>
      <c r="R97">
        <v>9</v>
      </c>
      <c r="S97" t="s">
        <v>236</v>
      </c>
      <c r="T97" t="s">
        <v>329</v>
      </c>
      <c r="U97" t="s">
        <v>236</v>
      </c>
    </row>
    <row r="98" spans="1:21" x14ac:dyDescent="0.2">
      <c r="A98" s="2">
        <v>32356</v>
      </c>
      <c r="B98" t="s">
        <v>44</v>
      </c>
      <c r="C98" t="s">
        <v>122</v>
      </c>
      <c r="D98" t="s">
        <v>123</v>
      </c>
      <c r="E98" t="s">
        <v>124</v>
      </c>
      <c r="I98" t="str">
        <f t="shared" si="8"/>
        <v/>
      </c>
      <c r="J98" t="str">
        <f t="shared" si="9"/>
        <v/>
      </c>
      <c r="K98" t="str">
        <f t="shared" si="10"/>
        <v/>
      </c>
      <c r="L98" t="str">
        <f t="shared" si="11"/>
        <v xml:space="preserve"> 12/08</v>
      </c>
      <c r="M98" t="str">
        <f t="shared" si="12"/>
        <v/>
      </c>
      <c r="N98" s="6" t="str">
        <f t="shared" si="13"/>
        <v/>
      </c>
      <c r="O98" s="6" t="str">
        <f t="shared" si="14"/>
        <v/>
      </c>
      <c r="P98" t="str">
        <f t="shared" si="15"/>
        <v/>
      </c>
      <c r="Q98">
        <v>12</v>
      </c>
      <c r="R98">
        <v>8</v>
      </c>
      <c r="S98" t="s">
        <v>273</v>
      </c>
      <c r="T98" t="s">
        <v>323</v>
      </c>
      <c r="U98" t="s">
        <v>273</v>
      </c>
    </row>
    <row r="99" spans="1:21" x14ac:dyDescent="0.2">
      <c r="A99" s="2">
        <v>31472</v>
      </c>
      <c r="B99" t="s">
        <v>20</v>
      </c>
      <c r="C99" t="s">
        <v>44</v>
      </c>
      <c r="D99" t="s">
        <v>125</v>
      </c>
      <c r="I99" t="str">
        <f t="shared" si="8"/>
        <v/>
      </c>
      <c r="J99" t="str">
        <f t="shared" si="9"/>
        <v/>
      </c>
      <c r="K99" t="str">
        <f t="shared" si="10"/>
        <v/>
      </c>
      <c r="L99" t="str">
        <f t="shared" si="11"/>
        <v/>
      </c>
      <c r="M99" t="str">
        <f t="shared" si="12"/>
        <v xml:space="preserve"> 2/03</v>
      </c>
      <c r="N99" s="6" t="str">
        <f t="shared" si="13"/>
        <v/>
      </c>
      <c r="O99" s="6" t="str">
        <f t="shared" si="14"/>
        <v/>
      </c>
      <c r="P99" t="str">
        <f t="shared" si="15"/>
        <v/>
      </c>
      <c r="Q99">
        <v>2</v>
      </c>
      <c r="R99">
        <v>3</v>
      </c>
      <c r="S99" t="s">
        <v>274</v>
      </c>
      <c r="T99" t="s">
        <v>328</v>
      </c>
      <c r="U99" t="s">
        <v>274</v>
      </c>
    </row>
    <row r="100" spans="1:21" x14ac:dyDescent="0.2">
      <c r="A100" s="2">
        <v>86</v>
      </c>
      <c r="B100" t="s">
        <v>92</v>
      </c>
      <c r="I100" t="str">
        <f t="shared" si="8"/>
        <v/>
      </c>
      <c r="J100" t="str">
        <f t="shared" si="9"/>
        <v/>
      </c>
      <c r="K100" t="str">
        <f t="shared" si="10"/>
        <v/>
      </c>
      <c r="L100" t="str">
        <f t="shared" si="11"/>
        <v/>
      </c>
      <c r="M100" t="str">
        <f t="shared" si="12"/>
        <v/>
      </c>
      <c r="N100" s="6" t="str">
        <f t="shared" si="13"/>
        <v/>
      </c>
      <c r="O100" s="6" t="str">
        <f t="shared" si="14"/>
        <v xml:space="preserve"> 6/88</v>
      </c>
      <c r="P100" t="str">
        <f t="shared" si="15"/>
        <v/>
      </c>
      <c r="Q100">
        <v>6</v>
      </c>
      <c r="R100">
        <v>88</v>
      </c>
      <c r="S100" t="s">
        <v>275</v>
      </c>
      <c r="T100" t="s">
        <v>331</v>
      </c>
      <c r="U100" t="s">
        <v>275</v>
      </c>
    </row>
    <row r="101" spans="1:21" x14ac:dyDescent="0.2">
      <c r="A101" s="2">
        <v>32203</v>
      </c>
      <c r="B101" t="s">
        <v>105</v>
      </c>
      <c r="I101" t="str">
        <f t="shared" si="8"/>
        <v/>
      </c>
      <c r="J101" t="str">
        <f t="shared" si="9"/>
        <v/>
      </c>
      <c r="K101" t="str">
        <f t="shared" si="10"/>
        <v/>
      </c>
      <c r="L101" t="str">
        <f t="shared" si="11"/>
        <v/>
      </c>
      <c r="M101" t="str">
        <f t="shared" si="12"/>
        <v/>
      </c>
      <c r="N101" s="6" t="str">
        <f t="shared" si="13"/>
        <v/>
      </c>
      <c r="O101" s="6" t="str">
        <f t="shared" si="14"/>
        <v xml:space="preserve"> 5/97</v>
      </c>
      <c r="P101" t="str">
        <f t="shared" si="15"/>
        <v/>
      </c>
      <c r="Q101">
        <v>5</v>
      </c>
      <c r="R101">
        <v>97</v>
      </c>
      <c r="S101" t="s">
        <v>276</v>
      </c>
      <c r="T101" t="s">
        <v>330</v>
      </c>
      <c r="U101" t="s">
        <v>276</v>
      </c>
    </row>
    <row r="102" spans="1:21" x14ac:dyDescent="0.2">
      <c r="A102" s="2">
        <v>31260</v>
      </c>
      <c r="B102" s="4">
        <v>31990</v>
      </c>
      <c r="C102" s="4">
        <v>33025</v>
      </c>
      <c r="D102" s="4">
        <v>34759</v>
      </c>
      <c r="E102" s="4">
        <v>36708</v>
      </c>
      <c r="I102" t="str">
        <f t="shared" si="8"/>
        <v/>
      </c>
      <c r="J102" t="str">
        <f t="shared" si="9"/>
        <v/>
      </c>
      <c r="K102" t="str">
        <f t="shared" si="10"/>
        <v/>
      </c>
      <c r="L102">
        <f t="shared" si="11"/>
        <v>36708</v>
      </c>
      <c r="M102" t="str">
        <f t="shared" si="12"/>
        <v/>
      </c>
      <c r="N102" s="6" t="str">
        <f t="shared" si="13"/>
        <v/>
      </c>
      <c r="O102" s="6" t="str">
        <f t="shared" si="14"/>
        <v/>
      </c>
      <c r="P102" t="str">
        <f t="shared" si="15"/>
        <v/>
      </c>
      <c r="Q102">
        <v>36708</v>
      </c>
      <c r="T102" t="s">
        <v>277</v>
      </c>
      <c r="U102" t="s">
        <v>277</v>
      </c>
    </row>
    <row r="103" spans="1:21" x14ac:dyDescent="0.2">
      <c r="A103" s="2">
        <v>30713</v>
      </c>
      <c r="B103" t="s">
        <v>126</v>
      </c>
      <c r="I103" t="str">
        <f t="shared" si="8"/>
        <v/>
      </c>
      <c r="J103" t="str">
        <f t="shared" si="9"/>
        <v/>
      </c>
      <c r="K103" t="str">
        <f t="shared" si="10"/>
        <v/>
      </c>
      <c r="L103" t="str">
        <f t="shared" si="11"/>
        <v/>
      </c>
      <c r="M103" t="str">
        <f t="shared" si="12"/>
        <v/>
      </c>
      <c r="N103" s="6" t="str">
        <f t="shared" si="13"/>
        <v/>
      </c>
      <c r="O103" s="6" t="str">
        <f t="shared" si="14"/>
        <v xml:space="preserve"> 01/89</v>
      </c>
      <c r="P103" t="str">
        <f t="shared" si="15"/>
        <v/>
      </c>
      <c r="Q103">
        <v>1</v>
      </c>
      <c r="R103">
        <v>89</v>
      </c>
      <c r="S103" t="s">
        <v>278</v>
      </c>
      <c r="T103" t="s">
        <v>322</v>
      </c>
      <c r="U103" t="s">
        <v>278</v>
      </c>
    </row>
    <row r="104" spans="1:21" x14ac:dyDescent="0.2">
      <c r="A104" s="2">
        <v>31656</v>
      </c>
      <c r="B104" t="s">
        <v>92</v>
      </c>
      <c r="I104" t="str">
        <f t="shared" si="8"/>
        <v/>
      </c>
      <c r="J104" t="str">
        <f t="shared" si="9"/>
        <v/>
      </c>
      <c r="K104" t="str">
        <f t="shared" si="10"/>
        <v/>
      </c>
      <c r="L104" t="str">
        <f t="shared" si="11"/>
        <v/>
      </c>
      <c r="M104" t="str">
        <f t="shared" si="12"/>
        <v/>
      </c>
      <c r="N104" s="6" t="str">
        <f t="shared" si="13"/>
        <v/>
      </c>
      <c r="O104" s="6" t="str">
        <f t="shared" si="14"/>
        <v xml:space="preserve"> 6/88</v>
      </c>
      <c r="P104" t="str">
        <f t="shared" si="15"/>
        <v/>
      </c>
      <c r="Q104">
        <v>6</v>
      </c>
      <c r="R104">
        <v>88</v>
      </c>
      <c r="S104" t="s">
        <v>275</v>
      </c>
      <c r="T104" t="s">
        <v>331</v>
      </c>
      <c r="U104" t="s">
        <v>275</v>
      </c>
    </row>
    <row r="105" spans="1:21" x14ac:dyDescent="0.2">
      <c r="A105" s="2">
        <v>34912</v>
      </c>
      <c r="B105" t="s">
        <v>50</v>
      </c>
      <c r="I105" t="str">
        <f t="shared" si="8"/>
        <v/>
      </c>
      <c r="J105" t="str">
        <f t="shared" si="9"/>
        <v/>
      </c>
      <c r="K105" t="str">
        <f t="shared" si="10"/>
        <v/>
      </c>
      <c r="L105" t="str">
        <f t="shared" si="11"/>
        <v/>
      </c>
      <c r="M105" t="str">
        <f t="shared" si="12"/>
        <v/>
      </c>
      <c r="N105" s="6" t="str">
        <f t="shared" si="13"/>
        <v/>
      </c>
      <c r="O105" s="6" t="str">
        <f t="shared" si="14"/>
        <v xml:space="preserve"> 1/01</v>
      </c>
      <c r="P105" t="str">
        <f t="shared" si="15"/>
        <v/>
      </c>
      <c r="Q105">
        <v>1</v>
      </c>
      <c r="R105">
        <v>1</v>
      </c>
      <c r="S105" t="s">
        <v>233</v>
      </c>
      <c r="T105" t="s">
        <v>322</v>
      </c>
      <c r="U105" t="s">
        <v>233</v>
      </c>
    </row>
    <row r="106" spans="1:21" x14ac:dyDescent="0.2">
      <c r="A106" s="2">
        <v>44730</v>
      </c>
      <c r="I106" t="str">
        <f t="shared" si="8"/>
        <v/>
      </c>
      <c r="J106" t="str">
        <f t="shared" si="9"/>
        <v/>
      </c>
      <c r="K106" t="str">
        <f t="shared" si="10"/>
        <v/>
      </c>
      <c r="L106" t="str">
        <f t="shared" si="11"/>
        <v/>
      </c>
      <c r="M106" t="str">
        <f t="shared" si="12"/>
        <v/>
      </c>
      <c r="N106" s="6" t="str">
        <f t="shared" si="13"/>
        <v/>
      </c>
      <c r="O106" s="6" t="str">
        <f t="shared" si="14"/>
        <v/>
      </c>
      <c r="P106">
        <f t="shared" si="15"/>
        <v>44730</v>
      </c>
      <c r="Q106">
        <v>44730</v>
      </c>
      <c r="T106" t="s">
        <v>279</v>
      </c>
      <c r="U106" t="s">
        <v>279</v>
      </c>
    </row>
    <row r="107" spans="1:21" x14ac:dyDescent="0.2">
      <c r="A107" s="2">
        <v>32143</v>
      </c>
      <c r="B107" t="s">
        <v>127</v>
      </c>
      <c r="I107" t="str">
        <f t="shared" si="8"/>
        <v/>
      </c>
      <c r="J107" t="str">
        <f t="shared" si="9"/>
        <v/>
      </c>
      <c r="K107" t="str">
        <f t="shared" si="10"/>
        <v/>
      </c>
      <c r="L107" t="str">
        <f t="shared" si="11"/>
        <v/>
      </c>
      <c r="M107" t="str">
        <f t="shared" si="12"/>
        <v/>
      </c>
      <c r="N107" s="6" t="str">
        <f t="shared" si="13"/>
        <v/>
      </c>
      <c r="O107" s="6" t="str">
        <f t="shared" si="14"/>
        <v xml:space="preserve"> 07/93</v>
      </c>
      <c r="P107" t="str">
        <f t="shared" si="15"/>
        <v/>
      </c>
      <c r="Q107">
        <v>7</v>
      </c>
      <c r="R107">
        <v>93</v>
      </c>
      <c r="S107" t="s">
        <v>280</v>
      </c>
      <c r="T107" t="s">
        <v>324</v>
      </c>
      <c r="U107" t="s">
        <v>280</v>
      </c>
    </row>
    <row r="108" spans="1:21" x14ac:dyDescent="0.2">
      <c r="A108" s="2">
        <v>30864</v>
      </c>
      <c r="B108" s="4">
        <v>30956</v>
      </c>
      <c r="I108" t="str">
        <f t="shared" si="8"/>
        <v/>
      </c>
      <c r="J108" t="str">
        <f t="shared" si="9"/>
        <v/>
      </c>
      <c r="K108" t="str">
        <f t="shared" si="10"/>
        <v/>
      </c>
      <c r="L108" t="str">
        <f t="shared" si="11"/>
        <v/>
      </c>
      <c r="M108" t="str">
        <f t="shared" si="12"/>
        <v/>
      </c>
      <c r="N108" s="6" t="str">
        <f t="shared" si="13"/>
        <v/>
      </c>
      <c r="O108" s="6">
        <f t="shared" si="14"/>
        <v>30956</v>
      </c>
      <c r="P108" t="str">
        <f t="shared" si="15"/>
        <v/>
      </c>
      <c r="Q108">
        <v>30956</v>
      </c>
      <c r="T108" t="s">
        <v>281</v>
      </c>
      <c r="U108" t="s">
        <v>281</v>
      </c>
    </row>
    <row r="109" spans="1:21" x14ac:dyDescent="0.2">
      <c r="A109" s="2">
        <v>30956</v>
      </c>
      <c r="B109" t="s">
        <v>128</v>
      </c>
      <c r="C109" t="s">
        <v>78</v>
      </c>
      <c r="D109" t="s">
        <v>15</v>
      </c>
      <c r="E109" t="s">
        <v>76</v>
      </c>
      <c r="I109" t="str">
        <f t="shared" si="8"/>
        <v/>
      </c>
      <c r="J109" t="str">
        <f t="shared" si="9"/>
        <v/>
      </c>
      <c r="K109" t="str">
        <f t="shared" si="10"/>
        <v/>
      </c>
      <c r="L109" t="str">
        <f t="shared" si="11"/>
        <v xml:space="preserve"> 6/09</v>
      </c>
      <c r="M109" t="str">
        <f t="shared" si="12"/>
        <v/>
      </c>
      <c r="N109" s="6" t="str">
        <f t="shared" si="13"/>
        <v/>
      </c>
      <c r="O109" s="6" t="str">
        <f t="shared" si="14"/>
        <v/>
      </c>
      <c r="P109" t="str">
        <f t="shared" si="15"/>
        <v/>
      </c>
      <c r="Q109">
        <v>6</v>
      </c>
      <c r="R109">
        <v>9</v>
      </c>
      <c r="S109" t="s">
        <v>250</v>
      </c>
      <c r="T109" t="s">
        <v>331</v>
      </c>
      <c r="U109" t="s">
        <v>250</v>
      </c>
    </row>
    <row r="110" spans="1:21" x14ac:dyDescent="0.2">
      <c r="A110" s="2">
        <v>32905</v>
      </c>
      <c r="B110" t="s">
        <v>129</v>
      </c>
      <c r="C110" s="5">
        <v>44836</v>
      </c>
      <c r="D110" t="s">
        <v>130</v>
      </c>
      <c r="I110" t="str">
        <f t="shared" si="8"/>
        <v/>
      </c>
      <c r="J110" t="str">
        <f t="shared" si="9"/>
        <v/>
      </c>
      <c r="K110" t="str">
        <f t="shared" si="10"/>
        <v/>
      </c>
      <c r="L110" t="str">
        <f t="shared" si="11"/>
        <v/>
      </c>
      <c r="M110" t="str">
        <f t="shared" si="12"/>
        <v xml:space="preserve"> 5/08</v>
      </c>
      <c r="N110" s="6" t="str">
        <f t="shared" si="13"/>
        <v/>
      </c>
      <c r="O110" s="6" t="str">
        <f t="shared" si="14"/>
        <v/>
      </c>
      <c r="P110" t="str">
        <f t="shared" si="15"/>
        <v/>
      </c>
      <c r="Q110">
        <v>5</v>
      </c>
      <c r="R110">
        <v>8</v>
      </c>
      <c r="S110" t="s">
        <v>282</v>
      </c>
      <c r="T110" t="s">
        <v>330</v>
      </c>
      <c r="U110" t="s">
        <v>282</v>
      </c>
    </row>
    <row r="111" spans="1:21" x14ac:dyDescent="0.2">
      <c r="A111" s="2">
        <v>31656</v>
      </c>
      <c r="B111" s="4">
        <v>32295</v>
      </c>
      <c r="I111" t="str">
        <f t="shared" si="8"/>
        <v/>
      </c>
      <c r="J111" t="str">
        <f t="shared" si="9"/>
        <v/>
      </c>
      <c r="K111" t="str">
        <f t="shared" si="10"/>
        <v/>
      </c>
      <c r="L111" t="str">
        <f t="shared" si="11"/>
        <v/>
      </c>
      <c r="M111" t="str">
        <f t="shared" si="12"/>
        <v/>
      </c>
      <c r="N111" s="6" t="str">
        <f t="shared" si="13"/>
        <v/>
      </c>
      <c r="O111" s="6">
        <f t="shared" si="14"/>
        <v>32295</v>
      </c>
      <c r="P111" t="str">
        <f t="shared" si="15"/>
        <v/>
      </c>
      <c r="Q111">
        <v>32295</v>
      </c>
      <c r="T111" t="s">
        <v>275</v>
      </c>
      <c r="U111" t="s">
        <v>275</v>
      </c>
    </row>
    <row r="112" spans="1:21" x14ac:dyDescent="0.2">
      <c r="A112" s="2">
        <v>31352</v>
      </c>
      <c r="B112" s="4">
        <v>32203</v>
      </c>
      <c r="I112" t="str">
        <f t="shared" si="8"/>
        <v/>
      </c>
      <c r="J112" t="str">
        <f t="shared" si="9"/>
        <v/>
      </c>
      <c r="K112" t="str">
        <f t="shared" si="10"/>
        <v/>
      </c>
      <c r="L112" t="str">
        <f t="shared" si="11"/>
        <v/>
      </c>
      <c r="M112" t="str">
        <f t="shared" si="12"/>
        <v/>
      </c>
      <c r="N112" s="6" t="str">
        <f t="shared" si="13"/>
        <v/>
      </c>
      <c r="O112" s="6">
        <f t="shared" si="14"/>
        <v>32203</v>
      </c>
      <c r="P112" t="str">
        <f t="shared" si="15"/>
        <v/>
      </c>
      <c r="Q112">
        <v>32203</v>
      </c>
      <c r="T112" t="s">
        <v>283</v>
      </c>
      <c r="U112" t="s">
        <v>283</v>
      </c>
    </row>
    <row r="113" spans="1:21" x14ac:dyDescent="0.2">
      <c r="A113" s="2">
        <v>31929</v>
      </c>
      <c r="B113" t="s">
        <v>78</v>
      </c>
      <c r="C113" t="s">
        <v>54</v>
      </c>
      <c r="D113" t="s">
        <v>55</v>
      </c>
      <c r="E113" t="s">
        <v>56</v>
      </c>
      <c r="F113" t="s">
        <v>57</v>
      </c>
      <c r="I113" t="str">
        <f t="shared" si="8"/>
        <v/>
      </c>
      <c r="J113" t="str">
        <f t="shared" si="9"/>
        <v/>
      </c>
      <c r="K113" t="str">
        <f t="shared" si="10"/>
        <v xml:space="preserve"> 8/09</v>
      </c>
      <c r="L113" t="str">
        <f t="shared" si="11"/>
        <v/>
      </c>
      <c r="M113" t="str">
        <f t="shared" si="12"/>
        <v/>
      </c>
      <c r="N113" s="6" t="str">
        <f t="shared" si="13"/>
        <v/>
      </c>
      <c r="O113" s="6" t="str">
        <f t="shared" si="14"/>
        <v/>
      </c>
      <c r="P113" t="str">
        <f t="shared" si="15"/>
        <v/>
      </c>
      <c r="Q113">
        <v>8</v>
      </c>
      <c r="R113">
        <v>9</v>
      </c>
      <c r="S113" t="s">
        <v>236</v>
      </c>
      <c r="T113" t="s">
        <v>329</v>
      </c>
      <c r="U113" t="s">
        <v>236</v>
      </c>
    </row>
    <row r="114" spans="1:21" x14ac:dyDescent="0.2">
      <c r="A114" s="2">
        <v>31594</v>
      </c>
      <c r="B114" t="s">
        <v>33</v>
      </c>
      <c r="C114" t="s">
        <v>21</v>
      </c>
      <c r="D114" t="s">
        <v>131</v>
      </c>
      <c r="E114" t="s">
        <v>97</v>
      </c>
      <c r="I114" t="str">
        <f t="shared" si="8"/>
        <v/>
      </c>
      <c r="J114" t="str">
        <f t="shared" si="9"/>
        <v/>
      </c>
      <c r="K114" t="str">
        <f t="shared" si="10"/>
        <v/>
      </c>
      <c r="L114" t="str">
        <f t="shared" si="11"/>
        <v xml:space="preserve"> 1/11</v>
      </c>
      <c r="M114" t="str">
        <f t="shared" si="12"/>
        <v/>
      </c>
      <c r="N114" s="6" t="str">
        <f t="shared" si="13"/>
        <v/>
      </c>
      <c r="O114" s="6" t="str">
        <f t="shared" si="14"/>
        <v/>
      </c>
      <c r="P114" t="str">
        <f t="shared" si="15"/>
        <v/>
      </c>
      <c r="Q114">
        <v>1</v>
      </c>
      <c r="R114">
        <v>11</v>
      </c>
      <c r="S114" t="s">
        <v>264</v>
      </c>
      <c r="T114" t="s">
        <v>322</v>
      </c>
      <c r="U114" t="s">
        <v>264</v>
      </c>
    </row>
    <row r="115" spans="1:21" x14ac:dyDescent="0.2">
      <c r="A115" s="2">
        <v>30803</v>
      </c>
      <c r="B115" s="4">
        <v>31929</v>
      </c>
      <c r="I115" t="str">
        <f t="shared" si="8"/>
        <v/>
      </c>
      <c r="J115" t="str">
        <f t="shared" si="9"/>
        <v/>
      </c>
      <c r="K115" t="str">
        <f t="shared" si="10"/>
        <v/>
      </c>
      <c r="L115" t="str">
        <f t="shared" si="11"/>
        <v/>
      </c>
      <c r="M115" t="str">
        <f t="shared" si="12"/>
        <v/>
      </c>
      <c r="N115" s="6" t="str">
        <f t="shared" si="13"/>
        <v/>
      </c>
      <c r="O115" s="6">
        <f t="shared" si="14"/>
        <v>31929</v>
      </c>
      <c r="P115" t="str">
        <f t="shared" si="15"/>
        <v/>
      </c>
      <c r="Q115">
        <v>31929</v>
      </c>
      <c r="T115" t="s">
        <v>284</v>
      </c>
      <c r="U115" t="s">
        <v>284</v>
      </c>
    </row>
    <row r="116" spans="1:21" x14ac:dyDescent="0.2">
      <c r="A116" s="2">
        <v>34790</v>
      </c>
      <c r="B116" t="s">
        <v>132</v>
      </c>
      <c r="C116" t="s">
        <v>133</v>
      </c>
      <c r="I116" t="str">
        <f t="shared" si="8"/>
        <v/>
      </c>
      <c r="J116" t="str">
        <f t="shared" si="9"/>
        <v/>
      </c>
      <c r="K116" t="str">
        <f t="shared" si="10"/>
        <v/>
      </c>
      <c r="L116" t="str">
        <f t="shared" si="11"/>
        <v/>
      </c>
      <c r="M116" t="str">
        <f t="shared" si="12"/>
        <v/>
      </c>
      <c r="N116" s="6" t="str">
        <f t="shared" si="13"/>
        <v xml:space="preserve"> 11/05</v>
      </c>
      <c r="O116" s="6" t="str">
        <f t="shared" si="14"/>
        <v/>
      </c>
      <c r="P116" t="str">
        <f t="shared" si="15"/>
        <v/>
      </c>
      <c r="Q116">
        <v>11</v>
      </c>
      <c r="R116">
        <v>5</v>
      </c>
      <c r="S116" t="s">
        <v>285</v>
      </c>
      <c r="T116" t="s">
        <v>326</v>
      </c>
      <c r="U116" t="s">
        <v>285</v>
      </c>
    </row>
    <row r="117" spans="1:21" x14ac:dyDescent="0.2">
      <c r="A117" s="2">
        <v>31868</v>
      </c>
      <c r="B117" s="4">
        <v>31717</v>
      </c>
      <c r="C117" t="s">
        <v>134</v>
      </c>
      <c r="I117" t="str">
        <f t="shared" si="8"/>
        <v/>
      </c>
      <c r="J117" t="str">
        <f t="shared" si="9"/>
        <v/>
      </c>
      <c r="K117" t="str">
        <f t="shared" si="10"/>
        <v/>
      </c>
      <c r="L117" t="str">
        <f t="shared" si="11"/>
        <v/>
      </c>
      <c r="M117" t="str">
        <f t="shared" si="12"/>
        <v/>
      </c>
      <c r="N117" s="6" t="str">
        <f t="shared" si="13"/>
        <v xml:space="preserve"> 3/89</v>
      </c>
      <c r="O117" s="6" t="str">
        <f t="shared" si="14"/>
        <v/>
      </c>
      <c r="P117" t="str">
        <f t="shared" si="15"/>
        <v/>
      </c>
      <c r="Q117">
        <v>3</v>
      </c>
      <c r="R117">
        <v>89</v>
      </c>
      <c r="S117" t="s">
        <v>286</v>
      </c>
      <c r="T117" t="s">
        <v>327</v>
      </c>
      <c r="U117" t="s">
        <v>286</v>
      </c>
    </row>
    <row r="118" spans="1:21" x14ac:dyDescent="0.2">
      <c r="A118" s="2">
        <v>31625</v>
      </c>
      <c r="B118" s="4">
        <v>32387</v>
      </c>
      <c r="C118" s="4">
        <v>33939</v>
      </c>
      <c r="D118" s="5">
        <v>44806</v>
      </c>
      <c r="I118" t="str">
        <f t="shared" si="8"/>
        <v/>
      </c>
      <c r="J118" t="str">
        <f t="shared" si="9"/>
        <v/>
      </c>
      <c r="K118" t="str">
        <f t="shared" si="10"/>
        <v/>
      </c>
      <c r="L118" t="str">
        <f t="shared" si="11"/>
        <v/>
      </c>
      <c r="M118">
        <f t="shared" si="12"/>
        <v>44806</v>
      </c>
      <c r="N118" s="6" t="str">
        <f t="shared" si="13"/>
        <v/>
      </c>
      <c r="O118" s="6" t="str">
        <f t="shared" si="14"/>
        <v/>
      </c>
      <c r="P118" t="str">
        <f t="shared" si="15"/>
        <v/>
      </c>
      <c r="Q118">
        <v>44806</v>
      </c>
      <c r="T118" t="s">
        <v>287</v>
      </c>
      <c r="U118" t="s">
        <v>287</v>
      </c>
    </row>
    <row r="119" spans="1:21" x14ac:dyDescent="0.2">
      <c r="A119" s="2">
        <v>32112</v>
      </c>
      <c r="B119" s="4">
        <v>33178</v>
      </c>
      <c r="C119" s="4">
        <v>35156</v>
      </c>
      <c r="D119" s="5">
        <v>44715</v>
      </c>
      <c r="E119" s="5">
        <v>44841</v>
      </c>
      <c r="I119" t="str">
        <f t="shared" si="8"/>
        <v/>
      </c>
      <c r="J119" t="str">
        <f t="shared" si="9"/>
        <v/>
      </c>
      <c r="K119" t="str">
        <f t="shared" si="10"/>
        <v/>
      </c>
      <c r="L119">
        <f t="shared" si="11"/>
        <v>44841</v>
      </c>
      <c r="M119" t="str">
        <f t="shared" si="12"/>
        <v/>
      </c>
      <c r="N119" s="6" t="str">
        <f t="shared" si="13"/>
        <v/>
      </c>
      <c r="O119" s="6" t="str">
        <f t="shared" si="14"/>
        <v/>
      </c>
      <c r="P119" t="str">
        <f t="shared" si="15"/>
        <v/>
      </c>
      <c r="Q119">
        <v>44841</v>
      </c>
      <c r="T119" t="s">
        <v>288</v>
      </c>
      <c r="U119" t="s">
        <v>288</v>
      </c>
    </row>
    <row r="120" spans="1:21" x14ac:dyDescent="0.2">
      <c r="A120" s="2">
        <v>32721</v>
      </c>
      <c r="B120" t="s">
        <v>135</v>
      </c>
      <c r="C120" t="s">
        <v>34</v>
      </c>
      <c r="I120" t="str">
        <f t="shared" si="8"/>
        <v/>
      </c>
      <c r="J120" t="str">
        <f t="shared" si="9"/>
        <v/>
      </c>
      <c r="K120" t="str">
        <f t="shared" si="10"/>
        <v/>
      </c>
      <c r="L120" t="str">
        <f t="shared" si="11"/>
        <v/>
      </c>
      <c r="M120" t="str">
        <f t="shared" si="12"/>
        <v/>
      </c>
      <c r="N120" s="6" t="str">
        <f t="shared" si="13"/>
        <v xml:space="preserve"> 10/05</v>
      </c>
      <c r="O120" s="6" t="str">
        <f t="shared" si="14"/>
        <v/>
      </c>
      <c r="P120" t="str">
        <f t="shared" si="15"/>
        <v/>
      </c>
      <c r="Q120">
        <v>10</v>
      </c>
      <c r="R120">
        <v>5</v>
      </c>
      <c r="S120" t="s">
        <v>289</v>
      </c>
      <c r="T120" t="s">
        <v>321</v>
      </c>
      <c r="U120" t="s">
        <v>289</v>
      </c>
    </row>
    <row r="121" spans="1:21" x14ac:dyDescent="0.2">
      <c r="A121" s="2">
        <v>29738</v>
      </c>
      <c r="B121" s="4">
        <v>34881</v>
      </c>
      <c r="C121" s="5">
        <v>44562</v>
      </c>
      <c r="I121" t="str">
        <f t="shared" si="8"/>
        <v/>
      </c>
      <c r="J121" t="str">
        <f t="shared" si="9"/>
        <v/>
      </c>
      <c r="K121" t="str">
        <f t="shared" si="10"/>
        <v/>
      </c>
      <c r="L121" t="str">
        <f t="shared" si="11"/>
        <v/>
      </c>
      <c r="M121" t="str">
        <f t="shared" si="12"/>
        <v/>
      </c>
      <c r="N121" s="6">
        <f t="shared" si="13"/>
        <v>44562</v>
      </c>
      <c r="O121" s="6" t="str">
        <f t="shared" si="14"/>
        <v/>
      </c>
      <c r="P121" t="str">
        <f t="shared" si="15"/>
        <v/>
      </c>
      <c r="Q121">
        <v>44562</v>
      </c>
      <c r="T121" t="s">
        <v>233</v>
      </c>
      <c r="U121" t="s">
        <v>233</v>
      </c>
    </row>
    <row r="122" spans="1:21" x14ac:dyDescent="0.2">
      <c r="A122" s="2">
        <v>31199</v>
      </c>
      <c r="B122" s="4">
        <v>32174</v>
      </c>
      <c r="C122" t="s">
        <v>37</v>
      </c>
      <c r="D122" t="s">
        <v>14</v>
      </c>
      <c r="E122" t="s">
        <v>72</v>
      </c>
      <c r="F122" t="s">
        <v>30</v>
      </c>
      <c r="I122" t="str">
        <f t="shared" si="8"/>
        <v/>
      </c>
      <c r="J122" t="str">
        <f t="shared" si="9"/>
        <v/>
      </c>
      <c r="K122" t="str">
        <f t="shared" si="10"/>
        <v xml:space="preserve"> 1/18</v>
      </c>
      <c r="L122" t="str">
        <f t="shared" si="11"/>
        <v/>
      </c>
      <c r="M122" t="str">
        <f t="shared" si="12"/>
        <v/>
      </c>
      <c r="N122" s="6" t="str">
        <f t="shared" si="13"/>
        <v/>
      </c>
      <c r="O122" s="6" t="str">
        <f t="shared" si="14"/>
        <v/>
      </c>
      <c r="P122" t="str">
        <f t="shared" si="15"/>
        <v/>
      </c>
      <c r="Q122">
        <v>1</v>
      </c>
      <c r="R122">
        <v>18</v>
      </c>
      <c r="S122" t="s">
        <v>225</v>
      </c>
      <c r="T122" t="s">
        <v>322</v>
      </c>
      <c r="U122" t="s">
        <v>225</v>
      </c>
    </row>
    <row r="123" spans="1:21" x14ac:dyDescent="0.2">
      <c r="A123" s="2">
        <v>31656</v>
      </c>
      <c r="B123" t="s">
        <v>92</v>
      </c>
      <c r="I123" t="str">
        <f t="shared" si="8"/>
        <v/>
      </c>
      <c r="J123" t="str">
        <f t="shared" si="9"/>
        <v/>
      </c>
      <c r="K123" t="str">
        <f t="shared" si="10"/>
        <v/>
      </c>
      <c r="L123" t="str">
        <f t="shared" si="11"/>
        <v/>
      </c>
      <c r="M123" t="str">
        <f t="shared" si="12"/>
        <v/>
      </c>
      <c r="N123" s="6" t="str">
        <f t="shared" si="13"/>
        <v/>
      </c>
      <c r="O123" s="6" t="str">
        <f t="shared" si="14"/>
        <v xml:space="preserve"> 6/88</v>
      </c>
      <c r="P123" t="str">
        <f t="shared" si="15"/>
        <v/>
      </c>
      <c r="Q123">
        <v>6</v>
      </c>
      <c r="R123">
        <v>88</v>
      </c>
      <c r="S123" t="s">
        <v>275</v>
      </c>
      <c r="T123" t="s">
        <v>331</v>
      </c>
      <c r="U123" t="s">
        <v>275</v>
      </c>
    </row>
    <row r="124" spans="1:21" x14ac:dyDescent="0.2">
      <c r="A124" s="2">
        <v>32264</v>
      </c>
      <c r="B124" t="s">
        <v>51</v>
      </c>
      <c r="C124" t="s">
        <v>99</v>
      </c>
      <c r="D124" t="s">
        <v>100</v>
      </c>
      <c r="E124" t="s">
        <v>52</v>
      </c>
      <c r="I124" t="str">
        <f t="shared" si="8"/>
        <v/>
      </c>
      <c r="J124" t="str">
        <f t="shared" si="9"/>
        <v/>
      </c>
      <c r="K124" t="str">
        <f t="shared" si="10"/>
        <v/>
      </c>
      <c r="L124" t="str">
        <f t="shared" si="11"/>
        <v xml:space="preserve"> 10/08</v>
      </c>
      <c r="M124" t="str">
        <f t="shared" si="12"/>
        <v/>
      </c>
      <c r="N124" s="6" t="str">
        <f t="shared" si="13"/>
        <v/>
      </c>
      <c r="O124" s="6" t="str">
        <f t="shared" si="14"/>
        <v/>
      </c>
      <c r="P124" t="str">
        <f t="shared" si="15"/>
        <v/>
      </c>
      <c r="Q124">
        <v>10</v>
      </c>
      <c r="R124">
        <v>8</v>
      </c>
      <c r="S124" t="s">
        <v>234</v>
      </c>
      <c r="T124" t="s">
        <v>321</v>
      </c>
      <c r="U124" t="s">
        <v>234</v>
      </c>
    </row>
    <row r="125" spans="1:21" x14ac:dyDescent="0.2">
      <c r="A125" s="2">
        <v>35796</v>
      </c>
      <c r="B125" s="5">
        <v>44564</v>
      </c>
      <c r="I125" t="str">
        <f t="shared" si="8"/>
        <v/>
      </c>
      <c r="J125" t="str">
        <f t="shared" si="9"/>
        <v/>
      </c>
      <c r="K125" t="str">
        <f t="shared" si="10"/>
        <v/>
      </c>
      <c r="L125" t="str">
        <f t="shared" si="11"/>
        <v/>
      </c>
      <c r="M125" t="str">
        <f t="shared" si="12"/>
        <v/>
      </c>
      <c r="N125" s="6" t="str">
        <f t="shared" si="13"/>
        <v/>
      </c>
      <c r="O125" s="6">
        <f t="shared" si="14"/>
        <v>44564</v>
      </c>
      <c r="P125" t="str">
        <f t="shared" si="15"/>
        <v/>
      </c>
      <c r="Q125">
        <v>44564</v>
      </c>
      <c r="T125" t="s">
        <v>290</v>
      </c>
      <c r="U125" t="s">
        <v>290</v>
      </c>
    </row>
    <row r="126" spans="1:21" x14ac:dyDescent="0.2">
      <c r="A126" s="2">
        <v>31413</v>
      </c>
      <c r="B126" t="s">
        <v>136</v>
      </c>
      <c r="C126" t="s">
        <v>52</v>
      </c>
      <c r="I126" t="str">
        <f t="shared" si="8"/>
        <v/>
      </c>
      <c r="J126" t="str">
        <f t="shared" si="9"/>
        <v/>
      </c>
      <c r="K126" t="str">
        <f t="shared" si="10"/>
        <v/>
      </c>
      <c r="L126" t="str">
        <f t="shared" si="11"/>
        <v/>
      </c>
      <c r="M126" t="str">
        <f t="shared" si="12"/>
        <v/>
      </c>
      <c r="N126" s="6" t="str">
        <f t="shared" si="13"/>
        <v xml:space="preserve"> 10/08</v>
      </c>
      <c r="O126" s="6" t="str">
        <f t="shared" si="14"/>
        <v/>
      </c>
      <c r="P126" t="str">
        <f t="shared" si="15"/>
        <v/>
      </c>
      <c r="Q126">
        <v>10</v>
      </c>
      <c r="R126">
        <v>8</v>
      </c>
      <c r="S126" t="s">
        <v>234</v>
      </c>
      <c r="T126" t="s">
        <v>321</v>
      </c>
      <c r="U126" t="s">
        <v>234</v>
      </c>
    </row>
    <row r="127" spans="1:21" x14ac:dyDescent="0.2">
      <c r="A127" s="2">
        <v>31656</v>
      </c>
      <c r="B127" t="s">
        <v>92</v>
      </c>
      <c r="I127" t="str">
        <f t="shared" si="8"/>
        <v/>
      </c>
      <c r="J127" t="str">
        <f t="shared" si="9"/>
        <v/>
      </c>
      <c r="K127" t="str">
        <f t="shared" si="10"/>
        <v/>
      </c>
      <c r="L127" t="str">
        <f t="shared" si="11"/>
        <v/>
      </c>
      <c r="M127" t="str">
        <f t="shared" si="12"/>
        <v/>
      </c>
      <c r="N127" s="6" t="str">
        <f t="shared" si="13"/>
        <v/>
      </c>
      <c r="O127" s="6" t="str">
        <f t="shared" si="14"/>
        <v xml:space="preserve"> 6/88</v>
      </c>
      <c r="P127" t="str">
        <f t="shared" si="15"/>
        <v/>
      </c>
      <c r="Q127">
        <v>6</v>
      </c>
      <c r="R127">
        <v>88</v>
      </c>
      <c r="S127" t="s">
        <v>275</v>
      </c>
      <c r="T127" t="s">
        <v>331</v>
      </c>
      <c r="U127" t="s">
        <v>275</v>
      </c>
    </row>
    <row r="128" spans="1:21" x14ac:dyDescent="0.2">
      <c r="A128" s="2">
        <v>31321</v>
      </c>
      <c r="B128" t="s">
        <v>137</v>
      </c>
      <c r="C128" t="s">
        <v>71</v>
      </c>
      <c r="D128" t="s">
        <v>138</v>
      </c>
      <c r="E128" t="s">
        <v>139</v>
      </c>
      <c r="F128" t="s">
        <v>140</v>
      </c>
      <c r="I128" t="str">
        <f t="shared" si="8"/>
        <v/>
      </c>
      <c r="J128" t="str">
        <f t="shared" si="9"/>
        <v/>
      </c>
      <c r="K128" t="str">
        <f t="shared" si="10"/>
        <v xml:space="preserve"> 7/08</v>
      </c>
      <c r="L128" t="str">
        <f t="shared" si="11"/>
        <v/>
      </c>
      <c r="M128" t="str">
        <f t="shared" si="12"/>
        <v/>
      </c>
      <c r="N128" s="6" t="str">
        <f t="shared" si="13"/>
        <v/>
      </c>
      <c r="O128" s="6" t="str">
        <f t="shared" si="14"/>
        <v/>
      </c>
      <c r="P128" t="str">
        <f t="shared" si="15"/>
        <v/>
      </c>
      <c r="Q128">
        <v>7</v>
      </c>
      <c r="R128">
        <v>8</v>
      </c>
      <c r="S128" t="s">
        <v>291</v>
      </c>
      <c r="T128" t="s">
        <v>324</v>
      </c>
      <c r="U128" t="s">
        <v>291</v>
      </c>
    </row>
    <row r="129" spans="1:21" x14ac:dyDescent="0.2">
      <c r="A129" s="2">
        <v>32843</v>
      </c>
      <c r="B129" t="s">
        <v>123</v>
      </c>
      <c r="I129" t="str">
        <f t="shared" si="8"/>
        <v/>
      </c>
      <c r="J129" t="str">
        <f t="shared" si="9"/>
        <v/>
      </c>
      <c r="K129" t="str">
        <f t="shared" si="10"/>
        <v/>
      </c>
      <c r="L129" t="str">
        <f t="shared" si="11"/>
        <v/>
      </c>
      <c r="M129" t="str">
        <f t="shared" si="12"/>
        <v/>
      </c>
      <c r="N129" s="6" t="str">
        <f t="shared" si="13"/>
        <v/>
      </c>
      <c r="O129" s="6" t="str">
        <f t="shared" si="14"/>
        <v xml:space="preserve"> 3/03</v>
      </c>
      <c r="P129" t="str">
        <f t="shared" si="15"/>
        <v/>
      </c>
      <c r="Q129">
        <v>3</v>
      </c>
      <c r="R129">
        <v>3</v>
      </c>
      <c r="S129" t="s">
        <v>292</v>
      </c>
      <c r="T129" t="s">
        <v>327</v>
      </c>
      <c r="U129" t="s">
        <v>292</v>
      </c>
    </row>
    <row r="130" spans="1:21" x14ac:dyDescent="0.2">
      <c r="A130" s="2">
        <v>31168</v>
      </c>
      <c r="B130" t="s">
        <v>92</v>
      </c>
      <c r="C130" t="s">
        <v>48</v>
      </c>
      <c r="I130" t="str">
        <f t="shared" si="8"/>
        <v/>
      </c>
      <c r="J130" t="str">
        <f t="shared" si="9"/>
        <v/>
      </c>
      <c r="K130" t="str">
        <f t="shared" si="10"/>
        <v/>
      </c>
      <c r="L130" t="str">
        <f t="shared" si="11"/>
        <v/>
      </c>
      <c r="M130" t="str">
        <f t="shared" si="12"/>
        <v/>
      </c>
      <c r="N130" s="6" t="str">
        <f t="shared" si="13"/>
        <v xml:space="preserve"> 1/91</v>
      </c>
      <c r="O130" s="6" t="str">
        <f t="shared" si="14"/>
        <v/>
      </c>
      <c r="P130" t="str">
        <f t="shared" si="15"/>
        <v/>
      </c>
      <c r="Q130">
        <v>1</v>
      </c>
      <c r="R130">
        <v>91</v>
      </c>
      <c r="S130" t="s">
        <v>232</v>
      </c>
      <c r="T130" t="s">
        <v>322</v>
      </c>
      <c r="U130" t="s">
        <v>232</v>
      </c>
    </row>
    <row r="131" spans="1:21" x14ac:dyDescent="0.2">
      <c r="A131" s="2">
        <v>85</v>
      </c>
      <c r="B131">
        <v>87</v>
      </c>
      <c r="C131" t="s">
        <v>21</v>
      </c>
      <c r="D131" t="s">
        <v>109</v>
      </c>
      <c r="I131" t="str">
        <f t="shared" ref="I131:I194" si="16">IF(H131&lt;&gt;"",H131,"")</f>
        <v/>
      </c>
      <c r="J131" t="str">
        <f t="shared" ref="J131:J194" si="17">IF(AND(G131&lt;&gt;"",H131=""),G131,"")</f>
        <v/>
      </c>
      <c r="K131" t="str">
        <f t="shared" ref="K131:K194" si="18">IF(AND(F131&lt;&gt;"",G131="", H131=""),F131,"")</f>
        <v/>
      </c>
      <c r="L131" t="str">
        <f t="shared" ref="L131:L194" si="19">IF(AND(E131&lt;&gt;"",F131="",G131="", H131=""),E131,"")</f>
        <v/>
      </c>
      <c r="M131" t="str">
        <f t="shared" ref="M131:M194" si="20">IF(AND(D131&lt;&gt;"",E131="", F131="",G131="", H131=""),D131,"")</f>
        <v xml:space="preserve"> 8/17</v>
      </c>
      <c r="N131" s="6" t="str">
        <f t="shared" ref="N131:N194" si="21">IF(AND(C131&lt;&gt;"",D131="", E131="", F131="",G131="", H131=""),C131,"")</f>
        <v/>
      </c>
      <c r="O131" s="6" t="str">
        <f t="shared" ref="O131:O194" si="22">IF(AND(B131&lt;&gt;"",C131="", D131="", E131="", F131="",G131="", H131=""),B131,"")</f>
        <v/>
      </c>
      <c r="P131" t="str">
        <f t="shared" ref="P131:P194" si="23">IF(AND(A131&lt;&gt;"",B131= "", C131="", D131="", E131="", F131="",G131="", H131=""),A131,"")</f>
        <v/>
      </c>
      <c r="Q131">
        <v>8</v>
      </c>
      <c r="R131">
        <v>17</v>
      </c>
      <c r="S131" t="s">
        <v>269</v>
      </c>
      <c r="T131" t="s">
        <v>329</v>
      </c>
      <c r="U131" t="s">
        <v>269</v>
      </c>
    </row>
    <row r="132" spans="1:21" x14ac:dyDescent="0.2">
      <c r="A132" s="2">
        <v>31990</v>
      </c>
      <c r="B132" t="s">
        <v>64</v>
      </c>
      <c r="I132" t="str">
        <f t="shared" si="16"/>
        <v/>
      </c>
      <c r="J132" t="str">
        <f t="shared" si="17"/>
        <v/>
      </c>
      <c r="K132" t="str">
        <f t="shared" si="18"/>
        <v/>
      </c>
      <c r="L132" t="str">
        <f t="shared" si="19"/>
        <v/>
      </c>
      <c r="M132" t="str">
        <f t="shared" si="20"/>
        <v/>
      </c>
      <c r="N132" s="6" t="str">
        <f t="shared" si="21"/>
        <v/>
      </c>
      <c r="O132" s="6" t="str">
        <f t="shared" si="22"/>
        <v xml:space="preserve"> 05/91</v>
      </c>
      <c r="P132" t="str">
        <f t="shared" si="23"/>
        <v/>
      </c>
      <c r="Q132">
        <v>5</v>
      </c>
      <c r="R132">
        <v>91</v>
      </c>
      <c r="S132" t="s">
        <v>242</v>
      </c>
      <c r="T132" t="s">
        <v>330</v>
      </c>
      <c r="U132" t="s">
        <v>242</v>
      </c>
    </row>
    <row r="133" spans="1:21" x14ac:dyDescent="0.2">
      <c r="A133" s="2">
        <v>31778</v>
      </c>
      <c r="B133" t="s">
        <v>40</v>
      </c>
      <c r="C133" t="s">
        <v>50</v>
      </c>
      <c r="I133" t="str">
        <f t="shared" si="16"/>
        <v/>
      </c>
      <c r="J133" t="str">
        <f t="shared" si="17"/>
        <v/>
      </c>
      <c r="K133" t="str">
        <f t="shared" si="18"/>
        <v/>
      </c>
      <c r="L133" t="str">
        <f t="shared" si="19"/>
        <v/>
      </c>
      <c r="M133" t="str">
        <f t="shared" si="20"/>
        <v/>
      </c>
      <c r="N133" s="6" t="str">
        <f t="shared" si="21"/>
        <v xml:space="preserve"> 1/01</v>
      </c>
      <c r="O133" s="6" t="str">
        <f t="shared" si="22"/>
        <v/>
      </c>
      <c r="P133" t="str">
        <f t="shared" si="23"/>
        <v/>
      </c>
      <c r="Q133">
        <v>1</v>
      </c>
      <c r="R133">
        <v>1</v>
      </c>
      <c r="S133" t="s">
        <v>233</v>
      </c>
      <c r="T133" t="s">
        <v>322</v>
      </c>
      <c r="U133" t="s">
        <v>233</v>
      </c>
    </row>
    <row r="134" spans="1:21" x14ac:dyDescent="0.2">
      <c r="A134" s="2">
        <v>32387</v>
      </c>
      <c r="B134" s="4">
        <v>33390</v>
      </c>
      <c r="C134" s="4">
        <v>35309</v>
      </c>
      <c r="D134" s="5">
        <v>44805</v>
      </c>
      <c r="E134" s="5">
        <v>44746</v>
      </c>
      <c r="I134" t="str">
        <f t="shared" si="16"/>
        <v/>
      </c>
      <c r="J134" t="str">
        <f t="shared" si="17"/>
        <v/>
      </c>
      <c r="K134" t="str">
        <f t="shared" si="18"/>
        <v/>
      </c>
      <c r="L134">
        <f t="shared" si="19"/>
        <v>44746</v>
      </c>
      <c r="M134" t="str">
        <f t="shared" si="20"/>
        <v/>
      </c>
      <c r="N134" s="6" t="str">
        <f t="shared" si="21"/>
        <v/>
      </c>
      <c r="O134" s="6" t="str">
        <f t="shared" si="22"/>
        <v/>
      </c>
      <c r="P134" t="str">
        <f t="shared" si="23"/>
        <v/>
      </c>
      <c r="Q134">
        <v>44746</v>
      </c>
      <c r="T134" t="s">
        <v>293</v>
      </c>
      <c r="U134" t="s">
        <v>293</v>
      </c>
    </row>
    <row r="135" spans="1:21" x14ac:dyDescent="0.2">
      <c r="A135" s="2">
        <v>30834</v>
      </c>
      <c r="B135" t="s">
        <v>141</v>
      </c>
      <c r="C135" t="s">
        <v>142</v>
      </c>
      <c r="D135" t="s">
        <v>143</v>
      </c>
      <c r="E135" t="s">
        <v>80</v>
      </c>
      <c r="F135" t="s">
        <v>81</v>
      </c>
      <c r="I135" t="str">
        <f t="shared" si="16"/>
        <v/>
      </c>
      <c r="J135" t="str">
        <f t="shared" si="17"/>
        <v/>
      </c>
      <c r="K135" t="str">
        <f t="shared" si="18"/>
        <v xml:space="preserve"> 9/06</v>
      </c>
      <c r="L135" t="str">
        <f t="shared" si="19"/>
        <v/>
      </c>
      <c r="M135" t="str">
        <f t="shared" si="20"/>
        <v/>
      </c>
      <c r="N135" s="6" t="str">
        <f t="shared" si="21"/>
        <v/>
      </c>
      <c r="O135" s="6" t="str">
        <f t="shared" si="22"/>
        <v/>
      </c>
      <c r="P135" t="str">
        <f t="shared" si="23"/>
        <v/>
      </c>
      <c r="Q135">
        <v>9</v>
      </c>
      <c r="R135">
        <v>6</v>
      </c>
      <c r="S135" t="s">
        <v>251</v>
      </c>
      <c r="T135" t="s">
        <v>320</v>
      </c>
      <c r="U135" t="s">
        <v>251</v>
      </c>
    </row>
    <row r="136" spans="1:21" x14ac:dyDescent="0.2">
      <c r="A136" s="2">
        <v>32325</v>
      </c>
      <c r="B136" t="s">
        <v>144</v>
      </c>
      <c r="I136" t="str">
        <f t="shared" si="16"/>
        <v/>
      </c>
      <c r="J136" t="str">
        <f t="shared" si="17"/>
        <v/>
      </c>
      <c r="K136" t="str">
        <f t="shared" si="18"/>
        <v/>
      </c>
      <c r="L136" t="str">
        <f t="shared" si="19"/>
        <v/>
      </c>
      <c r="M136" t="str">
        <f t="shared" si="20"/>
        <v/>
      </c>
      <c r="N136" s="6" t="str">
        <f t="shared" si="21"/>
        <v/>
      </c>
      <c r="O136" s="6" t="str">
        <f t="shared" si="22"/>
        <v xml:space="preserve"> 08/90</v>
      </c>
      <c r="P136" t="str">
        <f t="shared" si="23"/>
        <v/>
      </c>
      <c r="Q136">
        <v>8</v>
      </c>
      <c r="R136">
        <v>90</v>
      </c>
      <c r="S136" t="s">
        <v>248</v>
      </c>
      <c r="T136" t="s">
        <v>329</v>
      </c>
      <c r="U136" t="s">
        <v>248</v>
      </c>
    </row>
    <row r="137" spans="1:21" x14ac:dyDescent="0.2">
      <c r="A137" s="2">
        <v>30956</v>
      </c>
      <c r="B137" t="s">
        <v>73</v>
      </c>
      <c r="C137" t="s">
        <v>74</v>
      </c>
      <c r="D137" t="s">
        <v>145</v>
      </c>
      <c r="E137" t="s">
        <v>76</v>
      </c>
      <c r="I137" t="str">
        <f t="shared" si="16"/>
        <v/>
      </c>
      <c r="J137" t="str">
        <f t="shared" si="17"/>
        <v/>
      </c>
      <c r="K137" t="str">
        <f t="shared" si="18"/>
        <v/>
      </c>
      <c r="L137" t="str">
        <f t="shared" si="19"/>
        <v xml:space="preserve"> 6/09</v>
      </c>
      <c r="M137" t="str">
        <f t="shared" si="20"/>
        <v/>
      </c>
      <c r="N137" s="6" t="str">
        <f t="shared" si="21"/>
        <v/>
      </c>
      <c r="O137" s="6" t="str">
        <f t="shared" si="22"/>
        <v/>
      </c>
      <c r="P137" t="str">
        <f t="shared" si="23"/>
        <v/>
      </c>
      <c r="Q137">
        <v>6</v>
      </c>
      <c r="R137">
        <v>9</v>
      </c>
      <c r="S137" t="s">
        <v>250</v>
      </c>
      <c r="T137" t="s">
        <v>331</v>
      </c>
      <c r="U137" t="s">
        <v>250</v>
      </c>
    </row>
    <row r="138" spans="1:21" x14ac:dyDescent="0.2">
      <c r="A138" s="2">
        <v>31837</v>
      </c>
      <c r="B138" t="s">
        <v>146</v>
      </c>
      <c r="C138" t="s">
        <v>147</v>
      </c>
      <c r="D138" t="s">
        <v>49</v>
      </c>
      <c r="E138" t="s">
        <v>148</v>
      </c>
      <c r="F138" t="s">
        <v>149</v>
      </c>
      <c r="I138" t="str">
        <f t="shared" si="16"/>
        <v/>
      </c>
      <c r="J138" t="str">
        <f t="shared" si="17"/>
        <v/>
      </c>
      <c r="K138" t="str">
        <f t="shared" si="18"/>
        <v xml:space="preserve"> 6/05</v>
      </c>
      <c r="L138" t="str">
        <f t="shared" si="19"/>
        <v/>
      </c>
      <c r="M138" t="str">
        <f t="shared" si="20"/>
        <v/>
      </c>
      <c r="N138" s="6" t="str">
        <f t="shared" si="21"/>
        <v/>
      </c>
      <c r="O138" s="6" t="str">
        <f t="shared" si="22"/>
        <v/>
      </c>
      <c r="P138" t="str">
        <f t="shared" si="23"/>
        <v/>
      </c>
      <c r="Q138">
        <v>6</v>
      </c>
      <c r="R138">
        <v>5</v>
      </c>
      <c r="S138" t="s">
        <v>294</v>
      </c>
      <c r="T138" t="s">
        <v>331</v>
      </c>
      <c r="U138" t="s">
        <v>294</v>
      </c>
    </row>
    <row r="139" spans="1:21" x14ac:dyDescent="0.2">
      <c r="A139" s="2">
        <v>35643</v>
      </c>
      <c r="B139" t="s">
        <v>5</v>
      </c>
      <c r="C139" t="s">
        <v>150</v>
      </c>
      <c r="I139" t="str">
        <f t="shared" si="16"/>
        <v/>
      </c>
      <c r="J139" t="str">
        <f t="shared" si="17"/>
        <v/>
      </c>
      <c r="K139" t="str">
        <f t="shared" si="18"/>
        <v/>
      </c>
      <c r="L139" t="str">
        <f t="shared" si="19"/>
        <v/>
      </c>
      <c r="M139" t="str">
        <f t="shared" si="20"/>
        <v/>
      </c>
      <c r="N139" s="6" t="str">
        <f t="shared" si="21"/>
        <v xml:space="preserve"> 4/08</v>
      </c>
      <c r="O139" s="6" t="str">
        <f t="shared" si="22"/>
        <v/>
      </c>
      <c r="P139" t="str">
        <f t="shared" si="23"/>
        <v/>
      </c>
      <c r="Q139">
        <v>4</v>
      </c>
      <c r="R139">
        <v>8</v>
      </c>
      <c r="S139" t="s">
        <v>295</v>
      </c>
      <c r="T139" t="s">
        <v>325</v>
      </c>
      <c r="U139" t="s">
        <v>295</v>
      </c>
    </row>
    <row r="140" spans="1:21" x14ac:dyDescent="0.2">
      <c r="A140" s="2">
        <v>31260</v>
      </c>
      <c r="B140" s="4">
        <v>31990</v>
      </c>
      <c r="C140" s="4">
        <v>33025</v>
      </c>
      <c r="D140" s="4">
        <v>34759</v>
      </c>
      <c r="I140" t="str">
        <f t="shared" si="16"/>
        <v/>
      </c>
      <c r="J140" t="str">
        <f t="shared" si="17"/>
        <v/>
      </c>
      <c r="K140" t="str">
        <f t="shared" si="18"/>
        <v/>
      </c>
      <c r="L140" t="str">
        <f t="shared" si="19"/>
        <v/>
      </c>
      <c r="M140">
        <f t="shared" si="20"/>
        <v>34759</v>
      </c>
      <c r="N140" s="6" t="str">
        <f t="shared" si="21"/>
        <v/>
      </c>
      <c r="O140" s="6" t="str">
        <f t="shared" si="22"/>
        <v/>
      </c>
      <c r="P140" t="str">
        <f t="shared" si="23"/>
        <v/>
      </c>
      <c r="Q140">
        <v>34759</v>
      </c>
      <c r="T140" t="s">
        <v>208</v>
      </c>
      <c r="U140" t="s">
        <v>208</v>
      </c>
    </row>
    <row r="141" spans="1:21" x14ac:dyDescent="0.2">
      <c r="A141" s="2">
        <v>34455</v>
      </c>
      <c r="B141" t="s">
        <v>38</v>
      </c>
      <c r="C141" t="s">
        <v>151</v>
      </c>
      <c r="I141" t="str">
        <f t="shared" si="16"/>
        <v/>
      </c>
      <c r="J141" t="str">
        <f t="shared" si="17"/>
        <v/>
      </c>
      <c r="K141" t="str">
        <f t="shared" si="18"/>
        <v/>
      </c>
      <c r="L141" t="str">
        <f t="shared" si="19"/>
        <v/>
      </c>
      <c r="M141" t="str">
        <f t="shared" si="20"/>
        <v/>
      </c>
      <c r="N141" s="6" t="str">
        <f t="shared" si="21"/>
        <v xml:space="preserve"> 5/04</v>
      </c>
      <c r="O141" s="6" t="str">
        <f t="shared" si="22"/>
        <v/>
      </c>
      <c r="P141" t="str">
        <f t="shared" si="23"/>
        <v/>
      </c>
      <c r="Q141">
        <v>5</v>
      </c>
      <c r="R141">
        <v>4</v>
      </c>
      <c r="S141" t="s">
        <v>214</v>
      </c>
      <c r="T141" t="s">
        <v>330</v>
      </c>
      <c r="U141" t="s">
        <v>214</v>
      </c>
    </row>
    <row r="142" spans="1:21" x14ac:dyDescent="0.2">
      <c r="A142" s="2">
        <v>31868</v>
      </c>
      <c r="B142" s="4">
        <v>32721</v>
      </c>
      <c r="C142" s="4">
        <v>33909</v>
      </c>
      <c r="I142" t="str">
        <f t="shared" si="16"/>
        <v/>
      </c>
      <c r="J142" t="str">
        <f t="shared" si="17"/>
        <v/>
      </c>
      <c r="K142" t="str">
        <f t="shared" si="18"/>
        <v/>
      </c>
      <c r="L142" t="str">
        <f t="shared" si="19"/>
        <v/>
      </c>
      <c r="M142" t="str">
        <f t="shared" si="20"/>
        <v/>
      </c>
      <c r="N142" s="6">
        <f t="shared" si="21"/>
        <v>33909</v>
      </c>
      <c r="O142" s="6" t="str">
        <f t="shared" si="22"/>
        <v/>
      </c>
      <c r="P142" t="str">
        <f t="shared" si="23"/>
        <v/>
      </c>
      <c r="Q142">
        <v>33909</v>
      </c>
      <c r="T142" t="s">
        <v>246</v>
      </c>
      <c r="U142" t="s">
        <v>246</v>
      </c>
    </row>
    <row r="143" spans="1:21" x14ac:dyDescent="0.2">
      <c r="A143" s="2">
        <v>31656</v>
      </c>
      <c r="B143" t="s">
        <v>92</v>
      </c>
      <c r="I143" t="str">
        <f t="shared" si="16"/>
        <v/>
      </c>
      <c r="J143" t="str">
        <f t="shared" si="17"/>
        <v/>
      </c>
      <c r="K143" t="str">
        <f t="shared" si="18"/>
        <v/>
      </c>
      <c r="L143" t="str">
        <f t="shared" si="19"/>
        <v/>
      </c>
      <c r="M143" t="str">
        <f t="shared" si="20"/>
        <v/>
      </c>
      <c r="N143" s="6" t="str">
        <f t="shared" si="21"/>
        <v/>
      </c>
      <c r="O143" s="6" t="str">
        <f t="shared" si="22"/>
        <v xml:space="preserve"> 6/88</v>
      </c>
      <c r="P143" t="str">
        <f t="shared" si="23"/>
        <v/>
      </c>
      <c r="Q143">
        <v>6</v>
      </c>
      <c r="R143">
        <v>88</v>
      </c>
      <c r="S143" t="s">
        <v>275</v>
      </c>
      <c r="T143" t="s">
        <v>331</v>
      </c>
      <c r="U143" t="s">
        <v>275</v>
      </c>
    </row>
    <row r="144" spans="1:21" x14ac:dyDescent="0.2">
      <c r="A144" s="2">
        <v>31898</v>
      </c>
      <c r="B144" t="s">
        <v>78</v>
      </c>
      <c r="C144" t="s">
        <v>152</v>
      </c>
      <c r="D144" t="s">
        <v>153</v>
      </c>
      <c r="E144" t="s">
        <v>2</v>
      </c>
      <c r="F144" t="s">
        <v>154</v>
      </c>
      <c r="I144" t="str">
        <f t="shared" si="16"/>
        <v/>
      </c>
      <c r="J144" t="str">
        <f t="shared" si="17"/>
        <v/>
      </c>
      <c r="K144" t="str">
        <f t="shared" si="18"/>
        <v xml:space="preserve"> 10/11</v>
      </c>
      <c r="L144" t="str">
        <f t="shared" si="19"/>
        <v/>
      </c>
      <c r="M144" t="str">
        <f t="shared" si="20"/>
        <v/>
      </c>
      <c r="N144" s="6" t="str">
        <f t="shared" si="21"/>
        <v/>
      </c>
      <c r="O144" s="6" t="str">
        <f t="shared" si="22"/>
        <v/>
      </c>
      <c r="P144" t="str">
        <f t="shared" si="23"/>
        <v/>
      </c>
      <c r="Q144">
        <v>10</v>
      </c>
      <c r="R144">
        <v>11</v>
      </c>
      <c r="S144" t="s">
        <v>296</v>
      </c>
      <c r="T144" t="s">
        <v>321</v>
      </c>
      <c r="U144" t="s">
        <v>296</v>
      </c>
    </row>
    <row r="145" spans="1:21" x14ac:dyDescent="0.2">
      <c r="A145" s="2">
        <v>44594</v>
      </c>
      <c r="B145" t="s">
        <v>30</v>
      </c>
      <c r="I145" t="str">
        <f t="shared" si="16"/>
        <v/>
      </c>
      <c r="J145" t="str">
        <f t="shared" si="17"/>
        <v/>
      </c>
      <c r="K145" t="str">
        <f t="shared" si="18"/>
        <v/>
      </c>
      <c r="L145" t="str">
        <f t="shared" si="19"/>
        <v/>
      </c>
      <c r="M145" t="str">
        <f t="shared" si="20"/>
        <v/>
      </c>
      <c r="N145" s="6" t="str">
        <f t="shared" si="21"/>
        <v/>
      </c>
      <c r="O145" s="6" t="str">
        <f t="shared" si="22"/>
        <v xml:space="preserve"> 1/18</v>
      </c>
      <c r="P145" t="str">
        <f t="shared" si="23"/>
        <v/>
      </c>
      <c r="Q145">
        <v>1</v>
      </c>
      <c r="R145">
        <v>18</v>
      </c>
      <c r="S145" t="s">
        <v>225</v>
      </c>
      <c r="T145" t="s">
        <v>322</v>
      </c>
      <c r="U145" t="s">
        <v>225</v>
      </c>
    </row>
    <row r="146" spans="1:21" x14ac:dyDescent="0.2">
      <c r="A146" s="2">
        <v>44730</v>
      </c>
      <c r="I146" t="str">
        <f t="shared" si="16"/>
        <v/>
      </c>
      <c r="J146" t="str">
        <f t="shared" si="17"/>
        <v/>
      </c>
      <c r="K146" t="str">
        <f t="shared" si="18"/>
        <v/>
      </c>
      <c r="L146" t="str">
        <f t="shared" si="19"/>
        <v/>
      </c>
      <c r="M146" t="str">
        <f t="shared" si="20"/>
        <v/>
      </c>
      <c r="N146" s="6" t="str">
        <f t="shared" si="21"/>
        <v/>
      </c>
      <c r="O146" s="6" t="str">
        <f t="shared" si="22"/>
        <v/>
      </c>
      <c r="P146">
        <f t="shared" si="23"/>
        <v>44730</v>
      </c>
      <c r="Q146">
        <v>44730</v>
      </c>
      <c r="T146" t="s">
        <v>279</v>
      </c>
      <c r="U146" t="s">
        <v>279</v>
      </c>
    </row>
    <row r="147" spans="1:21" x14ac:dyDescent="0.2">
      <c r="A147" s="2">
        <v>31747</v>
      </c>
      <c r="B147" t="s">
        <v>78</v>
      </c>
      <c r="C147" t="s">
        <v>155</v>
      </c>
      <c r="D147" t="s">
        <v>94</v>
      </c>
      <c r="E147" t="s">
        <v>95</v>
      </c>
      <c r="I147" t="str">
        <f t="shared" si="16"/>
        <v/>
      </c>
      <c r="J147" t="str">
        <f t="shared" si="17"/>
        <v/>
      </c>
      <c r="K147" t="str">
        <f t="shared" si="18"/>
        <v/>
      </c>
      <c r="L147" t="str">
        <f t="shared" si="19"/>
        <v xml:space="preserve"> 10/09</v>
      </c>
      <c r="M147" t="str">
        <f t="shared" si="20"/>
        <v/>
      </c>
      <c r="N147" s="6" t="str">
        <f t="shared" si="21"/>
        <v/>
      </c>
      <c r="O147" s="6" t="str">
        <f t="shared" si="22"/>
        <v/>
      </c>
      <c r="P147" t="str">
        <f t="shared" si="23"/>
        <v/>
      </c>
      <c r="Q147">
        <v>10</v>
      </c>
      <c r="R147">
        <v>9</v>
      </c>
      <c r="S147" t="s">
        <v>260</v>
      </c>
      <c r="T147" t="s">
        <v>321</v>
      </c>
      <c r="U147" t="s">
        <v>260</v>
      </c>
    </row>
    <row r="148" spans="1:21" x14ac:dyDescent="0.2">
      <c r="A148" s="2">
        <v>31564</v>
      </c>
      <c r="B148" s="4">
        <v>32417</v>
      </c>
      <c r="C148" s="4">
        <v>33239</v>
      </c>
      <c r="I148" t="str">
        <f t="shared" si="16"/>
        <v/>
      </c>
      <c r="J148" t="str">
        <f t="shared" si="17"/>
        <v/>
      </c>
      <c r="K148" t="str">
        <f t="shared" si="18"/>
        <v/>
      </c>
      <c r="L148" t="str">
        <f t="shared" si="19"/>
        <v/>
      </c>
      <c r="M148" t="str">
        <f t="shared" si="20"/>
        <v/>
      </c>
      <c r="N148" s="6">
        <f t="shared" si="21"/>
        <v>33239</v>
      </c>
      <c r="O148" s="6" t="str">
        <f t="shared" si="22"/>
        <v/>
      </c>
      <c r="P148" t="str">
        <f t="shared" si="23"/>
        <v/>
      </c>
      <c r="Q148">
        <v>33239</v>
      </c>
      <c r="T148" t="s">
        <v>232</v>
      </c>
      <c r="U148" t="s">
        <v>232</v>
      </c>
    </row>
    <row r="149" spans="1:21" x14ac:dyDescent="0.2">
      <c r="A149" s="2">
        <v>30864</v>
      </c>
      <c r="B149" t="s">
        <v>102</v>
      </c>
      <c r="C149" t="s">
        <v>87</v>
      </c>
      <c r="I149" t="str">
        <f t="shared" si="16"/>
        <v/>
      </c>
      <c r="J149" t="str">
        <f t="shared" si="17"/>
        <v/>
      </c>
      <c r="K149" t="str">
        <f t="shared" si="18"/>
        <v/>
      </c>
      <c r="L149" t="str">
        <f t="shared" si="19"/>
        <v/>
      </c>
      <c r="M149" t="str">
        <f t="shared" si="20"/>
        <v/>
      </c>
      <c r="N149" s="6" t="str">
        <f t="shared" si="21"/>
        <v xml:space="preserve"> 8/06</v>
      </c>
      <c r="O149" s="6" t="str">
        <f t="shared" si="22"/>
        <v/>
      </c>
      <c r="P149" t="str">
        <f t="shared" si="23"/>
        <v/>
      </c>
      <c r="Q149">
        <v>8</v>
      </c>
      <c r="R149">
        <v>6</v>
      </c>
      <c r="S149" t="s">
        <v>253</v>
      </c>
      <c r="T149" t="s">
        <v>329</v>
      </c>
      <c r="U149" t="s">
        <v>253</v>
      </c>
    </row>
    <row r="150" spans="1:21" x14ac:dyDescent="0.2">
      <c r="A150" s="2">
        <v>31747</v>
      </c>
      <c r="B150" t="s">
        <v>156</v>
      </c>
      <c r="I150" t="str">
        <f t="shared" si="16"/>
        <v/>
      </c>
      <c r="J150" t="str">
        <f t="shared" si="17"/>
        <v/>
      </c>
      <c r="K150" t="str">
        <f t="shared" si="18"/>
        <v/>
      </c>
      <c r="L150" t="str">
        <f t="shared" si="19"/>
        <v/>
      </c>
      <c r="M150" t="str">
        <f t="shared" si="20"/>
        <v/>
      </c>
      <c r="N150" s="6" t="str">
        <f t="shared" si="21"/>
        <v/>
      </c>
      <c r="O150" s="6" t="str">
        <f t="shared" si="22"/>
        <v xml:space="preserve"> 2/10</v>
      </c>
      <c r="P150" t="str">
        <f t="shared" si="23"/>
        <v/>
      </c>
      <c r="Q150">
        <v>2</v>
      </c>
      <c r="R150">
        <v>10</v>
      </c>
      <c r="S150" t="s">
        <v>297</v>
      </c>
      <c r="T150" t="s">
        <v>328</v>
      </c>
      <c r="U150" t="s">
        <v>297</v>
      </c>
    </row>
    <row r="151" spans="1:21" x14ac:dyDescent="0.2">
      <c r="A151" s="2">
        <v>31717</v>
      </c>
      <c r="B151" t="s">
        <v>157</v>
      </c>
      <c r="C151" t="s">
        <v>158</v>
      </c>
      <c r="D151" t="s">
        <v>105</v>
      </c>
      <c r="E151" t="s">
        <v>159</v>
      </c>
      <c r="I151" t="str">
        <f t="shared" si="16"/>
        <v/>
      </c>
      <c r="J151" t="str">
        <f t="shared" si="17"/>
        <v/>
      </c>
      <c r="K151" t="str">
        <f t="shared" si="18"/>
        <v/>
      </c>
      <c r="L151" t="str">
        <f t="shared" si="19"/>
        <v xml:space="preserve"> 12/05</v>
      </c>
      <c r="M151" t="str">
        <f t="shared" si="20"/>
        <v/>
      </c>
      <c r="N151" s="6" t="str">
        <f t="shared" si="21"/>
        <v/>
      </c>
      <c r="O151" s="6" t="str">
        <f t="shared" si="22"/>
        <v/>
      </c>
      <c r="P151" t="str">
        <f t="shared" si="23"/>
        <v/>
      </c>
      <c r="Q151">
        <v>12</v>
      </c>
      <c r="R151">
        <v>5</v>
      </c>
      <c r="S151" t="s">
        <v>298</v>
      </c>
      <c r="T151" t="s">
        <v>323</v>
      </c>
      <c r="U151" t="s">
        <v>298</v>
      </c>
    </row>
    <row r="152" spans="1:21" x14ac:dyDescent="0.2">
      <c r="A152" s="2">
        <v>31594</v>
      </c>
      <c r="B152" t="s">
        <v>33</v>
      </c>
      <c r="C152" t="s">
        <v>144</v>
      </c>
      <c r="D152" t="s">
        <v>160</v>
      </c>
      <c r="E152" t="s">
        <v>161</v>
      </c>
      <c r="F152" t="s">
        <v>131</v>
      </c>
      <c r="I152" t="str">
        <f t="shared" si="16"/>
        <v/>
      </c>
      <c r="J152" t="str">
        <f t="shared" si="17"/>
        <v/>
      </c>
      <c r="K152" t="str">
        <f t="shared" si="18"/>
        <v xml:space="preserve"> 8/05</v>
      </c>
      <c r="L152" t="str">
        <f t="shared" si="19"/>
        <v/>
      </c>
      <c r="M152" t="str">
        <f t="shared" si="20"/>
        <v/>
      </c>
      <c r="N152" s="6" t="str">
        <f t="shared" si="21"/>
        <v/>
      </c>
      <c r="O152" s="6" t="str">
        <f t="shared" si="22"/>
        <v/>
      </c>
      <c r="P152" t="str">
        <f t="shared" si="23"/>
        <v/>
      </c>
      <c r="Q152">
        <v>8</v>
      </c>
      <c r="R152">
        <v>5</v>
      </c>
      <c r="S152" t="s">
        <v>299</v>
      </c>
      <c r="T152" t="s">
        <v>329</v>
      </c>
      <c r="U152" t="s">
        <v>299</v>
      </c>
    </row>
    <row r="153" spans="1:21" x14ac:dyDescent="0.2">
      <c r="A153" s="2">
        <v>32174</v>
      </c>
      <c r="B153" t="s">
        <v>37</v>
      </c>
      <c r="I153" t="str">
        <f t="shared" si="16"/>
        <v/>
      </c>
      <c r="J153" t="str">
        <f t="shared" si="17"/>
        <v/>
      </c>
      <c r="K153" t="str">
        <f t="shared" si="18"/>
        <v/>
      </c>
      <c r="L153" t="str">
        <f t="shared" si="19"/>
        <v/>
      </c>
      <c r="M153" t="str">
        <f t="shared" si="20"/>
        <v/>
      </c>
      <c r="N153" s="6" t="str">
        <f t="shared" si="21"/>
        <v/>
      </c>
      <c r="O153" s="6" t="str">
        <f t="shared" si="22"/>
        <v xml:space="preserve"> 08/91</v>
      </c>
      <c r="P153" t="str">
        <f t="shared" si="23"/>
        <v/>
      </c>
      <c r="Q153">
        <v>8</v>
      </c>
      <c r="R153">
        <v>91</v>
      </c>
      <c r="S153" t="s">
        <v>228</v>
      </c>
      <c r="T153" t="s">
        <v>329</v>
      </c>
      <c r="U153" t="s">
        <v>228</v>
      </c>
    </row>
    <row r="154" spans="1:21" x14ac:dyDescent="0.2">
      <c r="A154" s="2">
        <v>44597</v>
      </c>
      <c r="B154" t="s">
        <v>162</v>
      </c>
      <c r="I154" t="str">
        <f t="shared" si="16"/>
        <v/>
      </c>
      <c r="J154" t="str">
        <f t="shared" si="17"/>
        <v/>
      </c>
      <c r="K154" t="str">
        <f t="shared" si="18"/>
        <v/>
      </c>
      <c r="L154" t="str">
        <f t="shared" si="19"/>
        <v/>
      </c>
      <c r="M154" t="str">
        <f t="shared" si="20"/>
        <v/>
      </c>
      <c r="N154" s="6" t="str">
        <f t="shared" si="21"/>
        <v/>
      </c>
      <c r="O154" s="6" t="str">
        <f t="shared" si="22"/>
        <v xml:space="preserve"> 9/10</v>
      </c>
      <c r="P154" t="str">
        <f t="shared" si="23"/>
        <v/>
      </c>
      <c r="Q154">
        <v>9</v>
      </c>
      <c r="R154">
        <v>10</v>
      </c>
      <c r="S154" t="s">
        <v>300</v>
      </c>
      <c r="T154" t="s">
        <v>320</v>
      </c>
      <c r="U154" t="s">
        <v>300</v>
      </c>
    </row>
    <row r="155" spans="1:21" x14ac:dyDescent="0.2">
      <c r="A155" s="2">
        <v>31079</v>
      </c>
      <c r="B155" s="4">
        <v>32690</v>
      </c>
      <c r="C155" s="4">
        <v>34394</v>
      </c>
      <c r="I155" t="str">
        <f t="shared" si="16"/>
        <v/>
      </c>
      <c r="J155" t="str">
        <f t="shared" si="17"/>
        <v/>
      </c>
      <c r="K155" t="str">
        <f t="shared" si="18"/>
        <v/>
      </c>
      <c r="L155" t="str">
        <f t="shared" si="19"/>
        <v/>
      </c>
      <c r="M155" t="str">
        <f t="shared" si="20"/>
        <v/>
      </c>
      <c r="N155" s="6">
        <f t="shared" si="21"/>
        <v>34394</v>
      </c>
      <c r="O155" s="6" t="str">
        <f t="shared" si="22"/>
        <v/>
      </c>
      <c r="P155" t="str">
        <f t="shared" si="23"/>
        <v/>
      </c>
      <c r="Q155">
        <v>34394</v>
      </c>
      <c r="T155" t="s">
        <v>223</v>
      </c>
      <c r="U155" t="s">
        <v>223</v>
      </c>
    </row>
    <row r="156" spans="1:21" x14ac:dyDescent="0.2">
      <c r="A156" s="2">
        <v>32051</v>
      </c>
      <c r="B156" t="s">
        <v>84</v>
      </c>
      <c r="C156" t="s">
        <v>163</v>
      </c>
      <c r="D156" t="s">
        <v>80</v>
      </c>
      <c r="E156" t="s">
        <v>88</v>
      </c>
      <c r="I156" t="str">
        <f t="shared" si="16"/>
        <v/>
      </c>
      <c r="J156" t="str">
        <f t="shared" si="17"/>
        <v/>
      </c>
      <c r="K156" t="str">
        <f t="shared" si="18"/>
        <v/>
      </c>
      <c r="L156" t="str">
        <f t="shared" si="19"/>
        <v xml:space="preserve"> 3/06</v>
      </c>
      <c r="M156" t="str">
        <f t="shared" si="20"/>
        <v/>
      </c>
      <c r="N156" s="6" t="str">
        <f t="shared" si="21"/>
        <v/>
      </c>
      <c r="O156" s="6" t="str">
        <f t="shared" si="22"/>
        <v/>
      </c>
      <c r="P156" t="str">
        <f t="shared" si="23"/>
        <v/>
      </c>
      <c r="Q156">
        <v>3</v>
      </c>
      <c r="R156">
        <v>6</v>
      </c>
      <c r="S156" t="s">
        <v>255</v>
      </c>
      <c r="T156" t="s">
        <v>327</v>
      </c>
      <c r="U156" t="s">
        <v>255</v>
      </c>
    </row>
    <row r="157" spans="1:21" x14ac:dyDescent="0.2">
      <c r="A157" s="2">
        <v>31656</v>
      </c>
      <c r="B157" t="s">
        <v>92</v>
      </c>
      <c r="C157" t="s">
        <v>164</v>
      </c>
      <c r="I157" t="str">
        <f t="shared" si="16"/>
        <v/>
      </c>
      <c r="J157" t="str">
        <f t="shared" si="17"/>
        <v/>
      </c>
      <c r="K157" t="str">
        <f t="shared" si="18"/>
        <v/>
      </c>
      <c r="L157" t="str">
        <f t="shared" si="19"/>
        <v/>
      </c>
      <c r="M157" t="str">
        <f t="shared" si="20"/>
        <v/>
      </c>
      <c r="N157" s="6" t="str">
        <f t="shared" si="21"/>
        <v xml:space="preserve"> 10/20</v>
      </c>
      <c r="O157" s="6" t="str">
        <f t="shared" si="22"/>
        <v/>
      </c>
      <c r="P157" t="str">
        <f t="shared" si="23"/>
        <v/>
      </c>
      <c r="Q157">
        <v>10</v>
      </c>
      <c r="R157">
        <v>20</v>
      </c>
      <c r="S157" t="s">
        <v>301</v>
      </c>
      <c r="T157" t="s">
        <v>321</v>
      </c>
      <c r="U157" t="s">
        <v>301</v>
      </c>
    </row>
    <row r="158" spans="1:21" x14ac:dyDescent="0.2">
      <c r="A158" s="2">
        <v>31503</v>
      </c>
      <c r="B158" t="s">
        <v>69</v>
      </c>
      <c r="C158" t="s">
        <v>15</v>
      </c>
      <c r="D158" t="s">
        <v>16</v>
      </c>
      <c r="E158" t="s">
        <v>17</v>
      </c>
      <c r="I158" t="str">
        <f t="shared" si="16"/>
        <v/>
      </c>
      <c r="J158" t="str">
        <f t="shared" si="17"/>
        <v/>
      </c>
      <c r="K158" t="str">
        <f t="shared" si="18"/>
        <v/>
      </c>
      <c r="L158" t="str">
        <f t="shared" si="19"/>
        <v xml:space="preserve"> 7/10</v>
      </c>
      <c r="M158" t="str">
        <f t="shared" si="20"/>
        <v/>
      </c>
      <c r="N158" s="6" t="str">
        <f t="shared" si="21"/>
        <v/>
      </c>
      <c r="O158" s="6" t="str">
        <f t="shared" si="22"/>
        <v/>
      </c>
      <c r="P158" t="str">
        <f t="shared" si="23"/>
        <v/>
      </c>
      <c r="Q158">
        <v>7</v>
      </c>
      <c r="R158">
        <v>10</v>
      </c>
      <c r="S158" t="s">
        <v>215</v>
      </c>
      <c r="T158" t="s">
        <v>324</v>
      </c>
      <c r="U158" t="s">
        <v>215</v>
      </c>
    </row>
    <row r="159" spans="1:21" x14ac:dyDescent="0.2">
      <c r="A159" s="2">
        <v>30713</v>
      </c>
      <c r="B159" s="4">
        <v>32782</v>
      </c>
      <c r="C159" s="5">
        <v>44685</v>
      </c>
      <c r="I159" t="str">
        <f t="shared" si="16"/>
        <v/>
      </c>
      <c r="J159" t="str">
        <f t="shared" si="17"/>
        <v/>
      </c>
      <c r="K159" t="str">
        <f t="shared" si="18"/>
        <v/>
      </c>
      <c r="L159" t="str">
        <f t="shared" si="19"/>
        <v/>
      </c>
      <c r="M159" t="str">
        <f t="shared" si="20"/>
        <v/>
      </c>
      <c r="N159" s="6">
        <f t="shared" si="21"/>
        <v>44685</v>
      </c>
      <c r="O159" s="6" t="str">
        <f t="shared" si="22"/>
        <v/>
      </c>
      <c r="P159" t="str">
        <f t="shared" si="23"/>
        <v/>
      </c>
      <c r="Q159">
        <v>44685</v>
      </c>
      <c r="T159" t="s">
        <v>214</v>
      </c>
      <c r="U159" t="s">
        <v>214</v>
      </c>
    </row>
    <row r="160" spans="1:21" x14ac:dyDescent="0.2">
      <c r="A160" s="2">
        <v>35247</v>
      </c>
      <c r="B160" s="5">
        <v>44743</v>
      </c>
      <c r="I160" t="str">
        <f t="shared" si="16"/>
        <v/>
      </c>
      <c r="J160" t="str">
        <f t="shared" si="17"/>
        <v/>
      </c>
      <c r="K160" t="str">
        <f t="shared" si="18"/>
        <v/>
      </c>
      <c r="L160" t="str">
        <f t="shared" si="19"/>
        <v/>
      </c>
      <c r="M160" t="str">
        <f t="shared" si="20"/>
        <v/>
      </c>
      <c r="N160" s="6" t="str">
        <f t="shared" si="21"/>
        <v/>
      </c>
      <c r="O160" s="6">
        <f t="shared" si="22"/>
        <v>44743</v>
      </c>
      <c r="P160" t="str">
        <f t="shared" si="23"/>
        <v/>
      </c>
      <c r="Q160">
        <v>44743</v>
      </c>
      <c r="T160" t="s">
        <v>302</v>
      </c>
      <c r="U160" t="s">
        <v>302</v>
      </c>
    </row>
    <row r="161" spans="1:21" x14ac:dyDescent="0.2">
      <c r="A161" s="2">
        <v>32356</v>
      </c>
      <c r="B161" t="s">
        <v>94</v>
      </c>
      <c r="C161" t="s">
        <v>165</v>
      </c>
      <c r="D161" t="s">
        <v>166</v>
      </c>
      <c r="I161" t="str">
        <f t="shared" si="16"/>
        <v/>
      </c>
      <c r="J161" t="str">
        <f t="shared" si="17"/>
        <v/>
      </c>
      <c r="K161" t="str">
        <f t="shared" si="18"/>
        <v/>
      </c>
      <c r="L161" t="str">
        <f t="shared" si="19"/>
        <v/>
      </c>
      <c r="M161" t="str">
        <f t="shared" si="20"/>
        <v xml:space="preserve"> 2/08</v>
      </c>
      <c r="N161" s="6" t="str">
        <f t="shared" si="21"/>
        <v/>
      </c>
      <c r="O161" s="6" t="str">
        <f t="shared" si="22"/>
        <v/>
      </c>
      <c r="P161" t="str">
        <f t="shared" si="23"/>
        <v/>
      </c>
      <c r="Q161">
        <v>2</v>
      </c>
      <c r="R161">
        <v>8</v>
      </c>
      <c r="S161" t="s">
        <v>303</v>
      </c>
      <c r="T161" t="s">
        <v>328</v>
      </c>
      <c r="U161" t="s">
        <v>303</v>
      </c>
    </row>
    <row r="162" spans="1:21" x14ac:dyDescent="0.2">
      <c r="A162" s="2">
        <v>31747</v>
      </c>
      <c r="B162" t="s">
        <v>94</v>
      </c>
      <c r="C162" t="s">
        <v>95</v>
      </c>
      <c r="I162" t="str">
        <f t="shared" si="16"/>
        <v/>
      </c>
      <c r="J162" t="str">
        <f t="shared" si="17"/>
        <v/>
      </c>
      <c r="K162" t="str">
        <f t="shared" si="18"/>
        <v/>
      </c>
      <c r="L162" t="str">
        <f t="shared" si="19"/>
        <v/>
      </c>
      <c r="M162" t="str">
        <f t="shared" si="20"/>
        <v/>
      </c>
      <c r="N162" s="6" t="str">
        <f t="shared" si="21"/>
        <v xml:space="preserve"> 10/09</v>
      </c>
      <c r="O162" s="6" t="str">
        <f t="shared" si="22"/>
        <v/>
      </c>
      <c r="P162" t="str">
        <f t="shared" si="23"/>
        <v/>
      </c>
      <c r="Q162">
        <v>10</v>
      </c>
      <c r="R162">
        <v>9</v>
      </c>
      <c r="S162" t="s">
        <v>260</v>
      </c>
      <c r="T162" t="s">
        <v>321</v>
      </c>
      <c r="U162" t="s">
        <v>260</v>
      </c>
    </row>
    <row r="163" spans="1:21" x14ac:dyDescent="0.2">
      <c r="A163" s="2">
        <v>31656</v>
      </c>
      <c r="B163" t="s">
        <v>92</v>
      </c>
      <c r="C163" t="s">
        <v>164</v>
      </c>
      <c r="I163" t="str">
        <f t="shared" si="16"/>
        <v/>
      </c>
      <c r="J163" t="str">
        <f t="shared" si="17"/>
        <v/>
      </c>
      <c r="K163" t="str">
        <f t="shared" si="18"/>
        <v/>
      </c>
      <c r="L163" t="str">
        <f t="shared" si="19"/>
        <v/>
      </c>
      <c r="M163" t="str">
        <f t="shared" si="20"/>
        <v/>
      </c>
      <c r="N163" s="6" t="str">
        <f t="shared" si="21"/>
        <v xml:space="preserve"> 10/20</v>
      </c>
      <c r="O163" s="6" t="str">
        <f t="shared" si="22"/>
        <v/>
      </c>
      <c r="P163" t="str">
        <f t="shared" si="23"/>
        <v/>
      </c>
      <c r="Q163">
        <v>10</v>
      </c>
      <c r="R163">
        <v>20</v>
      </c>
      <c r="S163" t="s">
        <v>301</v>
      </c>
      <c r="T163" t="s">
        <v>321</v>
      </c>
      <c r="U163" t="s">
        <v>301</v>
      </c>
    </row>
    <row r="164" spans="1:21" x14ac:dyDescent="0.2">
      <c r="A164" s="2">
        <v>30713</v>
      </c>
      <c r="B164" s="4">
        <v>31717</v>
      </c>
      <c r="C164" s="4">
        <v>32509</v>
      </c>
      <c r="I164" t="str">
        <f t="shared" si="16"/>
        <v/>
      </c>
      <c r="J164" t="str">
        <f t="shared" si="17"/>
        <v/>
      </c>
      <c r="K164" t="str">
        <f t="shared" si="18"/>
        <v/>
      </c>
      <c r="L164" t="str">
        <f t="shared" si="19"/>
        <v/>
      </c>
      <c r="M164" t="str">
        <f t="shared" si="20"/>
        <v/>
      </c>
      <c r="N164" s="6">
        <f t="shared" si="21"/>
        <v>32509</v>
      </c>
      <c r="O164" s="6" t="str">
        <f t="shared" si="22"/>
        <v/>
      </c>
      <c r="P164" t="str">
        <f t="shared" si="23"/>
        <v/>
      </c>
      <c r="Q164">
        <v>32509</v>
      </c>
      <c r="T164" t="s">
        <v>278</v>
      </c>
      <c r="U164" t="s">
        <v>278</v>
      </c>
    </row>
    <row r="165" spans="1:21" x14ac:dyDescent="0.2">
      <c r="A165" s="2">
        <v>44593</v>
      </c>
      <c r="B165" t="s">
        <v>133</v>
      </c>
      <c r="I165" t="str">
        <f t="shared" si="16"/>
        <v/>
      </c>
      <c r="J165" t="str">
        <f t="shared" si="17"/>
        <v/>
      </c>
      <c r="K165" t="str">
        <f t="shared" si="18"/>
        <v/>
      </c>
      <c r="L165" t="str">
        <f t="shared" si="19"/>
        <v/>
      </c>
      <c r="M165" t="str">
        <f t="shared" si="20"/>
        <v/>
      </c>
      <c r="N165" s="6" t="str">
        <f t="shared" si="21"/>
        <v/>
      </c>
      <c r="O165" s="6" t="str">
        <f t="shared" si="22"/>
        <v xml:space="preserve"> 11/05</v>
      </c>
      <c r="P165" t="str">
        <f t="shared" si="23"/>
        <v/>
      </c>
      <c r="Q165">
        <v>11</v>
      </c>
      <c r="R165">
        <v>5</v>
      </c>
      <c r="S165" t="s">
        <v>285</v>
      </c>
      <c r="T165" t="s">
        <v>326</v>
      </c>
      <c r="U165" t="s">
        <v>285</v>
      </c>
    </row>
    <row r="166" spans="1:21" x14ac:dyDescent="0.2">
      <c r="A166" s="2">
        <v>31929</v>
      </c>
      <c r="B166" t="s">
        <v>53</v>
      </c>
      <c r="C166" t="s">
        <v>145</v>
      </c>
      <c r="D166" t="s">
        <v>55</v>
      </c>
      <c r="E166" t="s">
        <v>167</v>
      </c>
      <c r="F166" t="s">
        <v>57</v>
      </c>
      <c r="I166" t="str">
        <f t="shared" si="16"/>
        <v/>
      </c>
      <c r="J166" t="str">
        <f t="shared" si="17"/>
        <v/>
      </c>
      <c r="K166" t="str">
        <f t="shared" si="18"/>
        <v xml:space="preserve"> 8/09</v>
      </c>
      <c r="L166" t="str">
        <f t="shared" si="19"/>
        <v/>
      </c>
      <c r="M166" t="str">
        <f t="shared" si="20"/>
        <v/>
      </c>
      <c r="N166" s="6" t="str">
        <f t="shared" si="21"/>
        <v/>
      </c>
      <c r="O166" s="6" t="str">
        <f t="shared" si="22"/>
        <v/>
      </c>
      <c r="P166" t="str">
        <f t="shared" si="23"/>
        <v/>
      </c>
      <c r="Q166">
        <v>8</v>
      </c>
      <c r="R166">
        <v>9</v>
      </c>
      <c r="S166" t="s">
        <v>236</v>
      </c>
      <c r="T166" t="s">
        <v>329</v>
      </c>
      <c r="U166" t="s">
        <v>236</v>
      </c>
    </row>
    <row r="167" spans="1:21" x14ac:dyDescent="0.2">
      <c r="A167" s="2">
        <v>31990</v>
      </c>
      <c r="B167" t="s">
        <v>168</v>
      </c>
      <c r="C167" t="s">
        <v>5</v>
      </c>
      <c r="D167" t="s">
        <v>130</v>
      </c>
      <c r="I167" t="str">
        <f t="shared" si="16"/>
        <v/>
      </c>
      <c r="J167" t="str">
        <f t="shared" si="17"/>
        <v/>
      </c>
      <c r="K167" t="str">
        <f t="shared" si="18"/>
        <v/>
      </c>
      <c r="L167" t="str">
        <f t="shared" si="19"/>
        <v/>
      </c>
      <c r="M167" t="str">
        <f t="shared" si="20"/>
        <v xml:space="preserve"> 5/08</v>
      </c>
      <c r="N167" s="6" t="str">
        <f t="shared" si="21"/>
        <v/>
      </c>
      <c r="O167" s="6" t="str">
        <f t="shared" si="22"/>
        <v/>
      </c>
      <c r="P167" t="str">
        <f t="shared" si="23"/>
        <v/>
      </c>
      <c r="Q167">
        <v>5</v>
      </c>
      <c r="R167">
        <v>8</v>
      </c>
      <c r="S167" t="s">
        <v>282</v>
      </c>
      <c r="T167" t="s">
        <v>330</v>
      </c>
      <c r="U167" t="s">
        <v>282</v>
      </c>
    </row>
    <row r="168" spans="1:21" x14ac:dyDescent="0.2">
      <c r="A168" s="2">
        <v>30987</v>
      </c>
      <c r="B168" t="s">
        <v>169</v>
      </c>
      <c r="C168" t="s">
        <v>170</v>
      </c>
      <c r="D168" t="s">
        <v>158</v>
      </c>
      <c r="E168" t="s">
        <v>105</v>
      </c>
      <c r="I168" t="str">
        <f t="shared" si="16"/>
        <v/>
      </c>
      <c r="J168" t="str">
        <f t="shared" si="17"/>
        <v/>
      </c>
      <c r="K168" t="str">
        <f t="shared" si="18"/>
        <v/>
      </c>
      <c r="L168" t="str">
        <f t="shared" si="19"/>
        <v xml:space="preserve"> 5/97</v>
      </c>
      <c r="M168" t="str">
        <f t="shared" si="20"/>
        <v/>
      </c>
      <c r="N168" s="6" t="str">
        <f t="shared" si="21"/>
        <v/>
      </c>
      <c r="O168" s="6" t="str">
        <f t="shared" si="22"/>
        <v/>
      </c>
      <c r="P168" t="str">
        <f t="shared" si="23"/>
        <v/>
      </c>
      <c r="Q168">
        <v>5</v>
      </c>
      <c r="R168">
        <v>97</v>
      </c>
      <c r="S168" t="s">
        <v>276</v>
      </c>
      <c r="T168" t="s">
        <v>330</v>
      </c>
      <c r="U168" t="s">
        <v>276</v>
      </c>
    </row>
    <row r="169" spans="1:21" x14ac:dyDescent="0.2">
      <c r="A169" s="2">
        <v>32325</v>
      </c>
      <c r="B169" t="s">
        <v>171</v>
      </c>
      <c r="C169" t="s">
        <v>172</v>
      </c>
      <c r="D169" t="s">
        <v>48</v>
      </c>
      <c r="E169" t="s">
        <v>112</v>
      </c>
      <c r="F169" t="s">
        <v>9</v>
      </c>
      <c r="G169" t="s">
        <v>173</v>
      </c>
      <c r="H169" t="s">
        <v>10</v>
      </c>
      <c r="I169" t="str">
        <f t="shared" si="16"/>
        <v xml:space="preserve"> 12/14</v>
      </c>
      <c r="J169" t="str">
        <f t="shared" si="17"/>
        <v/>
      </c>
      <c r="K169" t="str">
        <f t="shared" si="18"/>
        <v/>
      </c>
      <c r="L169" t="str">
        <f t="shared" si="19"/>
        <v/>
      </c>
      <c r="M169" t="str">
        <f t="shared" si="20"/>
        <v/>
      </c>
      <c r="N169" s="6" t="str">
        <f t="shared" si="21"/>
        <v/>
      </c>
      <c r="O169" s="6" t="str">
        <f t="shared" si="22"/>
        <v/>
      </c>
      <c r="P169" t="str">
        <f t="shared" si="23"/>
        <v/>
      </c>
      <c r="Q169">
        <v>12</v>
      </c>
      <c r="R169">
        <v>14</v>
      </c>
      <c r="S169" t="s">
        <v>210</v>
      </c>
      <c r="T169" t="s">
        <v>323</v>
      </c>
      <c r="U169" t="s">
        <v>210</v>
      </c>
    </row>
    <row r="170" spans="1:21" x14ac:dyDescent="0.2">
      <c r="A170" s="2">
        <v>31959</v>
      </c>
      <c r="B170" s="4">
        <v>32721</v>
      </c>
      <c r="C170" t="s">
        <v>97</v>
      </c>
      <c r="I170" t="str">
        <f t="shared" si="16"/>
        <v/>
      </c>
      <c r="J170" t="str">
        <f t="shared" si="17"/>
        <v/>
      </c>
      <c r="K170" t="str">
        <f t="shared" si="18"/>
        <v/>
      </c>
      <c r="L170" t="str">
        <f t="shared" si="19"/>
        <v/>
      </c>
      <c r="M170" t="str">
        <f t="shared" si="20"/>
        <v/>
      </c>
      <c r="N170" s="6" t="str">
        <f t="shared" si="21"/>
        <v xml:space="preserve"> 1/11</v>
      </c>
      <c r="O170" s="6" t="str">
        <f t="shared" si="22"/>
        <v/>
      </c>
      <c r="P170" t="str">
        <f t="shared" si="23"/>
        <v/>
      </c>
      <c r="Q170">
        <v>1</v>
      </c>
      <c r="R170">
        <v>11</v>
      </c>
      <c r="S170" t="s">
        <v>264</v>
      </c>
      <c r="T170" t="s">
        <v>322</v>
      </c>
      <c r="U170" t="s">
        <v>264</v>
      </c>
    </row>
    <row r="171" spans="1:21" x14ac:dyDescent="0.2">
      <c r="A171" s="2">
        <v>31594</v>
      </c>
      <c r="B171" t="s">
        <v>33</v>
      </c>
      <c r="C171" t="s">
        <v>144</v>
      </c>
      <c r="D171" t="s">
        <v>174</v>
      </c>
      <c r="E171" t="s">
        <v>175</v>
      </c>
      <c r="F171" t="s">
        <v>131</v>
      </c>
      <c r="G171" t="s">
        <v>32</v>
      </c>
      <c r="I171" t="str">
        <f t="shared" si="16"/>
        <v/>
      </c>
      <c r="J171" t="str">
        <f t="shared" si="17"/>
        <v xml:space="preserve"> 2/11</v>
      </c>
      <c r="K171" t="str">
        <f t="shared" si="18"/>
        <v/>
      </c>
      <c r="L171" t="str">
        <f t="shared" si="19"/>
        <v/>
      </c>
      <c r="M171" t="str">
        <f t="shared" si="20"/>
        <v/>
      </c>
      <c r="N171" s="6" t="str">
        <f t="shared" si="21"/>
        <v/>
      </c>
      <c r="O171" s="6" t="str">
        <f t="shared" si="22"/>
        <v/>
      </c>
      <c r="P171" t="str">
        <f t="shared" si="23"/>
        <v/>
      </c>
      <c r="Q171">
        <v>2</v>
      </c>
      <c r="R171">
        <v>11</v>
      </c>
      <c r="S171" t="s">
        <v>226</v>
      </c>
      <c r="T171" t="s">
        <v>328</v>
      </c>
      <c r="U171" t="s">
        <v>226</v>
      </c>
    </row>
    <row r="172" spans="1:21" x14ac:dyDescent="0.2">
      <c r="A172" s="2">
        <v>31321</v>
      </c>
      <c r="B172" t="s">
        <v>176</v>
      </c>
      <c r="C172" t="s">
        <v>140</v>
      </c>
      <c r="I172" t="str">
        <f t="shared" si="16"/>
        <v/>
      </c>
      <c r="J172" t="str">
        <f t="shared" si="17"/>
        <v/>
      </c>
      <c r="K172" t="str">
        <f t="shared" si="18"/>
        <v/>
      </c>
      <c r="L172" t="str">
        <f t="shared" si="19"/>
        <v/>
      </c>
      <c r="M172" t="str">
        <f t="shared" si="20"/>
        <v/>
      </c>
      <c r="N172" s="6" t="str">
        <f t="shared" si="21"/>
        <v xml:space="preserve"> 7/08</v>
      </c>
      <c r="O172" s="6" t="str">
        <f t="shared" si="22"/>
        <v/>
      </c>
      <c r="P172" t="str">
        <f t="shared" si="23"/>
        <v/>
      </c>
      <c r="Q172">
        <v>7</v>
      </c>
      <c r="R172">
        <v>8</v>
      </c>
      <c r="S172" t="s">
        <v>291</v>
      </c>
      <c r="T172" t="s">
        <v>324</v>
      </c>
      <c r="U172" t="s">
        <v>291</v>
      </c>
    </row>
    <row r="173" spans="1:21" x14ac:dyDescent="0.2">
      <c r="A173" s="2">
        <v>30926</v>
      </c>
      <c r="B173" s="4">
        <v>32721</v>
      </c>
      <c r="I173" t="str">
        <f t="shared" si="16"/>
        <v/>
      </c>
      <c r="J173" t="str">
        <f t="shared" si="17"/>
        <v/>
      </c>
      <c r="K173" t="str">
        <f t="shared" si="18"/>
        <v/>
      </c>
      <c r="L173" t="str">
        <f t="shared" si="19"/>
        <v/>
      </c>
      <c r="M173" t="str">
        <f t="shared" si="20"/>
        <v/>
      </c>
      <c r="N173" s="6" t="str">
        <f t="shared" si="21"/>
        <v/>
      </c>
      <c r="O173" s="6">
        <f t="shared" si="22"/>
        <v>32721</v>
      </c>
      <c r="P173" t="str">
        <f t="shared" si="23"/>
        <v/>
      </c>
      <c r="Q173">
        <v>32721</v>
      </c>
      <c r="T173" t="s">
        <v>304</v>
      </c>
      <c r="U173" t="s">
        <v>304</v>
      </c>
    </row>
    <row r="174" spans="1:21" x14ac:dyDescent="0.2">
      <c r="A174" s="3">
        <v>31048</v>
      </c>
      <c r="B174" s="4">
        <v>32082</v>
      </c>
      <c r="C174" s="5">
        <v>44660</v>
      </c>
      <c r="I174" t="str">
        <f t="shared" si="16"/>
        <v/>
      </c>
      <c r="J174" t="str">
        <f t="shared" si="17"/>
        <v/>
      </c>
      <c r="K174" t="str">
        <f t="shared" si="18"/>
        <v/>
      </c>
      <c r="L174" t="str">
        <f t="shared" si="19"/>
        <v/>
      </c>
      <c r="M174" t="str">
        <f t="shared" si="20"/>
        <v/>
      </c>
      <c r="N174" s="6">
        <f t="shared" si="21"/>
        <v>44660</v>
      </c>
      <c r="O174" s="6" t="str">
        <f t="shared" si="22"/>
        <v/>
      </c>
      <c r="P174" t="str">
        <f t="shared" si="23"/>
        <v/>
      </c>
      <c r="Q174">
        <v>44660</v>
      </c>
      <c r="T174" t="s">
        <v>220</v>
      </c>
      <c r="U174" t="s">
        <v>220</v>
      </c>
    </row>
    <row r="175" spans="1:21" x14ac:dyDescent="0.2">
      <c r="A175" s="3">
        <v>44690</v>
      </c>
      <c r="B175" t="s">
        <v>5</v>
      </c>
      <c r="I175" t="str">
        <f t="shared" si="16"/>
        <v/>
      </c>
      <c r="J175" t="str">
        <f t="shared" si="17"/>
        <v/>
      </c>
      <c r="K175" t="str">
        <f t="shared" si="18"/>
        <v/>
      </c>
      <c r="L175" t="str">
        <f t="shared" si="19"/>
        <v/>
      </c>
      <c r="M175" t="str">
        <f t="shared" si="20"/>
        <v/>
      </c>
      <c r="N175" s="6" t="str">
        <f t="shared" si="21"/>
        <v/>
      </c>
      <c r="O175" s="6" t="str">
        <f t="shared" si="22"/>
        <v xml:space="preserve"> 10/02</v>
      </c>
      <c r="P175" t="str">
        <f t="shared" si="23"/>
        <v/>
      </c>
      <c r="Q175">
        <v>10</v>
      </c>
      <c r="R175">
        <v>2</v>
      </c>
      <c r="S175" t="s">
        <v>207</v>
      </c>
      <c r="T175" t="s">
        <v>321</v>
      </c>
      <c r="U175" t="s">
        <v>207</v>
      </c>
    </row>
    <row r="176" spans="1:21" x14ac:dyDescent="0.2">
      <c r="A176" s="2">
        <v>32051</v>
      </c>
      <c r="B176" s="4">
        <v>33359</v>
      </c>
      <c r="I176" t="str">
        <f t="shared" si="16"/>
        <v/>
      </c>
      <c r="J176" t="str">
        <f t="shared" si="17"/>
        <v/>
      </c>
      <c r="K176" t="str">
        <f t="shared" si="18"/>
        <v/>
      </c>
      <c r="L176" t="str">
        <f t="shared" si="19"/>
        <v/>
      </c>
      <c r="M176" t="str">
        <f t="shared" si="20"/>
        <v/>
      </c>
      <c r="N176" s="6" t="str">
        <f t="shared" si="21"/>
        <v/>
      </c>
      <c r="O176" s="6">
        <f t="shared" si="22"/>
        <v>33359</v>
      </c>
      <c r="P176" t="str">
        <f t="shared" si="23"/>
        <v/>
      </c>
      <c r="Q176">
        <v>33359</v>
      </c>
      <c r="T176" t="s">
        <v>242</v>
      </c>
      <c r="U176" t="s">
        <v>242</v>
      </c>
    </row>
    <row r="177" spans="1:21" x14ac:dyDescent="0.2">
      <c r="A177" s="2">
        <v>32051</v>
      </c>
      <c r="B177" s="4">
        <v>33359</v>
      </c>
      <c r="C177" s="4">
        <v>35674</v>
      </c>
      <c r="I177" t="str">
        <f t="shared" si="16"/>
        <v/>
      </c>
      <c r="J177" t="str">
        <f t="shared" si="17"/>
        <v/>
      </c>
      <c r="K177" t="str">
        <f t="shared" si="18"/>
        <v/>
      </c>
      <c r="L177" t="str">
        <f t="shared" si="19"/>
        <v/>
      </c>
      <c r="M177" t="str">
        <f t="shared" si="20"/>
        <v/>
      </c>
      <c r="N177" s="6">
        <f t="shared" si="21"/>
        <v>35674</v>
      </c>
      <c r="O177" s="6" t="str">
        <f t="shared" si="22"/>
        <v/>
      </c>
      <c r="P177" t="str">
        <f t="shared" si="23"/>
        <v/>
      </c>
      <c r="Q177">
        <v>35674</v>
      </c>
      <c r="T177" t="s">
        <v>205</v>
      </c>
      <c r="U177" t="s">
        <v>205</v>
      </c>
    </row>
    <row r="178" spans="1:21" x14ac:dyDescent="0.2">
      <c r="A178" s="2">
        <v>31837</v>
      </c>
      <c r="B178" t="s">
        <v>146</v>
      </c>
      <c r="C178" s="4">
        <v>33939</v>
      </c>
      <c r="D178" t="s">
        <v>177</v>
      </c>
      <c r="E178" t="s">
        <v>149</v>
      </c>
      <c r="I178" t="str">
        <f t="shared" si="16"/>
        <v/>
      </c>
      <c r="J178" t="str">
        <f t="shared" si="17"/>
        <v/>
      </c>
      <c r="K178" t="str">
        <f t="shared" si="18"/>
        <v/>
      </c>
      <c r="L178" t="str">
        <f t="shared" si="19"/>
        <v xml:space="preserve"> 6/05</v>
      </c>
      <c r="M178" t="str">
        <f t="shared" si="20"/>
        <v/>
      </c>
      <c r="N178" s="6" t="str">
        <f t="shared" si="21"/>
        <v/>
      </c>
      <c r="O178" s="6" t="str">
        <f t="shared" si="22"/>
        <v/>
      </c>
      <c r="P178" t="str">
        <f t="shared" si="23"/>
        <v/>
      </c>
      <c r="Q178">
        <v>6</v>
      </c>
      <c r="R178">
        <v>5</v>
      </c>
      <c r="S178" t="s">
        <v>294</v>
      </c>
      <c r="T178" t="s">
        <v>331</v>
      </c>
      <c r="U178" t="s">
        <v>294</v>
      </c>
    </row>
    <row r="179" spans="1:21" x14ac:dyDescent="0.2">
      <c r="A179" s="2">
        <v>31959</v>
      </c>
      <c r="B179" t="s">
        <v>74</v>
      </c>
      <c r="I179" t="str">
        <f t="shared" si="16"/>
        <v/>
      </c>
      <c r="J179" t="str">
        <f t="shared" si="17"/>
        <v/>
      </c>
      <c r="K179" t="str">
        <f t="shared" si="18"/>
        <v/>
      </c>
      <c r="L179" t="str">
        <f t="shared" si="19"/>
        <v/>
      </c>
      <c r="M179" t="str">
        <f t="shared" si="20"/>
        <v/>
      </c>
      <c r="N179" s="6" t="str">
        <f t="shared" si="21"/>
        <v/>
      </c>
      <c r="O179" s="6" t="str">
        <f t="shared" si="22"/>
        <v xml:space="preserve"> 08/89</v>
      </c>
      <c r="P179" t="str">
        <f t="shared" si="23"/>
        <v/>
      </c>
      <c r="Q179">
        <v>8</v>
      </c>
      <c r="R179">
        <v>89</v>
      </c>
      <c r="S179" t="s">
        <v>304</v>
      </c>
      <c r="T179" t="s">
        <v>329</v>
      </c>
      <c r="U179" t="s">
        <v>304</v>
      </c>
    </row>
    <row r="180" spans="1:21" x14ac:dyDescent="0.2">
      <c r="A180" s="2">
        <v>31837</v>
      </c>
      <c r="B180" t="s">
        <v>146</v>
      </c>
      <c r="C180" s="4">
        <v>33939</v>
      </c>
      <c r="D180" t="s">
        <v>178</v>
      </c>
      <c r="E180" t="s">
        <v>177</v>
      </c>
      <c r="F180" t="s">
        <v>148</v>
      </c>
      <c r="I180" t="str">
        <f t="shared" si="16"/>
        <v/>
      </c>
      <c r="J180" t="str">
        <f t="shared" si="17"/>
        <v/>
      </c>
      <c r="K180" t="str">
        <f t="shared" si="18"/>
        <v xml:space="preserve"> 12/01</v>
      </c>
      <c r="L180" t="str">
        <f t="shared" si="19"/>
        <v/>
      </c>
      <c r="M180" t="str">
        <f t="shared" si="20"/>
        <v/>
      </c>
      <c r="N180" s="6" t="str">
        <f t="shared" si="21"/>
        <v/>
      </c>
      <c r="O180" s="6" t="str">
        <f t="shared" si="22"/>
        <v/>
      </c>
      <c r="P180" t="str">
        <f t="shared" si="23"/>
        <v/>
      </c>
      <c r="Q180">
        <v>12</v>
      </c>
      <c r="R180">
        <v>1</v>
      </c>
      <c r="S180" t="s">
        <v>254</v>
      </c>
      <c r="T180" t="s">
        <v>323</v>
      </c>
      <c r="U180" t="s">
        <v>254</v>
      </c>
    </row>
    <row r="181" spans="1:21" x14ac:dyDescent="0.2">
      <c r="A181" s="2">
        <v>31048</v>
      </c>
      <c r="B181" s="4">
        <v>31778</v>
      </c>
      <c r="C181" s="4">
        <v>33420</v>
      </c>
      <c r="I181" t="str">
        <f t="shared" si="16"/>
        <v/>
      </c>
      <c r="J181" t="str">
        <f t="shared" si="17"/>
        <v/>
      </c>
      <c r="K181" t="str">
        <f t="shared" si="18"/>
        <v/>
      </c>
      <c r="L181" t="str">
        <f t="shared" si="19"/>
        <v/>
      </c>
      <c r="M181" t="str">
        <f t="shared" si="20"/>
        <v/>
      </c>
      <c r="N181" s="6">
        <f t="shared" si="21"/>
        <v>33420</v>
      </c>
      <c r="O181" s="6" t="str">
        <f t="shared" si="22"/>
        <v/>
      </c>
      <c r="P181" t="str">
        <f t="shared" si="23"/>
        <v/>
      </c>
      <c r="Q181">
        <v>33420</v>
      </c>
      <c r="T181" t="s">
        <v>245</v>
      </c>
      <c r="U181" t="s">
        <v>245</v>
      </c>
    </row>
    <row r="182" spans="1:21" x14ac:dyDescent="0.2">
      <c r="A182" s="2">
        <v>31809</v>
      </c>
      <c r="B182" s="4">
        <v>32782</v>
      </c>
      <c r="C182" s="4">
        <v>36495</v>
      </c>
      <c r="I182" t="str">
        <f t="shared" si="16"/>
        <v/>
      </c>
      <c r="J182" t="str">
        <f t="shared" si="17"/>
        <v/>
      </c>
      <c r="K182" t="str">
        <f t="shared" si="18"/>
        <v/>
      </c>
      <c r="L182" t="str">
        <f t="shared" si="19"/>
        <v/>
      </c>
      <c r="M182" t="str">
        <f t="shared" si="20"/>
        <v/>
      </c>
      <c r="N182" s="6">
        <f t="shared" si="21"/>
        <v>36495</v>
      </c>
      <c r="O182" s="6" t="str">
        <f t="shared" si="22"/>
        <v/>
      </c>
      <c r="P182" t="str">
        <f t="shared" si="23"/>
        <v/>
      </c>
      <c r="Q182">
        <v>36495</v>
      </c>
      <c r="T182" t="s">
        <v>305</v>
      </c>
      <c r="U182" t="s">
        <v>305</v>
      </c>
    </row>
    <row r="183" spans="1:21" x14ac:dyDescent="0.2">
      <c r="A183" s="2">
        <v>32295</v>
      </c>
      <c r="B183" s="4">
        <v>33055</v>
      </c>
      <c r="C183" t="s">
        <v>93</v>
      </c>
      <c r="I183" t="str">
        <f t="shared" si="16"/>
        <v/>
      </c>
      <c r="J183" t="str">
        <f t="shared" si="17"/>
        <v/>
      </c>
      <c r="K183" t="str">
        <f t="shared" si="18"/>
        <v/>
      </c>
      <c r="L183" t="str">
        <f t="shared" si="19"/>
        <v/>
      </c>
      <c r="M183" t="str">
        <f t="shared" si="20"/>
        <v/>
      </c>
      <c r="N183" s="6" t="str">
        <f t="shared" si="21"/>
        <v xml:space="preserve"> 1/95</v>
      </c>
      <c r="O183" s="6" t="str">
        <f t="shared" si="22"/>
        <v/>
      </c>
      <c r="P183" t="str">
        <f t="shared" si="23"/>
        <v/>
      </c>
      <c r="Q183">
        <v>1</v>
      </c>
      <c r="R183">
        <v>95</v>
      </c>
      <c r="S183" t="s">
        <v>259</v>
      </c>
      <c r="T183" t="s">
        <v>322</v>
      </c>
      <c r="U183" t="s">
        <v>259</v>
      </c>
    </row>
    <row r="184" spans="1:21" x14ac:dyDescent="0.2">
      <c r="A184" s="2">
        <v>31291</v>
      </c>
      <c r="B184" s="4">
        <v>32387</v>
      </c>
      <c r="I184" t="str">
        <f t="shared" si="16"/>
        <v/>
      </c>
      <c r="J184" t="str">
        <f t="shared" si="17"/>
        <v/>
      </c>
      <c r="K184" t="str">
        <f t="shared" si="18"/>
        <v/>
      </c>
      <c r="L184" t="str">
        <f t="shared" si="19"/>
        <v/>
      </c>
      <c r="M184" t="str">
        <f t="shared" si="20"/>
        <v/>
      </c>
      <c r="N184" s="6" t="str">
        <f t="shared" si="21"/>
        <v/>
      </c>
      <c r="O184" s="6">
        <f t="shared" si="22"/>
        <v>32387</v>
      </c>
      <c r="P184" t="str">
        <f t="shared" si="23"/>
        <v/>
      </c>
      <c r="Q184">
        <v>32387</v>
      </c>
      <c r="T184" t="s">
        <v>221</v>
      </c>
      <c r="U184" t="s">
        <v>221</v>
      </c>
    </row>
    <row r="185" spans="1:21" x14ac:dyDescent="0.2">
      <c r="A185" s="2">
        <v>31959</v>
      </c>
      <c r="B185" t="s">
        <v>74</v>
      </c>
      <c r="I185" t="str">
        <f t="shared" si="16"/>
        <v/>
      </c>
      <c r="J185" t="str">
        <f t="shared" si="17"/>
        <v/>
      </c>
      <c r="K185" t="str">
        <f t="shared" si="18"/>
        <v/>
      </c>
      <c r="L185" t="str">
        <f t="shared" si="19"/>
        <v/>
      </c>
      <c r="M185" t="str">
        <f t="shared" si="20"/>
        <v/>
      </c>
      <c r="N185" s="6" t="str">
        <f t="shared" si="21"/>
        <v/>
      </c>
      <c r="O185" s="6" t="str">
        <f t="shared" si="22"/>
        <v xml:space="preserve"> 08/89</v>
      </c>
      <c r="P185" t="str">
        <f t="shared" si="23"/>
        <v/>
      </c>
      <c r="Q185">
        <v>8</v>
      </c>
      <c r="R185">
        <v>89</v>
      </c>
      <c r="S185" t="s">
        <v>304</v>
      </c>
      <c r="T185" t="s">
        <v>329</v>
      </c>
      <c r="U185" t="s">
        <v>304</v>
      </c>
    </row>
    <row r="186" spans="1:21" x14ac:dyDescent="0.2">
      <c r="A186" s="2">
        <v>30895</v>
      </c>
      <c r="B186" t="s">
        <v>60</v>
      </c>
      <c r="C186" t="s">
        <v>146</v>
      </c>
      <c r="D186" t="s">
        <v>179</v>
      </c>
      <c r="E186" t="s">
        <v>123</v>
      </c>
      <c r="F186" t="s">
        <v>72</v>
      </c>
      <c r="G186" t="s">
        <v>109</v>
      </c>
      <c r="I186" t="str">
        <f t="shared" si="16"/>
        <v/>
      </c>
      <c r="J186" t="str">
        <f t="shared" si="17"/>
        <v xml:space="preserve"> 8/17</v>
      </c>
      <c r="K186" t="str">
        <f t="shared" si="18"/>
        <v/>
      </c>
      <c r="L186" t="str">
        <f t="shared" si="19"/>
        <v/>
      </c>
      <c r="M186" t="str">
        <f t="shared" si="20"/>
        <v/>
      </c>
      <c r="N186" s="6" t="str">
        <f t="shared" si="21"/>
        <v/>
      </c>
      <c r="O186" s="6" t="str">
        <f t="shared" si="22"/>
        <v/>
      </c>
      <c r="P186" t="str">
        <f t="shared" si="23"/>
        <v/>
      </c>
      <c r="Q186">
        <v>8</v>
      </c>
      <c r="R186">
        <v>17</v>
      </c>
      <c r="S186" t="s">
        <v>269</v>
      </c>
      <c r="T186" t="s">
        <v>329</v>
      </c>
      <c r="U186" t="s">
        <v>269</v>
      </c>
    </row>
    <row r="187" spans="1:21" x14ac:dyDescent="0.2">
      <c r="A187" s="2">
        <v>31503</v>
      </c>
      <c r="B187" t="s">
        <v>67</v>
      </c>
      <c r="C187" t="s">
        <v>37</v>
      </c>
      <c r="D187" s="4">
        <v>35370</v>
      </c>
      <c r="I187" t="str">
        <f t="shared" si="16"/>
        <v/>
      </c>
      <c r="J187" t="str">
        <f t="shared" si="17"/>
        <v/>
      </c>
      <c r="K187" t="str">
        <f t="shared" si="18"/>
        <v/>
      </c>
      <c r="L187" t="str">
        <f t="shared" si="19"/>
        <v/>
      </c>
      <c r="M187">
        <f t="shared" si="20"/>
        <v>35370</v>
      </c>
      <c r="N187" s="6" t="str">
        <f t="shared" si="21"/>
        <v/>
      </c>
      <c r="O187" s="6" t="str">
        <f t="shared" si="22"/>
        <v/>
      </c>
      <c r="P187" t="str">
        <f t="shared" si="23"/>
        <v/>
      </c>
      <c r="Q187">
        <v>35370</v>
      </c>
      <c r="T187" t="s">
        <v>240</v>
      </c>
      <c r="U187" t="s">
        <v>240</v>
      </c>
    </row>
    <row r="188" spans="1:21" x14ac:dyDescent="0.2">
      <c r="A188" s="2">
        <v>31048</v>
      </c>
      <c r="B188" t="s">
        <v>56</v>
      </c>
      <c r="C188" t="s">
        <v>180</v>
      </c>
      <c r="I188" t="str">
        <f t="shared" si="16"/>
        <v/>
      </c>
      <c r="J188" t="str">
        <f t="shared" si="17"/>
        <v/>
      </c>
      <c r="K188" t="str">
        <f t="shared" si="18"/>
        <v/>
      </c>
      <c r="L188" t="str">
        <f t="shared" si="19"/>
        <v/>
      </c>
      <c r="M188" t="str">
        <f t="shared" si="20"/>
        <v/>
      </c>
      <c r="N188" s="6" t="str">
        <f t="shared" si="21"/>
        <v xml:space="preserve"> 1/12</v>
      </c>
      <c r="O188" s="6" t="str">
        <f t="shared" si="22"/>
        <v/>
      </c>
      <c r="P188" t="str">
        <f t="shared" si="23"/>
        <v/>
      </c>
      <c r="Q188">
        <v>1</v>
      </c>
      <c r="R188">
        <v>12</v>
      </c>
      <c r="S188" t="s">
        <v>306</v>
      </c>
      <c r="T188" t="s">
        <v>322</v>
      </c>
      <c r="U188" t="s">
        <v>306</v>
      </c>
    </row>
    <row r="189" spans="1:21" x14ac:dyDescent="0.2">
      <c r="A189" s="2">
        <v>30864</v>
      </c>
      <c r="B189" t="s">
        <v>181</v>
      </c>
      <c r="I189" t="str">
        <f t="shared" si="16"/>
        <v/>
      </c>
      <c r="J189" t="str">
        <f t="shared" si="17"/>
        <v/>
      </c>
      <c r="K189" t="str">
        <f t="shared" si="18"/>
        <v/>
      </c>
      <c r="L189" t="str">
        <f t="shared" si="19"/>
        <v/>
      </c>
      <c r="M189" t="str">
        <f t="shared" si="20"/>
        <v/>
      </c>
      <c r="N189" s="6" t="str">
        <f t="shared" si="21"/>
        <v/>
      </c>
      <c r="O189" s="6" t="str">
        <f t="shared" si="22"/>
        <v xml:space="preserve"> 10/84</v>
      </c>
      <c r="P189" t="str">
        <f t="shared" si="23"/>
        <v/>
      </c>
      <c r="Q189">
        <v>10</v>
      </c>
      <c r="R189">
        <v>84</v>
      </c>
      <c r="S189" t="s">
        <v>281</v>
      </c>
      <c r="T189" t="s">
        <v>321</v>
      </c>
      <c r="U189" t="s">
        <v>281</v>
      </c>
    </row>
    <row r="190" spans="1:21" x14ac:dyDescent="0.2">
      <c r="A190" s="2">
        <v>31929</v>
      </c>
      <c r="B190" t="s">
        <v>40</v>
      </c>
      <c r="I190" t="str">
        <f t="shared" si="16"/>
        <v/>
      </c>
      <c r="J190" t="str">
        <f t="shared" si="17"/>
        <v/>
      </c>
      <c r="K190" t="str">
        <f t="shared" si="18"/>
        <v/>
      </c>
      <c r="L190" t="str">
        <f t="shared" si="19"/>
        <v/>
      </c>
      <c r="M190" t="str">
        <f t="shared" si="20"/>
        <v/>
      </c>
      <c r="N190" s="6" t="str">
        <f t="shared" si="21"/>
        <v/>
      </c>
      <c r="O190" s="6" t="str">
        <f t="shared" si="22"/>
        <v xml:space="preserve"> 4/89</v>
      </c>
      <c r="P190" t="str">
        <f t="shared" si="23"/>
        <v/>
      </c>
      <c r="Q190">
        <v>4</v>
      </c>
      <c r="R190">
        <v>89</v>
      </c>
      <c r="S190" t="s">
        <v>216</v>
      </c>
      <c r="T190" t="s">
        <v>325</v>
      </c>
      <c r="U190" t="s">
        <v>216</v>
      </c>
    </row>
    <row r="191" spans="1:21" x14ac:dyDescent="0.2">
      <c r="A191" s="2">
        <v>31656</v>
      </c>
      <c r="B191" t="s">
        <v>92</v>
      </c>
      <c r="I191" t="str">
        <f t="shared" si="16"/>
        <v/>
      </c>
      <c r="J191" t="str">
        <f t="shared" si="17"/>
        <v/>
      </c>
      <c r="K191" t="str">
        <f t="shared" si="18"/>
        <v/>
      </c>
      <c r="L191" t="str">
        <f t="shared" si="19"/>
        <v/>
      </c>
      <c r="M191" t="str">
        <f t="shared" si="20"/>
        <v/>
      </c>
      <c r="N191" s="6" t="str">
        <f t="shared" si="21"/>
        <v/>
      </c>
      <c r="O191" s="6" t="str">
        <f t="shared" si="22"/>
        <v xml:space="preserve"> 6/88</v>
      </c>
      <c r="P191" t="str">
        <f t="shared" si="23"/>
        <v/>
      </c>
      <c r="Q191">
        <v>6</v>
      </c>
      <c r="R191">
        <v>88</v>
      </c>
      <c r="S191" t="s">
        <v>275</v>
      </c>
      <c r="T191" t="s">
        <v>331</v>
      </c>
      <c r="U191" t="s">
        <v>275</v>
      </c>
    </row>
    <row r="192" spans="1:21" x14ac:dyDescent="0.2">
      <c r="A192" s="2">
        <v>31656</v>
      </c>
      <c r="B192" t="s">
        <v>182</v>
      </c>
      <c r="I192" t="str">
        <f t="shared" si="16"/>
        <v/>
      </c>
      <c r="J192" t="str">
        <f t="shared" si="17"/>
        <v/>
      </c>
      <c r="K192" t="str">
        <f t="shared" si="18"/>
        <v/>
      </c>
      <c r="L192" t="str">
        <f t="shared" si="19"/>
        <v/>
      </c>
      <c r="M192" t="str">
        <f t="shared" si="20"/>
        <v/>
      </c>
      <c r="N192" s="6" t="str">
        <f t="shared" si="21"/>
        <v/>
      </c>
      <c r="O192" s="6" t="str">
        <f t="shared" si="22"/>
        <v xml:space="preserve"> 6/883/09</v>
      </c>
      <c r="P192" t="str">
        <f t="shared" si="23"/>
        <v/>
      </c>
      <c r="Q192">
        <v>6</v>
      </c>
      <c r="R192">
        <v>883</v>
      </c>
      <c r="T192" t="s">
        <v>331</v>
      </c>
      <c r="U192" t="s">
        <v>331</v>
      </c>
    </row>
    <row r="193" spans="1:21" x14ac:dyDescent="0.2">
      <c r="A193" s="2">
        <v>32203</v>
      </c>
      <c r="B193" t="s">
        <v>71</v>
      </c>
      <c r="I193" t="str">
        <f t="shared" si="16"/>
        <v/>
      </c>
      <c r="J193" t="str">
        <f t="shared" si="17"/>
        <v/>
      </c>
      <c r="K193" t="str">
        <f t="shared" si="18"/>
        <v/>
      </c>
      <c r="L193" t="str">
        <f t="shared" si="19"/>
        <v/>
      </c>
      <c r="M193" t="str">
        <f t="shared" si="20"/>
        <v/>
      </c>
      <c r="N193" s="6" t="str">
        <f t="shared" si="21"/>
        <v/>
      </c>
      <c r="O193" s="6" t="str">
        <f t="shared" si="22"/>
        <v xml:space="preserve"> 7/91</v>
      </c>
      <c r="P193" t="str">
        <f t="shared" si="23"/>
        <v/>
      </c>
      <c r="Q193">
        <v>7</v>
      </c>
      <c r="R193">
        <v>91</v>
      </c>
      <c r="S193" t="s">
        <v>245</v>
      </c>
      <c r="T193" t="s">
        <v>324</v>
      </c>
      <c r="U193" t="s">
        <v>245</v>
      </c>
    </row>
    <row r="194" spans="1:21" x14ac:dyDescent="0.2">
      <c r="A194" s="2">
        <v>30529</v>
      </c>
      <c r="B194" s="4">
        <v>30713</v>
      </c>
      <c r="C194" t="s">
        <v>169</v>
      </c>
      <c r="I194" t="str">
        <f t="shared" si="16"/>
        <v/>
      </c>
      <c r="J194" t="str">
        <f t="shared" si="17"/>
        <v/>
      </c>
      <c r="K194" t="str">
        <f t="shared" si="18"/>
        <v/>
      </c>
      <c r="L194" t="str">
        <f t="shared" si="19"/>
        <v/>
      </c>
      <c r="M194" t="str">
        <f t="shared" si="20"/>
        <v/>
      </c>
      <c r="N194" s="6" t="str">
        <f t="shared" si="21"/>
        <v xml:space="preserve"> 11/86</v>
      </c>
      <c r="O194" s="6" t="str">
        <f t="shared" si="22"/>
        <v/>
      </c>
      <c r="P194" t="str">
        <f t="shared" si="23"/>
        <v/>
      </c>
      <c r="Q194">
        <v>11</v>
      </c>
      <c r="R194">
        <v>86</v>
      </c>
      <c r="S194" t="s">
        <v>307</v>
      </c>
      <c r="T194" t="s">
        <v>326</v>
      </c>
      <c r="U194" t="s">
        <v>307</v>
      </c>
    </row>
    <row r="195" spans="1:21" x14ac:dyDescent="0.2">
      <c r="A195" s="2">
        <v>32356</v>
      </c>
      <c r="B195" t="s">
        <v>183</v>
      </c>
      <c r="I195" t="str">
        <f t="shared" ref="I195:I230" si="24">IF(H195&lt;&gt;"",H195,"")</f>
        <v/>
      </c>
      <c r="J195" t="str">
        <f t="shared" ref="J195:J228" si="25">IF(AND(G195&lt;&gt;"",H195=""),G195,"")</f>
        <v/>
      </c>
      <c r="K195" t="str">
        <f t="shared" ref="K195:K247" si="26">IF(AND(F195&lt;&gt;"",G195="", H195=""),F195,"")</f>
        <v/>
      </c>
      <c r="L195" t="str">
        <f t="shared" ref="L195:L241" si="27">IF(AND(E195&lt;&gt;"",F195="",G195="", H195=""),E195,"")</f>
        <v/>
      </c>
      <c r="M195" t="str">
        <f t="shared" ref="M195:M239" si="28">IF(AND(D195&lt;&gt;"",E195="", F195="",G195="", H195=""),D195,"")</f>
        <v/>
      </c>
      <c r="N195" s="6" t="str">
        <f t="shared" ref="N195:N245" si="29">IF(AND(C195&lt;&gt;"",D195="", E195="", F195="",G195="", H195=""),C195,"")</f>
        <v/>
      </c>
      <c r="O195" s="6" t="str">
        <f t="shared" ref="O195:O247" si="30">IF(AND(B195&lt;&gt;"",C195="", D195="", E195="", F195="",G195="", H195=""),B195,"")</f>
        <v xml:space="preserve"> 02/91</v>
      </c>
      <c r="P195" t="str">
        <f t="shared" ref="P195:P247" si="31">IF(AND(A195&lt;&gt;"",B195= "", C195="", D195="", E195="", F195="",G195="", H195=""),A195,"")</f>
        <v/>
      </c>
      <c r="Q195">
        <v>2</v>
      </c>
      <c r="R195">
        <v>91</v>
      </c>
      <c r="S195" t="s">
        <v>308</v>
      </c>
      <c r="T195" t="s">
        <v>328</v>
      </c>
      <c r="U195" t="s">
        <v>308</v>
      </c>
    </row>
    <row r="196" spans="1:21" x14ac:dyDescent="0.2">
      <c r="A196" s="2">
        <v>30926</v>
      </c>
      <c r="B196" t="s">
        <v>6</v>
      </c>
      <c r="C196" t="s">
        <v>89</v>
      </c>
      <c r="D196" t="s">
        <v>90</v>
      </c>
      <c r="E196" t="s">
        <v>184</v>
      </c>
      <c r="I196" t="str">
        <f t="shared" si="24"/>
        <v/>
      </c>
      <c r="J196" t="str">
        <f t="shared" si="25"/>
        <v/>
      </c>
      <c r="K196" t="str">
        <f t="shared" si="26"/>
        <v/>
      </c>
      <c r="L196" t="str">
        <f t="shared" si="27"/>
        <v xml:space="preserve"> 6/01</v>
      </c>
      <c r="M196" t="str">
        <f t="shared" si="28"/>
        <v/>
      </c>
      <c r="N196" s="6" t="str">
        <f t="shared" si="29"/>
        <v/>
      </c>
      <c r="O196" s="6" t="str">
        <f t="shared" si="30"/>
        <v/>
      </c>
      <c r="P196" t="str">
        <f t="shared" si="31"/>
        <v/>
      </c>
      <c r="Q196">
        <v>6</v>
      </c>
      <c r="R196">
        <v>1</v>
      </c>
      <c r="S196" t="s">
        <v>309</v>
      </c>
      <c r="T196" t="s">
        <v>331</v>
      </c>
      <c r="U196" t="s">
        <v>309</v>
      </c>
    </row>
    <row r="197" spans="1:21" x14ac:dyDescent="0.2">
      <c r="A197" s="2">
        <v>30803</v>
      </c>
      <c r="B197" t="s">
        <v>185</v>
      </c>
      <c r="I197" t="str">
        <f t="shared" si="24"/>
        <v/>
      </c>
      <c r="J197" t="str">
        <f t="shared" si="25"/>
        <v/>
      </c>
      <c r="K197" t="str">
        <f t="shared" si="26"/>
        <v/>
      </c>
      <c r="L197" t="str">
        <f t="shared" si="27"/>
        <v/>
      </c>
      <c r="M197" t="str">
        <f t="shared" si="28"/>
        <v/>
      </c>
      <c r="N197" s="6" t="str">
        <f t="shared" si="29"/>
        <v/>
      </c>
      <c r="O197" s="6" t="str">
        <f t="shared" si="30"/>
        <v xml:space="preserve"> 11/93</v>
      </c>
      <c r="P197" t="str">
        <f t="shared" si="31"/>
        <v/>
      </c>
      <c r="Q197">
        <v>11</v>
      </c>
      <c r="R197">
        <v>93</v>
      </c>
      <c r="S197" t="s">
        <v>310</v>
      </c>
      <c r="T197" t="s">
        <v>326</v>
      </c>
      <c r="U197" t="s">
        <v>310</v>
      </c>
    </row>
    <row r="198" spans="1:21" x14ac:dyDescent="0.2">
      <c r="A198" s="2">
        <v>36130</v>
      </c>
      <c r="B198" t="s">
        <v>148</v>
      </c>
      <c r="I198" t="str">
        <f t="shared" si="24"/>
        <v/>
      </c>
      <c r="J198" t="str">
        <f t="shared" si="25"/>
        <v/>
      </c>
      <c r="K198" t="str">
        <f t="shared" si="26"/>
        <v/>
      </c>
      <c r="L198" t="str">
        <f t="shared" si="27"/>
        <v/>
      </c>
      <c r="M198" t="str">
        <f t="shared" si="28"/>
        <v/>
      </c>
      <c r="N198" s="6" t="str">
        <f t="shared" si="29"/>
        <v/>
      </c>
      <c r="O198" s="6" t="str">
        <f t="shared" si="30"/>
        <v xml:space="preserve"> 12/01</v>
      </c>
      <c r="P198" t="str">
        <f t="shared" si="31"/>
        <v/>
      </c>
      <c r="Q198">
        <v>12</v>
      </c>
      <c r="R198">
        <v>1</v>
      </c>
      <c r="S198" t="s">
        <v>254</v>
      </c>
      <c r="T198" t="s">
        <v>323</v>
      </c>
      <c r="U198" t="s">
        <v>254</v>
      </c>
    </row>
    <row r="199" spans="1:21" x14ac:dyDescent="0.2">
      <c r="A199" s="2">
        <v>31656</v>
      </c>
      <c r="B199" t="s">
        <v>172</v>
      </c>
      <c r="C199" t="s">
        <v>104</v>
      </c>
      <c r="D199" t="s">
        <v>129</v>
      </c>
      <c r="E199" t="s">
        <v>186</v>
      </c>
      <c r="F199" t="s">
        <v>66</v>
      </c>
      <c r="I199" t="str">
        <f t="shared" si="24"/>
        <v/>
      </c>
      <c r="J199" t="str">
        <f t="shared" si="25"/>
        <v/>
      </c>
      <c r="K199" t="str">
        <f t="shared" si="26"/>
        <v xml:space="preserve"> 7/09</v>
      </c>
      <c r="L199" t="str">
        <f t="shared" si="27"/>
        <v/>
      </c>
      <c r="M199" t="str">
        <f t="shared" si="28"/>
        <v/>
      </c>
      <c r="N199" s="6" t="str">
        <f t="shared" si="29"/>
        <v/>
      </c>
      <c r="O199" s="6" t="str">
        <f t="shared" si="30"/>
        <v/>
      </c>
      <c r="P199" t="str">
        <f t="shared" si="31"/>
        <v/>
      </c>
      <c r="Q199">
        <v>7</v>
      </c>
      <c r="R199">
        <v>9</v>
      </c>
      <c r="S199" t="s">
        <v>244</v>
      </c>
      <c r="T199" t="s">
        <v>324</v>
      </c>
      <c r="U199" t="s">
        <v>244</v>
      </c>
    </row>
    <row r="200" spans="1:21" x14ac:dyDescent="0.2">
      <c r="A200" s="2">
        <v>30803</v>
      </c>
      <c r="B200" t="s">
        <v>120</v>
      </c>
      <c r="C200" t="s">
        <v>53</v>
      </c>
      <c r="D200" t="s">
        <v>16</v>
      </c>
      <c r="E200" t="s">
        <v>101</v>
      </c>
      <c r="I200" t="str">
        <f t="shared" si="24"/>
        <v/>
      </c>
      <c r="J200" t="str">
        <f t="shared" si="25"/>
        <v/>
      </c>
      <c r="K200" t="str">
        <f t="shared" si="26"/>
        <v/>
      </c>
      <c r="L200" t="str">
        <f t="shared" si="27"/>
        <v xml:space="preserve"> 1/02</v>
      </c>
      <c r="M200" t="str">
        <f t="shared" si="28"/>
        <v/>
      </c>
      <c r="N200" s="6" t="str">
        <f t="shared" si="29"/>
        <v/>
      </c>
      <c r="O200" s="6" t="str">
        <f t="shared" si="30"/>
        <v/>
      </c>
      <c r="P200" t="str">
        <f t="shared" si="31"/>
        <v/>
      </c>
      <c r="Q200">
        <v>1</v>
      </c>
      <c r="R200">
        <v>2</v>
      </c>
      <c r="S200" t="s">
        <v>265</v>
      </c>
      <c r="T200" t="s">
        <v>322</v>
      </c>
      <c r="U200" t="s">
        <v>265</v>
      </c>
    </row>
    <row r="201" spans="1:21" x14ac:dyDescent="0.2">
      <c r="A201" s="2">
        <v>30713</v>
      </c>
      <c r="B201" t="s">
        <v>169</v>
      </c>
      <c r="C201" t="s">
        <v>187</v>
      </c>
      <c r="I201" t="str">
        <f t="shared" si="24"/>
        <v/>
      </c>
      <c r="J201" t="str">
        <f t="shared" si="25"/>
        <v/>
      </c>
      <c r="K201" t="str">
        <f t="shared" si="26"/>
        <v/>
      </c>
      <c r="L201" t="str">
        <f t="shared" si="27"/>
        <v/>
      </c>
      <c r="M201" t="str">
        <f t="shared" si="28"/>
        <v/>
      </c>
      <c r="N201" s="6" t="str">
        <f t="shared" si="29"/>
        <v xml:space="preserve"> 1/89</v>
      </c>
      <c r="O201" s="6" t="str">
        <f t="shared" si="30"/>
        <v/>
      </c>
      <c r="P201" t="str">
        <f t="shared" si="31"/>
        <v/>
      </c>
      <c r="Q201">
        <v>1</v>
      </c>
      <c r="R201">
        <v>89</v>
      </c>
      <c r="S201" t="s">
        <v>278</v>
      </c>
      <c r="T201" t="s">
        <v>322</v>
      </c>
      <c r="U201" t="s">
        <v>278</v>
      </c>
    </row>
    <row r="202" spans="1:21" x14ac:dyDescent="0.2">
      <c r="A202" s="2">
        <v>33239</v>
      </c>
      <c r="B202" t="s">
        <v>49</v>
      </c>
      <c r="C202" t="s">
        <v>50</v>
      </c>
      <c r="I202" t="str">
        <f t="shared" si="24"/>
        <v/>
      </c>
      <c r="J202" t="str">
        <f t="shared" si="25"/>
        <v/>
      </c>
      <c r="K202" t="str">
        <f t="shared" si="26"/>
        <v/>
      </c>
      <c r="L202" t="str">
        <f t="shared" si="27"/>
        <v/>
      </c>
      <c r="M202" t="str">
        <f t="shared" si="28"/>
        <v/>
      </c>
      <c r="N202" s="6" t="str">
        <f t="shared" si="29"/>
        <v xml:space="preserve"> 1/01</v>
      </c>
      <c r="O202" s="6" t="str">
        <f t="shared" si="30"/>
        <v/>
      </c>
      <c r="P202" t="str">
        <f t="shared" si="31"/>
        <v/>
      </c>
      <c r="Q202">
        <v>1</v>
      </c>
      <c r="R202">
        <v>1</v>
      </c>
      <c r="S202" t="s">
        <v>233</v>
      </c>
      <c r="T202" t="s">
        <v>322</v>
      </c>
      <c r="U202" t="s">
        <v>233</v>
      </c>
    </row>
    <row r="203" spans="1:21" x14ac:dyDescent="0.2">
      <c r="A203" s="2">
        <v>34213</v>
      </c>
      <c r="B203" s="4">
        <v>35551</v>
      </c>
      <c r="C203" s="5">
        <v>44744</v>
      </c>
      <c r="D203" s="5">
        <v>44900</v>
      </c>
      <c r="I203" t="str">
        <f t="shared" si="24"/>
        <v/>
      </c>
      <c r="J203" t="str">
        <f t="shared" si="25"/>
        <v/>
      </c>
      <c r="K203" t="str">
        <f t="shared" si="26"/>
        <v/>
      </c>
      <c r="L203" t="str">
        <f t="shared" si="27"/>
        <v/>
      </c>
      <c r="M203">
        <f t="shared" si="28"/>
        <v>44900</v>
      </c>
      <c r="N203" s="6" t="str">
        <f t="shared" si="29"/>
        <v/>
      </c>
      <c r="O203" s="6" t="str">
        <f t="shared" si="30"/>
        <v/>
      </c>
      <c r="P203" t="str">
        <f t="shared" si="31"/>
        <v/>
      </c>
      <c r="Q203">
        <v>44900</v>
      </c>
      <c r="T203" t="s">
        <v>298</v>
      </c>
      <c r="U203" t="s">
        <v>298</v>
      </c>
    </row>
    <row r="204" spans="1:21" x14ac:dyDescent="0.2">
      <c r="A204" s="2">
        <v>30773</v>
      </c>
      <c r="B204" t="s">
        <v>169</v>
      </c>
      <c r="C204" t="s">
        <v>170</v>
      </c>
      <c r="I204" t="str">
        <f t="shared" si="24"/>
        <v/>
      </c>
      <c r="J204" t="str">
        <f t="shared" si="25"/>
        <v/>
      </c>
      <c r="K204" t="str">
        <f t="shared" si="26"/>
        <v/>
      </c>
      <c r="L204" t="str">
        <f t="shared" si="27"/>
        <v/>
      </c>
      <c r="M204" t="str">
        <f t="shared" si="28"/>
        <v/>
      </c>
      <c r="N204" s="6" t="str">
        <f t="shared" si="29"/>
        <v xml:space="preserve"> 03/89</v>
      </c>
      <c r="O204" s="6" t="str">
        <f t="shared" si="30"/>
        <v/>
      </c>
      <c r="P204" t="str">
        <f t="shared" si="31"/>
        <v/>
      </c>
      <c r="Q204">
        <v>3</v>
      </c>
      <c r="R204">
        <v>89</v>
      </c>
      <c r="S204" t="s">
        <v>286</v>
      </c>
      <c r="T204" t="s">
        <v>327</v>
      </c>
      <c r="U204" t="s">
        <v>286</v>
      </c>
    </row>
    <row r="205" spans="1:21" x14ac:dyDescent="0.2">
      <c r="A205" s="2">
        <v>31503</v>
      </c>
      <c r="B205" t="s">
        <v>69</v>
      </c>
      <c r="C205" t="s">
        <v>16</v>
      </c>
      <c r="D205" t="s">
        <v>17</v>
      </c>
      <c r="I205" t="str">
        <f t="shared" si="24"/>
        <v/>
      </c>
      <c r="J205" t="str">
        <f t="shared" si="25"/>
        <v/>
      </c>
      <c r="K205" t="str">
        <f t="shared" si="26"/>
        <v/>
      </c>
      <c r="L205" t="str">
        <f t="shared" si="27"/>
        <v/>
      </c>
      <c r="M205" t="str">
        <f t="shared" si="28"/>
        <v xml:space="preserve"> 7/10</v>
      </c>
      <c r="N205" s="6" t="str">
        <f t="shared" si="29"/>
        <v/>
      </c>
      <c r="O205" s="6" t="str">
        <f t="shared" si="30"/>
        <v/>
      </c>
      <c r="P205" t="str">
        <f t="shared" si="31"/>
        <v/>
      </c>
      <c r="Q205">
        <v>7</v>
      </c>
      <c r="R205">
        <v>10</v>
      </c>
      <c r="S205" t="s">
        <v>215</v>
      </c>
      <c r="T205" t="s">
        <v>324</v>
      </c>
      <c r="U205" t="s">
        <v>215</v>
      </c>
    </row>
    <row r="206" spans="1:21" x14ac:dyDescent="0.2">
      <c r="A206" s="2">
        <v>30742</v>
      </c>
      <c r="B206" s="4">
        <v>31717</v>
      </c>
      <c r="C206" s="4">
        <v>32568</v>
      </c>
      <c r="D206" s="4">
        <v>33786</v>
      </c>
      <c r="E206" s="4">
        <v>35612</v>
      </c>
      <c r="I206" t="str">
        <f t="shared" si="24"/>
        <v/>
      </c>
      <c r="J206" t="str">
        <f t="shared" si="25"/>
        <v/>
      </c>
      <c r="K206" t="str">
        <f t="shared" si="26"/>
        <v/>
      </c>
      <c r="L206">
        <f t="shared" si="27"/>
        <v>35612</v>
      </c>
      <c r="M206" t="str">
        <f t="shared" si="28"/>
        <v/>
      </c>
      <c r="N206" s="6" t="str">
        <f t="shared" si="29"/>
        <v/>
      </c>
      <c r="O206" s="6" t="str">
        <f t="shared" si="30"/>
        <v/>
      </c>
      <c r="P206" t="str">
        <f t="shared" si="31"/>
        <v/>
      </c>
      <c r="Q206">
        <v>35612</v>
      </c>
      <c r="T206" t="s">
        <v>311</v>
      </c>
      <c r="U206" t="s">
        <v>311</v>
      </c>
    </row>
    <row r="207" spans="1:21" x14ac:dyDescent="0.2">
      <c r="A207" s="2">
        <v>31352</v>
      </c>
      <c r="B207" s="4">
        <v>32203</v>
      </c>
      <c r="C207" s="4">
        <v>33270</v>
      </c>
      <c r="D207" s="5">
        <v>44869</v>
      </c>
      <c r="I207" t="str">
        <f t="shared" si="24"/>
        <v/>
      </c>
      <c r="J207" t="str">
        <f t="shared" si="25"/>
        <v/>
      </c>
      <c r="K207" t="str">
        <f t="shared" si="26"/>
        <v/>
      </c>
      <c r="L207" t="str">
        <f t="shared" si="27"/>
        <v/>
      </c>
      <c r="M207">
        <f t="shared" si="28"/>
        <v>44869</v>
      </c>
      <c r="N207" s="6" t="str">
        <f t="shared" si="29"/>
        <v/>
      </c>
      <c r="O207" s="6" t="str">
        <f t="shared" si="30"/>
        <v/>
      </c>
      <c r="P207" t="str">
        <f t="shared" si="31"/>
        <v/>
      </c>
      <c r="Q207">
        <v>44869</v>
      </c>
      <c r="T207" t="s">
        <v>243</v>
      </c>
      <c r="U207" t="s">
        <v>243</v>
      </c>
    </row>
    <row r="208" spans="1:21" x14ac:dyDescent="0.2">
      <c r="A208" s="2">
        <v>31472</v>
      </c>
      <c r="B208" t="s">
        <v>44</v>
      </c>
      <c r="C208" t="s">
        <v>122</v>
      </c>
      <c r="D208" t="s">
        <v>123</v>
      </c>
      <c r="I208" t="str">
        <f t="shared" si="24"/>
        <v/>
      </c>
      <c r="J208" t="str">
        <f t="shared" si="25"/>
        <v/>
      </c>
      <c r="K208" t="str">
        <f t="shared" si="26"/>
        <v/>
      </c>
      <c r="L208" t="str">
        <f t="shared" si="27"/>
        <v/>
      </c>
      <c r="M208" t="str">
        <f t="shared" si="28"/>
        <v xml:space="preserve"> 3/03</v>
      </c>
      <c r="N208" s="6" t="str">
        <f t="shared" si="29"/>
        <v/>
      </c>
      <c r="O208" s="6" t="str">
        <f t="shared" si="30"/>
        <v/>
      </c>
      <c r="P208" t="str">
        <f t="shared" si="31"/>
        <v/>
      </c>
      <c r="Q208">
        <v>3</v>
      </c>
      <c r="R208">
        <v>3</v>
      </c>
      <c r="S208" t="s">
        <v>292</v>
      </c>
      <c r="T208" t="s">
        <v>327</v>
      </c>
      <c r="U208" t="s">
        <v>292</v>
      </c>
    </row>
    <row r="209" spans="1:21" x14ac:dyDescent="0.2">
      <c r="A209" s="2">
        <v>31352</v>
      </c>
      <c r="B209" s="4">
        <v>32203</v>
      </c>
      <c r="C209" s="5">
        <v>44805</v>
      </c>
      <c r="D209" s="4">
        <v>35278</v>
      </c>
      <c r="E209" s="5">
        <v>44869</v>
      </c>
      <c r="I209" t="str">
        <f t="shared" si="24"/>
        <v/>
      </c>
      <c r="J209" t="str">
        <f t="shared" si="25"/>
        <v/>
      </c>
      <c r="K209" t="str">
        <f t="shared" si="26"/>
        <v/>
      </c>
      <c r="L209">
        <f t="shared" si="27"/>
        <v>44869</v>
      </c>
      <c r="M209" t="str">
        <f t="shared" si="28"/>
        <v/>
      </c>
      <c r="N209" s="6" t="str">
        <f t="shared" si="29"/>
        <v/>
      </c>
      <c r="O209" s="6" t="str">
        <f t="shared" si="30"/>
        <v/>
      </c>
      <c r="P209" t="str">
        <f t="shared" si="31"/>
        <v/>
      </c>
      <c r="Q209">
        <v>44869</v>
      </c>
      <c r="T209" t="s">
        <v>243</v>
      </c>
      <c r="U209" t="s">
        <v>243</v>
      </c>
    </row>
    <row r="210" spans="1:21" x14ac:dyDescent="0.2">
      <c r="A210" s="2">
        <v>31260</v>
      </c>
      <c r="B210" t="s">
        <v>92</v>
      </c>
      <c r="C210" t="s">
        <v>117</v>
      </c>
      <c r="D210" t="s">
        <v>50</v>
      </c>
      <c r="E210" t="s">
        <v>188</v>
      </c>
      <c r="I210" t="str">
        <f t="shared" si="24"/>
        <v/>
      </c>
      <c r="J210" t="str">
        <f t="shared" si="25"/>
        <v/>
      </c>
      <c r="K210" t="str">
        <f t="shared" si="26"/>
        <v/>
      </c>
      <c r="L210" t="str">
        <f t="shared" si="27"/>
        <v xml:space="preserve"> 12/04</v>
      </c>
      <c r="M210" t="str">
        <f t="shared" si="28"/>
        <v/>
      </c>
      <c r="N210" s="6" t="str">
        <f t="shared" si="29"/>
        <v/>
      </c>
      <c r="O210" s="6" t="str">
        <f t="shared" si="30"/>
        <v/>
      </c>
      <c r="P210" t="str">
        <f t="shared" si="31"/>
        <v/>
      </c>
      <c r="Q210">
        <v>12</v>
      </c>
      <c r="R210">
        <v>4</v>
      </c>
      <c r="S210" t="s">
        <v>312</v>
      </c>
      <c r="T210" t="s">
        <v>323</v>
      </c>
      <c r="U210" t="s">
        <v>312</v>
      </c>
    </row>
    <row r="211" spans="1:21" x14ac:dyDescent="0.2">
      <c r="A211" s="2">
        <v>31048</v>
      </c>
      <c r="B211" s="4">
        <v>32082</v>
      </c>
      <c r="I211" t="str">
        <f t="shared" si="24"/>
        <v/>
      </c>
      <c r="J211" t="str">
        <f t="shared" si="25"/>
        <v/>
      </c>
      <c r="K211" t="str">
        <f t="shared" si="26"/>
        <v/>
      </c>
      <c r="L211" t="str">
        <f t="shared" si="27"/>
        <v/>
      </c>
      <c r="M211" t="str">
        <f t="shared" si="28"/>
        <v/>
      </c>
      <c r="N211" s="6" t="str">
        <f t="shared" si="29"/>
        <v/>
      </c>
      <c r="O211" s="6">
        <f t="shared" si="30"/>
        <v>32082</v>
      </c>
      <c r="P211" t="str">
        <f t="shared" si="31"/>
        <v/>
      </c>
      <c r="Q211">
        <v>32082</v>
      </c>
      <c r="T211" t="s">
        <v>313</v>
      </c>
      <c r="U211" t="s">
        <v>313</v>
      </c>
    </row>
    <row r="212" spans="1:21" x14ac:dyDescent="0.2">
      <c r="A212" s="2">
        <v>31656</v>
      </c>
      <c r="B212" t="s">
        <v>92</v>
      </c>
      <c r="I212" t="str">
        <f t="shared" si="24"/>
        <v/>
      </c>
      <c r="J212" t="str">
        <f t="shared" si="25"/>
        <v/>
      </c>
      <c r="K212" t="str">
        <f t="shared" si="26"/>
        <v/>
      </c>
      <c r="L212" t="str">
        <f t="shared" si="27"/>
        <v/>
      </c>
      <c r="M212" t="str">
        <f t="shared" si="28"/>
        <v/>
      </c>
      <c r="N212" s="6" t="str">
        <f t="shared" si="29"/>
        <v/>
      </c>
      <c r="O212" s="6" t="str">
        <f t="shared" si="30"/>
        <v xml:space="preserve"> 6/88</v>
      </c>
      <c r="P212" t="str">
        <f t="shared" si="31"/>
        <v/>
      </c>
      <c r="Q212">
        <v>6</v>
      </c>
      <c r="R212">
        <v>88</v>
      </c>
      <c r="S212" t="s">
        <v>275</v>
      </c>
      <c r="T212" t="s">
        <v>331</v>
      </c>
      <c r="U212" t="s">
        <v>275</v>
      </c>
    </row>
    <row r="213" spans="1:21" x14ac:dyDescent="0.2">
      <c r="A213" s="2">
        <v>31837</v>
      </c>
      <c r="B213" t="s">
        <v>146</v>
      </c>
      <c r="C213" s="4">
        <v>33939</v>
      </c>
      <c r="D213" t="s">
        <v>148</v>
      </c>
      <c r="I213" t="str">
        <f t="shared" si="24"/>
        <v/>
      </c>
      <c r="J213" t="str">
        <f t="shared" si="25"/>
        <v/>
      </c>
      <c r="K213" t="str">
        <f t="shared" si="26"/>
        <v/>
      </c>
      <c r="L213" t="str">
        <f t="shared" si="27"/>
        <v/>
      </c>
      <c r="M213" t="str">
        <f t="shared" si="28"/>
        <v xml:space="preserve"> 12/01</v>
      </c>
      <c r="N213" s="6" t="str">
        <f t="shared" si="29"/>
        <v/>
      </c>
      <c r="O213" s="6" t="str">
        <f t="shared" si="30"/>
        <v/>
      </c>
      <c r="P213" t="str">
        <f t="shared" si="31"/>
        <v/>
      </c>
      <c r="Q213">
        <v>12</v>
      </c>
      <c r="R213">
        <v>1</v>
      </c>
      <c r="S213" t="s">
        <v>254</v>
      </c>
      <c r="T213" t="s">
        <v>323</v>
      </c>
      <c r="U213" t="s">
        <v>254</v>
      </c>
    </row>
    <row r="214" spans="1:21" x14ac:dyDescent="0.2">
      <c r="A214" s="2">
        <v>34151</v>
      </c>
      <c r="B214" s="5">
        <v>44747</v>
      </c>
      <c r="I214" t="str">
        <f t="shared" si="24"/>
        <v/>
      </c>
      <c r="J214" t="str">
        <f t="shared" si="25"/>
        <v/>
      </c>
      <c r="K214" t="str">
        <f t="shared" si="26"/>
        <v/>
      </c>
      <c r="L214" t="str">
        <f t="shared" si="27"/>
        <v/>
      </c>
      <c r="M214" t="str">
        <f t="shared" si="28"/>
        <v/>
      </c>
      <c r="N214" s="6" t="str">
        <f t="shared" si="29"/>
        <v/>
      </c>
      <c r="O214" s="6">
        <f t="shared" si="30"/>
        <v>44747</v>
      </c>
      <c r="P214" t="str">
        <f t="shared" si="31"/>
        <v/>
      </c>
      <c r="Q214">
        <v>44747</v>
      </c>
      <c r="T214" t="s">
        <v>314</v>
      </c>
      <c r="U214" t="s">
        <v>314</v>
      </c>
    </row>
    <row r="215" spans="1:21" x14ac:dyDescent="0.2">
      <c r="A215" s="2">
        <v>31929</v>
      </c>
      <c r="B215" t="s">
        <v>189</v>
      </c>
      <c r="C215" t="s">
        <v>174</v>
      </c>
      <c r="D215" t="s">
        <v>167</v>
      </c>
      <c r="E215" t="s">
        <v>59</v>
      </c>
      <c r="I215" t="str">
        <f t="shared" si="24"/>
        <v/>
      </c>
      <c r="J215" t="str">
        <f t="shared" si="25"/>
        <v/>
      </c>
      <c r="K215" t="str">
        <f t="shared" si="26"/>
        <v/>
      </c>
      <c r="L215" t="str">
        <f t="shared" si="27"/>
        <v xml:space="preserve"> 2/07</v>
      </c>
      <c r="M215" t="str">
        <f t="shared" si="28"/>
        <v/>
      </c>
      <c r="N215" s="6" t="str">
        <f t="shared" si="29"/>
        <v/>
      </c>
      <c r="O215" s="6" t="str">
        <f t="shared" si="30"/>
        <v/>
      </c>
      <c r="P215" t="str">
        <f t="shared" si="31"/>
        <v/>
      </c>
      <c r="Q215">
        <v>2</v>
      </c>
      <c r="R215">
        <v>7</v>
      </c>
      <c r="S215" t="s">
        <v>238</v>
      </c>
      <c r="T215" t="s">
        <v>328</v>
      </c>
      <c r="U215" t="s">
        <v>238</v>
      </c>
    </row>
    <row r="216" spans="1:21" x14ac:dyDescent="0.2">
      <c r="A216" s="2">
        <v>34335</v>
      </c>
      <c r="B216" t="s">
        <v>138</v>
      </c>
      <c r="C216" t="s">
        <v>107</v>
      </c>
      <c r="I216" t="str">
        <f t="shared" si="24"/>
        <v/>
      </c>
      <c r="J216" t="str">
        <f t="shared" si="25"/>
        <v/>
      </c>
      <c r="K216" t="str">
        <f t="shared" si="26"/>
        <v/>
      </c>
      <c r="L216" t="str">
        <f t="shared" si="27"/>
        <v/>
      </c>
      <c r="M216" t="str">
        <f t="shared" si="28"/>
        <v/>
      </c>
      <c r="N216" s="6" t="str">
        <f t="shared" si="29"/>
        <v xml:space="preserve"> 1/03</v>
      </c>
      <c r="O216" s="6" t="str">
        <f t="shared" si="30"/>
        <v/>
      </c>
      <c r="P216" t="str">
        <f t="shared" si="31"/>
        <v/>
      </c>
      <c r="Q216">
        <v>1</v>
      </c>
      <c r="R216">
        <v>3</v>
      </c>
      <c r="S216" t="s">
        <v>290</v>
      </c>
      <c r="T216" t="s">
        <v>322</v>
      </c>
      <c r="U216" t="s">
        <v>290</v>
      </c>
    </row>
    <row r="217" spans="1:21" x14ac:dyDescent="0.2">
      <c r="A217" s="2">
        <v>31837</v>
      </c>
      <c r="B217" t="s">
        <v>146</v>
      </c>
      <c r="C217" t="s">
        <v>190</v>
      </c>
      <c r="I217" t="str">
        <f t="shared" si="24"/>
        <v/>
      </c>
      <c r="J217" t="str">
        <f t="shared" si="25"/>
        <v/>
      </c>
      <c r="K217" t="str">
        <f t="shared" si="26"/>
        <v/>
      </c>
      <c r="L217" t="str">
        <f t="shared" si="27"/>
        <v/>
      </c>
      <c r="M217" t="str">
        <f t="shared" si="28"/>
        <v/>
      </c>
      <c r="N217" s="6" t="str">
        <f t="shared" si="29"/>
        <v xml:space="preserve"> 3/00</v>
      </c>
      <c r="O217" s="6" t="str">
        <f t="shared" si="30"/>
        <v/>
      </c>
      <c r="P217" t="str">
        <f t="shared" si="31"/>
        <v/>
      </c>
      <c r="Q217">
        <v>3</v>
      </c>
      <c r="R217">
        <v>0</v>
      </c>
      <c r="S217" t="s">
        <v>315</v>
      </c>
      <c r="T217" t="s">
        <v>327</v>
      </c>
      <c r="U217" t="s">
        <v>315</v>
      </c>
    </row>
    <row r="218" spans="1:21" x14ac:dyDescent="0.2">
      <c r="A218" s="2">
        <v>35643</v>
      </c>
      <c r="B218" t="s">
        <v>5</v>
      </c>
      <c r="C218" t="s">
        <v>150</v>
      </c>
      <c r="I218" t="str">
        <f t="shared" si="24"/>
        <v/>
      </c>
      <c r="J218" t="str">
        <f t="shared" si="25"/>
        <v/>
      </c>
      <c r="K218" t="str">
        <f t="shared" si="26"/>
        <v/>
      </c>
      <c r="L218" t="str">
        <f t="shared" si="27"/>
        <v/>
      </c>
      <c r="M218" t="str">
        <f t="shared" si="28"/>
        <v/>
      </c>
      <c r="N218" s="6" t="str">
        <f t="shared" si="29"/>
        <v xml:space="preserve"> 4/08</v>
      </c>
      <c r="O218" s="6" t="str">
        <f t="shared" si="30"/>
        <v/>
      </c>
      <c r="P218" t="str">
        <f t="shared" si="31"/>
        <v/>
      </c>
      <c r="Q218">
        <v>4</v>
      </c>
      <c r="R218">
        <v>8</v>
      </c>
      <c r="S218" t="s">
        <v>295</v>
      </c>
      <c r="T218" t="s">
        <v>325</v>
      </c>
      <c r="U218" t="s">
        <v>295</v>
      </c>
    </row>
    <row r="219" spans="1:21" x14ac:dyDescent="0.2">
      <c r="A219" s="2">
        <v>31413</v>
      </c>
      <c r="B219" t="s">
        <v>136</v>
      </c>
      <c r="C219" t="s">
        <v>52</v>
      </c>
      <c r="I219" t="str">
        <f t="shared" si="24"/>
        <v/>
      </c>
      <c r="J219" t="str">
        <f t="shared" si="25"/>
        <v/>
      </c>
      <c r="K219" t="str">
        <f t="shared" si="26"/>
        <v/>
      </c>
      <c r="L219" t="str">
        <f t="shared" si="27"/>
        <v/>
      </c>
      <c r="M219" t="str">
        <f t="shared" si="28"/>
        <v/>
      </c>
      <c r="N219" s="6" t="str">
        <f t="shared" si="29"/>
        <v xml:space="preserve"> 10/08</v>
      </c>
      <c r="O219" s="6" t="str">
        <f t="shared" si="30"/>
        <v/>
      </c>
      <c r="P219" t="str">
        <f t="shared" si="31"/>
        <v/>
      </c>
      <c r="Q219">
        <v>10</v>
      </c>
      <c r="R219">
        <v>8</v>
      </c>
      <c r="S219" t="s">
        <v>234</v>
      </c>
      <c r="T219" t="s">
        <v>321</v>
      </c>
      <c r="U219" t="s">
        <v>234</v>
      </c>
    </row>
    <row r="220" spans="1:21" x14ac:dyDescent="0.2">
      <c r="A220" s="2">
        <v>31168</v>
      </c>
      <c r="B220" t="s">
        <v>40</v>
      </c>
      <c r="I220" t="str">
        <f t="shared" si="24"/>
        <v/>
      </c>
      <c r="J220" t="str">
        <f t="shared" si="25"/>
        <v/>
      </c>
      <c r="K220" t="str">
        <f t="shared" si="26"/>
        <v/>
      </c>
      <c r="L220" t="str">
        <f t="shared" si="27"/>
        <v/>
      </c>
      <c r="M220" t="str">
        <f t="shared" si="28"/>
        <v/>
      </c>
      <c r="N220" s="6" t="str">
        <f t="shared" si="29"/>
        <v/>
      </c>
      <c r="O220" s="6" t="str">
        <f t="shared" si="30"/>
        <v xml:space="preserve"> 4/89</v>
      </c>
      <c r="P220" t="str">
        <f t="shared" si="31"/>
        <v/>
      </c>
      <c r="Q220">
        <v>4</v>
      </c>
      <c r="R220">
        <v>89</v>
      </c>
      <c r="S220" t="s">
        <v>216</v>
      </c>
      <c r="T220" t="s">
        <v>325</v>
      </c>
      <c r="U220" t="s">
        <v>216</v>
      </c>
    </row>
    <row r="221" spans="1:21" x14ac:dyDescent="0.2">
      <c r="A221" s="2">
        <v>31048</v>
      </c>
      <c r="B221" t="s">
        <v>102</v>
      </c>
      <c r="C221" t="s">
        <v>71</v>
      </c>
      <c r="D221" t="s">
        <v>191</v>
      </c>
      <c r="E221" t="s">
        <v>18</v>
      </c>
      <c r="I221" t="str">
        <f t="shared" si="24"/>
        <v/>
      </c>
      <c r="J221" t="str">
        <f t="shared" si="25"/>
        <v/>
      </c>
      <c r="K221" t="str">
        <f t="shared" si="26"/>
        <v/>
      </c>
      <c r="L221" t="str">
        <f t="shared" si="27"/>
        <v xml:space="preserve"> 9/08</v>
      </c>
      <c r="M221" t="str">
        <f t="shared" si="28"/>
        <v/>
      </c>
      <c r="N221" s="6" t="str">
        <f t="shared" si="29"/>
        <v/>
      </c>
      <c r="O221" s="6" t="str">
        <f t="shared" si="30"/>
        <v/>
      </c>
      <c r="P221" t="str">
        <f t="shared" si="31"/>
        <v/>
      </c>
      <c r="Q221">
        <v>9</v>
      </c>
      <c r="R221">
        <v>8</v>
      </c>
      <c r="S221" t="s">
        <v>237</v>
      </c>
      <c r="T221" t="s">
        <v>320</v>
      </c>
      <c r="U221" t="s">
        <v>237</v>
      </c>
    </row>
    <row r="222" spans="1:21" x14ac:dyDescent="0.2">
      <c r="A222" s="2">
        <v>32325</v>
      </c>
      <c r="B222" t="s">
        <v>21</v>
      </c>
      <c r="C222" t="s">
        <v>34</v>
      </c>
      <c r="D222" t="s">
        <v>192</v>
      </c>
      <c r="I222" t="str">
        <f t="shared" si="24"/>
        <v/>
      </c>
      <c r="J222" t="str">
        <f t="shared" si="25"/>
        <v/>
      </c>
      <c r="K222" t="str">
        <f t="shared" si="26"/>
        <v/>
      </c>
      <c r="L222" t="str">
        <f t="shared" si="27"/>
        <v/>
      </c>
      <c r="M222" t="str">
        <f t="shared" si="28"/>
        <v xml:space="preserve"> 5/11</v>
      </c>
      <c r="N222" s="6" t="str">
        <f t="shared" si="29"/>
        <v/>
      </c>
      <c r="O222" s="6" t="str">
        <f t="shared" si="30"/>
        <v/>
      </c>
      <c r="P222" t="str">
        <f t="shared" si="31"/>
        <v/>
      </c>
      <c r="Q222">
        <v>5</v>
      </c>
      <c r="R222">
        <v>11</v>
      </c>
      <c r="S222" t="s">
        <v>316</v>
      </c>
      <c r="T222" t="s">
        <v>330</v>
      </c>
      <c r="U222" t="s">
        <v>316</v>
      </c>
    </row>
    <row r="223" spans="1:21" x14ac:dyDescent="0.2">
      <c r="A223" s="2">
        <v>31898</v>
      </c>
      <c r="B223" s="4">
        <v>32721</v>
      </c>
      <c r="C223" t="s">
        <v>178</v>
      </c>
      <c r="D223" t="s">
        <v>193</v>
      </c>
      <c r="E223" t="s">
        <v>159</v>
      </c>
      <c r="I223" t="str">
        <f t="shared" si="24"/>
        <v/>
      </c>
      <c r="J223" t="str">
        <f t="shared" si="25"/>
        <v/>
      </c>
      <c r="K223" t="str">
        <f t="shared" si="26"/>
        <v/>
      </c>
      <c r="L223" t="str">
        <f t="shared" si="27"/>
        <v xml:space="preserve"> 12/05</v>
      </c>
      <c r="M223" t="str">
        <f t="shared" si="28"/>
        <v/>
      </c>
      <c r="N223" s="6" t="str">
        <f t="shared" si="29"/>
        <v/>
      </c>
      <c r="O223" s="6" t="str">
        <f t="shared" si="30"/>
        <v/>
      </c>
      <c r="P223" t="str">
        <f t="shared" si="31"/>
        <v/>
      </c>
      <c r="Q223">
        <v>12</v>
      </c>
      <c r="R223">
        <v>5</v>
      </c>
      <c r="S223" t="s">
        <v>298</v>
      </c>
      <c r="T223" t="s">
        <v>323</v>
      </c>
      <c r="U223" t="s">
        <v>298</v>
      </c>
    </row>
    <row r="224" spans="1:21" x14ac:dyDescent="0.2">
      <c r="A224" s="2">
        <v>86</v>
      </c>
      <c r="B224" s="4">
        <v>32417</v>
      </c>
      <c r="C224" s="4">
        <v>33239</v>
      </c>
      <c r="D224" s="4">
        <v>35278</v>
      </c>
      <c r="E224" s="5">
        <v>44652</v>
      </c>
      <c r="F224" s="5">
        <v>44777</v>
      </c>
      <c r="I224" t="str">
        <f t="shared" si="24"/>
        <v/>
      </c>
      <c r="J224" t="str">
        <f t="shared" si="25"/>
        <v/>
      </c>
      <c r="K224">
        <f t="shared" si="26"/>
        <v>44777</v>
      </c>
      <c r="L224" t="str">
        <f t="shared" si="27"/>
        <v/>
      </c>
      <c r="M224" t="str">
        <f t="shared" si="28"/>
        <v/>
      </c>
      <c r="N224" s="6" t="str">
        <f t="shared" si="29"/>
        <v/>
      </c>
      <c r="O224" s="6" t="str">
        <f t="shared" si="30"/>
        <v/>
      </c>
      <c r="P224" t="str">
        <f t="shared" si="31"/>
        <v/>
      </c>
      <c r="Q224">
        <v>44777</v>
      </c>
      <c r="T224" t="s">
        <v>262</v>
      </c>
      <c r="U224" t="s">
        <v>262</v>
      </c>
    </row>
    <row r="225" spans="1:21" x14ac:dyDescent="0.2">
      <c r="A225" s="2">
        <v>33239</v>
      </c>
      <c r="B225" t="s">
        <v>49</v>
      </c>
      <c r="C225" t="s">
        <v>50</v>
      </c>
      <c r="I225" t="str">
        <f t="shared" si="24"/>
        <v/>
      </c>
      <c r="J225" t="str">
        <f t="shared" si="25"/>
        <v/>
      </c>
      <c r="K225" t="str">
        <f t="shared" si="26"/>
        <v/>
      </c>
      <c r="L225" t="str">
        <f t="shared" si="27"/>
        <v/>
      </c>
      <c r="M225" t="str">
        <f t="shared" si="28"/>
        <v/>
      </c>
      <c r="N225" s="6" t="str">
        <f t="shared" si="29"/>
        <v xml:space="preserve"> 1/01</v>
      </c>
      <c r="O225" s="6" t="str">
        <f t="shared" si="30"/>
        <v/>
      </c>
      <c r="P225" t="str">
        <f t="shared" si="31"/>
        <v/>
      </c>
      <c r="Q225">
        <v>1</v>
      </c>
      <c r="R225">
        <v>1</v>
      </c>
      <c r="S225" t="s">
        <v>233</v>
      </c>
      <c r="T225" t="s">
        <v>322</v>
      </c>
      <c r="U225" t="s">
        <v>233</v>
      </c>
    </row>
    <row r="226" spans="1:21" x14ac:dyDescent="0.2">
      <c r="A226" s="2">
        <v>31048</v>
      </c>
      <c r="B226" t="s">
        <v>6</v>
      </c>
      <c r="C226" t="s">
        <v>78</v>
      </c>
      <c r="D226" t="s">
        <v>147</v>
      </c>
      <c r="E226" t="s">
        <v>155</v>
      </c>
      <c r="F226" t="s">
        <v>135</v>
      </c>
      <c r="G226" t="s">
        <v>97</v>
      </c>
      <c r="I226" t="str">
        <f t="shared" si="24"/>
        <v/>
      </c>
      <c r="J226" t="str">
        <f t="shared" si="25"/>
        <v xml:space="preserve"> 1/11</v>
      </c>
      <c r="K226" t="str">
        <f t="shared" si="26"/>
        <v/>
      </c>
      <c r="L226" t="str">
        <f t="shared" si="27"/>
        <v/>
      </c>
      <c r="M226" t="str">
        <f t="shared" si="28"/>
        <v/>
      </c>
      <c r="N226" s="6" t="str">
        <f t="shared" si="29"/>
        <v/>
      </c>
      <c r="O226" s="6" t="str">
        <f t="shared" si="30"/>
        <v/>
      </c>
      <c r="P226" t="str">
        <f t="shared" si="31"/>
        <v/>
      </c>
      <c r="Q226">
        <v>1</v>
      </c>
      <c r="R226">
        <v>11</v>
      </c>
      <c r="S226" t="s">
        <v>264</v>
      </c>
      <c r="T226" t="s">
        <v>322</v>
      </c>
      <c r="U226" t="s">
        <v>264</v>
      </c>
    </row>
    <row r="227" spans="1:21" x14ac:dyDescent="0.2">
      <c r="A227" s="2">
        <v>31959</v>
      </c>
      <c r="B227" t="s">
        <v>27</v>
      </c>
      <c r="I227" t="str">
        <f t="shared" si="24"/>
        <v/>
      </c>
      <c r="J227" t="str">
        <f t="shared" si="25"/>
        <v/>
      </c>
      <c r="K227" t="str">
        <f t="shared" si="26"/>
        <v/>
      </c>
      <c r="L227" t="str">
        <f t="shared" si="27"/>
        <v/>
      </c>
      <c r="M227" t="str">
        <f t="shared" si="28"/>
        <v/>
      </c>
      <c r="N227" s="6" t="str">
        <f t="shared" si="29"/>
        <v/>
      </c>
      <c r="O227" s="6" t="str">
        <f t="shared" si="30"/>
        <v xml:space="preserve"> 7/89</v>
      </c>
      <c r="P227" t="str">
        <f t="shared" si="31"/>
        <v/>
      </c>
      <c r="Q227">
        <v>7</v>
      </c>
      <c r="R227">
        <v>89</v>
      </c>
      <c r="S227" t="s">
        <v>256</v>
      </c>
      <c r="T227" t="s">
        <v>324</v>
      </c>
      <c r="U227" t="s">
        <v>256</v>
      </c>
    </row>
    <row r="228" spans="1:21" x14ac:dyDescent="0.2">
      <c r="A228" s="2">
        <v>32325</v>
      </c>
      <c r="B228" s="4">
        <v>33086</v>
      </c>
      <c r="I228" t="str">
        <f t="shared" si="24"/>
        <v/>
      </c>
      <c r="J228" t="str">
        <f t="shared" si="25"/>
        <v/>
      </c>
      <c r="K228" t="str">
        <f t="shared" si="26"/>
        <v/>
      </c>
      <c r="L228" t="str">
        <f t="shared" si="27"/>
        <v/>
      </c>
      <c r="M228" t="str">
        <f t="shared" si="28"/>
        <v/>
      </c>
      <c r="N228" s="6" t="str">
        <f t="shared" si="29"/>
        <v/>
      </c>
      <c r="O228" s="6">
        <f t="shared" si="30"/>
        <v>33086</v>
      </c>
      <c r="P228" t="str">
        <f t="shared" si="31"/>
        <v/>
      </c>
      <c r="Q228">
        <v>33086</v>
      </c>
      <c r="T228" t="s">
        <v>248</v>
      </c>
      <c r="U228" t="s">
        <v>248</v>
      </c>
    </row>
    <row r="229" spans="1:21" x14ac:dyDescent="0.2">
      <c r="A229" s="2">
        <v>34394</v>
      </c>
      <c r="B229" t="s">
        <v>194</v>
      </c>
      <c r="I229" t="str">
        <f t="shared" si="24"/>
        <v/>
      </c>
      <c r="K229" t="str">
        <f t="shared" si="26"/>
        <v/>
      </c>
      <c r="L229" t="str">
        <f t="shared" si="27"/>
        <v/>
      </c>
      <c r="M229" t="str">
        <f t="shared" si="28"/>
        <v/>
      </c>
      <c r="N229" s="6" t="str">
        <f t="shared" si="29"/>
        <v/>
      </c>
      <c r="O229" s="6" t="str">
        <f t="shared" si="30"/>
        <v xml:space="preserve"> 2/06</v>
      </c>
      <c r="P229" t="str">
        <f t="shared" si="31"/>
        <v/>
      </c>
      <c r="Q229">
        <v>2</v>
      </c>
      <c r="R229">
        <v>6</v>
      </c>
      <c r="S229" t="s">
        <v>317</v>
      </c>
      <c r="T229" t="s">
        <v>328</v>
      </c>
      <c r="U229" t="s">
        <v>317</v>
      </c>
    </row>
    <row r="230" spans="1:21" x14ac:dyDescent="0.2">
      <c r="A230" s="2">
        <v>32051</v>
      </c>
      <c r="B230" t="s">
        <v>176</v>
      </c>
      <c r="C230" t="s">
        <v>140</v>
      </c>
      <c r="I230" t="str">
        <f t="shared" si="24"/>
        <v/>
      </c>
      <c r="K230" t="str">
        <f t="shared" si="26"/>
        <v/>
      </c>
      <c r="L230" t="str">
        <f t="shared" si="27"/>
        <v/>
      </c>
      <c r="M230" t="str">
        <f t="shared" si="28"/>
        <v/>
      </c>
      <c r="N230" s="6" t="str">
        <f t="shared" si="29"/>
        <v xml:space="preserve"> 7/08</v>
      </c>
      <c r="O230" s="6" t="str">
        <f t="shared" si="30"/>
        <v/>
      </c>
      <c r="P230" t="str">
        <f t="shared" si="31"/>
        <v/>
      </c>
      <c r="Q230">
        <v>7</v>
      </c>
      <c r="R230">
        <v>8</v>
      </c>
      <c r="S230" t="s">
        <v>291</v>
      </c>
      <c r="T230" t="s">
        <v>324</v>
      </c>
      <c r="U230" t="s">
        <v>291</v>
      </c>
    </row>
    <row r="231" spans="1:21" x14ac:dyDescent="0.2">
      <c r="A231" s="2">
        <v>31686</v>
      </c>
      <c r="B231">
        <v>88</v>
      </c>
      <c r="K231" t="str">
        <f t="shared" si="26"/>
        <v/>
      </c>
      <c r="L231" t="str">
        <f t="shared" si="27"/>
        <v/>
      </c>
      <c r="M231" t="str">
        <f t="shared" si="28"/>
        <v/>
      </c>
      <c r="N231" s="6" t="str">
        <f t="shared" si="29"/>
        <v/>
      </c>
      <c r="O231" s="6">
        <f t="shared" si="30"/>
        <v>88</v>
      </c>
      <c r="P231" t="str">
        <f t="shared" si="31"/>
        <v/>
      </c>
      <c r="Q231">
        <v>88</v>
      </c>
      <c r="T231" t="s">
        <v>318</v>
      </c>
      <c r="U231" t="s">
        <v>318</v>
      </c>
    </row>
    <row r="232" spans="1:21" x14ac:dyDescent="0.2">
      <c r="K232" t="str">
        <f t="shared" si="26"/>
        <v/>
      </c>
      <c r="L232" t="str">
        <f t="shared" si="27"/>
        <v/>
      </c>
      <c r="M232" t="str">
        <f t="shared" si="28"/>
        <v/>
      </c>
      <c r="N232" s="6" t="str">
        <f t="shared" si="29"/>
        <v/>
      </c>
      <c r="O232" s="6" t="str">
        <f t="shared" si="30"/>
        <v/>
      </c>
      <c r="P232" t="str">
        <f t="shared" si="31"/>
        <v/>
      </c>
    </row>
    <row r="233" spans="1:21" x14ac:dyDescent="0.2">
      <c r="K233" t="str">
        <f t="shared" si="26"/>
        <v/>
      </c>
      <c r="L233" t="str">
        <f t="shared" si="27"/>
        <v/>
      </c>
      <c r="M233" t="str">
        <f t="shared" si="28"/>
        <v/>
      </c>
      <c r="N233" s="6" t="str">
        <f t="shared" si="29"/>
        <v/>
      </c>
      <c r="O233" s="6" t="str">
        <f t="shared" si="30"/>
        <v/>
      </c>
      <c r="P233" t="str">
        <f t="shared" si="31"/>
        <v/>
      </c>
    </row>
    <row r="234" spans="1:21" x14ac:dyDescent="0.2">
      <c r="K234" t="str">
        <f t="shared" si="26"/>
        <v/>
      </c>
      <c r="L234" t="str">
        <f t="shared" si="27"/>
        <v/>
      </c>
      <c r="M234" t="str">
        <f t="shared" si="28"/>
        <v/>
      </c>
      <c r="N234" s="6" t="str">
        <f t="shared" si="29"/>
        <v/>
      </c>
      <c r="O234" s="6" t="str">
        <f t="shared" si="30"/>
        <v/>
      </c>
      <c r="P234" t="str">
        <f t="shared" si="31"/>
        <v/>
      </c>
    </row>
    <row r="235" spans="1:21" x14ac:dyDescent="0.2">
      <c r="K235" t="str">
        <f t="shared" si="26"/>
        <v/>
      </c>
      <c r="L235" t="str">
        <f t="shared" si="27"/>
        <v/>
      </c>
      <c r="M235" t="str">
        <f t="shared" si="28"/>
        <v/>
      </c>
      <c r="N235" s="6" t="str">
        <f t="shared" si="29"/>
        <v/>
      </c>
      <c r="O235" s="6" t="str">
        <f t="shared" si="30"/>
        <v/>
      </c>
      <c r="P235" t="str">
        <f t="shared" si="31"/>
        <v/>
      </c>
    </row>
    <row r="236" spans="1:21" x14ac:dyDescent="0.2">
      <c r="K236" t="str">
        <f t="shared" si="26"/>
        <v/>
      </c>
      <c r="L236" t="str">
        <f t="shared" si="27"/>
        <v/>
      </c>
      <c r="M236" t="str">
        <f t="shared" si="28"/>
        <v/>
      </c>
      <c r="N236" s="6" t="str">
        <f t="shared" si="29"/>
        <v/>
      </c>
      <c r="O236" s="6" t="str">
        <f t="shared" si="30"/>
        <v/>
      </c>
      <c r="P236" t="str">
        <f t="shared" si="31"/>
        <v/>
      </c>
    </row>
    <row r="237" spans="1:21" x14ac:dyDescent="0.2">
      <c r="K237" t="str">
        <f t="shared" si="26"/>
        <v/>
      </c>
      <c r="L237" t="str">
        <f t="shared" si="27"/>
        <v/>
      </c>
      <c r="M237" t="str">
        <f t="shared" si="28"/>
        <v/>
      </c>
      <c r="N237" s="6" t="str">
        <f t="shared" si="29"/>
        <v/>
      </c>
      <c r="O237" s="6" t="str">
        <f t="shared" si="30"/>
        <v/>
      </c>
      <c r="P237" t="str">
        <f t="shared" si="31"/>
        <v/>
      </c>
    </row>
    <row r="238" spans="1:21" x14ac:dyDescent="0.2">
      <c r="K238" t="str">
        <f t="shared" si="26"/>
        <v/>
      </c>
      <c r="L238" t="str">
        <f t="shared" si="27"/>
        <v/>
      </c>
      <c r="M238" t="str">
        <f t="shared" si="28"/>
        <v/>
      </c>
      <c r="N238" s="6" t="str">
        <f t="shared" si="29"/>
        <v/>
      </c>
      <c r="O238" s="6" t="str">
        <f t="shared" si="30"/>
        <v/>
      </c>
      <c r="P238" t="str">
        <f t="shared" si="31"/>
        <v/>
      </c>
    </row>
    <row r="239" spans="1:21" x14ac:dyDescent="0.2">
      <c r="K239" t="str">
        <f t="shared" si="26"/>
        <v/>
      </c>
      <c r="L239" t="str">
        <f t="shared" si="27"/>
        <v/>
      </c>
      <c r="M239" t="str">
        <f t="shared" si="28"/>
        <v/>
      </c>
      <c r="N239" s="6" t="str">
        <f t="shared" si="29"/>
        <v/>
      </c>
      <c r="O239" s="6" t="str">
        <f t="shared" si="30"/>
        <v/>
      </c>
      <c r="P239" t="str">
        <f t="shared" si="31"/>
        <v/>
      </c>
    </row>
    <row r="240" spans="1:21" x14ac:dyDescent="0.2">
      <c r="K240" t="str">
        <f t="shared" si="26"/>
        <v/>
      </c>
      <c r="L240" t="str">
        <f t="shared" si="27"/>
        <v/>
      </c>
      <c r="N240" s="6" t="str">
        <f t="shared" si="29"/>
        <v/>
      </c>
      <c r="O240" s="6" t="str">
        <f t="shared" si="30"/>
        <v/>
      </c>
      <c r="P240" t="str">
        <f t="shared" si="31"/>
        <v/>
      </c>
    </row>
    <row r="241" spans="11:16" x14ac:dyDescent="0.2">
      <c r="K241" t="str">
        <f t="shared" si="26"/>
        <v/>
      </c>
      <c r="L241" t="str">
        <f t="shared" si="27"/>
        <v/>
      </c>
      <c r="N241" s="6" t="str">
        <f t="shared" si="29"/>
        <v/>
      </c>
      <c r="O241" s="6" t="str">
        <f t="shared" si="30"/>
        <v/>
      </c>
      <c r="P241" t="str">
        <f t="shared" si="31"/>
        <v/>
      </c>
    </row>
    <row r="242" spans="11:16" x14ac:dyDescent="0.2">
      <c r="K242" t="str">
        <f t="shared" si="26"/>
        <v/>
      </c>
      <c r="N242" s="6" t="str">
        <f t="shared" si="29"/>
        <v/>
      </c>
      <c r="O242" s="6" t="str">
        <f t="shared" si="30"/>
        <v/>
      </c>
      <c r="P242" t="str">
        <f t="shared" si="31"/>
        <v/>
      </c>
    </row>
    <row r="243" spans="11:16" x14ac:dyDescent="0.2">
      <c r="K243" t="str">
        <f t="shared" si="26"/>
        <v/>
      </c>
      <c r="N243" s="6" t="str">
        <f t="shared" si="29"/>
        <v/>
      </c>
      <c r="O243" s="6" t="str">
        <f t="shared" si="30"/>
        <v/>
      </c>
      <c r="P243" t="str">
        <f t="shared" si="31"/>
        <v/>
      </c>
    </row>
    <row r="244" spans="11:16" x14ac:dyDescent="0.2">
      <c r="K244" t="str">
        <f t="shared" si="26"/>
        <v/>
      </c>
      <c r="N244" s="6" t="str">
        <f t="shared" si="29"/>
        <v/>
      </c>
      <c r="O244" s="6" t="str">
        <f t="shared" si="30"/>
        <v/>
      </c>
      <c r="P244" t="str">
        <f t="shared" si="31"/>
        <v/>
      </c>
    </row>
    <row r="245" spans="11:16" x14ac:dyDescent="0.2">
      <c r="K245" t="str">
        <f t="shared" si="26"/>
        <v/>
      </c>
      <c r="N245" s="6" t="str">
        <f t="shared" si="29"/>
        <v/>
      </c>
      <c r="O245" s="6" t="str">
        <f t="shared" si="30"/>
        <v/>
      </c>
      <c r="P245" t="str">
        <f t="shared" si="31"/>
        <v/>
      </c>
    </row>
    <row r="246" spans="11:16" x14ac:dyDescent="0.2">
      <c r="K246" t="str">
        <f t="shared" si="26"/>
        <v/>
      </c>
      <c r="O246" s="6" t="str">
        <f t="shared" si="30"/>
        <v/>
      </c>
      <c r="P246" t="str">
        <f t="shared" si="31"/>
        <v/>
      </c>
    </row>
    <row r="247" spans="11:16" x14ac:dyDescent="0.2">
      <c r="K247" t="str">
        <f t="shared" si="26"/>
        <v/>
      </c>
      <c r="O247" s="6" t="str">
        <f t="shared" si="30"/>
        <v/>
      </c>
      <c r="P247" t="str">
        <f t="shared" si="31"/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Ruggles</dc:creator>
  <cp:lastModifiedBy>Megan Ruggles</cp:lastModifiedBy>
  <dcterms:created xsi:type="dcterms:W3CDTF">2022-02-05T15:24:31Z</dcterms:created>
  <dcterms:modified xsi:type="dcterms:W3CDTF">2022-02-05T17:43:14Z</dcterms:modified>
</cp:coreProperties>
</file>