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Data\CPUE\"/>
    </mc:Choice>
  </mc:AlternateContent>
  <bookViews>
    <workbookView xWindow="0" yWindow="0" windowWidth="28770" windowHeight="12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2" l="1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43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16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94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66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<sst xmlns="http://schemas.openxmlformats.org/spreadsheetml/2006/main" count="60" uniqueCount="34">
  <si>
    <t>#</t>
  </si>
  <si>
    <t>S1_JPN_WCNPO_OSDWLL_early_Area1</t>
  </si>
  <si>
    <t>S2_JPN_WCNPO_OSDWCOLL_late_Area1</t>
  </si>
  <si>
    <t>S3_JPN_WCNPO_OSDWLL_early_Area2</t>
  </si>
  <si>
    <t>S4_JPN_WCNPO_OSDWLL_late_Area2</t>
  </si>
  <si>
    <t>S6_TWN_WCNPO_DWLL_late</t>
  </si>
  <si>
    <t>S7_US_WCNPO_LL_deep</t>
  </si>
  <si>
    <t>S8_US_WCNPO_LL_shallow_early</t>
  </si>
  <si>
    <t>S9_US_WCNPO_LL_shallow_late</t>
  </si>
  <si>
    <t>year</t>
  </si>
  <si>
    <t>month</t>
  </si>
  <si>
    <t>fleet</t>
  </si>
  <si>
    <t>CPUE</t>
  </si>
  <si>
    <t xml:space="preserve">Input SE </t>
  </si>
  <si>
    <t>Original SE</t>
  </si>
  <si>
    <t>F6_JPN_WCNPO_OSDWLL_early_Area1</t>
  </si>
  <si>
    <t>F1_JPN_WCNPO_OSDWCOLL_late_Area1</t>
  </si>
  <si>
    <t>F10_JPN_WCNPO_OSDF</t>
  </si>
  <si>
    <t>F7_JPN_WCNPO_CODF</t>
  </si>
  <si>
    <t>F11_JPN_WCNPO_Other_early</t>
  </si>
  <si>
    <t>F12_JPN_WCNPO_Other_late</t>
  </si>
  <si>
    <t>F2_TWN_WCNPO_DWLL_late</t>
  </si>
  <si>
    <t>F13_TWN_WCNPO_DWLL_early</t>
  </si>
  <si>
    <t>F14_TWN_WCNPO_Other</t>
  </si>
  <si>
    <t>F9_US_WCNPO_LL_deep</t>
  </si>
  <si>
    <t>F3_US_WCNPO_LL_shallow_late</t>
  </si>
  <si>
    <t>F8_US_WCNPO_LL_shallow_early</t>
  </si>
  <si>
    <t>F15_US_WCNPO_GN</t>
  </si>
  <si>
    <t>F16_US_WCNPO_Other</t>
  </si>
  <si>
    <t>F17_JPN_WCNPO_OSDWLL_early_Area2</t>
  </si>
  <si>
    <t>F18_JPN_WCNPO_OSDWLL_late_Area2</t>
  </si>
  <si>
    <t>F19_WCPFC</t>
  </si>
  <si>
    <t>F4_IATTC</t>
  </si>
  <si>
    <t>F5_JPN_EPO_OSDWLL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</si>
</sst>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2" fontId="2" fillId="0" borderId="0" xfId="0" applyNumberFormat="1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2" fontId="2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0" workbookViewId="0">
      <selection activeCell="J20" sqref="J20"/>
    </sheetView>
  </sheetViews>
  <sheetFormatPr defaultRowHeight="15" x14ac:dyDescent="0.25"/>
  <sheetData>
    <row r="1" spans="1:18" ht="15.75" x14ac:dyDescent="0.25">
      <c r="A1">
        <v>1</v>
      </c>
      <c r="B1">
        <v>0</v>
      </c>
      <c r="C1">
        <v>0</v>
      </c>
      <c r="D1">
        <v>0</v>
      </c>
      <c r="E1" t="s">
        <v>0</v>
      </c>
      <c r="F1" s="1" t="s">
        <v>16</v>
      </c>
      <c r="R1" s="1"/>
    </row>
    <row r="2" spans="1:18" ht="15.75" x14ac:dyDescent="0.25">
      <c r="A2">
        <v>2</v>
      </c>
      <c r="B2">
        <v>0</v>
      </c>
      <c r="C2">
        <v>0</v>
      </c>
      <c r="D2">
        <v>0</v>
      </c>
      <c r="E2" t="s">
        <v>0</v>
      </c>
      <c r="F2" s="1" t="s">
        <v>21</v>
      </c>
      <c r="R2" s="1"/>
    </row>
    <row r="3" spans="1:18" ht="15.75" x14ac:dyDescent="0.25">
      <c r="A3">
        <v>3</v>
      </c>
      <c r="B3">
        <v>1</v>
      </c>
      <c r="C3">
        <v>0</v>
      </c>
      <c r="D3">
        <v>0</v>
      </c>
      <c r="E3" t="s">
        <v>0</v>
      </c>
      <c r="F3" s="1" t="s">
        <v>25</v>
      </c>
      <c r="R3" s="1"/>
    </row>
    <row r="4" spans="1:18" ht="15.75" x14ac:dyDescent="0.25">
      <c r="A4">
        <v>4</v>
      </c>
      <c r="B4">
        <v>0</v>
      </c>
      <c r="C4">
        <v>0</v>
      </c>
      <c r="D4">
        <v>0</v>
      </c>
      <c r="E4" t="s">
        <v>0</v>
      </c>
      <c r="F4" s="1" t="s">
        <v>32</v>
      </c>
      <c r="R4" s="1"/>
    </row>
    <row r="5" spans="1:18" x14ac:dyDescent="0.25">
      <c r="A5">
        <v>5</v>
      </c>
      <c r="B5">
        <v>0</v>
      </c>
      <c r="C5">
        <v>0</v>
      </c>
      <c r="D5">
        <v>0</v>
      </c>
      <c r="E5" t="s">
        <v>0</v>
      </c>
      <c r="F5" t="s">
        <v>33</v>
      </c>
    </row>
    <row r="6" spans="1:18" ht="15.75" x14ac:dyDescent="0.25">
      <c r="A6">
        <v>6</v>
      </c>
      <c r="B6">
        <v>0</v>
      </c>
      <c r="C6">
        <v>0</v>
      </c>
      <c r="D6">
        <v>0</v>
      </c>
      <c r="E6" t="s">
        <v>0</v>
      </c>
      <c r="F6" s="1" t="s">
        <v>15</v>
      </c>
    </row>
    <row r="7" spans="1:18" ht="15.75" x14ac:dyDescent="0.25">
      <c r="A7">
        <v>7</v>
      </c>
      <c r="B7">
        <v>1</v>
      </c>
      <c r="C7">
        <v>0</v>
      </c>
      <c r="D7">
        <v>0</v>
      </c>
      <c r="E7" t="s">
        <v>0</v>
      </c>
      <c r="F7" s="1" t="s">
        <v>18</v>
      </c>
    </row>
    <row r="8" spans="1:18" ht="15.75" x14ac:dyDescent="0.25">
      <c r="A8">
        <v>8</v>
      </c>
      <c r="B8">
        <v>1</v>
      </c>
      <c r="C8">
        <v>0</v>
      </c>
      <c r="D8">
        <v>0</v>
      </c>
      <c r="E8" t="s">
        <v>0</v>
      </c>
      <c r="F8" s="1" t="s">
        <v>26</v>
      </c>
    </row>
    <row r="9" spans="1:18" ht="15.75" x14ac:dyDescent="0.25">
      <c r="A9">
        <v>9</v>
      </c>
      <c r="B9">
        <v>1</v>
      </c>
      <c r="C9">
        <v>0</v>
      </c>
      <c r="D9">
        <v>0</v>
      </c>
      <c r="E9" t="s">
        <v>0</v>
      </c>
      <c r="F9" s="1" t="s">
        <v>24</v>
      </c>
    </row>
    <row r="10" spans="1:18" ht="15.75" x14ac:dyDescent="0.25">
      <c r="A10">
        <v>10</v>
      </c>
      <c r="B10">
        <v>1</v>
      </c>
      <c r="C10">
        <v>0</v>
      </c>
      <c r="D10">
        <v>0</v>
      </c>
      <c r="E10" t="s">
        <v>0</v>
      </c>
      <c r="F10" s="1" t="s">
        <v>17</v>
      </c>
    </row>
    <row r="11" spans="1:18" ht="15.75" x14ac:dyDescent="0.25">
      <c r="A11">
        <v>11</v>
      </c>
      <c r="B11">
        <v>1</v>
      </c>
      <c r="C11">
        <v>0</v>
      </c>
      <c r="D11">
        <v>0</v>
      </c>
      <c r="E11" t="s">
        <v>0</v>
      </c>
      <c r="F11" s="1" t="s">
        <v>19</v>
      </c>
    </row>
    <row r="12" spans="1:18" ht="15.75" x14ac:dyDescent="0.25">
      <c r="A12">
        <v>12</v>
      </c>
      <c r="B12">
        <v>1</v>
      </c>
      <c r="C12">
        <v>0</v>
      </c>
      <c r="D12">
        <v>0</v>
      </c>
      <c r="E12" t="s">
        <v>0</v>
      </c>
      <c r="F12" s="1" t="s">
        <v>20</v>
      </c>
    </row>
    <row r="13" spans="1:18" ht="15.75" x14ac:dyDescent="0.25">
      <c r="A13">
        <v>13</v>
      </c>
      <c r="B13">
        <v>0</v>
      </c>
      <c r="C13">
        <v>0</v>
      </c>
      <c r="D13">
        <v>0</v>
      </c>
      <c r="E13" t="s">
        <v>0</v>
      </c>
      <c r="F13" s="1" t="s">
        <v>22</v>
      </c>
    </row>
    <row r="14" spans="1:18" ht="15.75" x14ac:dyDescent="0.25">
      <c r="A14">
        <v>14</v>
      </c>
      <c r="B14">
        <v>0</v>
      </c>
      <c r="C14">
        <v>0</v>
      </c>
      <c r="D14">
        <v>0</v>
      </c>
      <c r="E14" t="s">
        <v>0</v>
      </c>
      <c r="F14" s="1" t="s">
        <v>23</v>
      </c>
    </row>
    <row r="15" spans="1:18" ht="15.75" x14ac:dyDescent="0.25">
      <c r="A15">
        <v>15</v>
      </c>
      <c r="B15">
        <v>1</v>
      </c>
      <c r="C15">
        <v>0</v>
      </c>
      <c r="D15">
        <v>0</v>
      </c>
      <c r="E15" t="s">
        <v>0</v>
      </c>
      <c r="F15" s="1" t="s">
        <v>27</v>
      </c>
    </row>
    <row r="16" spans="1:18" ht="15.75" x14ac:dyDescent="0.25">
      <c r="A16">
        <v>16</v>
      </c>
      <c r="B16">
        <v>1</v>
      </c>
      <c r="C16">
        <v>0</v>
      </c>
      <c r="D16">
        <v>0</v>
      </c>
      <c r="E16" t="s">
        <v>0</v>
      </c>
      <c r="F16" s="1" t="s">
        <v>28</v>
      </c>
    </row>
    <row r="17" spans="1:6" ht="15.75" x14ac:dyDescent="0.25">
      <c r="A17">
        <v>17</v>
      </c>
      <c r="B17">
        <v>0</v>
      </c>
      <c r="C17">
        <v>0</v>
      </c>
      <c r="D17">
        <v>0</v>
      </c>
      <c r="E17" t="s">
        <v>0</v>
      </c>
      <c r="F17" s="1" t="s">
        <v>29</v>
      </c>
    </row>
    <row r="18" spans="1:6" ht="15.75" x14ac:dyDescent="0.25">
      <c r="A18">
        <v>18</v>
      </c>
      <c r="B18">
        <v>0</v>
      </c>
      <c r="C18">
        <v>0</v>
      </c>
      <c r="D18">
        <v>0</v>
      </c>
      <c r="E18" t="s">
        <v>0</v>
      </c>
      <c r="F18" s="1" t="s">
        <v>30</v>
      </c>
    </row>
    <row r="19" spans="1:6" ht="15.75" x14ac:dyDescent="0.25">
      <c r="A19">
        <v>19</v>
      </c>
      <c r="B19">
        <v>1</v>
      </c>
      <c r="C19">
        <v>0</v>
      </c>
      <c r="D19">
        <v>0</v>
      </c>
      <c r="E19" t="s">
        <v>0</v>
      </c>
      <c r="F19" s="1" t="s">
        <v>31</v>
      </c>
    </row>
    <row r="20" spans="1:6" ht="15.75" x14ac:dyDescent="0.25">
      <c r="A20">
        <v>20</v>
      </c>
      <c r="B20">
        <v>0</v>
      </c>
      <c r="C20">
        <v>0</v>
      </c>
      <c r="D20">
        <v>0</v>
      </c>
      <c r="E20" t="s">
        <v>0</v>
      </c>
      <c r="F20" s="2" t="s">
        <v>1</v>
      </c>
    </row>
    <row r="21" spans="1:6" ht="15.75" x14ac:dyDescent="0.25">
      <c r="A21">
        <v>21</v>
      </c>
      <c r="B21">
        <v>0</v>
      </c>
      <c r="C21">
        <v>0</v>
      </c>
      <c r="D21">
        <v>0</v>
      </c>
      <c r="E21" t="s">
        <v>0</v>
      </c>
      <c r="F21" s="2" t="s">
        <v>2</v>
      </c>
    </row>
    <row r="22" spans="1:6" ht="15.75" x14ac:dyDescent="0.25">
      <c r="A22">
        <v>22</v>
      </c>
      <c r="B22">
        <v>0</v>
      </c>
      <c r="C22">
        <v>0</v>
      </c>
      <c r="D22">
        <v>0</v>
      </c>
      <c r="E22" t="s">
        <v>0</v>
      </c>
      <c r="F22" s="2" t="s">
        <v>3</v>
      </c>
    </row>
    <row r="23" spans="1:6" ht="15.75" x14ac:dyDescent="0.25">
      <c r="A23">
        <v>23</v>
      </c>
      <c r="B23">
        <v>0</v>
      </c>
      <c r="C23">
        <v>0</v>
      </c>
      <c r="D23">
        <v>0</v>
      </c>
      <c r="E23" t="s">
        <v>0</v>
      </c>
      <c r="F23" s="2" t="s">
        <v>4</v>
      </c>
    </row>
    <row r="24" spans="1:6" ht="15.75" x14ac:dyDescent="0.25">
      <c r="A24">
        <v>24</v>
      </c>
      <c r="B24">
        <v>0</v>
      </c>
      <c r="C24">
        <v>0</v>
      </c>
      <c r="D24">
        <v>0</v>
      </c>
      <c r="E24" t="s">
        <v>0</v>
      </c>
      <c r="F24" s="2" t="s">
        <v>5</v>
      </c>
    </row>
    <row r="25" spans="1:6" ht="15.75" x14ac:dyDescent="0.25">
      <c r="A25">
        <v>25</v>
      </c>
      <c r="B25">
        <v>33</v>
      </c>
      <c r="C25">
        <v>0</v>
      </c>
      <c r="D25">
        <v>0</v>
      </c>
      <c r="E25" t="s">
        <v>0</v>
      </c>
      <c r="F25" s="2" t="s">
        <v>6</v>
      </c>
    </row>
    <row r="26" spans="1:6" ht="15.75" x14ac:dyDescent="0.25">
      <c r="A26">
        <v>26</v>
      </c>
      <c r="B26">
        <v>0</v>
      </c>
      <c r="C26">
        <v>0</v>
      </c>
      <c r="D26">
        <v>0</v>
      </c>
      <c r="E26" t="s">
        <v>0</v>
      </c>
      <c r="F26" s="2" t="s">
        <v>7</v>
      </c>
    </row>
    <row r="27" spans="1:6" ht="15.75" x14ac:dyDescent="0.25">
      <c r="A27">
        <v>27</v>
      </c>
      <c r="B27">
        <v>0</v>
      </c>
      <c r="C27">
        <v>0</v>
      </c>
      <c r="D27">
        <v>0</v>
      </c>
      <c r="E27" t="s">
        <v>0</v>
      </c>
      <c r="F27" s="2" t="s">
        <v>8</v>
      </c>
    </row>
  </sheetData>
  <sortState ref="A1:F2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30" zoomScale="97" workbookViewId="0">
      <selection activeCell="K144" sqref="K144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ht="15.75" x14ac:dyDescent="0.25">
      <c r="A2" s="3">
        <v>1976</v>
      </c>
      <c r="B2" s="3">
        <v>1</v>
      </c>
      <c r="C2" s="3">
        <v>20</v>
      </c>
      <c r="D2" s="4">
        <v>0.44130000000000003</v>
      </c>
      <c r="E2" s="8">
        <f>0.09+F2</f>
        <v>0.19109999999999999</v>
      </c>
      <c r="F2" s="4">
        <v>0.1011</v>
      </c>
    </row>
    <row r="3" spans="1:6" ht="15.75" x14ac:dyDescent="0.25">
      <c r="A3" s="3">
        <v>1977</v>
      </c>
      <c r="B3" s="3">
        <v>1</v>
      </c>
      <c r="C3" s="3">
        <v>20</v>
      </c>
      <c r="D3" s="4">
        <v>0.38009999999999999</v>
      </c>
      <c r="E3" s="8">
        <f t="shared" ref="E3:E19" si="0">0.09+F3</f>
        <v>0.19119999999999998</v>
      </c>
      <c r="F3" s="4">
        <v>0.1012</v>
      </c>
    </row>
    <row r="4" spans="1:6" ht="15.75" x14ac:dyDescent="0.25">
      <c r="A4" s="3">
        <v>1978</v>
      </c>
      <c r="B4" s="3">
        <v>1</v>
      </c>
      <c r="C4" s="3">
        <v>20</v>
      </c>
      <c r="D4" s="4">
        <v>0.39340000000000003</v>
      </c>
      <c r="E4" s="8">
        <f t="shared" si="0"/>
        <v>0.18099999999999999</v>
      </c>
      <c r="F4" s="4">
        <v>9.0999999999999998E-2</v>
      </c>
    </row>
    <row r="5" spans="1:6" ht="15.75" x14ac:dyDescent="0.25">
      <c r="A5" s="3">
        <v>1979</v>
      </c>
      <c r="B5" s="3">
        <v>1</v>
      </c>
      <c r="C5" s="3">
        <v>20</v>
      </c>
      <c r="D5" s="4">
        <v>0.35959999999999998</v>
      </c>
      <c r="E5" s="8">
        <f t="shared" si="0"/>
        <v>0.1744</v>
      </c>
      <c r="F5" s="4">
        <v>8.4400000000000003E-2</v>
      </c>
    </row>
    <row r="6" spans="1:6" ht="15.75" x14ac:dyDescent="0.25">
      <c r="A6" s="3">
        <v>1980</v>
      </c>
      <c r="B6" s="3">
        <v>1</v>
      </c>
      <c r="C6" s="3">
        <v>20</v>
      </c>
      <c r="D6" s="4">
        <v>0.24879999999999999</v>
      </c>
      <c r="E6" s="8">
        <f t="shared" si="0"/>
        <v>0.1389</v>
      </c>
      <c r="F6" s="4">
        <v>4.8899999999999999E-2</v>
      </c>
    </row>
    <row r="7" spans="1:6" ht="15.75" x14ac:dyDescent="0.25">
      <c r="A7" s="3">
        <v>1981</v>
      </c>
      <c r="B7" s="3">
        <v>1</v>
      </c>
      <c r="C7" s="3">
        <v>20</v>
      </c>
      <c r="D7" s="4">
        <v>0.25600000000000001</v>
      </c>
      <c r="E7" s="8">
        <f t="shared" si="0"/>
        <v>0.1431</v>
      </c>
      <c r="F7" s="4">
        <v>5.3100000000000001E-2</v>
      </c>
    </row>
    <row r="8" spans="1:6" ht="15.75" x14ac:dyDescent="0.25">
      <c r="A8" s="3">
        <v>1982</v>
      </c>
      <c r="B8" s="3">
        <v>1</v>
      </c>
      <c r="C8" s="3">
        <v>20</v>
      </c>
      <c r="D8" s="4">
        <v>0.46729999999999999</v>
      </c>
      <c r="E8" s="8">
        <f t="shared" si="0"/>
        <v>0.2165</v>
      </c>
      <c r="F8" s="4">
        <v>0.1265</v>
      </c>
    </row>
    <row r="9" spans="1:6" ht="15.75" x14ac:dyDescent="0.25">
      <c r="A9" s="3">
        <v>1983</v>
      </c>
      <c r="B9" s="3">
        <v>1</v>
      </c>
      <c r="C9" s="3">
        <v>20</v>
      </c>
      <c r="D9" s="4">
        <v>0.45129999999999998</v>
      </c>
      <c r="E9" s="8">
        <f t="shared" si="0"/>
        <v>0.17699999999999999</v>
      </c>
      <c r="F9" s="4">
        <v>8.6999999999999994E-2</v>
      </c>
    </row>
    <row r="10" spans="1:6" ht="15.75" x14ac:dyDescent="0.25">
      <c r="A10" s="3">
        <v>1984</v>
      </c>
      <c r="B10" s="3">
        <v>1</v>
      </c>
      <c r="C10" s="3">
        <v>20</v>
      </c>
      <c r="D10" s="4">
        <v>0.3644</v>
      </c>
      <c r="E10" s="8">
        <f t="shared" si="0"/>
        <v>0.1724</v>
      </c>
      <c r="F10" s="4">
        <v>8.2400000000000001E-2</v>
      </c>
    </row>
    <row r="11" spans="1:6" ht="15.75" x14ac:dyDescent="0.25">
      <c r="A11" s="3">
        <v>1985</v>
      </c>
      <c r="B11" s="3">
        <v>1</v>
      </c>
      <c r="C11" s="3">
        <v>20</v>
      </c>
      <c r="D11" s="4">
        <v>0.44290000000000002</v>
      </c>
      <c r="E11" s="8">
        <f t="shared" si="0"/>
        <v>0.19669999999999999</v>
      </c>
      <c r="F11" s="4">
        <v>0.1067</v>
      </c>
    </row>
    <row r="12" spans="1:6" ht="15.75" x14ac:dyDescent="0.25">
      <c r="A12" s="3">
        <v>1986</v>
      </c>
      <c r="B12" s="3">
        <v>1</v>
      </c>
      <c r="C12" s="3">
        <v>20</v>
      </c>
      <c r="D12" s="4">
        <v>0.5363</v>
      </c>
      <c r="E12" s="8">
        <f t="shared" si="0"/>
        <v>0.28339999999999999</v>
      </c>
      <c r="F12" s="4">
        <v>0.19339999999999999</v>
      </c>
    </row>
    <row r="13" spans="1:6" ht="15.75" x14ac:dyDescent="0.25">
      <c r="A13" s="3">
        <v>1987</v>
      </c>
      <c r="B13" s="3">
        <v>1</v>
      </c>
      <c r="C13" s="3">
        <v>20</v>
      </c>
      <c r="D13" s="4">
        <v>0.60570000000000002</v>
      </c>
      <c r="E13" s="8">
        <f t="shared" si="0"/>
        <v>0.33460000000000001</v>
      </c>
      <c r="F13" s="4">
        <v>0.24460000000000001</v>
      </c>
    </row>
    <row r="14" spans="1:6" ht="15.75" x14ac:dyDescent="0.25">
      <c r="A14" s="3">
        <v>1988</v>
      </c>
      <c r="B14" s="3">
        <v>1</v>
      </c>
      <c r="C14" s="3">
        <v>20</v>
      </c>
      <c r="D14" s="4">
        <v>0.49230000000000002</v>
      </c>
      <c r="E14" s="8">
        <f t="shared" si="0"/>
        <v>0.2311</v>
      </c>
      <c r="F14" s="4">
        <v>0.1411</v>
      </c>
    </row>
    <row r="15" spans="1:6" ht="15.75" x14ac:dyDescent="0.25">
      <c r="A15" s="3">
        <v>1989</v>
      </c>
      <c r="B15" s="3">
        <v>1</v>
      </c>
      <c r="C15" s="3">
        <v>20</v>
      </c>
      <c r="D15" s="4">
        <v>0.42570000000000002</v>
      </c>
      <c r="E15" s="8">
        <f t="shared" si="0"/>
        <v>0.20879999999999999</v>
      </c>
      <c r="F15" s="4">
        <v>0.1188</v>
      </c>
    </row>
    <row r="16" spans="1:6" ht="15.75" x14ac:dyDescent="0.25">
      <c r="A16" s="3">
        <v>1990</v>
      </c>
      <c r="B16" s="3">
        <v>1</v>
      </c>
      <c r="C16" s="3">
        <v>20</v>
      </c>
      <c r="D16" s="4">
        <v>0.34260000000000002</v>
      </c>
      <c r="E16" s="8">
        <f t="shared" si="0"/>
        <v>0.1623</v>
      </c>
      <c r="F16" s="4">
        <v>7.2300000000000003E-2</v>
      </c>
    </row>
    <row r="17" spans="1:6" ht="15.75" x14ac:dyDescent="0.25">
      <c r="A17" s="3">
        <v>1991</v>
      </c>
      <c r="B17" s="3">
        <v>1</v>
      </c>
      <c r="C17" s="3">
        <v>20</v>
      </c>
      <c r="D17" s="4">
        <v>0.42149999999999999</v>
      </c>
      <c r="E17" s="8">
        <f t="shared" si="0"/>
        <v>0.17730000000000001</v>
      </c>
      <c r="F17" s="4">
        <v>8.7300000000000003E-2</v>
      </c>
    </row>
    <row r="18" spans="1:6" ht="15.75" x14ac:dyDescent="0.25">
      <c r="A18" s="3">
        <v>1992</v>
      </c>
      <c r="B18" s="3">
        <v>1</v>
      </c>
      <c r="C18" s="3">
        <v>20</v>
      </c>
      <c r="D18" s="4">
        <v>0.42259999999999998</v>
      </c>
      <c r="E18" s="8">
        <f t="shared" si="0"/>
        <v>0.2044</v>
      </c>
      <c r="F18" s="4">
        <v>0.1144</v>
      </c>
    </row>
    <row r="19" spans="1:6" ht="15.75" x14ac:dyDescent="0.25">
      <c r="A19" s="5">
        <v>1993</v>
      </c>
      <c r="B19" s="3">
        <v>1</v>
      </c>
      <c r="C19" s="3">
        <v>20</v>
      </c>
      <c r="D19" s="6">
        <v>0.4662</v>
      </c>
      <c r="E19" s="8">
        <f t="shared" si="0"/>
        <v>0.25090000000000001</v>
      </c>
      <c r="F19" s="6">
        <v>0.16089999999999999</v>
      </c>
    </row>
    <row r="20" spans="1:6" ht="15.75" x14ac:dyDescent="0.25">
      <c r="A20" s="5">
        <v>1976</v>
      </c>
      <c r="B20" s="3">
        <v>1</v>
      </c>
      <c r="C20" s="3">
        <v>22</v>
      </c>
      <c r="D20" s="7">
        <v>0.33090000000000003</v>
      </c>
      <c r="E20" s="8">
        <f>0.17+F20</f>
        <v>0.2006</v>
      </c>
      <c r="F20" s="7">
        <v>3.0599999999999999E-2</v>
      </c>
    </row>
    <row r="21" spans="1:6" ht="15.75" x14ac:dyDescent="0.25">
      <c r="A21" s="5">
        <v>1977</v>
      </c>
      <c r="B21" s="3">
        <v>1</v>
      </c>
      <c r="C21" s="3">
        <v>22</v>
      </c>
      <c r="D21" s="7">
        <v>0.31459999999999999</v>
      </c>
      <c r="E21" s="8">
        <f t="shared" ref="E21:E37" si="1">0.17+F21</f>
        <v>0.20960000000000001</v>
      </c>
      <c r="F21" s="7">
        <v>3.9600000000000003E-2</v>
      </c>
    </row>
    <row r="22" spans="1:6" ht="15.75" x14ac:dyDescent="0.25">
      <c r="A22" s="5">
        <v>1978</v>
      </c>
      <c r="B22" s="3">
        <v>1</v>
      </c>
      <c r="C22" s="3">
        <v>22</v>
      </c>
      <c r="D22" s="7">
        <v>0.26140000000000002</v>
      </c>
      <c r="E22" s="8">
        <f t="shared" si="1"/>
        <v>0.19330000000000003</v>
      </c>
      <c r="F22" s="7">
        <v>2.3300000000000001E-2</v>
      </c>
    </row>
    <row r="23" spans="1:6" ht="15.75" x14ac:dyDescent="0.25">
      <c r="A23" s="5">
        <v>1979</v>
      </c>
      <c r="B23" s="3">
        <v>1</v>
      </c>
      <c r="C23" s="3">
        <v>22</v>
      </c>
      <c r="D23" s="7">
        <v>0.25119999999999998</v>
      </c>
      <c r="E23" s="8">
        <f t="shared" si="1"/>
        <v>0.19460000000000002</v>
      </c>
      <c r="F23" s="7">
        <v>2.46E-2</v>
      </c>
    </row>
    <row r="24" spans="1:6" ht="15.75" x14ac:dyDescent="0.25">
      <c r="A24" s="5">
        <v>1980</v>
      </c>
      <c r="B24" s="3">
        <v>1</v>
      </c>
      <c r="C24" s="3">
        <v>22</v>
      </c>
      <c r="D24" s="7">
        <v>0.45660000000000001</v>
      </c>
      <c r="E24" s="8">
        <f t="shared" si="1"/>
        <v>0.22060000000000002</v>
      </c>
      <c r="F24" s="7">
        <v>5.0599999999999999E-2</v>
      </c>
    </row>
    <row r="25" spans="1:6" ht="15.75" x14ac:dyDescent="0.25">
      <c r="A25" s="5">
        <v>1981</v>
      </c>
      <c r="B25" s="3">
        <v>1</v>
      </c>
      <c r="C25" s="3">
        <v>22</v>
      </c>
      <c r="D25" s="7">
        <v>0.25769999999999998</v>
      </c>
      <c r="E25" s="8">
        <f t="shared" si="1"/>
        <v>0.18660000000000002</v>
      </c>
      <c r="F25" s="7">
        <v>1.66E-2</v>
      </c>
    </row>
    <row r="26" spans="1:6" ht="15.75" x14ac:dyDescent="0.25">
      <c r="A26" s="5">
        <v>1982</v>
      </c>
      <c r="B26" s="3">
        <v>1</v>
      </c>
      <c r="C26" s="3">
        <v>22</v>
      </c>
      <c r="D26" s="7">
        <v>0.28560000000000002</v>
      </c>
      <c r="E26" s="8">
        <f t="shared" si="1"/>
        <v>0.1963</v>
      </c>
      <c r="F26" s="7">
        <v>2.63E-2</v>
      </c>
    </row>
    <row r="27" spans="1:6" ht="15.75" x14ac:dyDescent="0.25">
      <c r="A27" s="5">
        <v>1983</v>
      </c>
      <c r="B27" s="3">
        <v>1</v>
      </c>
      <c r="C27" s="3">
        <v>22</v>
      </c>
      <c r="D27" s="7">
        <v>0.34110000000000001</v>
      </c>
      <c r="E27" s="8">
        <f t="shared" si="1"/>
        <v>0.20240000000000002</v>
      </c>
      <c r="F27" s="7">
        <v>3.2399999999999998E-2</v>
      </c>
    </row>
    <row r="28" spans="1:6" ht="15.75" x14ac:dyDescent="0.25">
      <c r="A28" s="5">
        <v>1984</v>
      </c>
      <c r="B28" s="3">
        <v>1</v>
      </c>
      <c r="C28" s="3">
        <v>22</v>
      </c>
      <c r="D28" s="7">
        <v>0.35709999999999997</v>
      </c>
      <c r="E28" s="8">
        <f t="shared" si="1"/>
        <v>0.20080000000000001</v>
      </c>
      <c r="F28" s="7">
        <v>3.0800000000000001E-2</v>
      </c>
    </row>
    <row r="29" spans="1:6" ht="15.75" x14ac:dyDescent="0.25">
      <c r="A29" s="5">
        <v>1985</v>
      </c>
      <c r="B29" s="3">
        <v>1</v>
      </c>
      <c r="C29" s="3">
        <v>22</v>
      </c>
      <c r="D29" s="7">
        <v>0.34870000000000001</v>
      </c>
      <c r="E29" s="8">
        <f t="shared" si="1"/>
        <v>0.2046</v>
      </c>
      <c r="F29" s="7">
        <v>3.4599999999999999E-2</v>
      </c>
    </row>
    <row r="30" spans="1:6" ht="15.75" x14ac:dyDescent="0.25">
      <c r="A30" s="5">
        <v>1986</v>
      </c>
      <c r="B30" s="3">
        <v>1</v>
      </c>
      <c r="C30" s="3">
        <v>22</v>
      </c>
      <c r="D30" s="7">
        <v>0.35949999999999999</v>
      </c>
      <c r="E30" s="8">
        <f t="shared" si="1"/>
        <v>0.20620000000000002</v>
      </c>
      <c r="F30" s="7">
        <v>3.6200000000000003E-2</v>
      </c>
    </row>
    <row r="31" spans="1:6" ht="15.75" x14ac:dyDescent="0.25">
      <c r="A31" s="5">
        <v>1987</v>
      </c>
      <c r="B31" s="3">
        <v>1</v>
      </c>
      <c r="C31" s="3">
        <v>22</v>
      </c>
      <c r="D31" s="7">
        <v>0.43419999999999997</v>
      </c>
      <c r="E31" s="8">
        <f t="shared" si="1"/>
        <v>0.2117</v>
      </c>
      <c r="F31" s="7">
        <v>4.1700000000000001E-2</v>
      </c>
    </row>
    <row r="32" spans="1:6" ht="15.75" x14ac:dyDescent="0.25">
      <c r="A32" s="5">
        <v>1988</v>
      </c>
      <c r="B32" s="3">
        <v>1</v>
      </c>
      <c r="C32" s="3">
        <v>22</v>
      </c>
      <c r="D32" s="7">
        <v>0.41010000000000002</v>
      </c>
      <c r="E32" s="8">
        <f t="shared" si="1"/>
        <v>0.21390000000000001</v>
      </c>
      <c r="F32" s="7">
        <v>4.3900000000000002E-2</v>
      </c>
    </row>
    <row r="33" spans="1:6" ht="15.75" x14ac:dyDescent="0.25">
      <c r="A33" s="5">
        <v>1989</v>
      </c>
      <c r="B33" s="3">
        <v>1</v>
      </c>
      <c r="C33" s="3">
        <v>22</v>
      </c>
      <c r="D33" s="7">
        <v>0.34039999999999998</v>
      </c>
      <c r="E33" s="8">
        <f t="shared" si="1"/>
        <v>0.20450000000000002</v>
      </c>
      <c r="F33" s="7">
        <v>3.4500000000000003E-2</v>
      </c>
    </row>
    <row r="34" spans="1:6" ht="15.75" x14ac:dyDescent="0.25">
      <c r="A34" s="5">
        <v>1990</v>
      </c>
      <c r="B34" s="3">
        <v>1</v>
      </c>
      <c r="C34" s="3">
        <v>22</v>
      </c>
      <c r="D34" s="7">
        <v>0.33739999999999998</v>
      </c>
      <c r="E34" s="8">
        <f t="shared" si="1"/>
        <v>0.20080000000000001</v>
      </c>
      <c r="F34" s="7">
        <v>3.0800000000000001E-2</v>
      </c>
    </row>
    <row r="35" spans="1:6" ht="15.75" x14ac:dyDescent="0.25">
      <c r="A35" s="5">
        <v>1991</v>
      </c>
      <c r="B35" s="3">
        <v>1</v>
      </c>
      <c r="C35" s="3">
        <v>22</v>
      </c>
      <c r="D35" s="7">
        <v>0.27560000000000001</v>
      </c>
      <c r="E35" s="8">
        <f t="shared" si="1"/>
        <v>0.20200000000000001</v>
      </c>
      <c r="F35" s="7">
        <v>3.2000000000000001E-2</v>
      </c>
    </row>
    <row r="36" spans="1:6" ht="15.75" x14ac:dyDescent="0.25">
      <c r="A36" s="5">
        <v>1992</v>
      </c>
      <c r="B36" s="3">
        <v>1</v>
      </c>
      <c r="C36" s="3">
        <v>22</v>
      </c>
      <c r="D36" s="7">
        <v>0.25640000000000002</v>
      </c>
      <c r="E36" s="8">
        <f t="shared" si="1"/>
        <v>0.2016</v>
      </c>
      <c r="F36" s="7">
        <v>3.1600000000000003E-2</v>
      </c>
    </row>
    <row r="37" spans="1:6" ht="15.75" x14ac:dyDescent="0.25">
      <c r="A37" s="5">
        <v>1993</v>
      </c>
      <c r="B37" s="3">
        <v>1</v>
      </c>
      <c r="C37" s="3">
        <v>22</v>
      </c>
      <c r="D37" s="7">
        <v>0.2266</v>
      </c>
      <c r="E37" s="8">
        <f t="shared" si="1"/>
        <v>0.1991</v>
      </c>
      <c r="F37" s="7">
        <v>2.9100000000000001E-2</v>
      </c>
    </row>
    <row r="38" spans="1:6" ht="15.75" x14ac:dyDescent="0.25">
      <c r="A38" s="3">
        <v>1994</v>
      </c>
      <c r="B38" s="3">
        <v>1</v>
      </c>
      <c r="C38" s="3">
        <v>21</v>
      </c>
      <c r="D38" s="4">
        <v>0.41970000000000002</v>
      </c>
      <c r="E38" s="8">
        <f>0.1+F38</f>
        <v>0.18160000000000001</v>
      </c>
      <c r="F38" s="4">
        <v>8.1600000000000006E-2</v>
      </c>
    </row>
    <row r="39" spans="1:6" ht="15.75" x14ac:dyDescent="0.25">
      <c r="A39" s="3">
        <v>1995</v>
      </c>
      <c r="B39" s="3">
        <v>1</v>
      </c>
      <c r="C39" s="3">
        <v>21</v>
      </c>
      <c r="D39" s="4">
        <v>0.35770000000000002</v>
      </c>
      <c r="E39" s="8">
        <f t="shared" ref="E39:E65" si="2">0.1+F39</f>
        <v>0.18840000000000001</v>
      </c>
      <c r="F39" s="4">
        <v>8.8400000000000006E-2</v>
      </c>
    </row>
    <row r="40" spans="1:6" ht="15.75" x14ac:dyDescent="0.25">
      <c r="A40" s="3">
        <v>1996</v>
      </c>
      <c r="B40" s="3">
        <v>1</v>
      </c>
      <c r="C40" s="3">
        <v>21</v>
      </c>
      <c r="D40" s="4">
        <v>0.41</v>
      </c>
      <c r="E40" s="8">
        <f t="shared" si="2"/>
        <v>0.22120000000000001</v>
      </c>
      <c r="F40" s="4">
        <v>0.1212</v>
      </c>
    </row>
    <row r="41" spans="1:6" ht="15.75" x14ac:dyDescent="0.25">
      <c r="A41" s="3">
        <v>1997</v>
      </c>
      <c r="B41" s="3">
        <v>1</v>
      </c>
      <c r="C41" s="3">
        <v>21</v>
      </c>
      <c r="D41" s="4">
        <v>0.45960000000000001</v>
      </c>
      <c r="E41" s="8">
        <f t="shared" si="2"/>
        <v>0.22120000000000001</v>
      </c>
      <c r="F41" s="4">
        <v>0.1212</v>
      </c>
    </row>
    <row r="42" spans="1:6" ht="15.75" x14ac:dyDescent="0.25">
      <c r="A42" s="3">
        <v>1998</v>
      </c>
      <c r="B42" s="3">
        <v>1</v>
      </c>
      <c r="C42" s="3">
        <v>21</v>
      </c>
      <c r="D42" s="4">
        <v>0.35649999999999998</v>
      </c>
      <c r="E42" s="8">
        <f t="shared" si="2"/>
        <v>0.1948</v>
      </c>
      <c r="F42" s="4">
        <v>9.4799999999999995E-2</v>
      </c>
    </row>
    <row r="43" spans="1:6" ht="15.75" x14ac:dyDescent="0.25">
      <c r="A43" s="3">
        <v>1999</v>
      </c>
      <c r="B43" s="3">
        <v>1</v>
      </c>
      <c r="C43" s="3">
        <v>21</v>
      </c>
      <c r="D43" s="4">
        <v>0.36709999999999998</v>
      </c>
      <c r="E43" s="8">
        <f t="shared" si="2"/>
        <v>0.20219999999999999</v>
      </c>
      <c r="F43" s="4">
        <v>0.1022</v>
      </c>
    </row>
    <row r="44" spans="1:6" ht="15.75" x14ac:dyDescent="0.25">
      <c r="A44" s="3">
        <v>2000</v>
      </c>
      <c r="B44" s="3">
        <v>1</v>
      </c>
      <c r="C44" s="3">
        <v>21</v>
      </c>
      <c r="D44" s="4">
        <v>0.43869999999999998</v>
      </c>
      <c r="E44" s="8">
        <f t="shared" si="2"/>
        <v>0.24199999999999999</v>
      </c>
      <c r="F44" s="4">
        <v>0.14199999999999999</v>
      </c>
    </row>
    <row r="45" spans="1:6" ht="15.75" x14ac:dyDescent="0.25">
      <c r="A45" s="3">
        <v>2001</v>
      </c>
      <c r="B45" s="3">
        <v>1</v>
      </c>
      <c r="C45" s="3">
        <v>21</v>
      </c>
      <c r="D45" s="4">
        <v>0.39679999999999999</v>
      </c>
      <c r="E45" s="8">
        <f t="shared" si="2"/>
        <v>0.22189999999999999</v>
      </c>
      <c r="F45" s="4">
        <v>0.12189999999999999</v>
      </c>
    </row>
    <row r="46" spans="1:6" ht="15.75" x14ac:dyDescent="0.25">
      <c r="A46" s="3">
        <v>2002</v>
      </c>
      <c r="B46" s="3">
        <v>1</v>
      </c>
      <c r="C46" s="3">
        <v>21</v>
      </c>
      <c r="D46" s="4">
        <v>0.37830000000000003</v>
      </c>
      <c r="E46" s="8">
        <f t="shared" si="2"/>
        <v>0.22020000000000001</v>
      </c>
      <c r="F46" s="4">
        <v>0.1202</v>
      </c>
    </row>
    <row r="47" spans="1:6" ht="15.75" x14ac:dyDescent="0.25">
      <c r="A47" s="3">
        <v>2003</v>
      </c>
      <c r="B47" s="3">
        <v>1</v>
      </c>
      <c r="C47" s="3">
        <v>21</v>
      </c>
      <c r="D47" s="4">
        <v>0.27239999999999998</v>
      </c>
      <c r="E47" s="8">
        <f t="shared" si="2"/>
        <v>0.1764</v>
      </c>
      <c r="F47" s="4">
        <v>7.6399999999999996E-2</v>
      </c>
    </row>
    <row r="48" spans="1:6" ht="15.75" x14ac:dyDescent="0.25">
      <c r="A48" s="3">
        <v>2004</v>
      </c>
      <c r="B48" s="3">
        <v>1</v>
      </c>
      <c r="C48" s="3">
        <v>21</v>
      </c>
      <c r="D48" s="4">
        <v>0.27579999999999999</v>
      </c>
      <c r="E48" s="8">
        <f t="shared" si="2"/>
        <v>0.159</v>
      </c>
      <c r="F48" s="4">
        <v>5.8999999999999997E-2</v>
      </c>
    </row>
    <row r="49" spans="1:6" ht="15.75" x14ac:dyDescent="0.25">
      <c r="A49" s="3">
        <v>2005</v>
      </c>
      <c r="B49" s="3">
        <v>1</v>
      </c>
      <c r="C49" s="3">
        <v>21</v>
      </c>
      <c r="D49" s="4">
        <v>0.29949999999999999</v>
      </c>
      <c r="E49" s="8">
        <f t="shared" si="2"/>
        <v>0.16420000000000001</v>
      </c>
      <c r="F49" s="4">
        <v>6.4199999999999993E-2</v>
      </c>
    </row>
    <row r="50" spans="1:6" ht="15.75" x14ac:dyDescent="0.25">
      <c r="A50" s="3">
        <v>2006</v>
      </c>
      <c r="B50" s="3">
        <v>1</v>
      </c>
      <c r="C50" s="3">
        <v>21</v>
      </c>
      <c r="D50" s="4">
        <v>0.3332</v>
      </c>
      <c r="E50" s="8">
        <f t="shared" si="2"/>
        <v>0.1678</v>
      </c>
      <c r="F50" s="4">
        <v>6.7799999999999999E-2</v>
      </c>
    </row>
    <row r="51" spans="1:6" ht="15.75" x14ac:dyDescent="0.25">
      <c r="A51" s="3">
        <v>2007</v>
      </c>
      <c r="B51" s="3">
        <v>1</v>
      </c>
      <c r="C51" s="3">
        <v>21</v>
      </c>
      <c r="D51" s="4">
        <v>0.38540000000000002</v>
      </c>
      <c r="E51" s="8">
        <f t="shared" si="2"/>
        <v>0.19220000000000001</v>
      </c>
      <c r="F51" s="4">
        <v>9.2200000000000004E-2</v>
      </c>
    </row>
    <row r="52" spans="1:6" ht="15.75" x14ac:dyDescent="0.25">
      <c r="A52" s="3">
        <v>2008</v>
      </c>
      <c r="B52" s="3">
        <v>1</v>
      </c>
      <c r="C52" s="3">
        <v>21</v>
      </c>
      <c r="D52" s="4">
        <v>0.25829999999999997</v>
      </c>
      <c r="E52" s="8">
        <f t="shared" si="2"/>
        <v>0.15029999999999999</v>
      </c>
      <c r="F52" s="4">
        <v>5.0299999999999997E-2</v>
      </c>
    </row>
    <row r="53" spans="1:6" ht="15.75" x14ac:dyDescent="0.25">
      <c r="A53" s="3">
        <v>2009</v>
      </c>
      <c r="B53" s="3">
        <v>1</v>
      </c>
      <c r="C53" s="3">
        <v>21</v>
      </c>
      <c r="D53" s="4">
        <v>0.34570000000000001</v>
      </c>
      <c r="E53" s="8">
        <f t="shared" si="2"/>
        <v>0.17730000000000001</v>
      </c>
      <c r="F53" s="4">
        <v>7.7299999999999994E-2</v>
      </c>
    </row>
    <row r="54" spans="1:6" ht="15.75" x14ac:dyDescent="0.25">
      <c r="A54" s="3">
        <v>2010</v>
      </c>
      <c r="B54" s="3">
        <v>1</v>
      </c>
      <c r="C54" s="3">
        <v>21</v>
      </c>
      <c r="D54" s="4">
        <v>0.31509999999999999</v>
      </c>
      <c r="E54" s="8">
        <f t="shared" si="2"/>
        <v>0.17910000000000001</v>
      </c>
      <c r="F54" s="4">
        <v>7.9100000000000004E-2</v>
      </c>
    </row>
    <row r="55" spans="1:6" ht="15.75" x14ac:dyDescent="0.25">
      <c r="A55" s="3">
        <v>2011</v>
      </c>
      <c r="B55" s="3">
        <v>1</v>
      </c>
      <c r="C55" s="3">
        <v>21</v>
      </c>
      <c r="D55" s="4">
        <v>0.30280000000000001</v>
      </c>
      <c r="E55" s="8">
        <f t="shared" si="2"/>
        <v>0.18740000000000001</v>
      </c>
      <c r="F55" s="4">
        <v>8.7400000000000005E-2</v>
      </c>
    </row>
    <row r="56" spans="1:6" ht="15.75" x14ac:dyDescent="0.25">
      <c r="A56" s="3">
        <v>2012</v>
      </c>
      <c r="B56" s="3">
        <v>1</v>
      </c>
      <c r="C56" s="3">
        <v>21</v>
      </c>
      <c r="D56" s="4">
        <v>0.30159999999999998</v>
      </c>
      <c r="E56" s="8">
        <f t="shared" si="2"/>
        <v>0.1991</v>
      </c>
      <c r="F56" s="4">
        <v>9.9099999999999994E-2</v>
      </c>
    </row>
    <row r="57" spans="1:6" ht="15.75" x14ac:dyDescent="0.25">
      <c r="A57" s="3">
        <v>2013</v>
      </c>
      <c r="B57" s="3">
        <v>1</v>
      </c>
      <c r="C57" s="3">
        <v>21</v>
      </c>
      <c r="D57" s="4">
        <v>0.29189999999999999</v>
      </c>
      <c r="E57" s="8">
        <f t="shared" si="2"/>
        <v>0.188</v>
      </c>
      <c r="F57" s="4">
        <v>8.7999999999999995E-2</v>
      </c>
    </row>
    <row r="58" spans="1:6" ht="15.75" x14ac:dyDescent="0.25">
      <c r="A58" s="3">
        <v>2014</v>
      </c>
      <c r="B58" s="3">
        <v>1</v>
      </c>
      <c r="C58" s="3">
        <v>21</v>
      </c>
      <c r="D58" s="4">
        <v>0.30030000000000001</v>
      </c>
      <c r="E58" s="8">
        <f t="shared" si="2"/>
        <v>0.18740000000000001</v>
      </c>
      <c r="F58" s="4">
        <v>8.7400000000000005E-2</v>
      </c>
    </row>
    <row r="59" spans="1:6" ht="15.75" x14ac:dyDescent="0.25">
      <c r="A59" s="3">
        <v>2015</v>
      </c>
      <c r="B59" s="3">
        <v>1</v>
      </c>
      <c r="C59" s="3">
        <v>21</v>
      </c>
      <c r="D59" s="4">
        <v>0.31040000000000001</v>
      </c>
      <c r="E59" s="8">
        <f t="shared" si="2"/>
        <v>0.1845</v>
      </c>
      <c r="F59" s="4">
        <v>8.4500000000000006E-2</v>
      </c>
    </row>
    <row r="60" spans="1:6" ht="15.75" x14ac:dyDescent="0.25">
      <c r="A60" s="3">
        <v>2016</v>
      </c>
      <c r="B60" s="3">
        <v>1</v>
      </c>
      <c r="C60" s="3">
        <v>21</v>
      </c>
      <c r="D60" s="4">
        <v>0.42849999999999999</v>
      </c>
      <c r="E60" s="8">
        <f t="shared" si="2"/>
        <v>0.21279999999999999</v>
      </c>
      <c r="F60" s="4">
        <v>0.1128</v>
      </c>
    </row>
    <row r="61" spans="1:6" ht="15.75" x14ac:dyDescent="0.25">
      <c r="A61" s="3">
        <v>2017</v>
      </c>
      <c r="B61" s="3">
        <v>1</v>
      </c>
      <c r="C61" s="3">
        <v>21</v>
      </c>
      <c r="D61" s="4">
        <v>0.50849999999999995</v>
      </c>
      <c r="E61" s="8">
        <f t="shared" si="2"/>
        <v>0.2387</v>
      </c>
      <c r="F61" s="4">
        <v>0.13869999999999999</v>
      </c>
    </row>
    <row r="62" spans="1:6" ht="15.75" x14ac:dyDescent="0.25">
      <c r="A62" s="3">
        <v>2018</v>
      </c>
      <c r="B62" s="3">
        <v>1</v>
      </c>
      <c r="C62" s="3">
        <v>21</v>
      </c>
      <c r="D62" s="4">
        <v>0.66920000000000002</v>
      </c>
      <c r="E62" s="8">
        <f t="shared" si="2"/>
        <v>0.32430000000000003</v>
      </c>
      <c r="F62" s="4">
        <v>0.2243</v>
      </c>
    </row>
    <row r="63" spans="1:6" ht="15.75" x14ac:dyDescent="0.25">
      <c r="A63" s="3">
        <v>2019</v>
      </c>
      <c r="B63" s="3">
        <v>1</v>
      </c>
      <c r="C63" s="3">
        <v>21</v>
      </c>
      <c r="D63" s="4">
        <v>0.48959999999999998</v>
      </c>
      <c r="E63" s="8">
        <f t="shared" si="2"/>
        <v>0.25280000000000002</v>
      </c>
      <c r="F63" s="4">
        <v>0.15279999999999999</v>
      </c>
    </row>
    <row r="64" spans="1:6" ht="15.75" x14ac:dyDescent="0.25">
      <c r="A64" s="3">
        <v>2020</v>
      </c>
      <c r="B64" s="3">
        <v>1</v>
      </c>
      <c r="C64" s="3">
        <v>21</v>
      </c>
      <c r="D64" s="4">
        <v>0.47210000000000002</v>
      </c>
      <c r="E64" s="8">
        <f t="shared" si="2"/>
        <v>0.2447</v>
      </c>
      <c r="F64" s="4">
        <v>0.1447</v>
      </c>
    </row>
    <row r="65" spans="1:6" ht="15.75" x14ac:dyDescent="0.25">
      <c r="A65" s="5">
        <v>2021</v>
      </c>
      <c r="B65" s="3">
        <v>1</v>
      </c>
      <c r="C65" s="3">
        <v>21</v>
      </c>
      <c r="D65" s="6">
        <v>0.39989999999999998</v>
      </c>
      <c r="E65" s="8">
        <f t="shared" si="2"/>
        <v>0.2092</v>
      </c>
      <c r="F65" s="6">
        <v>0.10920000000000001</v>
      </c>
    </row>
    <row r="66" spans="1:6" ht="15.75" x14ac:dyDescent="0.25">
      <c r="A66" s="3">
        <v>1994</v>
      </c>
      <c r="B66" s="3">
        <v>1</v>
      </c>
      <c r="C66" s="3">
        <v>23</v>
      </c>
      <c r="D66" s="4">
        <v>0.27329999999999999</v>
      </c>
      <c r="E66" s="8">
        <f>0.13+F66</f>
        <v>0.1893</v>
      </c>
      <c r="F66" s="4">
        <v>5.9299999999999999E-2</v>
      </c>
    </row>
    <row r="67" spans="1:6" ht="15.75" x14ac:dyDescent="0.25">
      <c r="A67" s="3">
        <v>1995</v>
      </c>
      <c r="B67" s="3">
        <v>1</v>
      </c>
      <c r="C67" s="3">
        <v>23</v>
      </c>
      <c r="D67" s="4">
        <v>0.20730000000000001</v>
      </c>
      <c r="E67" s="8">
        <f t="shared" ref="E67:E93" si="3">0.13+F67</f>
        <v>0.17499999999999999</v>
      </c>
      <c r="F67" s="4">
        <v>4.4999999999999998E-2</v>
      </c>
    </row>
    <row r="68" spans="1:6" ht="15.75" x14ac:dyDescent="0.25">
      <c r="A68" s="3">
        <v>1996</v>
      </c>
      <c r="B68" s="3">
        <v>1</v>
      </c>
      <c r="C68" s="3">
        <v>23</v>
      </c>
      <c r="D68" s="4">
        <v>0.31759999999999999</v>
      </c>
      <c r="E68" s="8">
        <f t="shared" si="3"/>
        <v>0.20380000000000001</v>
      </c>
      <c r="F68" s="4">
        <v>7.3800000000000004E-2</v>
      </c>
    </row>
    <row r="69" spans="1:6" ht="15.75" x14ac:dyDescent="0.25">
      <c r="A69" s="3">
        <v>1997</v>
      </c>
      <c r="B69" s="3">
        <v>1</v>
      </c>
      <c r="C69" s="3">
        <v>23</v>
      </c>
      <c r="D69" s="4">
        <v>0.28060000000000002</v>
      </c>
      <c r="E69" s="8">
        <f t="shared" si="3"/>
        <v>0.1968</v>
      </c>
      <c r="F69" s="4">
        <v>6.6799999999999998E-2</v>
      </c>
    </row>
    <row r="70" spans="1:6" ht="15.75" x14ac:dyDescent="0.25">
      <c r="A70" s="3">
        <v>1998</v>
      </c>
      <c r="B70" s="3">
        <v>1</v>
      </c>
      <c r="C70" s="3">
        <v>23</v>
      </c>
      <c r="D70" s="4">
        <v>0.28039999999999998</v>
      </c>
      <c r="E70" s="8">
        <f t="shared" si="3"/>
        <v>0.1953</v>
      </c>
      <c r="F70" s="4">
        <v>6.5299999999999997E-2</v>
      </c>
    </row>
    <row r="71" spans="1:6" ht="15.75" x14ac:dyDescent="0.25">
      <c r="A71" s="3">
        <v>1999</v>
      </c>
      <c r="B71" s="3">
        <v>1</v>
      </c>
      <c r="C71" s="3">
        <v>23</v>
      </c>
      <c r="D71" s="4">
        <v>0.29499999999999998</v>
      </c>
      <c r="E71" s="8">
        <f t="shared" si="3"/>
        <v>0.2001</v>
      </c>
      <c r="F71" s="4">
        <v>7.0099999999999996E-2</v>
      </c>
    </row>
    <row r="72" spans="1:6" ht="15.75" x14ac:dyDescent="0.25">
      <c r="A72" s="3">
        <v>2000</v>
      </c>
      <c r="B72" s="3">
        <v>1</v>
      </c>
      <c r="C72" s="3">
        <v>23</v>
      </c>
      <c r="D72" s="4">
        <v>0.31659999999999999</v>
      </c>
      <c r="E72" s="8">
        <f t="shared" si="3"/>
        <v>0.2044</v>
      </c>
      <c r="F72" s="4">
        <v>7.4399999999999994E-2</v>
      </c>
    </row>
    <row r="73" spans="1:6" ht="15.75" x14ac:dyDescent="0.25">
      <c r="A73" s="3">
        <v>2001</v>
      </c>
      <c r="B73" s="3">
        <v>1</v>
      </c>
      <c r="C73" s="3">
        <v>23</v>
      </c>
      <c r="D73" s="4">
        <v>0.3488</v>
      </c>
      <c r="E73" s="8">
        <f t="shared" si="3"/>
        <v>0.21050000000000002</v>
      </c>
      <c r="F73" s="4">
        <v>8.0500000000000002E-2</v>
      </c>
    </row>
    <row r="74" spans="1:6" ht="15.75" x14ac:dyDescent="0.25">
      <c r="A74" s="3">
        <v>2002</v>
      </c>
      <c r="B74" s="3">
        <v>1</v>
      </c>
      <c r="C74" s="3">
        <v>23</v>
      </c>
      <c r="D74" s="4">
        <v>0.31990000000000002</v>
      </c>
      <c r="E74" s="8">
        <f t="shared" si="3"/>
        <v>0.19950000000000001</v>
      </c>
      <c r="F74" s="4">
        <v>6.9500000000000006E-2</v>
      </c>
    </row>
    <row r="75" spans="1:6" ht="15.75" x14ac:dyDescent="0.25">
      <c r="A75" s="3">
        <v>2003</v>
      </c>
      <c r="B75" s="3">
        <v>1</v>
      </c>
      <c r="C75" s="3">
        <v>23</v>
      </c>
      <c r="D75" s="4">
        <v>0.27810000000000001</v>
      </c>
      <c r="E75" s="8">
        <f t="shared" si="3"/>
        <v>0.1895</v>
      </c>
      <c r="F75" s="4">
        <v>5.9499999999999997E-2</v>
      </c>
    </row>
    <row r="76" spans="1:6" ht="15.75" x14ac:dyDescent="0.25">
      <c r="A76" s="3">
        <v>2004</v>
      </c>
      <c r="B76" s="3">
        <v>1</v>
      </c>
      <c r="C76" s="3">
        <v>23</v>
      </c>
      <c r="D76" s="4">
        <v>0.24679999999999999</v>
      </c>
      <c r="E76" s="8">
        <f t="shared" si="3"/>
        <v>0.184</v>
      </c>
      <c r="F76" s="4">
        <v>5.3999999999999999E-2</v>
      </c>
    </row>
    <row r="77" spans="1:6" ht="15.75" x14ac:dyDescent="0.25">
      <c r="A77" s="3">
        <v>2005</v>
      </c>
      <c r="B77" s="3">
        <v>1</v>
      </c>
      <c r="C77" s="3">
        <v>23</v>
      </c>
      <c r="D77" s="4">
        <v>0.24360000000000001</v>
      </c>
      <c r="E77" s="8">
        <f t="shared" si="3"/>
        <v>0.187</v>
      </c>
      <c r="F77" s="4">
        <v>5.7000000000000002E-2</v>
      </c>
    </row>
    <row r="78" spans="1:6" ht="15.75" x14ac:dyDescent="0.25">
      <c r="A78" s="3">
        <v>2006</v>
      </c>
      <c r="B78" s="3">
        <v>1</v>
      </c>
      <c r="C78" s="3">
        <v>23</v>
      </c>
      <c r="D78" s="4">
        <v>0.29959999999999998</v>
      </c>
      <c r="E78" s="8">
        <f t="shared" si="3"/>
        <v>0.19950000000000001</v>
      </c>
      <c r="F78" s="4">
        <v>6.9500000000000006E-2</v>
      </c>
    </row>
    <row r="79" spans="1:6" ht="15.75" x14ac:dyDescent="0.25">
      <c r="A79" s="3">
        <v>2007</v>
      </c>
      <c r="B79" s="3">
        <v>1</v>
      </c>
      <c r="C79" s="3">
        <v>23</v>
      </c>
      <c r="D79" s="4">
        <v>0.33360000000000001</v>
      </c>
      <c r="E79" s="8">
        <f t="shared" si="3"/>
        <v>0.20710000000000001</v>
      </c>
      <c r="F79" s="4">
        <v>7.7100000000000002E-2</v>
      </c>
    </row>
    <row r="80" spans="1:6" ht="15.75" x14ac:dyDescent="0.25">
      <c r="A80" s="3">
        <v>2008</v>
      </c>
      <c r="B80" s="3">
        <v>1</v>
      </c>
      <c r="C80" s="3">
        <v>23</v>
      </c>
      <c r="D80" s="4">
        <v>0.33329999999999999</v>
      </c>
      <c r="E80" s="8">
        <f t="shared" si="3"/>
        <v>0.2097</v>
      </c>
      <c r="F80" s="4">
        <v>7.9699999999999993E-2</v>
      </c>
    </row>
    <row r="81" spans="1:6" ht="15.75" x14ac:dyDescent="0.25">
      <c r="A81" s="3">
        <v>2009</v>
      </c>
      <c r="B81" s="3">
        <v>1</v>
      </c>
      <c r="C81" s="3">
        <v>23</v>
      </c>
      <c r="D81" s="4">
        <v>0.32069999999999999</v>
      </c>
      <c r="E81" s="8">
        <f t="shared" si="3"/>
        <v>0.20530000000000001</v>
      </c>
      <c r="F81" s="4">
        <v>7.5300000000000006E-2</v>
      </c>
    </row>
    <row r="82" spans="1:6" ht="15.75" x14ac:dyDescent="0.25">
      <c r="A82" s="3">
        <v>2010</v>
      </c>
      <c r="B82" s="3">
        <v>1</v>
      </c>
      <c r="C82" s="3">
        <v>23</v>
      </c>
      <c r="D82" s="4">
        <v>0.25090000000000001</v>
      </c>
      <c r="E82" s="8">
        <f t="shared" si="3"/>
        <v>0.19170000000000001</v>
      </c>
      <c r="F82" s="4">
        <v>6.1699999999999998E-2</v>
      </c>
    </row>
    <row r="83" spans="1:6" ht="15.75" x14ac:dyDescent="0.25">
      <c r="A83" s="3">
        <v>2011</v>
      </c>
      <c r="B83" s="3">
        <v>1</v>
      </c>
      <c r="C83" s="3">
        <v>23</v>
      </c>
      <c r="D83" s="4">
        <v>0.222</v>
      </c>
      <c r="E83" s="8">
        <f t="shared" si="3"/>
        <v>0.18430000000000002</v>
      </c>
      <c r="F83" s="4">
        <v>5.4300000000000001E-2</v>
      </c>
    </row>
    <row r="84" spans="1:6" ht="15.75" x14ac:dyDescent="0.25">
      <c r="A84" s="3">
        <v>2012</v>
      </c>
      <c r="B84" s="3">
        <v>1</v>
      </c>
      <c r="C84" s="3">
        <v>23</v>
      </c>
      <c r="D84" s="4">
        <v>0.2031</v>
      </c>
      <c r="E84" s="8">
        <f t="shared" si="3"/>
        <v>0.1782</v>
      </c>
      <c r="F84" s="4">
        <v>4.82E-2</v>
      </c>
    </row>
    <row r="85" spans="1:6" ht="15.75" x14ac:dyDescent="0.25">
      <c r="A85" s="3">
        <v>2013</v>
      </c>
      <c r="B85" s="3">
        <v>1</v>
      </c>
      <c r="C85" s="3">
        <v>23</v>
      </c>
      <c r="D85" s="4">
        <v>0.20519999999999999</v>
      </c>
      <c r="E85" s="8">
        <f t="shared" si="3"/>
        <v>0.18030000000000002</v>
      </c>
      <c r="F85" s="4">
        <v>5.0299999999999997E-2</v>
      </c>
    </row>
    <row r="86" spans="1:6" ht="15.75" x14ac:dyDescent="0.25">
      <c r="A86" s="3">
        <v>2014</v>
      </c>
      <c r="B86" s="3">
        <v>1</v>
      </c>
      <c r="C86" s="3">
        <v>23</v>
      </c>
      <c r="D86" s="4">
        <v>0.2031</v>
      </c>
      <c r="E86" s="8">
        <f t="shared" si="3"/>
        <v>0.17899999999999999</v>
      </c>
      <c r="F86" s="4">
        <v>4.9000000000000002E-2</v>
      </c>
    </row>
    <row r="87" spans="1:6" ht="15.75" x14ac:dyDescent="0.25">
      <c r="A87" s="3">
        <v>2015</v>
      </c>
      <c r="B87" s="3">
        <v>1</v>
      </c>
      <c r="C87" s="3">
        <v>23</v>
      </c>
      <c r="D87" s="4">
        <v>0.30649999999999999</v>
      </c>
      <c r="E87" s="8">
        <f t="shared" si="3"/>
        <v>0.20750000000000002</v>
      </c>
      <c r="F87" s="4">
        <v>7.7499999999999999E-2</v>
      </c>
    </row>
    <row r="88" spans="1:6" ht="15.75" x14ac:dyDescent="0.25">
      <c r="A88" s="3">
        <v>2016</v>
      </c>
      <c r="B88" s="3">
        <v>1</v>
      </c>
      <c r="C88" s="3">
        <v>23</v>
      </c>
      <c r="D88" s="4">
        <v>0.30449999999999999</v>
      </c>
      <c r="E88" s="8">
        <f t="shared" si="3"/>
        <v>0.2107</v>
      </c>
      <c r="F88" s="4">
        <v>8.0699999999999994E-2</v>
      </c>
    </row>
    <row r="89" spans="1:6" ht="15.75" x14ac:dyDescent="0.25">
      <c r="A89" s="3">
        <v>2017</v>
      </c>
      <c r="B89" s="3">
        <v>1</v>
      </c>
      <c r="C89" s="3">
        <v>23</v>
      </c>
      <c r="D89" s="4">
        <v>0.21740000000000001</v>
      </c>
      <c r="E89" s="8">
        <f t="shared" si="3"/>
        <v>0.18540000000000001</v>
      </c>
      <c r="F89" s="4">
        <v>5.5399999999999998E-2</v>
      </c>
    </row>
    <row r="90" spans="1:6" ht="15.75" x14ac:dyDescent="0.25">
      <c r="A90" s="3">
        <v>2018</v>
      </c>
      <c r="B90" s="3">
        <v>1</v>
      </c>
      <c r="C90" s="3">
        <v>23</v>
      </c>
      <c r="D90" s="4">
        <v>0.26750000000000002</v>
      </c>
      <c r="E90" s="8">
        <f t="shared" si="3"/>
        <v>0.20169999999999999</v>
      </c>
      <c r="F90" s="4">
        <v>7.17E-2</v>
      </c>
    </row>
    <row r="91" spans="1:6" ht="15.75" x14ac:dyDescent="0.25">
      <c r="A91" s="3">
        <v>2019</v>
      </c>
      <c r="B91" s="3">
        <v>1</v>
      </c>
      <c r="C91" s="3">
        <v>23</v>
      </c>
      <c r="D91" s="4">
        <v>0.26569999999999999</v>
      </c>
      <c r="E91" s="8">
        <f t="shared" si="3"/>
        <v>0.20019999999999999</v>
      </c>
      <c r="F91" s="4">
        <v>7.0199999999999999E-2</v>
      </c>
    </row>
    <row r="92" spans="1:6" ht="15.75" x14ac:dyDescent="0.25">
      <c r="A92" s="3">
        <v>2020</v>
      </c>
      <c r="B92" s="3">
        <v>1</v>
      </c>
      <c r="C92" s="3">
        <v>23</v>
      </c>
      <c r="D92" s="4">
        <v>0.31340000000000001</v>
      </c>
      <c r="E92" s="8">
        <f t="shared" si="3"/>
        <v>0.216</v>
      </c>
      <c r="F92" s="4">
        <v>8.5999999999999993E-2</v>
      </c>
    </row>
    <row r="93" spans="1:6" ht="15.75" x14ac:dyDescent="0.25">
      <c r="A93" s="5">
        <v>2021</v>
      </c>
      <c r="B93" s="3">
        <v>1</v>
      </c>
      <c r="C93" s="3">
        <v>23</v>
      </c>
      <c r="D93" s="6">
        <v>0.39229999999999998</v>
      </c>
      <c r="E93" s="8">
        <f t="shared" si="3"/>
        <v>0.2414</v>
      </c>
      <c r="F93" s="6">
        <v>0.1114</v>
      </c>
    </row>
    <row r="94" spans="1:6" ht="15.75" x14ac:dyDescent="0.25">
      <c r="A94">
        <v>2000</v>
      </c>
      <c r="B94" s="3">
        <v>7</v>
      </c>
      <c r="C94" s="3">
        <v>24</v>
      </c>
      <c r="D94">
        <v>0.59</v>
      </c>
      <c r="E94" s="8">
        <f>0.06+F94</f>
        <v>0.27</v>
      </c>
      <c r="F94">
        <v>0.21</v>
      </c>
    </row>
    <row r="95" spans="1:6" ht="15.75" x14ac:dyDescent="0.25">
      <c r="A95">
        <v>2001</v>
      </c>
      <c r="B95" s="3">
        <v>7</v>
      </c>
      <c r="C95" s="3">
        <v>24</v>
      </c>
      <c r="D95">
        <v>1.1299999999999999</v>
      </c>
      <c r="E95" s="8">
        <f t="shared" ref="E95:E115" si="4">0.06+F95</f>
        <v>0.23</v>
      </c>
      <c r="F95">
        <v>0.17</v>
      </c>
    </row>
    <row r="96" spans="1:6" ht="15.75" x14ac:dyDescent="0.25">
      <c r="A96">
        <v>2002</v>
      </c>
      <c r="B96" s="3">
        <v>7</v>
      </c>
      <c r="C96" s="3">
        <v>24</v>
      </c>
      <c r="D96">
        <v>1.43</v>
      </c>
      <c r="E96" s="8">
        <f t="shared" si="4"/>
        <v>0.21</v>
      </c>
      <c r="F96">
        <v>0.15</v>
      </c>
    </row>
    <row r="97" spans="1:6" ht="15.75" x14ac:dyDescent="0.25">
      <c r="A97">
        <v>2003</v>
      </c>
      <c r="B97" s="3">
        <v>7</v>
      </c>
      <c r="C97" s="3">
        <v>24</v>
      </c>
      <c r="D97">
        <v>1.01</v>
      </c>
      <c r="E97" s="8">
        <f t="shared" si="4"/>
        <v>0.22</v>
      </c>
      <c r="F97">
        <v>0.16</v>
      </c>
    </row>
    <row r="98" spans="1:6" ht="15.75" x14ac:dyDescent="0.25">
      <c r="A98">
        <v>2004</v>
      </c>
      <c r="B98" s="3">
        <v>7</v>
      </c>
      <c r="C98" s="3">
        <v>24</v>
      </c>
      <c r="D98">
        <v>1.1200000000000001</v>
      </c>
      <c r="E98" s="8">
        <f t="shared" si="4"/>
        <v>0.2</v>
      </c>
      <c r="F98">
        <v>0.14000000000000001</v>
      </c>
    </row>
    <row r="99" spans="1:6" ht="15.75" x14ac:dyDescent="0.25">
      <c r="A99">
        <v>2005</v>
      </c>
      <c r="B99" s="3">
        <v>7</v>
      </c>
      <c r="C99" s="3">
        <v>24</v>
      </c>
      <c r="D99">
        <v>0.95</v>
      </c>
      <c r="E99" s="8">
        <f t="shared" si="4"/>
        <v>0.19</v>
      </c>
      <c r="F99">
        <v>0.13</v>
      </c>
    </row>
    <row r="100" spans="1:6" ht="15.75" x14ac:dyDescent="0.25">
      <c r="A100">
        <v>2006</v>
      </c>
      <c r="B100" s="3">
        <v>7</v>
      </c>
      <c r="C100" s="3">
        <v>24</v>
      </c>
      <c r="D100">
        <v>0.69</v>
      </c>
      <c r="E100" s="8">
        <f t="shared" si="4"/>
        <v>0.19</v>
      </c>
      <c r="F100">
        <v>0.13</v>
      </c>
    </row>
    <row r="101" spans="1:6" ht="15.75" x14ac:dyDescent="0.25">
      <c r="A101">
        <v>2007</v>
      </c>
      <c r="B101" s="3">
        <v>7</v>
      </c>
      <c r="C101" s="3">
        <v>24</v>
      </c>
      <c r="D101">
        <v>0.72</v>
      </c>
      <c r="E101" s="8">
        <f t="shared" si="4"/>
        <v>0.21</v>
      </c>
      <c r="F101">
        <v>0.15</v>
      </c>
    </row>
    <row r="102" spans="1:6" ht="15.75" x14ac:dyDescent="0.25">
      <c r="A102">
        <v>2008</v>
      </c>
      <c r="B102" s="3">
        <v>7</v>
      </c>
      <c r="C102" s="3">
        <v>24</v>
      </c>
      <c r="D102">
        <v>0.56000000000000005</v>
      </c>
      <c r="E102" s="8">
        <f t="shared" si="4"/>
        <v>0.21</v>
      </c>
      <c r="F102">
        <v>0.15</v>
      </c>
    </row>
    <row r="103" spans="1:6" ht="15.75" x14ac:dyDescent="0.25">
      <c r="A103">
        <v>2009</v>
      </c>
      <c r="B103" s="3">
        <v>7</v>
      </c>
      <c r="C103" s="3">
        <v>24</v>
      </c>
      <c r="D103">
        <v>0.71</v>
      </c>
      <c r="E103" s="8">
        <f t="shared" si="4"/>
        <v>0.21</v>
      </c>
      <c r="F103">
        <v>0.15</v>
      </c>
    </row>
    <row r="104" spans="1:6" ht="15.75" x14ac:dyDescent="0.25">
      <c r="A104">
        <v>2010</v>
      </c>
      <c r="B104" s="3">
        <v>7</v>
      </c>
      <c r="C104" s="3">
        <v>24</v>
      </c>
      <c r="D104">
        <v>0.72</v>
      </c>
      <c r="E104" s="8">
        <f t="shared" si="4"/>
        <v>0.21</v>
      </c>
      <c r="F104">
        <v>0.15</v>
      </c>
    </row>
    <row r="105" spans="1:6" ht="15.75" x14ac:dyDescent="0.25">
      <c r="A105">
        <v>2011</v>
      </c>
      <c r="B105" s="3">
        <v>7</v>
      </c>
      <c r="C105" s="3">
        <v>24</v>
      </c>
      <c r="D105">
        <v>0.62</v>
      </c>
      <c r="E105" s="8">
        <f t="shared" si="4"/>
        <v>0.21</v>
      </c>
      <c r="F105">
        <v>0.15</v>
      </c>
    </row>
    <row r="106" spans="1:6" ht="15.75" x14ac:dyDescent="0.25">
      <c r="A106">
        <v>2012</v>
      </c>
      <c r="B106" s="3">
        <v>7</v>
      </c>
      <c r="C106" s="3">
        <v>24</v>
      </c>
      <c r="D106">
        <v>0.84</v>
      </c>
      <c r="E106" s="8">
        <f t="shared" si="4"/>
        <v>0.21</v>
      </c>
      <c r="F106">
        <v>0.15</v>
      </c>
    </row>
    <row r="107" spans="1:6" ht="15.75" x14ac:dyDescent="0.25">
      <c r="A107">
        <v>2013</v>
      </c>
      <c r="B107" s="3">
        <v>7</v>
      </c>
      <c r="C107" s="3">
        <v>24</v>
      </c>
      <c r="D107">
        <v>0.84</v>
      </c>
      <c r="E107" s="8">
        <f t="shared" si="4"/>
        <v>0.21</v>
      </c>
      <c r="F107">
        <v>0.15</v>
      </c>
    </row>
    <row r="108" spans="1:6" ht="15.75" x14ac:dyDescent="0.25">
      <c r="A108">
        <v>2014</v>
      </c>
      <c r="B108" s="3">
        <v>7</v>
      </c>
      <c r="C108" s="3">
        <v>24</v>
      </c>
      <c r="D108">
        <v>0.79</v>
      </c>
      <c r="E108" s="8">
        <f t="shared" si="4"/>
        <v>0.22</v>
      </c>
      <c r="F108">
        <v>0.16</v>
      </c>
    </row>
    <row r="109" spans="1:6" ht="15.75" x14ac:dyDescent="0.25">
      <c r="A109">
        <v>2015</v>
      </c>
      <c r="B109" s="3">
        <v>7</v>
      </c>
      <c r="C109" s="3">
        <v>24</v>
      </c>
      <c r="D109">
        <v>1.0900000000000001</v>
      </c>
      <c r="E109" s="8">
        <f t="shared" si="4"/>
        <v>0.19</v>
      </c>
      <c r="F109">
        <v>0.13</v>
      </c>
    </row>
    <row r="110" spans="1:6" ht="15.75" x14ac:dyDescent="0.25">
      <c r="A110">
        <v>2016</v>
      </c>
      <c r="B110" s="3">
        <v>7</v>
      </c>
      <c r="C110" s="3">
        <v>24</v>
      </c>
      <c r="D110">
        <v>1.08</v>
      </c>
      <c r="E110" s="8">
        <f t="shared" si="4"/>
        <v>0.2</v>
      </c>
      <c r="F110">
        <v>0.14000000000000001</v>
      </c>
    </row>
    <row r="111" spans="1:6" ht="15.75" x14ac:dyDescent="0.25">
      <c r="A111">
        <v>2017</v>
      </c>
      <c r="B111" s="3">
        <v>7</v>
      </c>
      <c r="C111" s="3">
        <v>24</v>
      </c>
      <c r="D111">
        <v>1.32</v>
      </c>
      <c r="E111" s="8">
        <f t="shared" si="4"/>
        <v>0.2</v>
      </c>
      <c r="F111">
        <v>0.14000000000000001</v>
      </c>
    </row>
    <row r="112" spans="1:6" ht="15.75" x14ac:dyDescent="0.25">
      <c r="A112">
        <v>2018</v>
      </c>
      <c r="B112" s="3">
        <v>7</v>
      </c>
      <c r="C112" s="3">
        <v>24</v>
      </c>
      <c r="D112">
        <v>1.68</v>
      </c>
      <c r="E112" s="8">
        <f t="shared" si="4"/>
        <v>0.18</v>
      </c>
      <c r="F112">
        <v>0.12</v>
      </c>
    </row>
    <row r="113" spans="1:6" ht="15.75" x14ac:dyDescent="0.25">
      <c r="A113">
        <v>2019</v>
      </c>
      <c r="B113" s="3">
        <v>7</v>
      </c>
      <c r="C113" s="3">
        <v>24</v>
      </c>
      <c r="D113">
        <v>1.1399999999999999</v>
      </c>
      <c r="E113" s="8">
        <f t="shared" si="4"/>
        <v>0.19</v>
      </c>
      <c r="F113">
        <v>0.13</v>
      </c>
    </row>
    <row r="114" spans="1:6" ht="15.75" x14ac:dyDescent="0.25">
      <c r="A114">
        <v>2020</v>
      </c>
      <c r="B114" s="3">
        <v>7</v>
      </c>
      <c r="C114" s="3">
        <v>24</v>
      </c>
      <c r="D114">
        <v>1.42</v>
      </c>
      <c r="E114" s="8">
        <f t="shared" si="4"/>
        <v>0.18</v>
      </c>
      <c r="F114">
        <v>0.12</v>
      </c>
    </row>
    <row r="115" spans="1:6" ht="15.75" x14ac:dyDescent="0.25">
      <c r="A115">
        <v>2021</v>
      </c>
      <c r="B115" s="3">
        <v>7</v>
      </c>
      <c r="C115" s="3">
        <v>24</v>
      </c>
      <c r="D115">
        <v>1.55</v>
      </c>
      <c r="E115" s="8">
        <f t="shared" si="4"/>
        <v>0.16999999999999998</v>
      </c>
      <c r="F115">
        <v>0.11</v>
      </c>
    </row>
    <row r="116" spans="1:6" ht="15.75" x14ac:dyDescent="0.25">
      <c r="A116">
        <v>1995</v>
      </c>
      <c r="B116" s="3">
        <v>4</v>
      </c>
      <c r="C116" s="3">
        <v>25</v>
      </c>
      <c r="D116" s="8">
        <v>0.26238440615101599</v>
      </c>
      <c r="E116" s="8">
        <f>0.09+F116</f>
        <v>0.2073540304005615</v>
      </c>
      <c r="F116" s="8">
        <v>0.11735403040056148</v>
      </c>
    </row>
    <row r="117" spans="1:6" ht="15.75" x14ac:dyDescent="0.25">
      <c r="A117">
        <v>1996</v>
      </c>
      <c r="B117" s="3">
        <v>4</v>
      </c>
      <c r="C117" s="3">
        <v>25</v>
      </c>
      <c r="D117" s="8">
        <v>0.16167257937968901</v>
      </c>
      <c r="E117" s="8">
        <f t="shared" ref="E117:E142" si="5">0.09+F117</f>
        <v>0.20484027183720258</v>
      </c>
      <c r="F117" s="8">
        <v>0.11484027183720258</v>
      </c>
    </row>
    <row r="118" spans="1:6" ht="15.75" x14ac:dyDescent="0.25">
      <c r="A118">
        <v>1997</v>
      </c>
      <c r="B118" s="3">
        <v>4</v>
      </c>
      <c r="C118" s="3">
        <v>25</v>
      </c>
      <c r="D118" s="8">
        <v>0.101904233399676</v>
      </c>
      <c r="E118" s="8">
        <f t="shared" si="5"/>
        <v>0.20681711896824151</v>
      </c>
      <c r="F118" s="8">
        <v>0.1168171189682415</v>
      </c>
    </row>
    <row r="119" spans="1:6" ht="15.75" x14ac:dyDescent="0.25">
      <c r="A119">
        <v>1998</v>
      </c>
      <c r="B119" s="3">
        <v>4</v>
      </c>
      <c r="C119" s="3">
        <v>25</v>
      </c>
      <c r="D119" s="8">
        <v>0.13917781360206</v>
      </c>
      <c r="E119" s="8">
        <f t="shared" si="5"/>
        <v>0.20069293786545783</v>
      </c>
      <c r="F119" s="8">
        <v>0.11069293786545784</v>
      </c>
    </row>
    <row r="120" spans="1:6" ht="15.75" x14ac:dyDescent="0.25">
      <c r="A120">
        <v>1999</v>
      </c>
      <c r="B120" s="3">
        <v>4</v>
      </c>
      <c r="C120" s="3">
        <v>25</v>
      </c>
      <c r="D120" s="8">
        <v>0.130840878612869</v>
      </c>
      <c r="E120" s="8">
        <f t="shared" si="5"/>
        <v>0.20002104262012299</v>
      </c>
      <c r="F120" s="8">
        <v>0.11002104262012301</v>
      </c>
    </row>
    <row r="121" spans="1:6" ht="15.75" x14ac:dyDescent="0.25">
      <c r="A121">
        <v>2000</v>
      </c>
      <c r="B121" s="3">
        <v>4</v>
      </c>
      <c r="C121" s="3">
        <v>25</v>
      </c>
      <c r="D121" s="8">
        <v>0.11387977688028</v>
      </c>
      <c r="E121" s="8">
        <f t="shared" si="5"/>
        <v>0.20173250726408792</v>
      </c>
      <c r="F121" s="8">
        <v>0.11173250726408794</v>
      </c>
    </row>
    <row r="122" spans="1:6" ht="15.75" x14ac:dyDescent="0.25">
      <c r="A122">
        <v>2001</v>
      </c>
      <c r="B122" s="3">
        <v>4</v>
      </c>
      <c r="C122" s="3">
        <v>25</v>
      </c>
      <c r="D122" s="8">
        <v>0.11632100585296599</v>
      </c>
      <c r="E122" s="8">
        <f t="shared" si="5"/>
        <v>0.19939345810879214</v>
      </c>
      <c r="F122" s="8">
        <v>0.10939345810879214</v>
      </c>
    </row>
    <row r="123" spans="1:6" ht="15.75" x14ac:dyDescent="0.25">
      <c r="A123">
        <v>2002</v>
      </c>
      <c r="B123" s="3">
        <v>4</v>
      </c>
      <c r="C123" s="3">
        <v>25</v>
      </c>
      <c r="D123" s="8">
        <v>0.15098674105392099</v>
      </c>
      <c r="E123" s="8">
        <f t="shared" si="5"/>
        <v>0.19670700527593182</v>
      </c>
      <c r="F123" s="8">
        <v>0.10670700527593184</v>
      </c>
    </row>
    <row r="124" spans="1:6" ht="15.75" x14ac:dyDescent="0.25">
      <c r="A124">
        <v>2003</v>
      </c>
      <c r="B124" s="3">
        <v>4</v>
      </c>
      <c r="C124" s="3">
        <v>25</v>
      </c>
      <c r="D124" s="8">
        <v>0.141896568255027</v>
      </c>
      <c r="E124" s="8">
        <f t="shared" si="5"/>
        <v>0.19633438728291483</v>
      </c>
      <c r="F124" s="8">
        <v>0.10633438728291483</v>
      </c>
    </row>
    <row r="125" spans="1:6" ht="15.75" x14ac:dyDescent="0.25">
      <c r="A125">
        <v>2004</v>
      </c>
      <c r="B125" s="3">
        <v>4</v>
      </c>
      <c r="C125" s="3">
        <v>25</v>
      </c>
      <c r="D125" s="8">
        <v>0.17638952283838999</v>
      </c>
      <c r="E125" s="8">
        <f t="shared" si="5"/>
        <v>0.19551381422570313</v>
      </c>
      <c r="F125" s="8">
        <v>0.10551381422570313</v>
      </c>
    </row>
    <row r="126" spans="1:6" ht="15.75" x14ac:dyDescent="0.25">
      <c r="A126">
        <v>2005</v>
      </c>
      <c r="B126" s="3">
        <v>4</v>
      </c>
      <c r="C126" s="3">
        <v>25</v>
      </c>
      <c r="D126" s="8">
        <v>0.128074519304162</v>
      </c>
      <c r="E126" s="8">
        <f t="shared" si="5"/>
        <v>0.19654266638158185</v>
      </c>
      <c r="F126" s="8">
        <v>0.10654266638158187</v>
      </c>
    </row>
    <row r="127" spans="1:6" ht="15.75" x14ac:dyDescent="0.25">
      <c r="A127">
        <v>2006</v>
      </c>
      <c r="B127" s="3">
        <v>4</v>
      </c>
      <c r="C127" s="3">
        <v>25</v>
      </c>
      <c r="D127" s="8">
        <v>0.13376443254763901</v>
      </c>
      <c r="E127" s="8">
        <f t="shared" si="5"/>
        <v>0.19636262564025972</v>
      </c>
      <c r="F127" s="8">
        <v>0.10636262564025972</v>
      </c>
    </row>
    <row r="128" spans="1:6" ht="15.75" x14ac:dyDescent="0.25">
      <c r="A128">
        <v>2007</v>
      </c>
      <c r="B128" s="3">
        <v>4</v>
      </c>
      <c r="C128" s="3">
        <v>25</v>
      </c>
      <c r="D128" s="8">
        <v>0.12679095015979999</v>
      </c>
      <c r="E128" s="8">
        <f t="shared" si="5"/>
        <v>0.19619016011167054</v>
      </c>
      <c r="F128" s="8">
        <v>0.10619016011167054</v>
      </c>
    </row>
    <row r="129" spans="1:6" ht="15.75" x14ac:dyDescent="0.25">
      <c r="A129">
        <v>2008</v>
      </c>
      <c r="B129" s="3">
        <v>4</v>
      </c>
      <c r="C129" s="3">
        <v>25</v>
      </c>
      <c r="D129" s="8">
        <v>0.11553092895792801</v>
      </c>
      <c r="E129" s="8">
        <f t="shared" si="5"/>
        <v>0.19654488805245351</v>
      </c>
      <c r="F129" s="8">
        <v>0.10654488805245352</v>
      </c>
    </row>
    <row r="130" spans="1:6" ht="15.75" x14ac:dyDescent="0.25">
      <c r="A130">
        <v>2009</v>
      </c>
      <c r="B130" s="3">
        <v>4</v>
      </c>
      <c r="C130" s="3">
        <v>25</v>
      </c>
      <c r="D130" s="8">
        <v>0.12409315665041</v>
      </c>
      <c r="E130" s="8">
        <f t="shared" si="5"/>
        <v>0.1965407885207473</v>
      </c>
      <c r="F130" s="8">
        <v>0.10654078852074732</v>
      </c>
    </row>
    <row r="131" spans="1:6" ht="15.75" x14ac:dyDescent="0.25">
      <c r="A131">
        <v>2010</v>
      </c>
      <c r="B131" s="3">
        <v>4</v>
      </c>
      <c r="C131" s="3">
        <v>25</v>
      </c>
      <c r="D131" s="8">
        <v>0.11304075481298299</v>
      </c>
      <c r="E131" s="8">
        <f t="shared" si="5"/>
        <v>0.19677782588333445</v>
      </c>
      <c r="F131" s="8">
        <v>0.10677782588333445</v>
      </c>
    </row>
    <row r="132" spans="1:6" ht="15.75" x14ac:dyDescent="0.25">
      <c r="A132">
        <v>2011</v>
      </c>
      <c r="B132" s="3">
        <v>4</v>
      </c>
      <c r="C132" s="3">
        <v>25</v>
      </c>
      <c r="D132" s="8">
        <v>9.5007463533095401E-2</v>
      </c>
      <c r="E132" s="8">
        <f t="shared" si="5"/>
        <v>0.19714432545658178</v>
      </c>
      <c r="F132" s="8">
        <v>0.10714432545658178</v>
      </c>
    </row>
    <row r="133" spans="1:6" ht="15.75" x14ac:dyDescent="0.25">
      <c r="A133">
        <v>2012</v>
      </c>
      <c r="B133" s="3">
        <v>4</v>
      </c>
      <c r="C133" s="3">
        <v>25</v>
      </c>
      <c r="D133" s="8">
        <v>0.10689208398534999</v>
      </c>
      <c r="E133" s="8">
        <f t="shared" si="5"/>
        <v>0.19664966565303488</v>
      </c>
      <c r="F133" s="8">
        <v>0.10664966565303487</v>
      </c>
    </row>
    <row r="134" spans="1:6" ht="15.75" x14ac:dyDescent="0.25">
      <c r="A134">
        <v>2013</v>
      </c>
      <c r="B134" s="3">
        <v>4</v>
      </c>
      <c r="C134" s="3">
        <v>25</v>
      </c>
      <c r="D134" s="8">
        <v>0.108605019781308</v>
      </c>
      <c r="E134" s="8">
        <f t="shared" si="5"/>
        <v>0.19617999308579948</v>
      </c>
      <c r="F134" s="8">
        <v>0.10617999308579948</v>
      </c>
    </row>
    <row r="135" spans="1:6" ht="15.75" x14ac:dyDescent="0.25">
      <c r="A135">
        <v>2014</v>
      </c>
      <c r="B135" s="3">
        <v>4</v>
      </c>
      <c r="C135" s="3">
        <v>25</v>
      </c>
      <c r="D135" s="8">
        <v>0.14088126204097901</v>
      </c>
      <c r="E135" s="8">
        <f t="shared" si="5"/>
        <v>0.19511457789143816</v>
      </c>
      <c r="F135" s="8">
        <v>0.10511457789143817</v>
      </c>
    </row>
    <row r="136" spans="1:6" ht="15.75" x14ac:dyDescent="0.25">
      <c r="A136">
        <v>2015</v>
      </c>
      <c r="B136" s="3">
        <v>4</v>
      </c>
      <c r="C136" s="3">
        <v>25</v>
      </c>
      <c r="D136" s="8">
        <v>0.150204950329418</v>
      </c>
      <c r="E136" s="8">
        <f t="shared" si="5"/>
        <v>0.19465744711468663</v>
      </c>
      <c r="F136" s="8">
        <v>0.10465744711468665</v>
      </c>
    </row>
    <row r="137" spans="1:6" ht="15.75" x14ac:dyDescent="0.25">
      <c r="A137">
        <v>2016</v>
      </c>
      <c r="B137" s="3">
        <v>4</v>
      </c>
      <c r="C137" s="3">
        <v>25</v>
      </c>
      <c r="D137" s="8">
        <v>0.127673488185817</v>
      </c>
      <c r="E137" s="8">
        <f t="shared" si="5"/>
        <v>0.19545480312555419</v>
      </c>
      <c r="F137" s="8">
        <v>0.10545480312555419</v>
      </c>
    </row>
    <row r="138" spans="1:6" ht="15.75" x14ac:dyDescent="0.25">
      <c r="A138">
        <v>2017</v>
      </c>
      <c r="B138" s="3">
        <v>4</v>
      </c>
      <c r="C138" s="3">
        <v>25</v>
      </c>
      <c r="D138" s="8">
        <v>0.13157333286690401</v>
      </c>
      <c r="E138" s="8">
        <f t="shared" si="5"/>
        <v>0.19501274655120104</v>
      </c>
      <c r="F138" s="8">
        <v>0.10501274655120105</v>
      </c>
    </row>
    <row r="139" spans="1:6" ht="15.75" x14ac:dyDescent="0.25">
      <c r="A139">
        <v>2018</v>
      </c>
      <c r="B139" s="3">
        <v>4</v>
      </c>
      <c r="C139" s="3">
        <v>25</v>
      </c>
      <c r="D139" s="8">
        <v>0.12777526592713401</v>
      </c>
      <c r="E139" s="8">
        <f t="shared" si="5"/>
        <v>0.19495610422850407</v>
      </c>
      <c r="F139" s="8">
        <v>0.10495610422850406</v>
      </c>
    </row>
    <row r="140" spans="1:6" ht="15.75" x14ac:dyDescent="0.25">
      <c r="A140">
        <v>2019</v>
      </c>
      <c r="B140" s="3">
        <v>4</v>
      </c>
      <c r="C140" s="3">
        <v>25</v>
      </c>
      <c r="D140" s="8">
        <v>0.10413814140465601</v>
      </c>
      <c r="E140" s="8">
        <f t="shared" si="5"/>
        <v>0.19639130696384063</v>
      </c>
      <c r="F140" s="8">
        <v>0.10639130696384064</v>
      </c>
    </row>
    <row r="141" spans="1:6" ht="15.75" x14ac:dyDescent="0.25">
      <c r="A141">
        <v>2020</v>
      </c>
      <c r="B141" s="3">
        <v>4</v>
      </c>
      <c r="C141" s="3">
        <v>25</v>
      </c>
      <c r="D141" s="8">
        <v>7.8044920011748203E-2</v>
      </c>
      <c r="E141" s="8">
        <f t="shared" si="5"/>
        <v>0.19891447207012591</v>
      </c>
      <c r="F141" s="8">
        <v>0.10891447207012592</v>
      </c>
    </row>
    <row r="142" spans="1:6" ht="15.75" x14ac:dyDescent="0.25">
      <c r="A142">
        <v>2021</v>
      </c>
      <c r="B142" s="3">
        <v>4</v>
      </c>
      <c r="C142" s="3">
        <v>25</v>
      </c>
      <c r="D142" s="8">
        <v>8.6561090639241597E-2</v>
      </c>
      <c r="E142" s="8">
        <f t="shared" si="5"/>
        <v>0.20000565743505583</v>
      </c>
      <c r="F142" s="8">
        <v>0.11000565743505585</v>
      </c>
    </row>
    <row r="143" spans="1:6" ht="15.75" x14ac:dyDescent="0.25">
      <c r="A143">
        <v>1995</v>
      </c>
      <c r="B143" s="3">
        <v>1</v>
      </c>
      <c r="C143" s="3">
        <v>26</v>
      </c>
      <c r="D143" s="8">
        <v>6.1290713361826796</v>
      </c>
      <c r="E143" s="8">
        <f>0.13+F143</f>
        <v>0.20266742639457708</v>
      </c>
      <c r="F143" s="8">
        <v>7.2667426394577073E-2</v>
      </c>
    </row>
    <row r="144" spans="1:6" ht="15.75" x14ac:dyDescent="0.25">
      <c r="A144">
        <v>1996</v>
      </c>
      <c r="B144" s="3">
        <v>1</v>
      </c>
      <c r="C144" s="3">
        <v>26</v>
      </c>
      <c r="D144" s="8">
        <v>6.7833218381850102</v>
      </c>
      <c r="E144" s="8">
        <f t="shared" ref="E144:E165" si="6">0.13+F144</f>
        <v>0.2025688915091885</v>
      </c>
      <c r="F144" s="8">
        <v>7.256889150918848E-2</v>
      </c>
    </row>
    <row r="145" spans="1:6" ht="15.75" x14ac:dyDescent="0.25">
      <c r="A145">
        <v>1997</v>
      </c>
      <c r="B145" s="3">
        <v>1</v>
      </c>
      <c r="C145" s="3">
        <v>26</v>
      </c>
      <c r="D145" s="8">
        <v>7.82836747144614</v>
      </c>
      <c r="E145" s="8">
        <f t="shared" si="6"/>
        <v>0.20267749496480664</v>
      </c>
      <c r="F145" s="8">
        <v>7.2677494964806647E-2</v>
      </c>
    </row>
    <row r="146" spans="1:6" ht="15.75" x14ac:dyDescent="0.25">
      <c r="A146">
        <v>1998</v>
      </c>
      <c r="B146" s="3">
        <v>1</v>
      </c>
      <c r="C146" s="3">
        <v>26</v>
      </c>
      <c r="D146" s="8">
        <v>7.8397271291051203</v>
      </c>
      <c r="E146" s="8">
        <f t="shared" si="6"/>
        <v>0.20269731863810347</v>
      </c>
      <c r="F146" s="8">
        <v>7.269731863810347E-2</v>
      </c>
    </row>
    <row r="147" spans="1:6" ht="15.75" x14ac:dyDescent="0.25">
      <c r="A147">
        <v>1999</v>
      </c>
      <c r="B147" s="3">
        <v>1</v>
      </c>
      <c r="C147" s="3">
        <v>26</v>
      </c>
      <c r="D147" s="8">
        <v>7.4809212083400096</v>
      </c>
      <c r="E147" s="8">
        <f t="shared" si="6"/>
        <v>0.19960837710622664</v>
      </c>
      <c r="F147" s="8">
        <v>6.9608377106226624E-2</v>
      </c>
    </row>
    <row r="148" spans="1:6" ht="15.75" x14ac:dyDescent="0.25">
      <c r="A148">
        <v>2000</v>
      </c>
      <c r="B148" s="3">
        <v>1</v>
      </c>
      <c r="C148" s="3">
        <v>26</v>
      </c>
      <c r="D148" s="8">
        <v>7.9069479040559596</v>
      </c>
      <c r="E148" s="8">
        <f t="shared" si="6"/>
        <v>0.19936408304717096</v>
      </c>
      <c r="F148" s="8">
        <v>6.9364083047170969E-2</v>
      </c>
    </row>
    <row r="149" spans="1:6" ht="15.75" x14ac:dyDescent="0.25">
      <c r="A149">
        <v>2005</v>
      </c>
      <c r="B149" s="3">
        <v>1</v>
      </c>
      <c r="C149" s="3">
        <v>27</v>
      </c>
      <c r="D149" s="8">
        <v>14.963216683751201</v>
      </c>
      <c r="E149" s="8">
        <f t="shared" si="6"/>
        <v>0.1964774370131247</v>
      </c>
      <c r="F149" s="8">
        <v>6.6477437013124696E-2</v>
      </c>
    </row>
    <row r="150" spans="1:6" ht="15.75" x14ac:dyDescent="0.25">
      <c r="A150">
        <v>2006</v>
      </c>
      <c r="B150" s="3">
        <v>1</v>
      </c>
      <c r="C150" s="3">
        <v>27</v>
      </c>
      <c r="D150" s="8">
        <v>16.540834753574</v>
      </c>
      <c r="E150" s="8">
        <f t="shared" si="6"/>
        <v>0.19604780483845019</v>
      </c>
      <c r="F150" s="8">
        <v>6.6047804838450186E-2</v>
      </c>
    </row>
    <row r="151" spans="1:6" ht="15.75" x14ac:dyDescent="0.25">
      <c r="A151">
        <v>2007</v>
      </c>
      <c r="B151" s="3">
        <v>1</v>
      </c>
      <c r="C151" s="3">
        <v>27</v>
      </c>
      <c r="D151" s="8">
        <v>13.705323988806301</v>
      </c>
      <c r="E151" s="8">
        <f t="shared" si="6"/>
        <v>0.19638191735997224</v>
      </c>
      <c r="F151" s="8">
        <v>6.6381917359972245E-2</v>
      </c>
    </row>
    <row r="152" spans="1:6" ht="15.75" x14ac:dyDescent="0.25">
      <c r="A152">
        <v>2008</v>
      </c>
      <c r="B152" s="3">
        <v>1</v>
      </c>
      <c r="C152" s="3">
        <v>27</v>
      </c>
      <c r="D152" s="8">
        <v>12.8381416824542</v>
      </c>
      <c r="E152" s="8">
        <f t="shared" si="6"/>
        <v>0.19651750046537481</v>
      </c>
      <c r="F152" s="8">
        <v>6.6517500465374815E-2</v>
      </c>
    </row>
    <row r="153" spans="1:6" ht="15.75" x14ac:dyDescent="0.25">
      <c r="A153">
        <v>2009</v>
      </c>
      <c r="B153" s="3">
        <v>1</v>
      </c>
      <c r="C153" s="3">
        <v>27</v>
      </c>
      <c r="D153" s="8">
        <v>10.421033274032601</v>
      </c>
      <c r="E153" s="8">
        <f t="shared" si="6"/>
        <v>0.19556766258159522</v>
      </c>
      <c r="F153" s="8">
        <v>6.5567662581595215E-2</v>
      </c>
    </row>
    <row r="154" spans="1:6" ht="15.75" x14ac:dyDescent="0.25">
      <c r="A154">
        <v>2010</v>
      </c>
      <c r="B154" s="3">
        <v>1</v>
      </c>
      <c r="C154" s="3">
        <v>27</v>
      </c>
      <c r="D154" s="8">
        <v>9.5224533849978208</v>
      </c>
      <c r="E154" s="8">
        <f t="shared" si="6"/>
        <v>0.19617647228544688</v>
      </c>
      <c r="F154" s="8">
        <v>6.6176472285446861E-2</v>
      </c>
    </row>
    <row r="155" spans="1:6" ht="15.75" x14ac:dyDescent="0.25">
      <c r="A155">
        <v>2011</v>
      </c>
      <c r="B155" s="3">
        <v>1</v>
      </c>
      <c r="C155" s="3">
        <v>27</v>
      </c>
      <c r="D155" s="8">
        <v>10.434331989441199</v>
      </c>
      <c r="E155" s="8">
        <f t="shared" si="6"/>
        <v>0.19658726525292128</v>
      </c>
      <c r="F155" s="8">
        <v>6.6587265252921274E-2</v>
      </c>
    </row>
    <row r="156" spans="1:6" ht="15.75" x14ac:dyDescent="0.25">
      <c r="A156">
        <v>2012</v>
      </c>
      <c r="B156" s="3">
        <v>1</v>
      </c>
      <c r="C156" s="3">
        <v>27</v>
      </c>
      <c r="D156" s="8">
        <v>9.0714997407058</v>
      </c>
      <c r="E156" s="8">
        <f t="shared" si="6"/>
        <v>0.19687448252766285</v>
      </c>
      <c r="F156" s="8">
        <v>6.6874482527662843E-2</v>
      </c>
    </row>
    <row r="157" spans="1:6" ht="15.75" x14ac:dyDescent="0.25">
      <c r="A157">
        <v>2013</v>
      </c>
      <c r="B157" s="3">
        <v>1</v>
      </c>
      <c r="C157" s="3">
        <v>27</v>
      </c>
      <c r="D157" s="8">
        <v>9.0878626115923904</v>
      </c>
      <c r="E157" s="8">
        <f t="shared" si="6"/>
        <v>0.19741478843255239</v>
      </c>
      <c r="F157" s="8">
        <v>6.7414788432552386E-2</v>
      </c>
    </row>
    <row r="158" spans="1:6" ht="15.75" x14ac:dyDescent="0.25">
      <c r="A158">
        <v>2014</v>
      </c>
      <c r="B158" s="3">
        <v>1</v>
      </c>
      <c r="C158" s="3">
        <v>27</v>
      </c>
      <c r="D158" s="8">
        <v>9.3451153224605008</v>
      </c>
      <c r="E158" s="8">
        <f t="shared" si="6"/>
        <v>0.19709529096123463</v>
      </c>
      <c r="F158" s="8">
        <v>6.7095290961234608E-2</v>
      </c>
    </row>
    <row r="159" spans="1:6" ht="15.75" x14ac:dyDescent="0.25">
      <c r="A159">
        <v>2015</v>
      </c>
      <c r="B159" s="3">
        <v>1</v>
      </c>
      <c r="C159" s="3">
        <v>27</v>
      </c>
      <c r="D159" s="8">
        <v>10.439523716109401</v>
      </c>
      <c r="E159" s="8">
        <f t="shared" si="6"/>
        <v>0.19749806842812501</v>
      </c>
      <c r="F159" s="8">
        <v>6.7498068428124988E-2</v>
      </c>
    </row>
    <row r="160" spans="1:6" ht="15.75" x14ac:dyDescent="0.25">
      <c r="A160">
        <v>2016</v>
      </c>
      <c r="B160" s="3">
        <v>1</v>
      </c>
      <c r="C160" s="3">
        <v>27</v>
      </c>
      <c r="D160" s="8">
        <v>12.0661847814607</v>
      </c>
      <c r="E160" s="8">
        <f t="shared" si="6"/>
        <v>0.19810370157503304</v>
      </c>
      <c r="F160" s="8">
        <v>6.8103701575033052E-2</v>
      </c>
    </row>
    <row r="161" spans="1:6" ht="15.75" x14ac:dyDescent="0.25">
      <c r="A161">
        <v>2017</v>
      </c>
      <c r="B161" s="3">
        <v>1</v>
      </c>
      <c r="C161" s="3">
        <v>27</v>
      </c>
      <c r="D161" s="8">
        <v>12.0117190349378</v>
      </c>
      <c r="E161" s="8">
        <f t="shared" si="6"/>
        <v>0.19734071642083018</v>
      </c>
      <c r="F161" s="8">
        <v>6.7340716420830157E-2</v>
      </c>
    </row>
    <row r="162" spans="1:6" ht="15.75" x14ac:dyDescent="0.25">
      <c r="A162">
        <v>2018</v>
      </c>
      <c r="B162" s="3">
        <v>1</v>
      </c>
      <c r="C162" s="3">
        <v>27</v>
      </c>
      <c r="D162" s="8">
        <v>10.056742148372001</v>
      </c>
      <c r="E162" s="8">
        <f t="shared" si="6"/>
        <v>0.20029140234341747</v>
      </c>
      <c r="F162" s="8">
        <v>7.0291402343417478E-2</v>
      </c>
    </row>
    <row r="163" spans="1:6" ht="15.75" x14ac:dyDescent="0.25">
      <c r="A163">
        <v>2019</v>
      </c>
      <c r="B163" s="3">
        <v>1</v>
      </c>
      <c r="C163" s="3">
        <v>27</v>
      </c>
      <c r="D163" s="8">
        <v>8.8050141977171101</v>
      </c>
      <c r="E163" s="8">
        <f t="shared" si="6"/>
        <v>0.20089311142632721</v>
      </c>
      <c r="F163" s="8">
        <v>7.0893111426327191E-2</v>
      </c>
    </row>
    <row r="164" spans="1:6" ht="15.75" x14ac:dyDescent="0.25">
      <c r="A164">
        <v>2020</v>
      </c>
      <c r="B164" s="3">
        <v>1</v>
      </c>
      <c r="C164" s="3">
        <v>27</v>
      </c>
      <c r="D164" s="8">
        <v>9.1465091209194291</v>
      </c>
      <c r="E164" s="8">
        <f t="shared" si="6"/>
        <v>0.2016262439116856</v>
      </c>
      <c r="F164" s="8">
        <v>7.1626243911685594E-2</v>
      </c>
    </row>
    <row r="165" spans="1:6" ht="15.75" x14ac:dyDescent="0.25">
      <c r="A165">
        <v>2021</v>
      </c>
      <c r="B165" s="3">
        <v>1</v>
      </c>
      <c r="C165" s="3">
        <v>27</v>
      </c>
      <c r="D165" s="8">
        <v>7.3199397005609201</v>
      </c>
      <c r="E165" s="8">
        <f t="shared" si="6"/>
        <v>0.20199397818031933</v>
      </c>
      <c r="F165" s="8">
        <v>7.1993978180319315E-2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2023-01-04T20:49:01Z</dcterms:created>
  <dcterms:modified xsi:type="dcterms:W3CDTF">2023-01-19T20:41:46Z</dcterms:modified>
</cp:coreProperties>
</file>