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340" yWindow="-80" windowWidth="21600" windowHeight="15360" tabRatio="500" activeTab="5"/>
  </bookViews>
  <sheets>
    <sheet name="Subject A" sheetId="1" r:id="rId1"/>
    <sheet name="Subject C" sheetId="2" r:id="rId2"/>
    <sheet name="Subject E" sheetId="3" r:id="rId3"/>
    <sheet name="Subject G" sheetId="4" r:id="rId4"/>
    <sheet name="Averages" sheetId="5" r:id="rId5"/>
    <sheet name="Ind. Sensors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7" i="5"/>
  <c r="D35"/>
  <c r="B69"/>
  <c r="C69"/>
  <c r="B70"/>
  <c r="C70"/>
  <c r="C68"/>
  <c r="B68"/>
  <c r="B56"/>
  <c r="C56"/>
  <c r="B57"/>
  <c r="C57"/>
  <c r="C55"/>
  <c r="B55"/>
  <c r="C43"/>
  <c r="D43"/>
  <c r="C44"/>
  <c r="D44"/>
  <c r="B43"/>
  <c r="C31"/>
  <c r="D31"/>
  <c r="C32"/>
  <c r="D32"/>
  <c r="B31"/>
  <c r="C45"/>
  <c r="C46"/>
  <c r="C47"/>
  <c r="B45"/>
  <c r="B46"/>
  <c r="B47"/>
  <c r="B44"/>
  <c r="C33"/>
  <c r="C34"/>
  <c r="C35"/>
  <c r="B33"/>
  <c r="B34"/>
  <c r="B35"/>
  <c r="B32"/>
  <c r="D45"/>
  <c r="D46"/>
  <c r="D33"/>
  <c r="D34"/>
  <c r="B23"/>
  <c r="C23"/>
  <c r="B13"/>
  <c r="C13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D23"/>
  <c r="E23"/>
  <c r="F23"/>
  <c r="C17"/>
  <c r="D17"/>
  <c r="E17"/>
  <c r="F17"/>
  <c r="B17"/>
  <c r="C2"/>
  <c r="C1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D13"/>
  <c r="E13"/>
  <c r="F13"/>
  <c r="C7"/>
  <c r="D7"/>
  <c r="E7"/>
  <c r="F7"/>
  <c r="B7"/>
  <c r="C1" i="6"/>
  <c r="N29"/>
  <c r="M29"/>
  <c r="N28"/>
  <c r="M28"/>
  <c r="N24"/>
  <c r="M24"/>
  <c r="N23"/>
  <c r="M23"/>
  <c r="N19"/>
  <c r="M19"/>
  <c r="N18"/>
  <c r="M18"/>
  <c r="N14"/>
  <c r="M14"/>
  <c r="N13"/>
  <c r="M13"/>
  <c r="N9"/>
  <c r="M9"/>
  <c r="N8"/>
  <c r="M8"/>
  <c r="G29"/>
  <c r="F29"/>
  <c r="G28"/>
  <c r="F28"/>
  <c r="G24"/>
  <c r="F24"/>
  <c r="G23"/>
  <c r="F23"/>
  <c r="G19"/>
  <c r="F19"/>
  <c r="G18"/>
  <c r="F18"/>
  <c r="F13"/>
  <c r="G14"/>
  <c r="F14"/>
  <c r="G13"/>
  <c r="F8"/>
  <c r="G9"/>
  <c r="F9"/>
  <c r="G8"/>
  <c r="I9"/>
  <c r="J9"/>
  <c r="J8"/>
  <c r="I8"/>
  <c r="C8"/>
  <c r="C9"/>
  <c r="B9"/>
  <c r="B8"/>
</calcChain>
</file>

<file path=xl/sharedStrings.xml><?xml version="1.0" encoding="utf-8"?>
<sst xmlns="http://schemas.openxmlformats.org/spreadsheetml/2006/main" count="436" uniqueCount="83">
  <si>
    <t>Subject E</t>
    <phoneticPr fontId="10" type="noConversion"/>
  </si>
  <si>
    <t>Subject G</t>
    <phoneticPr fontId="10" type="noConversion"/>
  </si>
  <si>
    <t>Average</t>
    <phoneticPr fontId="10" type="noConversion"/>
  </si>
  <si>
    <t>Average</t>
    <phoneticPr fontId="10" type="noConversion"/>
  </si>
  <si>
    <t>2 vs 2</t>
    <phoneticPr fontId="10" type="noConversion"/>
  </si>
  <si>
    <t>Raw Avrg</t>
    <phoneticPr fontId="10" type="noConversion"/>
  </si>
  <si>
    <t>Raw Avrg</t>
    <phoneticPr fontId="10" type="noConversion"/>
  </si>
  <si>
    <t>Raw</t>
    <phoneticPr fontId="10" type="noConversion"/>
  </si>
  <si>
    <t>2 vs 2</t>
    <phoneticPr fontId="10" type="noConversion"/>
  </si>
  <si>
    <t>1 vs 2</t>
    <phoneticPr fontId="10" type="noConversion"/>
  </si>
  <si>
    <t>R = 20</t>
    <phoneticPr fontId="10" type="noConversion"/>
  </si>
  <si>
    <t>R = 50</t>
    <phoneticPr fontId="10" type="noConversion"/>
  </si>
  <si>
    <t>R = 100</t>
    <phoneticPr fontId="10" type="noConversion"/>
  </si>
  <si>
    <t>R = 200</t>
    <phoneticPr fontId="10" type="noConversion"/>
  </si>
  <si>
    <t>K = 50</t>
    <phoneticPr fontId="10" type="noConversion"/>
  </si>
  <si>
    <t>K = 100</t>
    <phoneticPr fontId="10" type="noConversion"/>
  </si>
  <si>
    <t>K = 150</t>
    <phoneticPr fontId="10" type="noConversion"/>
  </si>
  <si>
    <t>K = 200</t>
    <phoneticPr fontId="10" type="noConversion"/>
  </si>
  <si>
    <t>K = 250</t>
    <phoneticPr fontId="10" type="noConversion"/>
  </si>
  <si>
    <t>1 vs 2</t>
    <phoneticPr fontId="10" type="noConversion"/>
  </si>
  <si>
    <t>2 vs 2</t>
    <phoneticPr fontId="10" type="noConversion"/>
  </si>
  <si>
    <t>K = 300</t>
    <phoneticPr fontId="10" type="noConversion"/>
  </si>
  <si>
    <t>K = 300</t>
    <phoneticPr fontId="10" type="noConversion"/>
  </si>
  <si>
    <t>K = 300</t>
    <phoneticPr fontId="10" type="noConversion"/>
  </si>
  <si>
    <t>R = 300</t>
    <phoneticPr fontId="10" type="noConversion"/>
  </si>
  <si>
    <t>K = 500</t>
    <phoneticPr fontId="10" type="noConversion"/>
  </si>
  <si>
    <t>R = 300</t>
    <phoneticPr fontId="10" type="noConversion"/>
  </si>
  <si>
    <t>150 ms</t>
  </si>
  <si>
    <t>25 ms</t>
    <phoneticPr fontId="10" type="noConversion"/>
  </si>
  <si>
    <t>150 ms</t>
    <phoneticPr fontId="10" type="noConversion"/>
  </si>
  <si>
    <t>50 ms</t>
    <phoneticPr fontId="10" type="noConversion"/>
  </si>
  <si>
    <t>TS = 3</t>
    <phoneticPr fontId="10" type="noConversion"/>
  </si>
  <si>
    <t>TS = 6</t>
    <phoneticPr fontId="10" type="noConversion"/>
  </si>
  <si>
    <t>K = 500</t>
    <phoneticPr fontId="10" type="noConversion"/>
  </si>
  <si>
    <t>K = 500</t>
    <phoneticPr fontId="10" type="noConversion"/>
  </si>
  <si>
    <t>R = 100</t>
    <phoneticPr fontId="10" type="noConversion"/>
  </si>
  <si>
    <t>K = 300</t>
    <phoneticPr fontId="10" type="noConversion"/>
  </si>
  <si>
    <t>K = 1000</t>
    <phoneticPr fontId="10" type="noConversion"/>
  </si>
  <si>
    <t>K = 700</t>
    <phoneticPr fontId="10" type="noConversion"/>
  </si>
  <si>
    <t>R = 300</t>
    <phoneticPr fontId="10" type="noConversion"/>
  </si>
  <si>
    <t>R = 200</t>
    <phoneticPr fontId="10" type="noConversion"/>
  </si>
  <si>
    <t>R = 200</t>
    <phoneticPr fontId="10" type="noConversion"/>
  </si>
  <si>
    <t>R = 200</t>
    <phoneticPr fontId="10" type="noConversion"/>
  </si>
  <si>
    <t>K = 700</t>
    <phoneticPr fontId="10" type="noConversion"/>
  </si>
  <si>
    <t>K = 1000</t>
    <phoneticPr fontId="10" type="noConversion"/>
  </si>
  <si>
    <t>K = 1000</t>
    <phoneticPr fontId="10" type="noConversion"/>
  </si>
  <si>
    <t>K = 1000</t>
    <phoneticPr fontId="10" type="noConversion"/>
  </si>
  <si>
    <t>K  = 1000</t>
    <phoneticPr fontId="10" type="noConversion"/>
  </si>
  <si>
    <t>K = 1000</t>
    <phoneticPr fontId="10" type="noConversion"/>
  </si>
  <si>
    <t>K = 1000</t>
    <phoneticPr fontId="10" type="noConversion"/>
  </si>
  <si>
    <t>K = 1000</t>
    <phoneticPr fontId="10" type="noConversion"/>
  </si>
  <si>
    <t>R = 100</t>
  </si>
  <si>
    <t>R = 200</t>
  </si>
  <si>
    <t>R = 50</t>
    <phoneticPr fontId="10" type="noConversion"/>
  </si>
  <si>
    <t>R = 50</t>
    <phoneticPr fontId="10" type="noConversion"/>
  </si>
  <si>
    <t>R = 50</t>
    <phoneticPr fontId="10" type="noConversion"/>
  </si>
  <si>
    <t>R = 50</t>
    <phoneticPr fontId="10" type="noConversion"/>
  </si>
  <si>
    <t>R = 50</t>
    <phoneticPr fontId="10" type="noConversion"/>
  </si>
  <si>
    <t>R = 100</t>
    <phoneticPr fontId="10" type="noConversion"/>
  </si>
  <si>
    <t>R = 200</t>
    <phoneticPr fontId="10" type="noConversion"/>
  </si>
  <si>
    <t>R = 100</t>
    <phoneticPr fontId="10" type="noConversion"/>
  </si>
  <si>
    <t>K = 100</t>
    <phoneticPr fontId="10" type="noConversion"/>
  </si>
  <si>
    <t>K = 100</t>
    <phoneticPr fontId="10" type="noConversion"/>
  </si>
  <si>
    <t>K = 700</t>
    <phoneticPr fontId="10" type="noConversion"/>
  </si>
  <si>
    <t>K = 700</t>
    <phoneticPr fontId="10" type="noConversion"/>
  </si>
  <si>
    <t>K = 700</t>
    <phoneticPr fontId="10" type="noConversion"/>
  </si>
  <si>
    <t>R = 200</t>
    <phoneticPr fontId="10" type="noConversion"/>
  </si>
  <si>
    <t>R = 200</t>
    <phoneticPr fontId="10" type="noConversion"/>
  </si>
  <si>
    <t>RNN with layer for combining individual sensors</t>
    <phoneticPr fontId="10" type="noConversion"/>
  </si>
  <si>
    <t>K = 300</t>
    <phoneticPr fontId="10" type="noConversion"/>
  </si>
  <si>
    <t>150 ms</t>
    <phoneticPr fontId="10" type="noConversion"/>
  </si>
  <si>
    <t>K = 200</t>
    <phoneticPr fontId="10" type="noConversion"/>
  </si>
  <si>
    <t>K = 300</t>
    <phoneticPr fontId="10" type="noConversion"/>
  </si>
  <si>
    <t>R = 100</t>
    <phoneticPr fontId="10" type="noConversion"/>
  </si>
  <si>
    <t>R = 200</t>
    <phoneticPr fontId="10" type="noConversion"/>
  </si>
  <si>
    <t>K = 200</t>
    <phoneticPr fontId="10" type="noConversion"/>
  </si>
  <si>
    <t>1 vs 2</t>
    <phoneticPr fontId="10" type="noConversion"/>
  </si>
  <si>
    <t>Subject A</t>
    <phoneticPr fontId="10" type="noConversion"/>
  </si>
  <si>
    <t>Subject C</t>
    <phoneticPr fontId="10" type="noConversion"/>
  </si>
  <si>
    <t>Subject E</t>
    <phoneticPr fontId="10" type="noConversion"/>
  </si>
  <si>
    <t>Subject G</t>
    <phoneticPr fontId="10" type="noConversion"/>
  </si>
  <si>
    <t>Subject C</t>
    <phoneticPr fontId="10" type="noConversion"/>
  </si>
  <si>
    <t>Original average pooling method</t>
    <phoneticPr fontId="10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</si>
</sst>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0" xfId="0" applyFont="1" applyFill="1" applyAlignment="1">
      <alignment horizontal="center"/>
    </xf>
    <xf numFmtId="0" fontId="0" fillId="5" borderId="0" xfId="0" applyFill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3"/>
  <sheetViews>
    <sheetView view="pageLayout" topLeftCell="A2" workbookViewId="0">
      <selection activeCell="C10" sqref="C10"/>
    </sheetView>
  </sheetViews>
  <sheetFormatPr baseColWidth="10" defaultRowHeight="13"/>
  <sheetData>
    <row r="1" spans="1:6">
      <c r="A1" s="5" t="s">
        <v>7</v>
      </c>
      <c r="B1" s="5" t="s">
        <v>9</v>
      </c>
      <c r="C1" s="2">
        <v>76.334000000000003</v>
      </c>
      <c r="D1" s="3"/>
      <c r="E1" s="3"/>
    </row>
    <row r="2" spans="1:6">
      <c r="A2" s="5"/>
      <c r="B2" s="5" t="s">
        <v>8</v>
      </c>
      <c r="C2" s="2">
        <v>90.665999999999997</v>
      </c>
      <c r="D2" s="3"/>
      <c r="E2" s="3"/>
    </row>
    <row r="3" spans="1:6" s="19" customFormat="1">
      <c r="A3" s="17"/>
      <c r="B3" s="18"/>
      <c r="C3" s="18"/>
      <c r="D3" s="18"/>
      <c r="E3" s="18"/>
    </row>
    <row r="4" spans="1:6" s="15" customFormat="1">
      <c r="A4" s="13" t="s">
        <v>29</v>
      </c>
      <c r="B4" s="14"/>
      <c r="C4" s="14"/>
      <c r="D4" s="14"/>
      <c r="E4" s="14"/>
    </row>
    <row r="5" spans="1:6" s="8" customFormat="1">
      <c r="A5" s="6" t="s">
        <v>19</v>
      </c>
      <c r="B5" s="7"/>
      <c r="C5" s="7"/>
      <c r="D5" s="7"/>
      <c r="E5" s="7"/>
    </row>
    <row r="6" spans="1:6">
      <c r="A6" s="4"/>
      <c r="B6" s="4" t="s">
        <v>10</v>
      </c>
      <c r="C6" s="4" t="s">
        <v>11</v>
      </c>
      <c r="D6" s="4" t="s">
        <v>12</v>
      </c>
      <c r="E6" s="4" t="s">
        <v>13</v>
      </c>
      <c r="F6" s="4" t="s">
        <v>24</v>
      </c>
    </row>
    <row r="7" spans="1:6">
      <c r="A7" s="4" t="s">
        <v>14</v>
      </c>
      <c r="B7" s="1">
        <v>68.111000000000004</v>
      </c>
      <c r="C7" s="1">
        <v>68.667000000000002</v>
      </c>
      <c r="D7" s="1">
        <v>69.111000000000004</v>
      </c>
      <c r="E7" s="1">
        <v>67.778000000000006</v>
      </c>
      <c r="F7" s="1">
        <v>69.888999999999996</v>
      </c>
    </row>
    <row r="8" spans="1:6">
      <c r="A8" s="4" t="s">
        <v>15</v>
      </c>
      <c r="B8" s="1">
        <v>70.444000000000003</v>
      </c>
      <c r="C8" s="1">
        <v>69</v>
      </c>
      <c r="D8" s="1">
        <v>69.888999999999996</v>
      </c>
      <c r="E8" s="1">
        <v>69.221999999999994</v>
      </c>
      <c r="F8" s="1">
        <v>69.221999999999994</v>
      </c>
    </row>
    <row r="9" spans="1:6">
      <c r="A9" s="4" t="s">
        <v>16</v>
      </c>
      <c r="B9" s="1">
        <v>68.555999999999997</v>
      </c>
      <c r="C9" s="1">
        <v>71.888999999999996</v>
      </c>
      <c r="D9" s="1">
        <v>70.667000000000002</v>
      </c>
      <c r="E9" s="1">
        <v>70.221999999999994</v>
      </c>
      <c r="F9" s="1">
        <v>70.111000000000004</v>
      </c>
    </row>
    <row r="10" spans="1:6">
      <c r="A10" s="4" t="s">
        <v>17</v>
      </c>
      <c r="B10" s="1">
        <v>71.332999999999998</v>
      </c>
      <c r="C10" s="1">
        <v>68</v>
      </c>
      <c r="D10" s="1">
        <v>70.221999999999994</v>
      </c>
      <c r="E10" s="1">
        <v>69.444000000000003</v>
      </c>
      <c r="F10" s="1">
        <v>69.778000000000006</v>
      </c>
    </row>
    <row r="11" spans="1:6">
      <c r="A11" s="4" t="s">
        <v>18</v>
      </c>
      <c r="B11" s="1">
        <v>71.332999999999998</v>
      </c>
      <c r="C11" s="1">
        <v>68.444000000000003</v>
      </c>
      <c r="D11" s="1">
        <v>70.555999999999997</v>
      </c>
      <c r="E11" s="1">
        <v>70.111000000000004</v>
      </c>
      <c r="F11" s="1">
        <v>70.667000000000002</v>
      </c>
    </row>
    <row r="12" spans="1:6">
      <c r="A12" s="10" t="s">
        <v>22</v>
      </c>
      <c r="B12" s="1">
        <v>68</v>
      </c>
      <c r="C12" s="1">
        <v>69.667000000000002</v>
      </c>
      <c r="D12" s="1">
        <v>70.332999999999998</v>
      </c>
      <c r="E12" s="1">
        <v>71.111000000000004</v>
      </c>
      <c r="F12" s="1">
        <v>71.221999999999994</v>
      </c>
    </row>
    <row r="13" spans="1:6">
      <c r="A13" s="10" t="s">
        <v>25</v>
      </c>
      <c r="B13" s="1">
        <v>69.778000000000006</v>
      </c>
      <c r="C13" s="1">
        <v>70.111000000000004</v>
      </c>
      <c r="D13" s="1">
        <v>70.778000000000006</v>
      </c>
      <c r="E13" s="1">
        <v>70.555999999999997</v>
      </c>
      <c r="F13" s="1">
        <v>70.778000000000006</v>
      </c>
    </row>
    <row r="14" spans="1:6">
      <c r="A14" s="3"/>
      <c r="B14" s="3"/>
      <c r="C14" s="3"/>
      <c r="D14" s="3"/>
      <c r="E14" s="3"/>
    </row>
    <row r="15" spans="1:6" s="8" customFormat="1">
      <c r="A15" s="6" t="s">
        <v>20</v>
      </c>
      <c r="B15" s="7"/>
      <c r="C15" s="7"/>
      <c r="D15" s="7"/>
      <c r="E15" s="7"/>
    </row>
    <row r="16" spans="1:6">
      <c r="A16" s="4"/>
      <c r="B16" s="4" t="s">
        <v>10</v>
      </c>
      <c r="C16" s="4" t="s">
        <v>11</v>
      </c>
      <c r="D16" s="4" t="s">
        <v>12</v>
      </c>
      <c r="E16" s="4" t="s">
        <v>13</v>
      </c>
      <c r="F16" s="4" t="s">
        <v>24</v>
      </c>
    </row>
    <row r="17" spans="1:6">
      <c r="A17" s="4" t="s">
        <v>14</v>
      </c>
      <c r="B17" s="1">
        <v>74.221999999999994</v>
      </c>
      <c r="C17" s="1">
        <v>80.444000000000003</v>
      </c>
      <c r="D17" s="1">
        <v>80.888999999999996</v>
      </c>
      <c r="E17" s="1">
        <v>82.221999999999994</v>
      </c>
      <c r="F17" s="1">
        <v>82</v>
      </c>
    </row>
    <row r="18" spans="1:6">
      <c r="A18" s="4" t="s">
        <v>15</v>
      </c>
      <c r="B18" s="1">
        <v>80.888999999999996</v>
      </c>
      <c r="C18" s="1">
        <v>79.332999999999998</v>
      </c>
      <c r="D18" s="1">
        <v>83.111000000000004</v>
      </c>
      <c r="E18" s="1">
        <v>81.778000000000006</v>
      </c>
      <c r="F18" s="1">
        <v>81.778000000000006</v>
      </c>
    </row>
    <row r="19" spans="1:6">
      <c r="A19" s="4" t="s">
        <v>16</v>
      </c>
      <c r="B19" s="1">
        <v>80.667000000000002</v>
      </c>
      <c r="C19" s="1">
        <v>84.221999999999994</v>
      </c>
      <c r="D19" s="1">
        <v>82.221999999999994</v>
      </c>
      <c r="E19" s="1">
        <v>82.888999999999996</v>
      </c>
      <c r="F19" s="1">
        <v>82.221999999999994</v>
      </c>
    </row>
    <row r="20" spans="1:6">
      <c r="A20" s="4" t="s">
        <v>17</v>
      </c>
      <c r="B20" s="1">
        <v>76.667000000000002</v>
      </c>
      <c r="C20" s="1">
        <v>80.221999999999994</v>
      </c>
      <c r="D20" s="1">
        <v>81.555999999999997</v>
      </c>
      <c r="E20" s="1">
        <v>82</v>
      </c>
      <c r="F20" s="1">
        <v>80.444000000000003</v>
      </c>
    </row>
    <row r="21" spans="1:6">
      <c r="A21" s="4" t="s">
        <v>18</v>
      </c>
      <c r="B21" s="1">
        <v>80.667000000000002</v>
      </c>
      <c r="C21" s="1">
        <v>80.888999999999996</v>
      </c>
      <c r="D21" s="1">
        <v>82.221999999999994</v>
      </c>
      <c r="E21" s="1">
        <v>81.778000000000006</v>
      </c>
      <c r="F21" s="1">
        <v>83.778000000000006</v>
      </c>
    </row>
    <row r="22" spans="1:6">
      <c r="A22" s="9" t="s">
        <v>21</v>
      </c>
      <c r="B22" s="1">
        <v>81.332999999999998</v>
      </c>
      <c r="C22" s="1">
        <v>80.888999999999996</v>
      </c>
      <c r="D22" s="1">
        <v>82.667000000000002</v>
      </c>
      <c r="E22" s="1">
        <v>82.888999999999996</v>
      </c>
      <c r="F22" s="1">
        <v>81.555999999999997</v>
      </c>
    </row>
    <row r="23" spans="1:6">
      <c r="A23" s="9" t="s">
        <v>25</v>
      </c>
      <c r="B23" s="1">
        <v>81.555999999999997</v>
      </c>
      <c r="C23" s="1">
        <v>80</v>
      </c>
      <c r="D23" s="1">
        <v>82.221999999999994</v>
      </c>
      <c r="E23" s="1">
        <v>82</v>
      </c>
      <c r="F23" s="1">
        <v>83.332999999999998</v>
      </c>
    </row>
    <row r="27" spans="1:6">
      <c r="A27" s="12"/>
    </row>
    <row r="28" spans="1:6" s="15" customFormat="1">
      <c r="A28" s="16" t="s">
        <v>30</v>
      </c>
      <c r="B28" s="15" t="s">
        <v>31</v>
      </c>
    </row>
    <row r="29" spans="1:6" s="8" customFormat="1">
      <c r="A29" s="6" t="s">
        <v>9</v>
      </c>
      <c r="B29" s="7"/>
      <c r="C29" s="7"/>
      <c r="D29" s="7"/>
      <c r="E29" s="7"/>
    </row>
    <row r="30" spans="1:6">
      <c r="B30" s="23" t="s">
        <v>53</v>
      </c>
      <c r="C30" s="23" t="s">
        <v>51</v>
      </c>
      <c r="D30" s="23" t="s">
        <v>52</v>
      </c>
    </row>
    <row r="31" spans="1:6">
      <c r="A31" s="23" t="s">
        <v>61</v>
      </c>
      <c r="B31" s="1">
        <v>63.444000000000003</v>
      </c>
      <c r="C31" s="1">
        <v>61</v>
      </c>
      <c r="D31" s="1">
        <v>64.332999999999998</v>
      </c>
    </row>
    <row r="32" spans="1:6">
      <c r="A32" s="11" t="s">
        <v>36</v>
      </c>
      <c r="B32" s="1">
        <v>65.555999999999997</v>
      </c>
      <c r="C32" s="1">
        <v>67</v>
      </c>
      <c r="D32" s="1">
        <v>66.778000000000006</v>
      </c>
    </row>
    <row r="33" spans="1:5">
      <c r="A33" s="11" t="s">
        <v>34</v>
      </c>
      <c r="B33" s="1">
        <v>66.778000000000006</v>
      </c>
      <c r="C33" s="1">
        <v>66.332999999999998</v>
      </c>
      <c r="D33" s="1">
        <v>67.221999999999994</v>
      </c>
    </row>
    <row r="34" spans="1:5">
      <c r="A34" s="11" t="s">
        <v>38</v>
      </c>
      <c r="B34" s="1">
        <v>67.555999999999997</v>
      </c>
      <c r="C34" s="1">
        <v>67.111000000000004</v>
      </c>
      <c r="D34" s="1">
        <v>66.778000000000006</v>
      </c>
    </row>
    <row r="35" spans="1:5">
      <c r="A35" s="11" t="s">
        <v>46</v>
      </c>
      <c r="B35" s="1">
        <v>67.667000000000002</v>
      </c>
      <c r="C35" s="1">
        <v>67.221999999999994</v>
      </c>
      <c r="D35" s="25">
        <v>67.221999999999994</v>
      </c>
    </row>
    <row r="36" spans="1:5">
      <c r="A36" s="11"/>
      <c r="C36" s="11"/>
      <c r="D36" s="11"/>
    </row>
    <row r="37" spans="1:5">
      <c r="A37" s="11"/>
      <c r="C37" s="11"/>
      <c r="D37" s="11"/>
    </row>
    <row r="38" spans="1:5" ht="13" customHeight="1">
      <c r="A38" s="11"/>
      <c r="C38" s="11"/>
      <c r="D38" s="11"/>
    </row>
    <row r="39" spans="1:5">
      <c r="C39" s="11"/>
    </row>
    <row r="41" spans="1:5" s="8" customFormat="1">
      <c r="A41" s="6" t="s">
        <v>20</v>
      </c>
      <c r="B41" s="7"/>
      <c r="C41" s="7"/>
      <c r="D41" s="7"/>
      <c r="E41" s="7"/>
    </row>
    <row r="42" spans="1:5">
      <c r="B42" s="23" t="s">
        <v>53</v>
      </c>
      <c r="C42" s="23" t="s">
        <v>51</v>
      </c>
      <c r="D42" s="23" t="s">
        <v>52</v>
      </c>
    </row>
    <row r="43" spans="1:5">
      <c r="A43" s="23" t="s">
        <v>61</v>
      </c>
      <c r="B43" s="1">
        <v>70.221999999999994</v>
      </c>
      <c r="C43" s="1">
        <v>70.221999999999994</v>
      </c>
      <c r="D43" s="1">
        <v>73.111000000000004</v>
      </c>
    </row>
    <row r="44" spans="1:5" ht="14" customHeight="1">
      <c r="A44" s="11" t="s">
        <v>36</v>
      </c>
      <c r="B44" s="1">
        <v>74.444000000000003</v>
      </c>
      <c r="C44" s="1">
        <v>75.778000000000006</v>
      </c>
      <c r="D44" s="1">
        <v>76.667000000000002</v>
      </c>
    </row>
    <row r="45" spans="1:5">
      <c r="A45" s="11" t="s">
        <v>34</v>
      </c>
      <c r="B45" s="1">
        <v>76.221999999999994</v>
      </c>
      <c r="C45" s="1">
        <v>76.667000000000002</v>
      </c>
      <c r="D45" s="1">
        <v>76</v>
      </c>
    </row>
    <row r="46" spans="1:5">
      <c r="A46" s="11" t="s">
        <v>38</v>
      </c>
      <c r="B46" s="1">
        <v>76.221999999999994</v>
      </c>
      <c r="C46" s="1">
        <v>75.111000000000004</v>
      </c>
      <c r="D46" s="1">
        <v>76</v>
      </c>
    </row>
    <row r="47" spans="1:5">
      <c r="A47" s="11" t="s">
        <v>47</v>
      </c>
      <c r="B47" s="1">
        <v>75.555999999999997</v>
      </c>
      <c r="C47" s="1">
        <v>75.778000000000006</v>
      </c>
      <c r="D47" s="1">
        <v>75.332999999999998</v>
      </c>
    </row>
    <row r="48" spans="1:5">
      <c r="A48" s="11"/>
    </row>
    <row r="49" spans="1:5">
      <c r="A49" s="11"/>
    </row>
    <row r="50" spans="1:5">
      <c r="A50" s="11"/>
    </row>
    <row r="51" spans="1:5" ht="14" customHeight="1">
      <c r="A51" s="11"/>
    </row>
    <row r="52" spans="1:5" s="15" customFormat="1">
      <c r="A52" s="16" t="s">
        <v>28</v>
      </c>
      <c r="B52" s="15" t="s">
        <v>32</v>
      </c>
    </row>
    <row r="53" spans="1:5" s="8" customFormat="1">
      <c r="A53" s="6" t="s">
        <v>9</v>
      </c>
      <c r="B53" s="7"/>
      <c r="C53" s="7"/>
      <c r="D53" s="7"/>
      <c r="E53" s="7"/>
    </row>
    <row r="54" spans="1:5">
      <c r="A54" s="11"/>
      <c r="B54" s="11" t="s">
        <v>35</v>
      </c>
      <c r="C54" s="22" t="s">
        <v>41</v>
      </c>
    </row>
    <row r="55" spans="1:5">
      <c r="A55" s="11" t="s">
        <v>34</v>
      </c>
      <c r="B55" s="1">
        <v>68.444000000000003</v>
      </c>
      <c r="C55" s="1">
        <v>67.888999999999996</v>
      </c>
    </row>
    <row r="56" spans="1:5">
      <c r="A56" s="11" t="s">
        <v>43</v>
      </c>
      <c r="B56" s="1">
        <v>68.888999999999996</v>
      </c>
      <c r="C56" s="1">
        <v>69</v>
      </c>
    </row>
    <row r="57" spans="1:5">
      <c r="A57" s="11" t="s">
        <v>45</v>
      </c>
      <c r="B57">
        <v>67.111000000000004</v>
      </c>
    </row>
    <row r="58" spans="1:5">
      <c r="A58" s="11"/>
    </row>
    <row r="59" spans="1:5">
      <c r="A59" s="11"/>
    </row>
    <row r="60" spans="1:5">
      <c r="A60" s="11"/>
    </row>
    <row r="61" spans="1:5">
      <c r="A61" s="11"/>
    </row>
    <row r="62" spans="1:5">
      <c r="A62" s="11"/>
    </row>
    <row r="63" spans="1:5">
      <c r="A63" s="11"/>
    </row>
    <row r="65" spans="1:5" s="8" customFormat="1">
      <c r="A65" s="6" t="s">
        <v>20</v>
      </c>
      <c r="B65" s="7"/>
      <c r="C65" s="7"/>
      <c r="D65" s="7"/>
      <c r="E65" s="7"/>
    </row>
    <row r="66" spans="1:5">
      <c r="A66" s="11"/>
      <c r="B66" s="11" t="s">
        <v>35</v>
      </c>
      <c r="C66" s="22" t="s">
        <v>41</v>
      </c>
    </row>
    <row r="67" spans="1:5">
      <c r="A67" s="11" t="s">
        <v>34</v>
      </c>
      <c r="B67" s="1">
        <v>77.778000000000006</v>
      </c>
      <c r="C67" s="1">
        <v>77.778000000000006</v>
      </c>
    </row>
    <row r="68" spans="1:5">
      <c r="A68" s="11" t="s">
        <v>43</v>
      </c>
      <c r="B68" s="1">
        <v>78</v>
      </c>
      <c r="C68" s="1">
        <v>79.555999999999997</v>
      </c>
    </row>
    <row r="69" spans="1:5">
      <c r="A69" s="11" t="s">
        <v>44</v>
      </c>
      <c r="B69">
        <v>79.111000000000004</v>
      </c>
    </row>
    <row r="70" spans="1:5">
      <c r="A70" s="11"/>
    </row>
    <row r="71" spans="1:5">
      <c r="A71" s="11"/>
    </row>
    <row r="72" spans="1:5">
      <c r="A72" s="11"/>
    </row>
    <row r="73" spans="1:5">
      <c r="A73" s="11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view="pageLayout" workbookViewId="0">
      <selection activeCell="F48" sqref="F48"/>
    </sheetView>
  </sheetViews>
  <sheetFormatPr baseColWidth="10" defaultRowHeight="13"/>
  <sheetData>
    <row r="1" spans="1:6">
      <c r="A1" s="5" t="s">
        <v>7</v>
      </c>
      <c r="B1" s="5" t="s">
        <v>9</v>
      </c>
      <c r="C1" s="2">
        <v>79.668000000000006</v>
      </c>
      <c r="D1" s="3"/>
      <c r="E1" s="3"/>
    </row>
    <row r="2" spans="1:6">
      <c r="A2" s="5"/>
      <c r="B2" s="5" t="s">
        <v>8</v>
      </c>
      <c r="C2" s="2">
        <v>89.331999999999994</v>
      </c>
      <c r="D2" s="3"/>
      <c r="E2" s="3"/>
    </row>
    <row r="3" spans="1:6" s="19" customFormat="1">
      <c r="A3" s="20"/>
      <c r="B3" s="20"/>
      <c r="D3" s="18"/>
      <c r="E3" s="18"/>
    </row>
    <row r="4" spans="1:6" s="15" customFormat="1">
      <c r="A4" s="13" t="s">
        <v>29</v>
      </c>
      <c r="B4" s="14"/>
      <c r="C4" s="14"/>
      <c r="D4" s="14"/>
      <c r="E4" s="14"/>
    </row>
    <row r="5" spans="1:6">
      <c r="A5" s="6" t="s">
        <v>19</v>
      </c>
      <c r="B5" s="7"/>
      <c r="C5" s="7"/>
      <c r="D5" s="7"/>
      <c r="E5" s="7"/>
      <c r="F5" s="8"/>
    </row>
    <row r="6" spans="1:6">
      <c r="A6" s="4"/>
      <c r="B6" s="4" t="s">
        <v>10</v>
      </c>
      <c r="C6" s="4" t="s">
        <v>11</v>
      </c>
      <c r="D6" s="4" t="s">
        <v>12</v>
      </c>
      <c r="E6" s="4" t="s">
        <v>13</v>
      </c>
      <c r="F6" s="4" t="s">
        <v>26</v>
      </c>
    </row>
    <row r="7" spans="1:6">
      <c r="A7" s="4" t="s">
        <v>14</v>
      </c>
      <c r="B7" s="1">
        <v>67.111000000000004</v>
      </c>
      <c r="C7" s="1">
        <v>67.221999999999994</v>
      </c>
      <c r="D7" s="1">
        <v>68.221999999999994</v>
      </c>
      <c r="E7" s="1">
        <v>68.332999999999998</v>
      </c>
      <c r="F7" s="1">
        <v>66.778000000000006</v>
      </c>
    </row>
    <row r="8" spans="1:6">
      <c r="A8" s="4" t="s">
        <v>15</v>
      </c>
      <c r="B8" s="1">
        <v>66.444000000000003</v>
      </c>
      <c r="C8" s="1">
        <v>67.888999999999996</v>
      </c>
      <c r="D8" s="1">
        <v>69.332999999999998</v>
      </c>
      <c r="E8" s="1">
        <v>68.667000000000002</v>
      </c>
      <c r="F8" s="1">
        <v>67.888999999999996</v>
      </c>
    </row>
    <row r="9" spans="1:6">
      <c r="A9" s="4" t="s">
        <v>16</v>
      </c>
      <c r="B9" s="1">
        <v>72.332999999999998</v>
      </c>
      <c r="C9" s="1">
        <v>70.888999999999996</v>
      </c>
      <c r="D9" s="1">
        <v>69.221999999999994</v>
      </c>
      <c r="E9" s="1">
        <v>70.111000000000004</v>
      </c>
      <c r="F9" s="1">
        <v>68.667000000000002</v>
      </c>
    </row>
    <row r="10" spans="1:6">
      <c r="A10" s="4" t="s">
        <v>17</v>
      </c>
      <c r="B10" s="1">
        <v>68.111000000000004</v>
      </c>
      <c r="C10" s="1">
        <v>70</v>
      </c>
      <c r="D10" s="1">
        <v>70.221999999999994</v>
      </c>
      <c r="E10" s="1">
        <v>68.555999999999997</v>
      </c>
      <c r="F10" s="1">
        <v>68.888999999999996</v>
      </c>
    </row>
    <row r="11" spans="1:6">
      <c r="A11" s="4" t="s">
        <v>18</v>
      </c>
      <c r="B11" s="1">
        <v>72.332999999999998</v>
      </c>
      <c r="C11" s="1">
        <v>68.667000000000002</v>
      </c>
      <c r="D11" s="1">
        <v>70.778000000000006</v>
      </c>
      <c r="E11" s="1">
        <v>69.888999999999996</v>
      </c>
      <c r="F11" s="1">
        <v>69.778000000000006</v>
      </c>
    </row>
    <row r="12" spans="1:6">
      <c r="A12" s="10" t="s">
        <v>22</v>
      </c>
      <c r="B12" s="1">
        <v>68.555999999999997</v>
      </c>
      <c r="C12" s="1">
        <v>68.444000000000003</v>
      </c>
      <c r="D12" s="1">
        <v>70</v>
      </c>
      <c r="E12" s="1">
        <v>68.888999999999996</v>
      </c>
      <c r="F12" s="1">
        <v>69.332999999999998</v>
      </c>
    </row>
    <row r="13" spans="1:6">
      <c r="A13" s="10" t="s">
        <v>33</v>
      </c>
      <c r="B13" s="1">
        <v>69.332999999999998</v>
      </c>
      <c r="C13" s="1">
        <v>70.555999999999997</v>
      </c>
      <c r="D13" s="1">
        <v>69.444000000000003</v>
      </c>
      <c r="E13" s="1">
        <v>70.667000000000002</v>
      </c>
      <c r="F13" s="1">
        <v>71.332999999999998</v>
      </c>
    </row>
    <row r="14" spans="1:6">
      <c r="A14" s="3"/>
      <c r="B14" s="3"/>
      <c r="C14" s="3"/>
      <c r="D14" s="3"/>
      <c r="E14" s="3"/>
    </row>
    <row r="15" spans="1:6">
      <c r="A15" s="6" t="s">
        <v>20</v>
      </c>
      <c r="B15" s="7"/>
      <c r="C15" s="7"/>
      <c r="D15" s="7"/>
      <c r="E15" s="7"/>
      <c r="F15" s="8"/>
    </row>
    <row r="16" spans="1:6">
      <c r="A16" s="4"/>
      <c r="B16" s="4" t="s">
        <v>10</v>
      </c>
      <c r="C16" s="4" t="s">
        <v>11</v>
      </c>
      <c r="D16" s="4" t="s">
        <v>12</v>
      </c>
      <c r="E16" s="4" t="s">
        <v>13</v>
      </c>
      <c r="F16" s="4" t="s">
        <v>26</v>
      </c>
    </row>
    <row r="17" spans="1:6">
      <c r="A17" s="4" t="s">
        <v>14</v>
      </c>
      <c r="B17" s="1">
        <v>72.444000000000003</v>
      </c>
      <c r="C17" s="1">
        <v>80.444000000000003</v>
      </c>
      <c r="D17" s="1">
        <v>76.444000000000003</v>
      </c>
      <c r="E17" s="1">
        <v>76.667000000000002</v>
      </c>
      <c r="F17" s="1">
        <v>77.778000000000006</v>
      </c>
    </row>
    <row r="18" spans="1:6">
      <c r="A18" s="4" t="s">
        <v>15</v>
      </c>
      <c r="B18" s="1">
        <v>72.888999999999996</v>
      </c>
      <c r="C18" s="1">
        <v>77.332999999999998</v>
      </c>
      <c r="D18" s="1">
        <v>77.332999999999998</v>
      </c>
      <c r="E18" s="1">
        <v>80.888999999999996</v>
      </c>
      <c r="F18" s="1">
        <v>79.555999999999997</v>
      </c>
    </row>
    <row r="19" spans="1:6">
      <c r="A19" s="4" t="s">
        <v>16</v>
      </c>
      <c r="B19" s="1">
        <v>78.888999999999996</v>
      </c>
      <c r="C19" s="1">
        <v>80.221999999999994</v>
      </c>
      <c r="D19" s="1">
        <v>81.778000000000006</v>
      </c>
      <c r="E19" s="1">
        <v>81.332999999999998</v>
      </c>
      <c r="F19" s="1">
        <v>79.555999999999997</v>
      </c>
    </row>
    <row r="20" spans="1:6">
      <c r="A20" s="4" t="s">
        <v>17</v>
      </c>
      <c r="B20" s="1">
        <v>76.888999999999996</v>
      </c>
      <c r="C20" s="1">
        <v>79.111000000000004</v>
      </c>
      <c r="D20" s="1">
        <v>79.555999999999997</v>
      </c>
      <c r="E20" s="1">
        <v>80.221999999999994</v>
      </c>
      <c r="F20" s="1">
        <v>78.444000000000003</v>
      </c>
    </row>
    <row r="21" spans="1:6">
      <c r="A21" s="4" t="s">
        <v>18</v>
      </c>
      <c r="B21" s="1">
        <v>78.667000000000002</v>
      </c>
      <c r="C21" s="1">
        <v>80.221999999999994</v>
      </c>
      <c r="D21" s="1">
        <v>80.888999999999996</v>
      </c>
      <c r="E21" s="1">
        <v>81.332999999999998</v>
      </c>
      <c r="F21" s="1">
        <v>81.332999999999998</v>
      </c>
    </row>
    <row r="22" spans="1:6">
      <c r="A22" s="4" t="s">
        <v>23</v>
      </c>
      <c r="B22" s="1">
        <v>75.555999999999997</v>
      </c>
      <c r="C22" s="1">
        <v>81.332999999999998</v>
      </c>
      <c r="D22" s="1">
        <v>81.778000000000006</v>
      </c>
      <c r="E22" s="1">
        <v>79.111000000000004</v>
      </c>
      <c r="F22" s="1">
        <v>82.221999999999994</v>
      </c>
    </row>
    <row r="23" spans="1:6">
      <c r="A23" s="4" t="s">
        <v>34</v>
      </c>
      <c r="B23" s="1">
        <v>81.332999999999998</v>
      </c>
      <c r="C23" s="1">
        <v>81.778000000000006</v>
      </c>
      <c r="D23" s="1">
        <v>80.221999999999994</v>
      </c>
      <c r="E23" s="1">
        <v>84</v>
      </c>
      <c r="F23" s="1">
        <v>81.111000000000004</v>
      </c>
    </row>
    <row r="28" spans="1:6">
      <c r="A28" s="16" t="s">
        <v>30</v>
      </c>
      <c r="B28" s="15" t="s">
        <v>31</v>
      </c>
      <c r="C28" s="15"/>
      <c r="D28" s="15"/>
      <c r="E28" s="15"/>
      <c r="F28" s="15"/>
    </row>
    <row r="29" spans="1:6">
      <c r="A29" s="6" t="s">
        <v>9</v>
      </c>
      <c r="B29" s="7"/>
      <c r="C29" s="7"/>
      <c r="D29" s="7"/>
      <c r="E29" s="7"/>
      <c r="F29" s="8"/>
    </row>
    <row r="30" spans="1:6">
      <c r="B30" s="23" t="s">
        <v>55</v>
      </c>
      <c r="C30" s="23" t="s">
        <v>51</v>
      </c>
      <c r="D30" s="23" t="s">
        <v>52</v>
      </c>
    </row>
    <row r="31" spans="1:6">
      <c r="A31" s="23" t="s">
        <v>62</v>
      </c>
      <c r="B31" s="1">
        <v>62.777999999999999</v>
      </c>
      <c r="C31" s="1">
        <v>64.888999999999996</v>
      </c>
      <c r="D31" s="1">
        <v>61.110999999999997</v>
      </c>
    </row>
    <row r="32" spans="1:6">
      <c r="A32" s="11" t="s">
        <v>36</v>
      </c>
      <c r="B32" s="1">
        <v>61.110999999999997</v>
      </c>
      <c r="C32" s="1">
        <v>62.444000000000003</v>
      </c>
      <c r="D32" s="1">
        <v>61.667000000000002</v>
      </c>
    </row>
    <row r="33" spans="1:6">
      <c r="A33" s="11" t="s">
        <v>34</v>
      </c>
      <c r="B33" s="1">
        <v>62.110999999999997</v>
      </c>
      <c r="C33" s="1">
        <v>62</v>
      </c>
      <c r="D33" s="1">
        <v>63</v>
      </c>
    </row>
    <row r="34" spans="1:6">
      <c r="A34" s="11" t="s">
        <v>38</v>
      </c>
      <c r="B34" s="1">
        <v>63</v>
      </c>
      <c r="C34" s="1">
        <v>61.667000000000002</v>
      </c>
      <c r="D34" s="1">
        <v>62.444000000000003</v>
      </c>
    </row>
    <row r="35" spans="1:6">
      <c r="A35" s="11" t="s">
        <v>48</v>
      </c>
      <c r="B35" s="1">
        <v>59.889000000000003</v>
      </c>
      <c r="C35" s="1">
        <v>62.555999999999997</v>
      </c>
      <c r="D35" s="25">
        <v>62.667000000000002</v>
      </c>
    </row>
    <row r="36" spans="1:6">
      <c r="A36" s="11"/>
      <c r="C36" s="11"/>
      <c r="D36" s="11"/>
    </row>
    <row r="37" spans="1:6">
      <c r="A37" s="11"/>
      <c r="C37" s="11"/>
      <c r="D37" s="11"/>
    </row>
    <row r="38" spans="1:6">
      <c r="A38" s="11"/>
      <c r="C38" s="11"/>
      <c r="D38" s="11"/>
    </row>
    <row r="39" spans="1:6">
      <c r="C39" s="11"/>
    </row>
    <row r="41" spans="1:6">
      <c r="A41" s="6" t="s">
        <v>20</v>
      </c>
      <c r="B41" s="7"/>
      <c r="C41" s="7"/>
      <c r="D41" s="7"/>
      <c r="E41" s="7"/>
      <c r="F41" s="8"/>
    </row>
    <row r="42" spans="1:6">
      <c r="B42" s="23" t="s">
        <v>55</v>
      </c>
      <c r="C42" s="23" t="s">
        <v>51</v>
      </c>
      <c r="D42" s="23" t="s">
        <v>52</v>
      </c>
    </row>
    <row r="43" spans="1:6">
      <c r="A43" s="23" t="s">
        <v>62</v>
      </c>
      <c r="B43" s="1">
        <v>65.332999999999998</v>
      </c>
      <c r="C43" s="1">
        <v>68.888999999999996</v>
      </c>
      <c r="D43" s="1">
        <v>64.444000000000003</v>
      </c>
    </row>
    <row r="44" spans="1:6">
      <c r="A44" s="11" t="s">
        <v>36</v>
      </c>
      <c r="B44" s="1">
        <v>66.667000000000002</v>
      </c>
      <c r="C44" s="1">
        <v>66.221999999999994</v>
      </c>
      <c r="D44" s="1">
        <v>64.667000000000002</v>
      </c>
    </row>
    <row r="45" spans="1:6">
      <c r="A45" s="11" t="s">
        <v>34</v>
      </c>
      <c r="B45" s="1">
        <v>66.667000000000002</v>
      </c>
      <c r="C45" s="1">
        <v>65.778000000000006</v>
      </c>
      <c r="D45" s="1">
        <v>64.444000000000003</v>
      </c>
    </row>
    <row r="46" spans="1:6">
      <c r="A46" s="11" t="s">
        <v>38</v>
      </c>
      <c r="B46" s="1">
        <v>65.778000000000006</v>
      </c>
      <c r="C46" s="1">
        <v>63.555999999999997</v>
      </c>
      <c r="D46" s="1">
        <v>64.444000000000003</v>
      </c>
    </row>
    <row r="47" spans="1:6">
      <c r="A47" s="11" t="s">
        <v>49</v>
      </c>
      <c r="B47" s="1">
        <v>62.667000000000002</v>
      </c>
      <c r="C47" s="1">
        <v>63.555999999999997</v>
      </c>
      <c r="D47" s="1">
        <v>63.777999999999999</v>
      </c>
    </row>
    <row r="48" spans="1:6">
      <c r="A48" s="11"/>
    </row>
    <row r="49" spans="1:6">
      <c r="A49" s="11"/>
    </row>
    <row r="50" spans="1:6">
      <c r="A50" s="11"/>
    </row>
    <row r="51" spans="1:6">
      <c r="A51" s="11"/>
    </row>
    <row r="52" spans="1:6">
      <c r="A52" s="16" t="s">
        <v>28</v>
      </c>
      <c r="B52" s="15" t="s">
        <v>32</v>
      </c>
      <c r="C52" s="15"/>
      <c r="D52" s="15"/>
      <c r="E52" s="15"/>
      <c r="F52" s="15"/>
    </row>
    <row r="53" spans="1:6">
      <c r="A53" s="6" t="s">
        <v>9</v>
      </c>
      <c r="B53" s="7"/>
      <c r="C53" s="7"/>
      <c r="D53" s="7"/>
      <c r="E53" s="7"/>
      <c r="F53" s="8"/>
    </row>
    <row r="54" spans="1:6">
      <c r="A54" s="11"/>
      <c r="B54" s="11" t="s">
        <v>35</v>
      </c>
      <c r="C54" s="22" t="s">
        <v>42</v>
      </c>
    </row>
    <row r="55" spans="1:6">
      <c r="A55" s="11" t="s">
        <v>34</v>
      </c>
      <c r="B55" s="1">
        <v>57.110999999999997</v>
      </c>
      <c r="C55" s="1">
        <v>57.667000000000002</v>
      </c>
    </row>
    <row r="56" spans="1:6">
      <c r="A56" s="11" t="s">
        <v>63</v>
      </c>
      <c r="B56" s="1">
        <v>56.555999999999997</v>
      </c>
      <c r="C56" s="1">
        <v>57.667000000000002</v>
      </c>
    </row>
    <row r="57" spans="1:6">
      <c r="A57" s="11" t="s">
        <v>37</v>
      </c>
      <c r="B57">
        <v>58</v>
      </c>
    </row>
    <row r="58" spans="1:6">
      <c r="A58" s="11"/>
    </row>
    <row r="59" spans="1:6">
      <c r="A59" s="11"/>
    </row>
    <row r="60" spans="1:6">
      <c r="A60" s="11"/>
    </row>
    <row r="61" spans="1:6">
      <c r="A61" s="11"/>
    </row>
    <row r="62" spans="1:6">
      <c r="A62" s="11"/>
    </row>
    <row r="63" spans="1:6">
      <c r="A63" s="11"/>
    </row>
    <row r="64" spans="1:6">
      <c r="A64" s="11"/>
    </row>
    <row r="65" spans="1:6">
      <c r="A65" s="6" t="s">
        <v>20</v>
      </c>
      <c r="B65" s="7"/>
      <c r="C65" s="7"/>
      <c r="D65" s="7"/>
      <c r="E65" s="7"/>
      <c r="F65" s="8"/>
    </row>
    <row r="66" spans="1:6">
      <c r="A66" s="11"/>
      <c r="B66" s="11" t="s">
        <v>35</v>
      </c>
      <c r="C66" s="22" t="s">
        <v>40</v>
      </c>
    </row>
    <row r="67" spans="1:6">
      <c r="A67" s="11" t="s">
        <v>34</v>
      </c>
      <c r="B67" s="1">
        <v>59.777999999999999</v>
      </c>
      <c r="C67" s="1">
        <v>60.889000000000003</v>
      </c>
    </row>
    <row r="68" spans="1:6">
      <c r="A68" s="11" t="s">
        <v>63</v>
      </c>
      <c r="B68" s="1">
        <v>58.444000000000003</v>
      </c>
      <c r="C68" s="1">
        <v>59.555999999999997</v>
      </c>
    </row>
    <row r="69" spans="1:6">
      <c r="A69" s="11" t="s">
        <v>37</v>
      </c>
      <c r="B69">
        <v>59.110999999999997</v>
      </c>
    </row>
    <row r="70" spans="1:6">
      <c r="A70" s="11"/>
    </row>
    <row r="71" spans="1:6">
      <c r="A71" s="11"/>
    </row>
    <row r="72" spans="1:6">
      <c r="A72" s="11"/>
    </row>
    <row r="73" spans="1:6">
      <c r="A73" s="11"/>
    </row>
    <row r="74" spans="1:6">
      <c r="A74" s="11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view="pageLayout" workbookViewId="0">
      <selection activeCell="C57" sqref="C57"/>
    </sheetView>
  </sheetViews>
  <sheetFormatPr baseColWidth="10" defaultRowHeight="13"/>
  <sheetData>
    <row r="1" spans="1:6">
      <c r="A1" s="5" t="s">
        <v>7</v>
      </c>
      <c r="B1" s="5" t="s">
        <v>9</v>
      </c>
      <c r="C1" s="2">
        <v>80.665999999999997</v>
      </c>
      <c r="D1" s="3"/>
      <c r="E1" s="3"/>
    </row>
    <row r="2" spans="1:6">
      <c r="A2" s="5"/>
      <c r="B2" s="5" t="s">
        <v>8</v>
      </c>
      <c r="C2" s="2">
        <v>91.331999999999994</v>
      </c>
      <c r="D2" s="3"/>
      <c r="E2" s="3"/>
    </row>
    <row r="3" spans="1:6" ht="13" customHeight="1">
      <c r="A3" s="3"/>
      <c r="B3" s="3"/>
      <c r="C3" s="3"/>
      <c r="D3" s="3"/>
      <c r="E3" s="3"/>
    </row>
    <row r="4" spans="1:6" s="15" customFormat="1">
      <c r="A4" s="13" t="s">
        <v>29</v>
      </c>
      <c r="B4" s="14"/>
      <c r="C4" s="14"/>
      <c r="D4" s="14"/>
      <c r="E4" s="14"/>
    </row>
    <row r="5" spans="1:6">
      <c r="A5" s="6" t="s">
        <v>19</v>
      </c>
      <c r="B5" s="7"/>
      <c r="C5" s="7"/>
      <c r="D5" s="7"/>
      <c r="E5" s="7"/>
      <c r="F5" s="8"/>
    </row>
    <row r="6" spans="1:6">
      <c r="A6" s="4"/>
      <c r="B6" s="4" t="s">
        <v>10</v>
      </c>
      <c r="C6" s="4" t="s">
        <v>11</v>
      </c>
      <c r="D6" s="4" t="s">
        <v>12</v>
      </c>
      <c r="E6" s="4" t="s">
        <v>13</v>
      </c>
      <c r="F6" s="4" t="s">
        <v>26</v>
      </c>
    </row>
    <row r="7" spans="1:6">
      <c r="A7" s="4" t="s">
        <v>14</v>
      </c>
      <c r="B7" s="1">
        <v>76.111000000000004</v>
      </c>
      <c r="C7" s="1">
        <v>79.444000000000003</v>
      </c>
      <c r="D7" s="1">
        <v>79.667000000000002</v>
      </c>
      <c r="E7" s="1">
        <v>82</v>
      </c>
      <c r="F7" s="1">
        <v>80.221999999999994</v>
      </c>
    </row>
    <row r="8" spans="1:6">
      <c r="A8" s="4" t="s">
        <v>15</v>
      </c>
      <c r="B8" s="1">
        <v>78.555999999999997</v>
      </c>
      <c r="C8" s="1">
        <v>80.667000000000002</v>
      </c>
      <c r="D8" s="1">
        <v>81.111000000000004</v>
      </c>
      <c r="E8" s="1">
        <v>81</v>
      </c>
      <c r="F8" s="1">
        <v>80.888999999999996</v>
      </c>
    </row>
    <row r="9" spans="1:6">
      <c r="A9" s="4" t="s">
        <v>16</v>
      </c>
      <c r="B9" s="1">
        <v>79.332999999999998</v>
      </c>
      <c r="C9" s="1">
        <v>81.778000000000006</v>
      </c>
      <c r="D9" s="1">
        <v>81.667000000000002</v>
      </c>
      <c r="E9" s="1">
        <v>82.221999999999994</v>
      </c>
      <c r="F9" s="1">
        <v>82.111000000000004</v>
      </c>
    </row>
    <row r="10" spans="1:6">
      <c r="A10" s="4" t="s">
        <v>17</v>
      </c>
      <c r="B10" s="1">
        <v>79</v>
      </c>
      <c r="C10" s="1">
        <v>81.221999999999994</v>
      </c>
      <c r="D10" s="1">
        <v>82.111000000000004</v>
      </c>
      <c r="E10" s="1">
        <v>81.778000000000006</v>
      </c>
      <c r="F10" s="1">
        <v>80.888999999999996</v>
      </c>
    </row>
    <row r="11" spans="1:6">
      <c r="A11" s="4" t="s">
        <v>18</v>
      </c>
      <c r="B11" s="1">
        <v>79.111000000000004</v>
      </c>
      <c r="C11" s="1">
        <v>79.778000000000006</v>
      </c>
      <c r="D11" s="1">
        <v>81.444000000000003</v>
      </c>
      <c r="E11" s="1">
        <v>80</v>
      </c>
      <c r="F11" s="1">
        <v>81</v>
      </c>
    </row>
    <row r="12" spans="1:6">
      <c r="A12" s="10" t="s">
        <v>22</v>
      </c>
      <c r="B12" s="1">
        <v>82</v>
      </c>
      <c r="C12" s="1">
        <v>80.221999999999994</v>
      </c>
      <c r="D12" s="1">
        <v>80.778000000000006</v>
      </c>
      <c r="E12" s="1">
        <v>81.555999999999997</v>
      </c>
      <c r="F12" s="1">
        <v>80.778000000000006</v>
      </c>
    </row>
    <row r="13" spans="1:6">
      <c r="A13" s="10" t="s">
        <v>33</v>
      </c>
      <c r="B13" s="1">
        <v>80.444000000000003</v>
      </c>
      <c r="C13" s="1">
        <v>80.332999999999998</v>
      </c>
      <c r="D13" s="1">
        <v>81.111000000000004</v>
      </c>
      <c r="E13" s="1">
        <v>80.888999999999996</v>
      </c>
      <c r="F13" s="1">
        <v>81.111000000000004</v>
      </c>
    </row>
    <row r="14" spans="1:6">
      <c r="A14" s="3"/>
      <c r="B14" s="3"/>
      <c r="C14" s="3"/>
      <c r="D14" s="3"/>
      <c r="E14" s="3"/>
    </row>
    <row r="15" spans="1:6">
      <c r="A15" s="6" t="s">
        <v>20</v>
      </c>
      <c r="B15" s="7"/>
      <c r="C15" s="7"/>
      <c r="D15" s="7"/>
      <c r="E15" s="7"/>
      <c r="F15" s="8"/>
    </row>
    <row r="16" spans="1:6">
      <c r="A16" s="4"/>
      <c r="B16" s="4" t="s">
        <v>10</v>
      </c>
      <c r="C16" s="4" t="s">
        <v>11</v>
      </c>
      <c r="D16" s="4" t="s">
        <v>12</v>
      </c>
      <c r="E16" s="4" t="s">
        <v>13</v>
      </c>
      <c r="F16" s="4" t="s">
        <v>26</v>
      </c>
    </row>
    <row r="17" spans="1:6">
      <c r="A17" s="4" t="s">
        <v>14</v>
      </c>
      <c r="B17" s="1">
        <v>84.888999999999996</v>
      </c>
      <c r="C17" s="1">
        <v>87.555999999999997</v>
      </c>
      <c r="D17" s="1">
        <v>88</v>
      </c>
      <c r="E17" s="1">
        <v>90.667000000000002</v>
      </c>
      <c r="F17" s="1">
        <v>88.221999999999994</v>
      </c>
    </row>
    <row r="18" spans="1:6">
      <c r="A18" s="4" t="s">
        <v>15</v>
      </c>
      <c r="B18" s="1">
        <v>87.778000000000006</v>
      </c>
      <c r="C18" s="1">
        <v>88.888999999999996</v>
      </c>
      <c r="D18" s="1">
        <v>90.667000000000002</v>
      </c>
      <c r="E18" s="1">
        <v>91.332999999999998</v>
      </c>
      <c r="F18" s="1">
        <v>88.888999999999996</v>
      </c>
    </row>
    <row r="19" spans="1:6">
      <c r="A19" s="4" t="s">
        <v>16</v>
      </c>
      <c r="B19" s="1">
        <v>88.888999999999996</v>
      </c>
      <c r="C19" s="1">
        <v>90.667000000000002</v>
      </c>
      <c r="D19" s="1">
        <v>90.667000000000002</v>
      </c>
      <c r="E19" s="1">
        <v>91.111000000000004</v>
      </c>
      <c r="F19" s="1">
        <v>91.778000000000006</v>
      </c>
    </row>
    <row r="20" spans="1:6">
      <c r="A20" s="4" t="s">
        <v>17</v>
      </c>
      <c r="B20" s="1">
        <v>86.888999999999996</v>
      </c>
      <c r="C20" s="1">
        <v>90.888999999999996</v>
      </c>
      <c r="D20" s="1">
        <v>90.888999999999996</v>
      </c>
      <c r="E20" s="1">
        <v>90.888999999999996</v>
      </c>
      <c r="F20" s="1">
        <v>91.778000000000006</v>
      </c>
    </row>
    <row r="21" spans="1:6">
      <c r="A21" s="4" t="s">
        <v>18</v>
      </c>
      <c r="B21" s="1">
        <v>86.444000000000003</v>
      </c>
      <c r="C21" s="1">
        <v>90.221999999999994</v>
      </c>
      <c r="D21" s="1">
        <v>90.667000000000002</v>
      </c>
      <c r="E21" s="1">
        <v>90.667000000000002</v>
      </c>
      <c r="F21" s="1">
        <v>90.888999999999996</v>
      </c>
    </row>
    <row r="22" spans="1:6">
      <c r="A22" s="4" t="s">
        <v>22</v>
      </c>
      <c r="B22" s="1">
        <v>91.111000000000004</v>
      </c>
      <c r="C22" s="1">
        <v>89.555999999999997</v>
      </c>
      <c r="D22" s="1">
        <v>90</v>
      </c>
      <c r="E22" s="1">
        <v>91.111000000000004</v>
      </c>
      <c r="F22" s="1">
        <v>91.555999999999997</v>
      </c>
    </row>
    <row r="23" spans="1:6">
      <c r="A23" s="4" t="s">
        <v>34</v>
      </c>
      <c r="B23" s="1">
        <v>89.111000000000004</v>
      </c>
      <c r="C23" s="1">
        <v>90.888999999999996</v>
      </c>
      <c r="D23" s="1">
        <v>90.667000000000002</v>
      </c>
      <c r="E23" s="1">
        <v>90</v>
      </c>
      <c r="F23" s="1">
        <v>92.221999999999994</v>
      </c>
    </row>
    <row r="28" spans="1:6">
      <c r="A28" s="16" t="s">
        <v>30</v>
      </c>
      <c r="B28" s="15" t="s">
        <v>31</v>
      </c>
      <c r="C28" s="15"/>
      <c r="D28" s="15"/>
      <c r="E28" s="15"/>
      <c r="F28" s="15"/>
    </row>
    <row r="29" spans="1:6">
      <c r="A29" s="6" t="s">
        <v>9</v>
      </c>
      <c r="B29" s="7"/>
      <c r="C29" s="7"/>
      <c r="D29" s="7"/>
      <c r="E29" s="7"/>
      <c r="F29" s="8"/>
    </row>
    <row r="30" spans="1:6">
      <c r="B30" s="23" t="s">
        <v>55</v>
      </c>
      <c r="C30" s="23" t="s">
        <v>51</v>
      </c>
      <c r="D30" s="23" t="s">
        <v>52</v>
      </c>
    </row>
    <row r="31" spans="1:6">
      <c r="A31" s="23" t="s">
        <v>62</v>
      </c>
      <c r="B31" s="1">
        <v>74.778000000000006</v>
      </c>
      <c r="C31" s="1">
        <v>74.667000000000002</v>
      </c>
      <c r="D31" s="1">
        <v>76.667000000000002</v>
      </c>
    </row>
    <row r="32" spans="1:6">
      <c r="A32" s="11" t="s">
        <v>36</v>
      </c>
      <c r="B32" s="1">
        <v>75.332999999999998</v>
      </c>
      <c r="C32" s="1">
        <v>75.667000000000002</v>
      </c>
      <c r="D32" s="1">
        <v>76.111000000000004</v>
      </c>
    </row>
    <row r="33" spans="1:6">
      <c r="A33" s="11" t="s">
        <v>34</v>
      </c>
      <c r="B33" s="1">
        <v>77</v>
      </c>
      <c r="C33" s="1">
        <v>77.332999999999998</v>
      </c>
      <c r="D33" s="1">
        <v>77.332999999999998</v>
      </c>
    </row>
    <row r="34" spans="1:6">
      <c r="A34" s="11" t="s">
        <v>38</v>
      </c>
      <c r="B34" s="1">
        <v>76.332999999999998</v>
      </c>
      <c r="C34" s="1">
        <v>77.221999999999994</v>
      </c>
      <c r="D34" s="1">
        <v>77.444000000000003</v>
      </c>
    </row>
    <row r="35" spans="1:6">
      <c r="A35" s="11" t="s">
        <v>50</v>
      </c>
      <c r="B35" s="1">
        <v>77.888999999999996</v>
      </c>
      <c r="C35" s="1">
        <v>77.221999999999994</v>
      </c>
      <c r="D35" s="25">
        <v>78</v>
      </c>
    </row>
    <row r="36" spans="1:6">
      <c r="A36" s="11"/>
      <c r="C36" s="11"/>
      <c r="D36" s="11"/>
    </row>
    <row r="37" spans="1:6">
      <c r="A37" s="11"/>
      <c r="C37" s="11"/>
      <c r="D37" s="11"/>
    </row>
    <row r="38" spans="1:6">
      <c r="A38" s="11"/>
      <c r="C38" s="11"/>
      <c r="D38" s="11"/>
    </row>
    <row r="39" spans="1:6">
      <c r="C39" s="11"/>
    </row>
    <row r="41" spans="1:6">
      <c r="A41" s="6" t="s">
        <v>20</v>
      </c>
      <c r="B41" s="7"/>
      <c r="C41" s="7"/>
      <c r="D41" s="7"/>
      <c r="E41" s="7"/>
      <c r="F41" s="8"/>
    </row>
    <row r="42" spans="1:6">
      <c r="B42" s="23" t="s">
        <v>56</v>
      </c>
      <c r="C42" s="23" t="s">
        <v>51</v>
      </c>
      <c r="D42" s="23" t="s">
        <v>52</v>
      </c>
    </row>
    <row r="43" spans="1:6">
      <c r="A43" s="23" t="s">
        <v>62</v>
      </c>
      <c r="B43" s="1">
        <v>83.111000000000004</v>
      </c>
      <c r="C43" s="1">
        <v>83.332999999999998</v>
      </c>
      <c r="D43" s="1">
        <v>82.888999999999996</v>
      </c>
    </row>
    <row r="44" spans="1:6">
      <c r="A44" s="11" t="s">
        <v>36</v>
      </c>
      <c r="B44" s="1">
        <v>84</v>
      </c>
      <c r="C44" s="1">
        <v>83.332999999999998</v>
      </c>
      <c r="D44" s="1">
        <v>83.332999999999998</v>
      </c>
    </row>
    <row r="45" spans="1:6">
      <c r="A45" s="11" t="s">
        <v>34</v>
      </c>
      <c r="B45" s="1">
        <v>83.111000000000004</v>
      </c>
      <c r="C45" s="1">
        <v>83.332999999999998</v>
      </c>
      <c r="D45" s="1">
        <v>83.778000000000006</v>
      </c>
    </row>
    <row r="46" spans="1:6">
      <c r="A46" s="11" t="s">
        <v>38</v>
      </c>
      <c r="B46" s="1">
        <v>84</v>
      </c>
      <c r="C46" s="1">
        <v>83.332999999999998</v>
      </c>
      <c r="D46" s="1">
        <v>84</v>
      </c>
    </row>
    <row r="47" spans="1:6">
      <c r="A47" s="11" t="s">
        <v>49</v>
      </c>
      <c r="B47" s="1">
        <v>83.555999999999997</v>
      </c>
      <c r="C47" s="1">
        <v>84</v>
      </c>
      <c r="D47" s="1">
        <v>83.555999999999997</v>
      </c>
    </row>
    <row r="48" spans="1:6">
      <c r="A48" s="11"/>
    </row>
    <row r="49" spans="1:6">
      <c r="A49" s="11"/>
    </row>
    <row r="50" spans="1:6">
      <c r="A50" s="11"/>
    </row>
    <row r="51" spans="1:6">
      <c r="A51" s="11"/>
    </row>
    <row r="52" spans="1:6">
      <c r="A52" s="16" t="s">
        <v>28</v>
      </c>
      <c r="B52" s="15" t="s">
        <v>32</v>
      </c>
      <c r="C52" s="15"/>
      <c r="D52" s="15"/>
      <c r="E52" s="15"/>
      <c r="F52" s="15"/>
    </row>
    <row r="53" spans="1:6">
      <c r="A53" s="6" t="s">
        <v>9</v>
      </c>
      <c r="B53" s="7"/>
      <c r="C53" s="7"/>
      <c r="D53" s="7"/>
      <c r="E53" s="7"/>
      <c r="F53" s="8"/>
    </row>
    <row r="54" spans="1:6">
      <c r="A54" s="11"/>
      <c r="B54" s="11" t="s">
        <v>35</v>
      </c>
      <c r="C54" s="22" t="s">
        <v>40</v>
      </c>
    </row>
    <row r="55" spans="1:6">
      <c r="A55" s="11" t="s">
        <v>34</v>
      </c>
      <c r="B55" s="1">
        <v>78.444000000000003</v>
      </c>
      <c r="C55" s="1">
        <v>79.444000000000003</v>
      </c>
    </row>
    <row r="56" spans="1:6">
      <c r="A56" s="11" t="s">
        <v>63</v>
      </c>
      <c r="B56" s="1">
        <v>80.444000000000003</v>
      </c>
      <c r="C56" s="1">
        <v>79.444000000000003</v>
      </c>
    </row>
    <row r="57" spans="1:6">
      <c r="A57" s="11" t="s">
        <v>37</v>
      </c>
      <c r="B57">
        <v>80.888999999999996</v>
      </c>
    </row>
    <row r="58" spans="1:6">
      <c r="A58" s="11"/>
    </row>
    <row r="59" spans="1:6">
      <c r="A59" s="11"/>
    </row>
    <row r="60" spans="1:6">
      <c r="A60" s="11"/>
    </row>
    <row r="61" spans="1:6">
      <c r="A61" s="11"/>
    </row>
    <row r="62" spans="1:6">
      <c r="A62" s="11"/>
    </row>
    <row r="63" spans="1:6">
      <c r="A63" s="11"/>
    </row>
    <row r="64" spans="1:6">
      <c r="A64" s="11"/>
    </row>
    <row r="65" spans="1:6">
      <c r="A65" s="6" t="s">
        <v>20</v>
      </c>
      <c r="B65" s="7"/>
      <c r="C65" s="7"/>
      <c r="D65" s="7"/>
      <c r="E65" s="7"/>
      <c r="F65" s="8"/>
    </row>
    <row r="66" spans="1:6">
      <c r="A66" s="11"/>
      <c r="B66" s="11" t="s">
        <v>35</v>
      </c>
      <c r="C66" s="22" t="s">
        <v>40</v>
      </c>
    </row>
    <row r="67" spans="1:6">
      <c r="A67" s="11" t="s">
        <v>34</v>
      </c>
      <c r="B67" s="1">
        <v>84.444000000000003</v>
      </c>
      <c r="C67" s="1">
        <v>84.444000000000003</v>
      </c>
    </row>
    <row r="68" spans="1:6">
      <c r="A68" s="11" t="s">
        <v>63</v>
      </c>
      <c r="B68" s="1">
        <v>84.444000000000003</v>
      </c>
      <c r="C68" s="1">
        <v>84.667000000000002</v>
      </c>
    </row>
    <row r="69" spans="1:6">
      <c r="A69" s="11" t="s">
        <v>37</v>
      </c>
      <c r="B69">
        <v>84.221999999999994</v>
      </c>
    </row>
    <row r="70" spans="1:6">
      <c r="A70" s="11"/>
    </row>
    <row r="71" spans="1:6">
      <c r="A71" s="11"/>
    </row>
    <row r="72" spans="1:6">
      <c r="A72" s="11"/>
    </row>
    <row r="73" spans="1:6">
      <c r="A73" s="11"/>
    </row>
    <row r="74" spans="1:6">
      <c r="A74" s="11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view="pageLayout" workbookViewId="0">
      <selection activeCell="C1" sqref="A1:C1"/>
    </sheetView>
  </sheetViews>
  <sheetFormatPr baseColWidth="10" defaultRowHeight="13"/>
  <sheetData>
    <row r="1" spans="1:6">
      <c r="A1" s="5" t="s">
        <v>7</v>
      </c>
      <c r="B1" s="5" t="s">
        <v>9</v>
      </c>
      <c r="C1" s="2">
        <v>78.334000000000003</v>
      </c>
      <c r="D1" s="3"/>
      <c r="E1" s="3"/>
    </row>
    <row r="2" spans="1:6">
      <c r="A2" s="5"/>
      <c r="B2" s="5" t="s">
        <v>8</v>
      </c>
      <c r="C2" s="2">
        <v>88.665999999999997</v>
      </c>
      <c r="D2" s="3"/>
      <c r="E2" s="3"/>
    </row>
    <row r="3" spans="1:6">
      <c r="A3" s="3"/>
      <c r="B3" s="3"/>
      <c r="C3" s="3"/>
      <c r="D3" s="3"/>
      <c r="E3" s="3"/>
    </row>
    <row r="4" spans="1:6" s="15" customFormat="1">
      <c r="A4" s="13" t="s">
        <v>27</v>
      </c>
      <c r="B4" s="14"/>
      <c r="C4" s="14"/>
      <c r="D4" s="14"/>
      <c r="E4" s="14"/>
    </row>
    <row r="5" spans="1:6">
      <c r="A5" s="6" t="s">
        <v>19</v>
      </c>
      <c r="B5" s="7"/>
      <c r="C5" s="7"/>
      <c r="D5" s="7"/>
      <c r="E5" s="7"/>
      <c r="F5" s="8"/>
    </row>
    <row r="6" spans="1:6">
      <c r="A6" s="4"/>
      <c r="B6" s="4" t="s">
        <v>10</v>
      </c>
      <c r="C6" s="4" t="s">
        <v>11</v>
      </c>
      <c r="D6" s="4" t="s">
        <v>12</v>
      </c>
      <c r="E6" s="4" t="s">
        <v>13</v>
      </c>
      <c r="F6" s="4" t="s">
        <v>26</v>
      </c>
    </row>
    <row r="7" spans="1:6">
      <c r="A7" s="4" t="s">
        <v>14</v>
      </c>
      <c r="B7" s="1">
        <v>72</v>
      </c>
      <c r="C7" s="1">
        <v>72.111000000000004</v>
      </c>
      <c r="D7" s="1">
        <v>72.555999999999997</v>
      </c>
      <c r="E7" s="1">
        <v>70.111000000000004</v>
      </c>
      <c r="F7" s="1">
        <v>69.888999999999996</v>
      </c>
    </row>
    <row r="8" spans="1:6">
      <c r="A8" s="4" t="s">
        <v>15</v>
      </c>
      <c r="B8" s="1">
        <v>72.444000000000003</v>
      </c>
      <c r="C8" s="1">
        <v>71.555999999999997</v>
      </c>
      <c r="D8" s="1">
        <v>72</v>
      </c>
      <c r="E8" s="1">
        <v>74</v>
      </c>
      <c r="F8" s="1">
        <v>71.888999999999996</v>
      </c>
    </row>
    <row r="9" spans="1:6">
      <c r="A9" s="4" t="s">
        <v>16</v>
      </c>
      <c r="B9" s="1">
        <v>72.111000000000004</v>
      </c>
      <c r="C9" s="1">
        <v>70.332999999999998</v>
      </c>
      <c r="D9" s="1">
        <v>71.332999999999998</v>
      </c>
      <c r="E9" s="1">
        <v>73</v>
      </c>
      <c r="F9" s="1">
        <v>71.221999999999994</v>
      </c>
    </row>
    <row r="10" spans="1:6">
      <c r="A10" s="4" t="s">
        <v>17</v>
      </c>
      <c r="B10" s="1">
        <v>71.221999999999994</v>
      </c>
      <c r="C10" s="1">
        <v>72.444000000000003</v>
      </c>
      <c r="D10" s="1">
        <v>70.332999999999998</v>
      </c>
      <c r="E10" s="1">
        <v>73.444000000000003</v>
      </c>
      <c r="F10" s="1">
        <v>71.555999999999997</v>
      </c>
    </row>
    <row r="11" spans="1:6">
      <c r="A11" s="4" t="s">
        <v>18</v>
      </c>
      <c r="B11" s="1">
        <v>72.332999999999998</v>
      </c>
      <c r="C11" s="1">
        <v>71.555999999999997</v>
      </c>
      <c r="D11" s="1">
        <v>74.332999999999998</v>
      </c>
      <c r="E11" s="1">
        <v>71.332999999999998</v>
      </c>
      <c r="F11" s="1">
        <v>71.667000000000002</v>
      </c>
    </row>
    <row r="12" spans="1:6">
      <c r="A12" s="10" t="s">
        <v>22</v>
      </c>
      <c r="B12" s="1">
        <v>71.444000000000003</v>
      </c>
      <c r="C12" s="1">
        <v>71.332999999999998</v>
      </c>
      <c r="D12" s="1">
        <v>72.111000000000004</v>
      </c>
      <c r="E12" s="1">
        <v>72.888999999999996</v>
      </c>
      <c r="F12" s="1">
        <v>71.778000000000006</v>
      </c>
    </row>
    <row r="13" spans="1:6">
      <c r="A13" s="10" t="s">
        <v>33</v>
      </c>
      <c r="B13" s="1">
        <v>69.111000000000004</v>
      </c>
      <c r="C13" s="1">
        <v>72.778000000000006</v>
      </c>
      <c r="D13" s="1">
        <v>72</v>
      </c>
      <c r="E13" s="1">
        <v>71.667000000000002</v>
      </c>
      <c r="F13" s="1">
        <v>72.111000000000004</v>
      </c>
    </row>
    <row r="14" spans="1:6">
      <c r="A14" s="3"/>
      <c r="B14" s="3"/>
      <c r="C14" s="3"/>
      <c r="D14" s="3"/>
      <c r="E14" s="3"/>
    </row>
    <row r="15" spans="1:6">
      <c r="A15" s="6" t="s">
        <v>20</v>
      </c>
      <c r="B15" s="7"/>
      <c r="C15" s="7"/>
      <c r="D15" s="7"/>
      <c r="E15" s="7"/>
      <c r="F15" s="8"/>
    </row>
    <row r="16" spans="1:6">
      <c r="A16" s="4"/>
      <c r="B16" s="4" t="s">
        <v>10</v>
      </c>
      <c r="C16" s="4" t="s">
        <v>11</v>
      </c>
      <c r="D16" s="4" t="s">
        <v>12</v>
      </c>
      <c r="E16" s="4" t="s">
        <v>13</v>
      </c>
      <c r="F16" s="4" t="s">
        <v>26</v>
      </c>
    </row>
    <row r="17" spans="1:6">
      <c r="A17" s="4" t="s">
        <v>14</v>
      </c>
      <c r="B17" s="1">
        <v>76.221999999999994</v>
      </c>
      <c r="C17" s="1">
        <v>76.444000000000003</v>
      </c>
      <c r="D17" s="1">
        <v>72.667000000000002</v>
      </c>
      <c r="E17" s="1">
        <v>75.111000000000004</v>
      </c>
      <c r="F17" s="1">
        <v>75.778000000000006</v>
      </c>
    </row>
    <row r="18" spans="1:6">
      <c r="A18" s="4" t="s">
        <v>15</v>
      </c>
      <c r="B18" s="1">
        <v>76.667000000000002</v>
      </c>
      <c r="C18" s="1">
        <v>77.555999999999997</v>
      </c>
      <c r="D18" s="1">
        <v>73.555999999999997</v>
      </c>
      <c r="E18" s="1">
        <v>76</v>
      </c>
      <c r="F18" s="1">
        <v>76.444000000000003</v>
      </c>
    </row>
    <row r="19" spans="1:6">
      <c r="A19" s="4" t="s">
        <v>16</v>
      </c>
      <c r="B19" s="1">
        <v>78.667000000000002</v>
      </c>
      <c r="C19" s="1">
        <v>76.667000000000002</v>
      </c>
      <c r="D19" s="1">
        <v>76.444000000000003</v>
      </c>
      <c r="E19" s="1">
        <v>76.888999999999996</v>
      </c>
      <c r="F19" s="1">
        <v>76</v>
      </c>
    </row>
    <row r="20" spans="1:6">
      <c r="A20" s="4" t="s">
        <v>17</v>
      </c>
      <c r="B20" s="1">
        <v>77.778000000000006</v>
      </c>
      <c r="C20" s="1">
        <v>77.555999999999997</v>
      </c>
      <c r="D20" s="1">
        <v>74.888999999999996</v>
      </c>
      <c r="E20" s="1">
        <v>77.332999999999998</v>
      </c>
      <c r="F20" s="1">
        <v>76.888999999999996</v>
      </c>
    </row>
    <row r="21" spans="1:6">
      <c r="A21" s="4" t="s">
        <v>18</v>
      </c>
      <c r="B21" s="1">
        <v>76.667000000000002</v>
      </c>
      <c r="C21" s="1">
        <v>73.778000000000006</v>
      </c>
      <c r="D21" s="1">
        <v>79.555999999999997</v>
      </c>
      <c r="E21" s="1">
        <v>75.778000000000006</v>
      </c>
      <c r="F21" s="1">
        <v>77.332999999999998</v>
      </c>
    </row>
    <row r="22" spans="1:6">
      <c r="A22" s="4" t="s">
        <v>23</v>
      </c>
      <c r="B22" s="1">
        <v>74.221999999999994</v>
      </c>
      <c r="C22" s="1">
        <v>76.888999999999996</v>
      </c>
      <c r="D22" s="1">
        <v>76.444000000000003</v>
      </c>
      <c r="E22" s="1">
        <v>76.444000000000003</v>
      </c>
      <c r="F22" s="1">
        <v>78</v>
      </c>
    </row>
    <row r="23" spans="1:6">
      <c r="A23" s="4" t="s">
        <v>34</v>
      </c>
      <c r="B23" s="1">
        <v>74.221999999999994</v>
      </c>
      <c r="C23" s="1">
        <v>78.444000000000003</v>
      </c>
      <c r="D23" s="1">
        <v>75.555999999999997</v>
      </c>
      <c r="E23" s="1">
        <v>77.111000000000004</v>
      </c>
      <c r="F23" s="1">
        <v>79.778000000000006</v>
      </c>
    </row>
    <row r="28" spans="1:6">
      <c r="A28" s="16" t="s">
        <v>30</v>
      </c>
      <c r="B28" s="15" t="s">
        <v>31</v>
      </c>
      <c r="C28" s="15"/>
      <c r="D28" s="15"/>
      <c r="E28" s="15"/>
      <c r="F28" s="15"/>
    </row>
    <row r="29" spans="1:6">
      <c r="A29" s="6" t="s">
        <v>9</v>
      </c>
      <c r="B29" s="7"/>
      <c r="C29" s="7"/>
      <c r="D29" s="7"/>
      <c r="E29" s="7"/>
      <c r="F29" s="8"/>
    </row>
    <row r="30" spans="1:6">
      <c r="B30" s="23" t="s">
        <v>54</v>
      </c>
      <c r="C30" s="23" t="s">
        <v>51</v>
      </c>
      <c r="D30" s="23" t="s">
        <v>52</v>
      </c>
    </row>
    <row r="31" spans="1:6">
      <c r="A31" s="23" t="s">
        <v>61</v>
      </c>
      <c r="B31" s="1">
        <v>73.667000000000002</v>
      </c>
      <c r="C31" s="1">
        <v>74</v>
      </c>
      <c r="D31" s="1">
        <v>73.444000000000003</v>
      </c>
    </row>
    <row r="32" spans="1:6">
      <c r="A32" s="11" t="s">
        <v>36</v>
      </c>
      <c r="B32" s="1">
        <v>72.555999999999997</v>
      </c>
      <c r="C32" s="1">
        <v>73.778000000000006</v>
      </c>
      <c r="D32" s="1">
        <v>73</v>
      </c>
    </row>
    <row r="33" spans="1:6">
      <c r="A33" s="11" t="s">
        <v>34</v>
      </c>
      <c r="B33" s="1">
        <v>71.778000000000006</v>
      </c>
      <c r="C33" s="1">
        <v>72</v>
      </c>
      <c r="D33" s="1">
        <v>72.778000000000006</v>
      </c>
    </row>
    <row r="34" spans="1:6">
      <c r="A34" s="11" t="s">
        <v>38</v>
      </c>
      <c r="B34" s="1">
        <v>72.667000000000002</v>
      </c>
      <c r="C34" s="1">
        <v>72.444000000000003</v>
      </c>
      <c r="D34" s="1">
        <v>72.221999999999994</v>
      </c>
    </row>
    <row r="35" spans="1:6">
      <c r="A35" s="11" t="s">
        <v>46</v>
      </c>
      <c r="B35" s="1">
        <v>72.111000000000004</v>
      </c>
      <c r="C35" s="1">
        <v>71.888999999999996</v>
      </c>
      <c r="D35" s="25">
        <v>72.778000000000006</v>
      </c>
    </row>
    <row r="36" spans="1:6">
      <c r="A36" s="11"/>
      <c r="C36" s="11"/>
      <c r="D36" s="11"/>
    </row>
    <row r="37" spans="1:6">
      <c r="A37" s="11"/>
      <c r="C37" s="11"/>
      <c r="D37" s="11"/>
    </row>
    <row r="38" spans="1:6">
      <c r="A38" s="11"/>
      <c r="C38" s="11"/>
      <c r="D38" s="11"/>
    </row>
    <row r="39" spans="1:6">
      <c r="C39" s="11"/>
    </row>
    <row r="41" spans="1:6">
      <c r="A41" s="6" t="s">
        <v>20</v>
      </c>
      <c r="B41" s="7"/>
      <c r="C41" s="7"/>
      <c r="D41" s="7"/>
      <c r="E41" s="7"/>
      <c r="F41" s="8"/>
    </row>
    <row r="42" spans="1:6">
      <c r="B42" s="23" t="s">
        <v>53</v>
      </c>
      <c r="C42" s="23" t="s">
        <v>51</v>
      </c>
      <c r="D42" s="23" t="s">
        <v>52</v>
      </c>
    </row>
    <row r="43" spans="1:6">
      <c r="A43" s="23" t="s">
        <v>61</v>
      </c>
      <c r="B43" s="1">
        <v>80.444000000000003</v>
      </c>
      <c r="C43" s="1">
        <v>83.111000000000004</v>
      </c>
      <c r="D43" s="1">
        <v>82.667000000000002</v>
      </c>
    </row>
    <row r="44" spans="1:6">
      <c r="A44" s="11" t="s">
        <v>36</v>
      </c>
      <c r="B44" s="1">
        <v>82</v>
      </c>
      <c r="C44" s="1">
        <v>81.332999999999998</v>
      </c>
      <c r="D44" s="1">
        <v>82</v>
      </c>
    </row>
    <row r="45" spans="1:6">
      <c r="A45" s="11" t="s">
        <v>34</v>
      </c>
      <c r="B45" s="1">
        <v>79.555999999999997</v>
      </c>
      <c r="C45" s="1">
        <v>81.332999999999998</v>
      </c>
      <c r="D45" s="1">
        <v>80.221999999999994</v>
      </c>
    </row>
    <row r="46" spans="1:6">
      <c r="A46" s="11" t="s">
        <v>38</v>
      </c>
      <c r="B46" s="1">
        <v>81.778000000000006</v>
      </c>
      <c r="C46" s="1">
        <v>81.111000000000004</v>
      </c>
      <c r="D46" s="1">
        <v>80.667000000000002</v>
      </c>
    </row>
    <row r="47" spans="1:6">
      <c r="A47" s="11" t="s">
        <v>46</v>
      </c>
      <c r="B47" s="1">
        <v>80.221999999999994</v>
      </c>
      <c r="C47" s="1">
        <v>80</v>
      </c>
      <c r="D47" s="1">
        <v>81.111000000000004</v>
      </c>
    </row>
    <row r="48" spans="1:6">
      <c r="A48" s="11"/>
    </row>
    <row r="49" spans="1:6">
      <c r="A49" s="11"/>
    </row>
    <row r="50" spans="1:6">
      <c r="A50" s="11"/>
    </row>
    <row r="51" spans="1:6">
      <c r="A51" s="11"/>
    </row>
    <row r="52" spans="1:6">
      <c r="A52" s="16" t="s">
        <v>28</v>
      </c>
      <c r="B52" s="15" t="s">
        <v>32</v>
      </c>
      <c r="C52" s="15"/>
      <c r="D52" s="15"/>
      <c r="E52" s="15"/>
      <c r="F52" s="15"/>
    </row>
    <row r="53" spans="1:6">
      <c r="A53" s="6" t="s">
        <v>9</v>
      </c>
      <c r="B53" s="7"/>
      <c r="C53" s="7"/>
      <c r="D53" s="7"/>
      <c r="E53" s="7"/>
      <c r="F53" s="8"/>
    </row>
    <row r="54" spans="1:6">
      <c r="A54" s="11"/>
      <c r="B54" s="11" t="s">
        <v>35</v>
      </c>
      <c r="C54" s="22" t="s">
        <v>40</v>
      </c>
    </row>
    <row r="55" spans="1:6">
      <c r="A55" s="11" t="s">
        <v>34</v>
      </c>
      <c r="B55" s="1">
        <v>68.444000000000003</v>
      </c>
      <c r="C55" s="1">
        <v>67.888999999999996</v>
      </c>
    </row>
    <row r="56" spans="1:6">
      <c r="A56" s="11" t="s">
        <v>64</v>
      </c>
      <c r="B56" s="1">
        <v>68.888999999999996</v>
      </c>
      <c r="C56" s="1">
        <v>69</v>
      </c>
    </row>
    <row r="57" spans="1:6">
      <c r="A57" s="11" t="s">
        <v>37</v>
      </c>
      <c r="B57">
        <v>68</v>
      </c>
    </row>
    <row r="58" spans="1:6">
      <c r="A58" s="11"/>
    </row>
    <row r="59" spans="1:6">
      <c r="A59" s="11"/>
    </row>
    <row r="60" spans="1:6">
      <c r="A60" s="11"/>
    </row>
    <row r="61" spans="1:6">
      <c r="A61" s="11"/>
    </row>
    <row r="62" spans="1:6">
      <c r="A62" s="11"/>
    </row>
    <row r="63" spans="1:6">
      <c r="A63" s="11"/>
    </row>
    <row r="64" spans="1:6">
      <c r="A64" s="11"/>
    </row>
    <row r="65" spans="1:6">
      <c r="A65" s="6" t="s">
        <v>20</v>
      </c>
      <c r="B65" s="7"/>
      <c r="C65" s="7"/>
      <c r="D65" s="7"/>
      <c r="E65" s="7"/>
      <c r="F65" s="8"/>
    </row>
    <row r="66" spans="1:6">
      <c r="A66" s="11"/>
      <c r="B66" s="11" t="s">
        <v>35</v>
      </c>
      <c r="C66" s="22" t="s">
        <v>40</v>
      </c>
    </row>
    <row r="67" spans="1:6">
      <c r="A67" s="11" t="s">
        <v>34</v>
      </c>
      <c r="B67" s="1">
        <v>77.778000000000006</v>
      </c>
      <c r="C67" s="1">
        <v>77.778000000000006</v>
      </c>
    </row>
    <row r="68" spans="1:6">
      <c r="A68" s="11" t="s">
        <v>64</v>
      </c>
      <c r="B68" s="1">
        <v>78</v>
      </c>
      <c r="C68" s="1">
        <v>79.555999999999997</v>
      </c>
    </row>
    <row r="69" spans="1:6">
      <c r="A69" s="11" t="s">
        <v>37</v>
      </c>
      <c r="B69">
        <v>78.221999999999994</v>
      </c>
    </row>
    <row r="70" spans="1:6">
      <c r="A70" s="11"/>
    </row>
    <row r="71" spans="1:6">
      <c r="A71" s="11"/>
    </row>
    <row r="72" spans="1:6">
      <c r="A72" s="11"/>
    </row>
    <row r="73" spans="1:6">
      <c r="A73" s="11"/>
    </row>
    <row r="74" spans="1:6">
      <c r="A74" s="11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6"/>
  <sheetViews>
    <sheetView view="pageLayout" workbookViewId="0">
      <selection activeCell="C2" sqref="A2:C2"/>
    </sheetView>
  </sheetViews>
  <sheetFormatPr baseColWidth="10" defaultRowHeight="13"/>
  <sheetData>
    <row r="1" spans="1:6">
      <c r="A1" s="5" t="s">
        <v>7</v>
      </c>
      <c r="B1" s="5" t="s">
        <v>9</v>
      </c>
      <c r="C1" s="2">
        <f>AVERAGE('Subject A:Subject G'!C1)</f>
        <v>78.750500000000002</v>
      </c>
      <c r="D1" s="3"/>
      <c r="E1" s="3"/>
    </row>
    <row r="2" spans="1:6">
      <c r="A2" s="5"/>
      <c r="B2" s="5" t="s">
        <v>8</v>
      </c>
      <c r="C2" s="2">
        <f>AVERAGE('Subject A:Subject G'!C2)</f>
        <v>89.998999999999995</v>
      </c>
      <c r="D2" s="3"/>
      <c r="E2" s="3"/>
    </row>
    <row r="3" spans="1:6">
      <c r="A3" s="3"/>
      <c r="B3" s="3"/>
      <c r="C3" s="3"/>
      <c r="D3" s="3"/>
      <c r="E3" s="3"/>
    </row>
    <row r="4" spans="1:6" s="15" customFormat="1">
      <c r="A4" s="13" t="s">
        <v>27</v>
      </c>
      <c r="B4" s="14"/>
      <c r="C4" s="14"/>
      <c r="D4" s="14"/>
      <c r="E4" s="14"/>
    </row>
    <row r="5" spans="1:6" s="8" customFormat="1">
      <c r="A5" s="6" t="s">
        <v>9</v>
      </c>
      <c r="B5" s="7"/>
      <c r="C5" s="7"/>
      <c r="D5" s="7"/>
      <c r="E5" s="7"/>
    </row>
    <row r="6" spans="1:6">
      <c r="A6" s="4"/>
      <c r="B6" s="4" t="s">
        <v>10</v>
      </c>
      <c r="C6" s="4" t="s">
        <v>11</v>
      </c>
      <c r="D6" s="4" t="s">
        <v>12</v>
      </c>
      <c r="E6" s="4" t="s">
        <v>13</v>
      </c>
      <c r="F6" s="4" t="s">
        <v>39</v>
      </c>
    </row>
    <row r="7" spans="1:6">
      <c r="A7" s="4" t="s">
        <v>14</v>
      </c>
      <c r="B7" s="1">
        <f>AVERAGE('Subject A:Subject G'!B7)</f>
        <v>70.833250000000007</v>
      </c>
      <c r="C7" s="1">
        <f>AVERAGE('Subject A:Subject G'!C7)</f>
        <v>71.861000000000004</v>
      </c>
      <c r="D7" s="1">
        <f>AVERAGE('Subject A:Subject G'!D7)</f>
        <v>72.388999999999996</v>
      </c>
      <c r="E7" s="1">
        <f>AVERAGE('Subject A:Subject G'!E7)</f>
        <v>72.055499999999995</v>
      </c>
      <c r="F7" s="1">
        <f>AVERAGE('Subject A:Subject G'!F7)</f>
        <v>71.694500000000005</v>
      </c>
    </row>
    <row r="8" spans="1:6">
      <c r="A8" s="4" t="s">
        <v>15</v>
      </c>
      <c r="B8" s="1">
        <f>AVERAGE('Subject A:Subject G'!B8)</f>
        <v>71.972000000000008</v>
      </c>
      <c r="C8" s="1">
        <f>AVERAGE('Subject A:Subject G'!C8)</f>
        <v>72.278000000000006</v>
      </c>
      <c r="D8" s="1">
        <f>AVERAGE('Subject A:Subject G'!D8)</f>
        <v>73.083249999999992</v>
      </c>
      <c r="E8" s="1">
        <f>AVERAGE('Subject A:Subject G'!E8)</f>
        <v>73.222250000000003</v>
      </c>
      <c r="F8" s="1">
        <f>AVERAGE('Subject A:Subject G'!F8)</f>
        <v>72.472250000000003</v>
      </c>
    </row>
    <row r="9" spans="1:6">
      <c r="A9" s="4" t="s">
        <v>16</v>
      </c>
      <c r="B9" s="1">
        <f>AVERAGE('Subject A:Subject G'!B9)</f>
        <v>73.083250000000007</v>
      </c>
      <c r="C9" s="1">
        <f>AVERAGE('Subject A:Subject G'!C9)</f>
        <v>73.722250000000003</v>
      </c>
      <c r="D9" s="1">
        <f>AVERAGE('Subject A:Subject G'!D9)</f>
        <v>73.222250000000003</v>
      </c>
      <c r="E9" s="21">
        <f>AVERAGE('Subject A:Subject G'!E9)</f>
        <v>73.888750000000002</v>
      </c>
      <c r="F9" s="1">
        <f>AVERAGE('Subject A:Subject G'!F9)</f>
        <v>73.027749999999997</v>
      </c>
    </row>
    <row r="10" spans="1:6">
      <c r="A10" s="4" t="s">
        <v>17</v>
      </c>
      <c r="B10" s="1">
        <f>AVERAGE('Subject A:Subject G'!B10)</f>
        <v>72.416499999999999</v>
      </c>
      <c r="C10" s="1">
        <f>AVERAGE('Subject A:Subject G'!C10)</f>
        <v>72.916499999999999</v>
      </c>
      <c r="D10" s="1">
        <f>AVERAGE('Subject A:Subject G'!D10)</f>
        <v>73.222000000000008</v>
      </c>
      <c r="E10" s="1">
        <f>AVERAGE('Subject A:Subject G'!E10)</f>
        <v>73.305500000000009</v>
      </c>
      <c r="F10" s="1">
        <f>AVERAGE('Subject A:Subject G'!F10)</f>
        <v>72.777999999999992</v>
      </c>
    </row>
    <row r="11" spans="1:6">
      <c r="A11" s="4" t="s">
        <v>18</v>
      </c>
      <c r="B11" s="1">
        <f>AVERAGE('Subject A:Subject G'!B11)</f>
        <v>73.777500000000003</v>
      </c>
      <c r="C11" s="1">
        <f>AVERAGE('Subject A:Subject G'!C11)</f>
        <v>72.111249999999998</v>
      </c>
      <c r="D11" s="21">
        <f>AVERAGE('Subject A:Subject G'!D11)</f>
        <v>74.277749999999997</v>
      </c>
      <c r="E11" s="1">
        <f>AVERAGE('Subject A:Subject G'!E11)</f>
        <v>72.833249999999992</v>
      </c>
      <c r="F11" s="1">
        <f>AVERAGE('Subject A:Subject G'!F11)</f>
        <v>73.277999999999992</v>
      </c>
    </row>
    <row r="12" spans="1:6" ht="13" customHeight="1">
      <c r="A12" s="10" t="s">
        <v>22</v>
      </c>
      <c r="B12" s="1">
        <f>AVERAGE('Subject A:Subject G'!B12)</f>
        <v>72.5</v>
      </c>
      <c r="C12" s="1">
        <f>AVERAGE('Subject A:Subject G'!C12)</f>
        <v>72.416499999999985</v>
      </c>
      <c r="D12" s="1">
        <f>AVERAGE('Subject A:Subject G'!D12)</f>
        <v>73.305499999999995</v>
      </c>
      <c r="E12" s="1">
        <f>AVERAGE('Subject A:Subject G'!E12)</f>
        <v>73.611249999999998</v>
      </c>
      <c r="F12" s="1">
        <f>AVERAGE('Subject A:Subject G'!F12)</f>
        <v>73.277750000000012</v>
      </c>
    </row>
    <row r="13" spans="1:6" ht="13" customHeight="1">
      <c r="A13" s="10" t="s">
        <v>33</v>
      </c>
      <c r="B13" s="1">
        <f>AVERAGE('Subject A:Subject G'!B13)</f>
        <v>72.166499999999999</v>
      </c>
      <c r="C13" s="1">
        <f>AVERAGE('Subject A:Subject G'!C13)</f>
        <v>73.444500000000005</v>
      </c>
      <c r="D13" s="1">
        <f>AVERAGE('Subject A:Subject G'!D13)</f>
        <v>73.333250000000007</v>
      </c>
      <c r="E13" s="1">
        <f>AVERAGE('Subject A:Subject G'!E13)</f>
        <v>73.444749999999999</v>
      </c>
      <c r="F13" s="21">
        <f>AVERAGE('Subject A:Subject G'!F13)</f>
        <v>73.833249999999992</v>
      </c>
    </row>
    <row r="14" spans="1:6">
      <c r="A14" s="3"/>
      <c r="B14" s="3"/>
      <c r="C14" s="3"/>
      <c r="D14" s="3"/>
      <c r="E14" s="3"/>
    </row>
    <row r="15" spans="1:6" s="8" customFormat="1">
      <c r="A15" s="6" t="s">
        <v>8</v>
      </c>
      <c r="B15" s="7"/>
      <c r="C15" s="7"/>
      <c r="D15" s="7"/>
      <c r="E15" s="7"/>
    </row>
    <row r="16" spans="1:6">
      <c r="A16" s="4"/>
      <c r="B16" s="4" t="s">
        <v>10</v>
      </c>
      <c r="C16" s="4" t="s">
        <v>11</v>
      </c>
      <c r="D16" s="4" t="s">
        <v>12</v>
      </c>
      <c r="E16" s="4" t="s">
        <v>13</v>
      </c>
      <c r="F16" s="4" t="s">
        <v>39</v>
      </c>
    </row>
    <row r="17" spans="1:6">
      <c r="A17" s="4" t="s">
        <v>14</v>
      </c>
      <c r="B17" s="1">
        <f>AVERAGE('Subject A:Subject G'!B17)</f>
        <v>76.944249999999997</v>
      </c>
      <c r="C17" s="1">
        <f>AVERAGE('Subject A:Subject G'!C17)</f>
        <v>81.222000000000008</v>
      </c>
      <c r="D17" s="1">
        <f>AVERAGE('Subject A:Subject G'!D17)</f>
        <v>79.5</v>
      </c>
      <c r="E17" s="1">
        <f>AVERAGE('Subject A:Subject G'!E17)</f>
        <v>81.166750000000008</v>
      </c>
      <c r="F17" s="1">
        <f>AVERAGE('Subject A:Subject G'!F17)</f>
        <v>80.944500000000005</v>
      </c>
    </row>
    <row r="18" spans="1:6">
      <c r="A18" s="4" t="s">
        <v>15</v>
      </c>
      <c r="B18" s="1">
        <f>AVERAGE('Subject A:Subject G'!B18)</f>
        <v>79.555749999999989</v>
      </c>
      <c r="C18" s="1">
        <f>AVERAGE('Subject A:Subject G'!C18)</f>
        <v>80.777749999999997</v>
      </c>
      <c r="D18" s="1">
        <f>AVERAGE('Subject A:Subject G'!D18)</f>
        <v>81.166750000000008</v>
      </c>
      <c r="E18" s="1">
        <f>AVERAGE('Subject A:Subject G'!E18)</f>
        <v>82.5</v>
      </c>
      <c r="F18" s="1">
        <f>AVERAGE('Subject A:Subject G'!F18)</f>
        <v>81.666750000000008</v>
      </c>
    </row>
    <row r="19" spans="1:6">
      <c r="A19" s="4" t="s">
        <v>16</v>
      </c>
      <c r="B19" s="1">
        <f>AVERAGE('Subject A:Subject G'!B19)</f>
        <v>81.777999999999992</v>
      </c>
      <c r="C19" s="1">
        <f>AVERAGE('Subject A:Subject G'!C19)</f>
        <v>82.944500000000005</v>
      </c>
      <c r="D19" s="1">
        <f>AVERAGE('Subject A:Subject G'!D19)</f>
        <v>82.777749999999997</v>
      </c>
      <c r="E19" s="1">
        <f>AVERAGE('Subject A:Subject G'!E19)</f>
        <v>83.055499999999995</v>
      </c>
      <c r="F19" s="1">
        <f>AVERAGE('Subject A:Subject G'!F19)</f>
        <v>82.388999999999996</v>
      </c>
    </row>
    <row r="20" spans="1:6">
      <c r="A20" s="4" t="s">
        <v>17</v>
      </c>
      <c r="B20" s="1">
        <f>AVERAGE('Subject A:Subject G'!B20)</f>
        <v>79.555750000000003</v>
      </c>
      <c r="C20" s="1">
        <f>AVERAGE('Subject A:Subject G'!C20)</f>
        <v>81.944499999999991</v>
      </c>
      <c r="D20" s="1">
        <f>AVERAGE('Subject A:Subject G'!D20)</f>
        <v>81.722499999999997</v>
      </c>
      <c r="E20" s="1">
        <f>AVERAGE('Subject A:Subject G'!E20)</f>
        <v>82.61099999999999</v>
      </c>
      <c r="F20" s="1">
        <f>AVERAGE('Subject A:Subject G'!F20)</f>
        <v>81.888750000000002</v>
      </c>
    </row>
    <row r="21" spans="1:6">
      <c r="A21" s="4" t="s">
        <v>18</v>
      </c>
      <c r="B21" s="1">
        <f>AVERAGE('Subject A:Subject G'!B21)</f>
        <v>80.611250000000013</v>
      </c>
      <c r="C21" s="1">
        <f>AVERAGE('Subject A:Subject G'!C21)</f>
        <v>81.277749999999997</v>
      </c>
      <c r="D21" s="21">
        <f>AVERAGE('Subject A:Subject G'!D21)</f>
        <v>83.333500000000001</v>
      </c>
      <c r="E21" s="1">
        <f>AVERAGE('Subject A:Subject G'!E21)</f>
        <v>82.388999999999996</v>
      </c>
      <c r="F21" s="1">
        <f>AVERAGE('Subject A:Subject G'!F21)</f>
        <v>83.333249999999992</v>
      </c>
    </row>
    <row r="22" spans="1:6">
      <c r="A22" s="9" t="s">
        <v>21</v>
      </c>
      <c r="B22" s="1">
        <f>AVERAGE('Subject A:Subject G'!B22)</f>
        <v>80.555499999999995</v>
      </c>
      <c r="C22" s="1">
        <f>AVERAGE('Subject A:Subject G'!C22)</f>
        <v>82.166749999999993</v>
      </c>
      <c r="D22" s="1">
        <f>AVERAGE('Subject A:Subject G'!D22)</f>
        <v>82.722250000000003</v>
      </c>
      <c r="E22" s="1">
        <f>AVERAGE('Subject A:Subject G'!E22)</f>
        <v>82.388750000000002</v>
      </c>
      <c r="F22" s="21">
        <f>AVERAGE('Subject A:Subject G'!F22)</f>
        <v>83.333500000000001</v>
      </c>
    </row>
    <row r="23" spans="1:6">
      <c r="A23" s="9" t="s">
        <v>34</v>
      </c>
      <c r="B23" s="1">
        <f>AVERAGE('Subject A:Subject G'!B23)</f>
        <v>81.555499999999995</v>
      </c>
      <c r="C23" s="1">
        <f>AVERAGE('Subject A:Subject G'!C23)</f>
        <v>82.777750000000012</v>
      </c>
      <c r="D23" s="1">
        <f>AVERAGE('Subject A:Subject G'!D23)</f>
        <v>82.166749999999993</v>
      </c>
      <c r="E23" s="1">
        <f>AVERAGE('Subject A:Subject G'!E23)</f>
        <v>83.277749999999997</v>
      </c>
      <c r="F23" s="21">
        <f>AVERAGE('Subject A:Subject G'!F23)</f>
        <v>84.111000000000004</v>
      </c>
    </row>
    <row r="28" spans="1:6">
      <c r="A28" s="16" t="s">
        <v>30</v>
      </c>
      <c r="B28" s="15" t="s">
        <v>31</v>
      </c>
      <c r="C28" s="15"/>
      <c r="D28" s="15"/>
      <c r="E28" s="15"/>
      <c r="F28" s="15"/>
    </row>
    <row r="29" spans="1:6" s="8" customFormat="1">
      <c r="A29" s="6" t="s">
        <v>9</v>
      </c>
      <c r="B29" s="7"/>
      <c r="C29" s="7"/>
      <c r="D29" s="7"/>
      <c r="E29" s="7"/>
    </row>
    <row r="30" spans="1:6">
      <c r="B30" s="11" t="s">
        <v>57</v>
      </c>
      <c r="C30" s="11" t="s">
        <v>58</v>
      </c>
      <c r="D30" s="23" t="s">
        <v>59</v>
      </c>
    </row>
    <row r="31" spans="1:6">
      <c r="A31" s="23" t="s">
        <v>61</v>
      </c>
      <c r="B31">
        <f>AVERAGE('Subject A:Subject G'!B31)</f>
        <v>68.666750000000008</v>
      </c>
      <c r="C31">
        <f>AVERAGE('Subject A:Subject G'!C31)</f>
        <v>68.638999999999996</v>
      </c>
      <c r="D31">
        <f>AVERAGE('Subject A:Subject G'!D31)</f>
        <v>68.888750000000002</v>
      </c>
    </row>
    <row r="32" spans="1:6">
      <c r="A32" s="11" t="s">
        <v>36</v>
      </c>
      <c r="B32">
        <f>AVERAGE('Subject A:Subject G'!B32)</f>
        <v>68.638999999999996</v>
      </c>
      <c r="C32">
        <f>AVERAGE('Subject A:Subject G'!C32)</f>
        <v>69.722250000000003</v>
      </c>
      <c r="D32">
        <f>AVERAGE('Subject A:Subject G'!D32)</f>
        <v>69.388999999999996</v>
      </c>
    </row>
    <row r="33" spans="1:6">
      <c r="A33" s="11" t="s">
        <v>34</v>
      </c>
      <c r="B33">
        <f>AVERAGE('Subject A:Subject G'!B33)</f>
        <v>69.416750000000008</v>
      </c>
      <c r="C33">
        <f>AVERAGE('Subject A:Subject G'!C33)</f>
        <v>69.416499999999999</v>
      </c>
      <c r="D33">
        <f>AVERAGE('Subject A:Subject G'!D33)</f>
        <v>70.083249999999992</v>
      </c>
    </row>
    <row r="34" spans="1:6">
      <c r="A34" s="11" t="s">
        <v>38</v>
      </c>
      <c r="B34">
        <f>AVERAGE('Subject A:Subject G'!B34)</f>
        <v>69.888999999999996</v>
      </c>
      <c r="C34">
        <f>AVERAGE('Subject A:Subject G'!C34)</f>
        <v>69.611000000000004</v>
      </c>
      <c r="D34">
        <f>AVERAGE('Subject A:Subject G'!D34)</f>
        <v>69.721999999999994</v>
      </c>
    </row>
    <row r="35" spans="1:6">
      <c r="A35" s="11" t="s">
        <v>46</v>
      </c>
      <c r="B35">
        <f>AVERAGE('Subject A:Subject G'!B35)</f>
        <v>69.388999999999996</v>
      </c>
      <c r="C35">
        <f>AVERAGE('Subject A:Subject G'!C35)</f>
        <v>69.722250000000003</v>
      </c>
      <c r="D35">
        <f>AVERAGE('Subject A:Subject G'!D35)</f>
        <v>70.166750000000008</v>
      </c>
    </row>
    <row r="36" spans="1:6">
      <c r="A36" s="11"/>
      <c r="C36" s="11"/>
      <c r="D36" s="11"/>
    </row>
    <row r="37" spans="1:6">
      <c r="A37" s="11"/>
      <c r="C37" s="11"/>
      <c r="D37" s="11"/>
    </row>
    <row r="38" spans="1:6">
      <c r="A38" s="11"/>
      <c r="C38" s="11"/>
      <c r="D38" s="11"/>
    </row>
    <row r="39" spans="1:6">
      <c r="C39" s="11"/>
    </row>
    <row r="41" spans="1:6">
      <c r="A41" s="6" t="s">
        <v>20</v>
      </c>
      <c r="B41" s="7"/>
      <c r="C41" s="7"/>
      <c r="D41" s="7"/>
      <c r="E41" s="7"/>
      <c r="F41" s="8"/>
    </row>
    <row r="42" spans="1:6">
      <c r="B42" s="11" t="s">
        <v>57</v>
      </c>
      <c r="C42" s="11" t="s">
        <v>60</v>
      </c>
      <c r="D42" s="23" t="s">
        <v>59</v>
      </c>
    </row>
    <row r="43" spans="1:6">
      <c r="A43" s="23" t="s">
        <v>61</v>
      </c>
      <c r="B43">
        <f>AVERAGE('Subject A:Subject G'!B43)</f>
        <v>74.777500000000003</v>
      </c>
      <c r="C43">
        <f>AVERAGE('Subject A:Subject G'!C43)</f>
        <v>76.388750000000002</v>
      </c>
      <c r="D43">
        <f>AVERAGE('Subject A:Subject G'!D43)</f>
        <v>75.777749999999997</v>
      </c>
    </row>
    <row r="44" spans="1:6">
      <c r="A44" s="11" t="s">
        <v>36</v>
      </c>
      <c r="B44">
        <f>AVERAGE('Subject A:Subject G'!B44)</f>
        <v>76.777749999999997</v>
      </c>
      <c r="C44">
        <f>AVERAGE('Subject A:Subject G'!C44)</f>
        <v>76.666499999999999</v>
      </c>
      <c r="D44">
        <f>AVERAGE('Subject A:Subject G'!D44)</f>
        <v>76.666750000000008</v>
      </c>
    </row>
    <row r="45" spans="1:6">
      <c r="A45" s="11" t="s">
        <v>34</v>
      </c>
      <c r="B45">
        <f>AVERAGE('Subject A:Subject G'!B45)</f>
        <v>76.388999999999996</v>
      </c>
      <c r="C45">
        <f>AVERAGE('Subject A:Subject G'!C45)</f>
        <v>76.777749999999997</v>
      </c>
      <c r="D45">
        <f>AVERAGE('Subject A:Subject G'!D45)</f>
        <v>76.111000000000004</v>
      </c>
    </row>
    <row r="46" spans="1:6">
      <c r="A46" s="11" t="s">
        <v>38</v>
      </c>
      <c r="B46">
        <f>AVERAGE('Subject A:Subject G'!B46)</f>
        <v>76.944500000000005</v>
      </c>
      <c r="C46">
        <f>AVERAGE('Subject A:Subject G'!C46)</f>
        <v>75.777749999999997</v>
      </c>
      <c r="D46">
        <f>AVERAGE('Subject A:Subject G'!D46)</f>
        <v>76.277749999999997</v>
      </c>
    </row>
    <row r="47" spans="1:6">
      <c r="A47" s="11" t="s">
        <v>46</v>
      </c>
      <c r="B47">
        <f>AVERAGE('Subject A:Subject G'!B47)</f>
        <v>75.500249999999994</v>
      </c>
      <c r="C47">
        <f>AVERAGE('Subject A:Subject G'!C47)</f>
        <v>75.833500000000001</v>
      </c>
      <c r="D47">
        <f>AVERAGE('Subject A:Subject G'!D47)</f>
        <v>75.944499999999991</v>
      </c>
    </row>
    <row r="48" spans="1:6">
      <c r="A48" s="11"/>
    </row>
    <row r="49" spans="1:6">
      <c r="A49" s="11"/>
    </row>
    <row r="50" spans="1:6">
      <c r="A50" s="11"/>
    </row>
    <row r="51" spans="1:6">
      <c r="A51" s="11"/>
    </row>
    <row r="52" spans="1:6">
      <c r="A52" s="16" t="s">
        <v>28</v>
      </c>
      <c r="B52" s="15" t="s">
        <v>32</v>
      </c>
      <c r="C52" s="15"/>
      <c r="D52" s="15"/>
      <c r="E52" s="15"/>
      <c r="F52" s="15"/>
    </row>
    <row r="53" spans="1:6">
      <c r="A53" s="6" t="s">
        <v>9</v>
      </c>
      <c r="B53" s="7"/>
      <c r="C53" s="7"/>
      <c r="D53" s="7"/>
      <c r="E53" s="7"/>
      <c r="F53" s="8"/>
    </row>
    <row r="54" spans="1:6">
      <c r="A54" s="11"/>
      <c r="B54" s="11" t="s">
        <v>35</v>
      </c>
      <c r="C54" s="24" t="s">
        <v>66</v>
      </c>
    </row>
    <row r="55" spans="1:6">
      <c r="A55" s="11" t="s">
        <v>34</v>
      </c>
      <c r="B55">
        <f>AVERAGE('Subject A:Subject G'!B55)</f>
        <v>68.11075000000001</v>
      </c>
      <c r="C55">
        <f>AVERAGE('Subject A:Subject G'!C55)</f>
        <v>68.222250000000003</v>
      </c>
    </row>
    <row r="56" spans="1:6">
      <c r="A56" s="11" t="s">
        <v>64</v>
      </c>
      <c r="B56">
        <f>AVERAGE('Subject A:Subject G'!B56)</f>
        <v>68.694500000000005</v>
      </c>
      <c r="C56">
        <f>AVERAGE('Subject A:Subject G'!C56)</f>
        <v>68.777749999999997</v>
      </c>
    </row>
    <row r="57" spans="1:6">
      <c r="A57" s="11" t="s">
        <v>37</v>
      </c>
      <c r="B57">
        <f>AVERAGE('Subject A:Subject G'!B57)</f>
        <v>68.5</v>
      </c>
      <c r="C57" t="e">
        <f>AVERAGE('Subject A:Subject G'!C57)</f>
        <v>#DIV/0!</v>
      </c>
    </row>
    <row r="58" spans="1:6">
      <c r="A58" s="11"/>
    </row>
    <row r="59" spans="1:6">
      <c r="A59" s="11"/>
    </row>
    <row r="60" spans="1:6">
      <c r="A60" s="11"/>
    </row>
    <row r="61" spans="1:6">
      <c r="A61" s="11"/>
    </row>
    <row r="62" spans="1:6">
      <c r="A62" s="11"/>
    </row>
    <row r="63" spans="1:6">
      <c r="A63" s="11"/>
    </row>
    <row r="64" spans="1:6">
      <c r="A64" s="11"/>
    </row>
    <row r="66" spans="1:6">
      <c r="A66" s="6" t="s">
        <v>20</v>
      </c>
      <c r="B66" s="7"/>
      <c r="C66" s="7"/>
      <c r="D66" s="7"/>
      <c r="E66" s="7"/>
      <c r="F66" s="8"/>
    </row>
    <row r="67" spans="1:6">
      <c r="A67" s="11"/>
      <c r="B67" s="11" t="s">
        <v>35</v>
      </c>
      <c r="C67" s="24" t="s">
        <v>67</v>
      </c>
    </row>
    <row r="68" spans="1:6">
      <c r="A68" s="11" t="s">
        <v>34</v>
      </c>
      <c r="B68">
        <f>AVERAGE('Subject A:Subject G'!B67)</f>
        <v>74.944500000000005</v>
      </c>
      <c r="C68">
        <f>AVERAGE('Subject A:Subject G'!C67)</f>
        <v>75.222250000000003</v>
      </c>
    </row>
    <row r="69" spans="1:6">
      <c r="A69" s="11" t="s">
        <v>65</v>
      </c>
      <c r="B69">
        <f>AVERAGE('Subject A:Subject G'!B68)</f>
        <v>74.722000000000008</v>
      </c>
      <c r="C69">
        <f>AVERAGE('Subject A:Subject G'!C68)</f>
        <v>75.833749999999995</v>
      </c>
    </row>
    <row r="70" spans="1:6">
      <c r="A70" s="11" t="s">
        <v>37</v>
      </c>
      <c r="B70">
        <f>AVERAGE('Subject A:Subject G'!B69)</f>
        <v>75.166499999999999</v>
      </c>
      <c r="C70" t="e">
        <f>AVERAGE('Subject A:Subject G'!C69)</f>
        <v>#DIV/0!</v>
      </c>
    </row>
    <row r="71" spans="1:6">
      <c r="A71" s="11"/>
    </row>
    <row r="72" spans="1:6">
      <c r="A72" s="1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</sheetData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9"/>
  <sheetViews>
    <sheetView tabSelected="1" view="pageLayout" workbookViewId="0">
      <selection activeCell="K32" sqref="K32"/>
    </sheetView>
  </sheetViews>
  <sheetFormatPr baseColWidth="10" defaultRowHeight="13"/>
  <cols>
    <col min="1" max="1" width="9" customWidth="1"/>
    <col min="2" max="2" width="9.5703125" customWidth="1"/>
    <col min="3" max="3" width="9.28515625" customWidth="1"/>
    <col min="8" max="8" width="10.140625" customWidth="1"/>
    <col min="9" max="9" width="9.28515625" customWidth="1"/>
    <col min="10" max="10" width="10" customWidth="1"/>
    <col min="11" max="12" width="10.28515625" customWidth="1"/>
    <col min="13" max="13" width="10.140625" customWidth="1"/>
    <col min="14" max="14" width="10" customWidth="1"/>
  </cols>
  <sheetData>
    <row r="1" spans="1:14">
      <c r="A1" s="5" t="s">
        <v>5</v>
      </c>
      <c r="B1" s="5" t="s">
        <v>9</v>
      </c>
      <c r="C1" s="2">
        <f>AVERAGE('Subject A:Subject G'!C1)</f>
        <v>78.750500000000002</v>
      </c>
      <c r="H1" s="5" t="s">
        <v>6</v>
      </c>
      <c r="I1" s="5" t="s">
        <v>8</v>
      </c>
      <c r="J1" s="2">
        <v>89.998999999999995</v>
      </c>
    </row>
    <row r="3" spans="1:14" ht="28" customHeight="1">
      <c r="A3" s="33" t="s">
        <v>68</v>
      </c>
      <c r="B3" s="33"/>
      <c r="C3" s="33"/>
      <c r="E3" s="33" t="s">
        <v>82</v>
      </c>
      <c r="F3" s="33"/>
      <c r="G3" s="33"/>
      <c r="H3" s="33" t="s">
        <v>68</v>
      </c>
      <c r="I3" s="33"/>
      <c r="J3" s="33"/>
      <c r="L3" s="33" t="s">
        <v>82</v>
      </c>
      <c r="M3" s="33"/>
      <c r="N3" s="33"/>
    </row>
    <row r="4" spans="1:14" s="15" customFormat="1" ht="14" customHeight="1">
      <c r="A4" s="27" t="s">
        <v>70</v>
      </c>
      <c r="B4" s="27"/>
      <c r="C4" s="27"/>
      <c r="D4" s="28"/>
      <c r="E4" s="28" t="s">
        <v>70</v>
      </c>
      <c r="F4" s="28"/>
      <c r="G4" s="28"/>
      <c r="H4" s="27" t="s">
        <v>70</v>
      </c>
      <c r="I4" s="27"/>
      <c r="J4" s="27"/>
      <c r="K4" s="28"/>
      <c r="L4" s="28" t="s">
        <v>70</v>
      </c>
      <c r="M4" s="28"/>
      <c r="N4" s="28"/>
    </row>
    <row r="5" spans="1:14" s="8" customFormat="1" ht="14" customHeight="1">
      <c r="A5" s="29" t="s">
        <v>76</v>
      </c>
      <c r="B5" s="29"/>
      <c r="C5" s="29"/>
      <c r="D5" s="30"/>
      <c r="E5" s="30" t="s">
        <v>76</v>
      </c>
      <c r="F5" s="30"/>
      <c r="G5" s="30"/>
      <c r="H5" s="29" t="s">
        <v>4</v>
      </c>
      <c r="I5" s="29"/>
      <c r="J5" s="29"/>
      <c r="K5" s="30"/>
      <c r="L5" s="30" t="s">
        <v>76</v>
      </c>
      <c r="M5" s="30"/>
      <c r="N5" s="30"/>
    </row>
    <row r="6" spans="1:14" s="19" customFormat="1" ht="14" customHeight="1">
      <c r="A6" s="31" t="s">
        <v>2</v>
      </c>
      <c r="B6" s="31"/>
      <c r="C6" s="31"/>
      <c r="D6" s="32"/>
      <c r="E6" s="32" t="s">
        <v>3</v>
      </c>
      <c r="F6" s="32"/>
      <c r="G6" s="32"/>
      <c r="H6" s="31" t="s">
        <v>2</v>
      </c>
      <c r="I6" s="31"/>
      <c r="J6" s="31"/>
      <c r="K6" s="32"/>
      <c r="L6" s="32" t="s">
        <v>3</v>
      </c>
      <c r="M6" s="32"/>
      <c r="N6" s="32"/>
    </row>
    <row r="7" spans="1:14" s="19" customFormat="1" ht="14" customHeight="1">
      <c r="A7" s="26"/>
      <c r="B7" s="26" t="s">
        <v>73</v>
      </c>
      <c r="C7" s="26" t="s">
        <v>74</v>
      </c>
      <c r="D7" s="26"/>
      <c r="E7" s="26"/>
      <c r="F7" s="26" t="s">
        <v>73</v>
      </c>
      <c r="G7" s="26" t="s">
        <v>74</v>
      </c>
      <c r="H7" s="26"/>
      <c r="I7" s="26" t="s">
        <v>73</v>
      </c>
      <c r="J7" s="26" t="s">
        <v>74</v>
      </c>
      <c r="K7" s="26"/>
      <c r="L7" s="26"/>
      <c r="M7" s="26" t="s">
        <v>73</v>
      </c>
      <c r="N7" s="26" t="s">
        <v>74</v>
      </c>
    </row>
    <row r="8" spans="1:14" s="19" customFormat="1" ht="14" customHeight="1">
      <c r="A8" s="26" t="s">
        <v>71</v>
      </c>
      <c r="B8" s="1">
        <f>AVERAGE(B13,B18,B23,B28)</f>
        <v>79.944500000000005</v>
      </c>
      <c r="C8" s="1">
        <f>AVERAGE(C13,C18,C23,C28)</f>
        <v>80.055499999999995</v>
      </c>
      <c r="D8"/>
      <c r="E8" s="26" t="s">
        <v>75</v>
      </c>
      <c r="F8" s="1">
        <f>Averages!D10</f>
        <v>73.222000000000008</v>
      </c>
      <c r="G8" s="1">
        <f>Averages!E10</f>
        <v>73.305500000000009</v>
      </c>
      <c r="H8" s="26" t="s">
        <v>71</v>
      </c>
      <c r="I8" s="1">
        <f>AVERAGE(I13,I18,I23,I28)</f>
        <v>85.888750000000002</v>
      </c>
      <c r="J8" s="1">
        <f>AVERAGE(J13,J18,J23,J28)</f>
        <v>86.555499999999995</v>
      </c>
      <c r="K8"/>
      <c r="L8" s="26" t="s">
        <v>75</v>
      </c>
      <c r="M8">
        <f>Averages!D10</f>
        <v>73.222000000000008</v>
      </c>
      <c r="N8">
        <f>Averages!E10</f>
        <v>73.305500000000009</v>
      </c>
    </row>
    <row r="9" spans="1:14" s="19" customFormat="1" ht="14" customHeight="1">
      <c r="A9" s="26" t="s">
        <v>72</v>
      </c>
      <c r="B9" s="1">
        <f>AVERAGE(B14,B19,B24,B29)</f>
        <v>79.86099999999999</v>
      </c>
      <c r="C9" s="34">
        <f>AVERAGE(C14,C19,C24,C29)</f>
        <v>80.444499999999991</v>
      </c>
      <c r="D9"/>
      <c r="E9" s="26" t="s">
        <v>69</v>
      </c>
      <c r="F9">
        <f>Averages!D12</f>
        <v>73.305499999999995</v>
      </c>
      <c r="G9" s="2">
        <f>Averages!E12</f>
        <v>73.611249999999998</v>
      </c>
      <c r="H9" s="26" t="s">
        <v>72</v>
      </c>
      <c r="I9" s="1">
        <f>AVERAGE(I14,I19,I24,I29)</f>
        <v>86.5</v>
      </c>
      <c r="J9" s="34">
        <f>AVERAGE(J14,J19,J24,J29)</f>
        <v>86.833500000000001</v>
      </c>
      <c r="K9"/>
      <c r="L9" s="26" t="s">
        <v>69</v>
      </c>
      <c r="M9">
        <f>Averages!D12</f>
        <v>73.305499999999995</v>
      </c>
      <c r="N9" s="2">
        <f>Averages!E12</f>
        <v>73.611249999999998</v>
      </c>
    </row>
    <row r="10" spans="1:14" s="19" customFormat="1" ht="14" customHeight="1">
      <c r="A10" s="31"/>
      <c r="B10" s="1"/>
      <c r="C10" s="31"/>
      <c r="D10" s="32"/>
      <c r="E10" s="32"/>
      <c r="F10" s="32"/>
      <c r="G10" s="32"/>
      <c r="H10" s="31"/>
      <c r="I10" s="31"/>
      <c r="J10" s="31"/>
      <c r="K10" s="32"/>
      <c r="L10" s="32"/>
      <c r="M10" s="32"/>
      <c r="N10" s="32"/>
    </row>
    <row r="11" spans="1:14" s="19" customFormat="1" ht="14" customHeight="1">
      <c r="A11" s="31" t="s">
        <v>77</v>
      </c>
      <c r="B11" s="31"/>
      <c r="C11" s="31"/>
      <c r="D11" s="32"/>
      <c r="E11" s="32" t="s">
        <v>77</v>
      </c>
      <c r="F11" s="32"/>
      <c r="G11" s="32"/>
      <c r="H11" s="31" t="s">
        <v>77</v>
      </c>
      <c r="I11" s="31"/>
      <c r="J11" s="31"/>
      <c r="K11" s="32"/>
      <c r="L11" s="32" t="s">
        <v>77</v>
      </c>
      <c r="M11" s="32"/>
      <c r="N11" s="32"/>
    </row>
    <row r="12" spans="1:14">
      <c r="A12" s="26"/>
      <c r="B12" s="26" t="s">
        <v>73</v>
      </c>
      <c r="C12" s="26" t="s">
        <v>74</v>
      </c>
      <c r="D12" s="26"/>
      <c r="E12" s="26"/>
      <c r="F12" s="26" t="s">
        <v>73</v>
      </c>
      <c r="G12" s="26" t="s">
        <v>74</v>
      </c>
      <c r="H12" s="26"/>
      <c r="I12" s="26" t="s">
        <v>73</v>
      </c>
      <c r="J12" s="26" t="s">
        <v>74</v>
      </c>
      <c r="K12" s="26"/>
      <c r="L12" s="26"/>
      <c r="M12" s="26" t="s">
        <v>73</v>
      </c>
      <c r="N12" s="26" t="s">
        <v>74</v>
      </c>
    </row>
    <row r="13" spans="1:14">
      <c r="A13" s="26" t="s">
        <v>71</v>
      </c>
      <c r="B13" s="1">
        <v>74.888999999999996</v>
      </c>
      <c r="C13" s="1">
        <v>74.221999999999994</v>
      </c>
      <c r="E13" s="26" t="s">
        <v>75</v>
      </c>
      <c r="F13" s="1">
        <f>'Subject A'!D10</f>
        <v>70.221999999999994</v>
      </c>
      <c r="G13" s="1">
        <f>'Subject A'!E10</f>
        <v>69.444000000000003</v>
      </c>
      <c r="H13" s="26" t="s">
        <v>71</v>
      </c>
      <c r="I13" s="1">
        <v>81.111000000000004</v>
      </c>
      <c r="J13" s="1">
        <v>80.221999999999994</v>
      </c>
      <c r="L13" s="26" t="s">
        <v>75</v>
      </c>
      <c r="M13">
        <f>'Subject A'!D20</f>
        <v>81.555999999999997</v>
      </c>
      <c r="N13">
        <f>'Subject A'!E20</f>
        <v>82</v>
      </c>
    </row>
    <row r="14" spans="1:14">
      <c r="A14" s="26" t="s">
        <v>72</v>
      </c>
      <c r="B14" s="1">
        <v>74.888999999999996</v>
      </c>
      <c r="C14" s="1">
        <v>74.888999999999996</v>
      </c>
      <c r="E14" s="26" t="s">
        <v>69</v>
      </c>
      <c r="F14" s="1">
        <f>'Subject A'!D12</f>
        <v>70.332999999999998</v>
      </c>
      <c r="G14" s="1">
        <f>'Subject A'!E12</f>
        <v>71.111000000000004</v>
      </c>
      <c r="H14" s="26" t="s">
        <v>72</v>
      </c>
      <c r="I14" s="1">
        <v>80.221999999999994</v>
      </c>
      <c r="J14" s="1">
        <v>81.778000000000006</v>
      </c>
      <c r="L14" s="26" t="s">
        <v>69</v>
      </c>
      <c r="M14">
        <f>'Subject A'!D22</f>
        <v>82.667000000000002</v>
      </c>
      <c r="N14">
        <f>'Subject A'!E22</f>
        <v>82.888999999999996</v>
      </c>
    </row>
    <row r="16" spans="1:14">
      <c r="A16" s="31" t="s">
        <v>78</v>
      </c>
      <c r="B16" s="31"/>
      <c r="C16" s="31"/>
      <c r="D16" s="32"/>
      <c r="E16" s="32" t="s">
        <v>81</v>
      </c>
      <c r="F16" s="32"/>
      <c r="G16" s="32"/>
      <c r="H16" s="31" t="s">
        <v>78</v>
      </c>
      <c r="I16" s="31"/>
      <c r="J16" s="31"/>
      <c r="K16" s="32"/>
      <c r="L16" s="32" t="s">
        <v>81</v>
      </c>
      <c r="M16" s="32"/>
      <c r="N16" s="32"/>
    </row>
    <row r="17" spans="1:14">
      <c r="A17" s="26"/>
      <c r="B17" s="26" t="s">
        <v>73</v>
      </c>
      <c r="C17" s="26" t="s">
        <v>74</v>
      </c>
      <c r="D17" s="26"/>
      <c r="E17" s="26"/>
      <c r="F17" s="26" t="s">
        <v>73</v>
      </c>
      <c r="G17" s="26" t="s">
        <v>74</v>
      </c>
      <c r="H17" s="26"/>
      <c r="I17" s="26" t="s">
        <v>73</v>
      </c>
      <c r="J17" s="26" t="s">
        <v>74</v>
      </c>
      <c r="K17" s="26"/>
      <c r="L17" s="26"/>
      <c r="M17" s="26" t="s">
        <v>73</v>
      </c>
      <c r="N17" s="26" t="s">
        <v>74</v>
      </c>
    </row>
    <row r="18" spans="1:14">
      <c r="A18" s="26" t="s">
        <v>71</v>
      </c>
      <c r="B18" s="1">
        <v>81.111000000000004</v>
      </c>
      <c r="C18" s="1">
        <v>80.221999999999994</v>
      </c>
      <c r="E18" s="26" t="s">
        <v>75</v>
      </c>
      <c r="F18" s="1">
        <f>'Subject C'!D10</f>
        <v>70.221999999999994</v>
      </c>
      <c r="G18" s="1">
        <f>'Subject C'!E10</f>
        <v>68.555999999999997</v>
      </c>
      <c r="H18" s="26" t="s">
        <v>71</v>
      </c>
      <c r="I18" s="1">
        <v>82.444000000000003</v>
      </c>
      <c r="J18" s="1">
        <v>86.444000000000003</v>
      </c>
      <c r="L18" s="26" t="s">
        <v>75</v>
      </c>
      <c r="M18">
        <f>'Subject C'!D20</f>
        <v>79.555999999999997</v>
      </c>
      <c r="N18">
        <f>'Subject C'!E20</f>
        <v>80.221999999999994</v>
      </c>
    </row>
    <row r="19" spans="1:14">
      <c r="A19" s="26" t="s">
        <v>72</v>
      </c>
      <c r="B19" s="1">
        <v>80.221999999999994</v>
      </c>
      <c r="C19" s="1">
        <v>81.778000000000006</v>
      </c>
      <c r="E19" s="26" t="s">
        <v>69</v>
      </c>
      <c r="F19">
        <f>'Subject C'!D12</f>
        <v>70</v>
      </c>
      <c r="G19">
        <f>'Subject C'!E12</f>
        <v>68.888999999999996</v>
      </c>
      <c r="H19" s="26" t="s">
        <v>72</v>
      </c>
      <c r="I19" s="1">
        <v>84.221999999999994</v>
      </c>
      <c r="J19" s="1">
        <v>84.888999999999996</v>
      </c>
      <c r="L19" s="26" t="s">
        <v>69</v>
      </c>
      <c r="M19">
        <f>'Subject C'!D22</f>
        <v>81.778000000000006</v>
      </c>
      <c r="N19">
        <f>'Subject C'!E22</f>
        <v>79.111000000000004</v>
      </c>
    </row>
    <row r="21" spans="1:14">
      <c r="A21" s="31" t="s">
        <v>79</v>
      </c>
      <c r="B21" s="31"/>
      <c r="C21" s="31"/>
      <c r="D21" s="32"/>
      <c r="E21" s="32" t="s">
        <v>0</v>
      </c>
      <c r="F21" s="32"/>
      <c r="G21" s="32"/>
      <c r="H21" s="31" t="s">
        <v>79</v>
      </c>
      <c r="I21" s="31"/>
      <c r="J21" s="31"/>
      <c r="K21" s="32"/>
      <c r="L21" s="32" t="s">
        <v>0</v>
      </c>
      <c r="M21" s="32"/>
      <c r="N21" s="32"/>
    </row>
    <row r="22" spans="1:14">
      <c r="A22" s="26"/>
      <c r="B22" s="26" t="s">
        <v>73</v>
      </c>
      <c r="C22" s="26" t="s">
        <v>74</v>
      </c>
      <c r="D22" s="26"/>
      <c r="E22" s="26"/>
      <c r="F22" s="26" t="s">
        <v>73</v>
      </c>
      <c r="G22" s="26" t="s">
        <v>74</v>
      </c>
      <c r="H22" s="26"/>
      <c r="I22" s="26" t="s">
        <v>73</v>
      </c>
      <c r="J22" s="26" t="s">
        <v>74</v>
      </c>
      <c r="K22" s="26"/>
      <c r="L22" s="26"/>
      <c r="M22" s="26" t="s">
        <v>73</v>
      </c>
      <c r="N22" s="26" t="s">
        <v>74</v>
      </c>
    </row>
    <row r="23" spans="1:14">
      <c r="A23" s="26" t="s">
        <v>71</v>
      </c>
      <c r="B23" s="1">
        <v>85</v>
      </c>
      <c r="C23" s="1">
        <v>86.111000000000004</v>
      </c>
      <c r="E23" s="26" t="s">
        <v>75</v>
      </c>
      <c r="F23" s="1">
        <f>'Subject E'!D10</f>
        <v>82.111000000000004</v>
      </c>
      <c r="G23" s="1">
        <f>'Subject E'!E10</f>
        <v>81.778000000000006</v>
      </c>
      <c r="H23" s="26" t="s">
        <v>71</v>
      </c>
      <c r="I23" s="1">
        <v>91.111000000000004</v>
      </c>
      <c r="J23" s="1">
        <v>90.888999999999996</v>
      </c>
      <c r="L23" s="26" t="s">
        <v>75</v>
      </c>
      <c r="M23">
        <f>'Subject E'!D20</f>
        <v>90.888999999999996</v>
      </c>
      <c r="N23">
        <f>'Subject E'!E20</f>
        <v>90.888999999999996</v>
      </c>
    </row>
    <row r="24" spans="1:14">
      <c r="A24" s="26" t="s">
        <v>72</v>
      </c>
      <c r="B24" s="1">
        <v>85.221999999999994</v>
      </c>
      <c r="C24" s="1">
        <v>85.888999999999996</v>
      </c>
      <c r="E24" s="26" t="s">
        <v>69</v>
      </c>
      <c r="F24">
        <f>'Subject E'!D12</f>
        <v>80.778000000000006</v>
      </c>
      <c r="G24">
        <f>'Subject E'!E12</f>
        <v>81.555999999999997</v>
      </c>
      <c r="H24" s="26" t="s">
        <v>72</v>
      </c>
      <c r="I24" s="1">
        <v>91.555999999999997</v>
      </c>
      <c r="J24" s="1">
        <v>90.667000000000002</v>
      </c>
      <c r="L24" s="26" t="s">
        <v>69</v>
      </c>
      <c r="M24">
        <f>'Subject E'!D22</f>
        <v>90</v>
      </c>
      <c r="N24">
        <f>'Subject E'!E22</f>
        <v>91.111000000000004</v>
      </c>
    </row>
    <row r="26" spans="1:14">
      <c r="A26" s="31" t="s">
        <v>80</v>
      </c>
      <c r="B26" s="31"/>
      <c r="C26" s="31"/>
      <c r="D26" s="32"/>
      <c r="E26" s="32" t="s">
        <v>1</v>
      </c>
      <c r="F26" s="32"/>
      <c r="G26" s="32"/>
      <c r="H26" s="31" t="s">
        <v>80</v>
      </c>
      <c r="I26" s="31"/>
      <c r="J26" s="31"/>
      <c r="K26" s="32"/>
      <c r="L26" s="32" t="s">
        <v>1</v>
      </c>
      <c r="M26" s="32"/>
      <c r="N26" s="32"/>
    </row>
    <row r="27" spans="1:14">
      <c r="A27" s="26"/>
      <c r="B27" s="26" t="s">
        <v>73</v>
      </c>
      <c r="C27" s="26" t="s">
        <v>74</v>
      </c>
      <c r="D27" s="26"/>
      <c r="E27" s="26"/>
      <c r="F27" s="26" t="s">
        <v>73</v>
      </c>
      <c r="G27" s="26" t="s">
        <v>74</v>
      </c>
      <c r="H27" s="26"/>
      <c r="I27" s="26" t="s">
        <v>73</v>
      </c>
      <c r="J27" s="26" t="s">
        <v>74</v>
      </c>
      <c r="K27" s="26"/>
      <c r="L27" s="26"/>
      <c r="M27" s="26" t="s">
        <v>73</v>
      </c>
      <c r="N27" s="26" t="s">
        <v>74</v>
      </c>
    </row>
    <row r="28" spans="1:14">
      <c r="A28" s="26" t="s">
        <v>71</v>
      </c>
      <c r="B28" s="1">
        <v>78.778000000000006</v>
      </c>
      <c r="C28" s="1">
        <v>79.667000000000002</v>
      </c>
      <c r="E28" s="26" t="s">
        <v>75</v>
      </c>
      <c r="F28">
        <f>'Subject G'!D10</f>
        <v>70.332999999999998</v>
      </c>
      <c r="G28">
        <f>'Subject G'!E10</f>
        <v>73.444000000000003</v>
      </c>
      <c r="H28" s="26" t="s">
        <v>71</v>
      </c>
      <c r="I28" s="1">
        <v>88.888999999999996</v>
      </c>
      <c r="J28" s="1">
        <v>88.667000000000002</v>
      </c>
      <c r="L28" s="26" t="s">
        <v>75</v>
      </c>
      <c r="M28">
        <f>'Subject G'!D20</f>
        <v>74.888999999999996</v>
      </c>
      <c r="N28">
        <f>'Subject G'!E20</f>
        <v>77.332999999999998</v>
      </c>
    </row>
    <row r="29" spans="1:14">
      <c r="A29" s="26" t="s">
        <v>72</v>
      </c>
      <c r="B29" s="1">
        <v>79.111000000000004</v>
      </c>
      <c r="C29" s="1">
        <v>79.221999999999994</v>
      </c>
      <c r="E29" s="26" t="s">
        <v>69</v>
      </c>
      <c r="F29">
        <f>'Subject G'!D20</f>
        <v>74.888999999999996</v>
      </c>
      <c r="G29">
        <f>'Subject G'!E20</f>
        <v>77.332999999999998</v>
      </c>
      <c r="H29" s="26" t="s">
        <v>72</v>
      </c>
      <c r="I29" s="1">
        <v>90</v>
      </c>
      <c r="J29" s="1">
        <v>90</v>
      </c>
      <c r="L29" s="26" t="s">
        <v>69</v>
      </c>
      <c r="M29">
        <f>'Subject G'!D22</f>
        <v>76.444000000000003</v>
      </c>
      <c r="N29">
        <f>'Subject G'!E22</f>
        <v>76.444000000000003</v>
      </c>
    </row>
  </sheetData>
  <sheetCalcPr fullCalcOnLoad="1"/>
  <mergeCells count="4">
    <mergeCell ref="A3:C3"/>
    <mergeCell ref="E3:G3"/>
    <mergeCell ref="H3:J3"/>
    <mergeCell ref="L3:N3"/>
  </mergeCells>
  <phoneticPr fontId="1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 A</vt:lpstr>
      <vt:lpstr>Subject C</vt:lpstr>
      <vt:lpstr>Subject E</vt:lpstr>
      <vt:lpstr>Subject G</vt:lpstr>
      <vt:lpstr>Averages</vt:lpstr>
      <vt:lpstr>Ind. Sensors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Shu</dc:creator>
  <cp:lastModifiedBy>Michelle Shu</cp:lastModifiedBy>
  <dcterms:created xsi:type="dcterms:W3CDTF">2013-09-01T16:37:46Z</dcterms:created>
  <dcterms:modified xsi:type="dcterms:W3CDTF">2013-09-11T14:47:55Z</dcterms:modified>
</cp:coreProperties>
</file>