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wan/Desktop/Doc/"/>
    </mc:Choice>
  </mc:AlternateContent>
  <xr:revisionPtr revIDLastSave="0" documentId="13_ncr:1_{6DC573C1-F47C-C24D-8387-C17FF133D76B}" xr6:coauthVersionLast="47" xr6:coauthVersionMax="47" xr10:uidLastSave="{00000000-0000-0000-0000-000000000000}"/>
  <bookViews>
    <workbookView xWindow="0" yWindow="500" windowWidth="28800" windowHeight="15980" xr2:uid="{7EF676B3-E053-C142-8B11-E38119EB756A}"/>
  </bookViews>
  <sheets>
    <sheet name="WePay Export" sheetId="2" r:id="rId1"/>
    <sheet name="Calculation Layer" sheetId="6" r:id="rId2"/>
    <sheet name="Reconciliation Layer" sheetId="7" r:id="rId3"/>
    <sheet name="Reconciliation Template" sheetId="8" r:id="rId4"/>
  </sheets>
  <definedNames>
    <definedName name="_xlnm._FilterDatabase" localSheetId="0" hidden="1">'WePay Export'!$A$1:$S$1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8" l="1"/>
  <c r="J9" i="8"/>
  <c r="J12" i="8"/>
  <c r="J11" i="8"/>
  <c r="J6" i="8"/>
  <c r="A3" i="8" a="1"/>
  <c r="C4" i="8" a="1"/>
  <c r="C4" i="8"/>
  <c r="D4" i="8" a="1"/>
  <c r="D4" i="8"/>
  <c r="E4" i="8" a="1"/>
  <c r="E4" i="8"/>
  <c r="C5" i="8" a="1"/>
  <c r="C5" i="8"/>
  <c r="D5" i="8" a="1"/>
  <c r="D5" i="8"/>
  <c r="E5" i="8" a="1"/>
  <c r="E5" i="8"/>
  <c r="C6" i="8" a="1"/>
  <c r="C6" i="8"/>
  <c r="D6" i="8" a="1"/>
  <c r="D6" i="8"/>
  <c r="E6" i="8" a="1"/>
  <c r="E6" i="8"/>
  <c r="C7" i="8" a="1"/>
  <c r="C7" i="8"/>
  <c r="D7" i="8" a="1"/>
  <c r="D7" i="8"/>
  <c r="E7" i="8" a="1"/>
  <c r="E7" i="8"/>
  <c r="C8" i="8" a="1"/>
  <c r="C8" i="8"/>
  <c r="D8" i="8" a="1"/>
  <c r="D8" i="8"/>
  <c r="E8" i="8" a="1"/>
  <c r="E8" i="8"/>
  <c r="C9" i="8" a="1"/>
  <c r="C9" i="8"/>
  <c r="D9" i="8" a="1"/>
  <c r="D9" i="8"/>
  <c r="E9" i="8" a="1"/>
  <c r="E9" i="8"/>
  <c r="C10" i="8" a="1"/>
  <c r="C10" i="8"/>
  <c r="D10" i="8" a="1"/>
  <c r="D10" i="8"/>
  <c r="E10" i="8" a="1"/>
  <c r="E10" i="8"/>
  <c r="C11" i="8" a="1"/>
  <c r="C11" i="8"/>
  <c r="D11" i="8" a="1"/>
  <c r="D11" i="8"/>
  <c r="E11" i="8" a="1"/>
  <c r="E11" i="8"/>
  <c r="C12" i="8" a="1"/>
  <c r="C12" i="8"/>
  <c r="D12" i="8" a="1"/>
  <c r="D12" i="8"/>
  <c r="E12" i="8" a="1"/>
  <c r="E12" i="8"/>
  <c r="C13" i="8" a="1"/>
  <c r="C13" i="8"/>
  <c r="D13" i="8" a="1"/>
  <c r="D13" i="8"/>
  <c r="E13" i="8" a="1"/>
  <c r="E13" i="8"/>
  <c r="C14" i="8" a="1"/>
  <c r="C14" i="8"/>
  <c r="D14" i="8" a="1"/>
  <c r="D14" i="8"/>
  <c r="E14" i="8" a="1"/>
  <c r="E14" i="8"/>
  <c r="C15" i="8" a="1"/>
  <c r="C15" i="8"/>
  <c r="D15" i="8" a="1"/>
  <c r="D15" i="8"/>
  <c r="E15" i="8" a="1"/>
  <c r="E15" i="8"/>
  <c r="C16" i="8" a="1"/>
  <c r="C16" i="8"/>
  <c r="D16" i="8" a="1"/>
  <c r="D16" i="8"/>
  <c r="E16" i="8" a="1"/>
  <c r="E16" i="8"/>
  <c r="C17" i="8" a="1"/>
  <c r="C17" i="8"/>
  <c r="D17" i="8" a="1"/>
  <c r="D17" i="8"/>
  <c r="E17" i="8" a="1"/>
  <c r="E17" i="8"/>
  <c r="C18" i="8" a="1"/>
  <c r="C18" i="8"/>
  <c r="D18" i="8" a="1"/>
  <c r="D18" i="8"/>
  <c r="E18" i="8" a="1"/>
  <c r="E18" i="8"/>
  <c r="C19" i="8" a="1"/>
  <c r="C19" i="8"/>
  <c r="D19" i="8" a="1"/>
  <c r="D19" i="8"/>
  <c r="E19" i="8" a="1"/>
  <c r="E19" i="8"/>
  <c r="C20" i="8" a="1"/>
  <c r="C20" i="8"/>
  <c r="D20" i="8" a="1"/>
  <c r="D20" i="8"/>
  <c r="E20" i="8" a="1"/>
  <c r="E20" i="8"/>
  <c r="C21" i="8" a="1"/>
  <c r="C21" i="8"/>
  <c r="D21" i="8" a="1"/>
  <c r="D21" i="8"/>
  <c r="E21" i="8" a="1"/>
  <c r="E21" i="8"/>
  <c r="C22" i="8" a="1"/>
  <c r="C22" i="8"/>
  <c r="D22" i="8" a="1"/>
  <c r="D22" i="8"/>
  <c r="E22" i="8" a="1"/>
  <c r="E22" i="8"/>
  <c r="C23" i="8" a="1"/>
  <c r="C23" i="8"/>
  <c r="D23" i="8" a="1"/>
  <c r="D23" i="8"/>
  <c r="E23" i="8" a="1"/>
  <c r="E23" i="8"/>
  <c r="C24" i="8" a="1"/>
  <c r="C24" i="8"/>
  <c r="D24" i="8" a="1"/>
  <c r="D24" i="8"/>
  <c r="E24" i="8" a="1"/>
  <c r="E24" i="8"/>
  <c r="C25" i="8" a="1"/>
  <c r="C25" i="8"/>
  <c r="D25" i="8" a="1"/>
  <c r="D25" i="8"/>
  <c r="E25" i="8" a="1"/>
  <c r="E25" i="8"/>
  <c r="C26" i="8" a="1"/>
  <c r="C26" i="8"/>
  <c r="D26" i="8" a="1"/>
  <c r="D26" i="8"/>
  <c r="E26" i="8" a="1"/>
  <c r="E26" i="8"/>
  <c r="C27" i="8" a="1"/>
  <c r="C27" i="8"/>
  <c r="D27" i="8" a="1"/>
  <c r="D27" i="8"/>
  <c r="E27" i="8" a="1"/>
  <c r="E27" i="8"/>
  <c r="C28" i="8" a="1"/>
  <c r="C28" i="8"/>
  <c r="D28" i="8" a="1"/>
  <c r="D28" i="8"/>
  <c r="E28" i="8" a="1"/>
  <c r="E28" i="8"/>
  <c r="C29" i="8" a="1"/>
  <c r="C29" i="8"/>
  <c r="D29" i="8" a="1"/>
  <c r="D29" i="8"/>
  <c r="E29" i="8" a="1"/>
  <c r="E29" i="8"/>
  <c r="C30" i="8" a="1"/>
  <c r="C30" i="8"/>
  <c r="D30" i="8" a="1"/>
  <c r="D30" i="8"/>
  <c r="E30" i="8" a="1"/>
  <c r="E30" i="8"/>
  <c r="C31" i="8" a="1"/>
  <c r="C31" i="8"/>
  <c r="D31" i="8" a="1"/>
  <c r="D31" i="8"/>
  <c r="E31" i="8" a="1"/>
  <c r="E31" i="8"/>
  <c r="C32" i="8" a="1"/>
  <c r="C32" i="8"/>
  <c r="D32" i="8" a="1"/>
  <c r="D32" i="8"/>
  <c r="E32" i="8" a="1"/>
  <c r="E32" i="8"/>
  <c r="C33" i="8" a="1"/>
  <c r="C33" i="8"/>
  <c r="D33" i="8" a="1"/>
  <c r="D33" i="8"/>
  <c r="E33" i="8" a="1"/>
  <c r="E33" i="8"/>
  <c r="C34" i="8" a="1"/>
  <c r="C34" i="8"/>
  <c r="D34" i="8" a="1"/>
  <c r="D34" i="8"/>
  <c r="E34" i="8" a="1"/>
  <c r="E34" i="8"/>
  <c r="C35" i="8" a="1"/>
  <c r="C35" i="8"/>
  <c r="D35" i="8" a="1"/>
  <c r="D35" i="8"/>
  <c r="E35" i="8" a="1"/>
  <c r="E35" i="8"/>
  <c r="C36" i="8" a="1"/>
  <c r="C36" i="8"/>
  <c r="D36" i="8" a="1"/>
  <c r="D36" i="8"/>
  <c r="E36" i="8" a="1"/>
  <c r="E36" i="8"/>
  <c r="C37" i="8" a="1"/>
  <c r="C37" i="8"/>
  <c r="D37" i="8" a="1"/>
  <c r="D37" i="8"/>
  <c r="E37" i="8" a="1"/>
  <c r="E37" i="8"/>
  <c r="C38" i="8" a="1"/>
  <c r="C38" i="8"/>
  <c r="D38" i="8" a="1"/>
  <c r="D38" i="8"/>
  <c r="E38" i="8" a="1"/>
  <c r="E38" i="8"/>
  <c r="C39" i="8" a="1"/>
  <c r="C39" i="8"/>
  <c r="D39" i="8" a="1"/>
  <c r="D39" i="8"/>
  <c r="E39" i="8" a="1"/>
  <c r="E39" i="8"/>
  <c r="C40" i="8" a="1"/>
  <c r="C40" i="8"/>
  <c r="D40" i="8" a="1"/>
  <c r="D40" i="8"/>
  <c r="E40" i="8" a="1"/>
  <c r="E40" i="8"/>
  <c r="C41" i="8" a="1"/>
  <c r="C41" i="8"/>
  <c r="D41" i="8" a="1"/>
  <c r="D41" i="8"/>
  <c r="E41" i="8" a="1"/>
  <c r="E41" i="8"/>
  <c r="C42" i="8" a="1"/>
  <c r="C42" i="8"/>
  <c r="D42" i="8" a="1"/>
  <c r="D42" i="8"/>
  <c r="E42" i="8" a="1"/>
  <c r="E42" i="8"/>
  <c r="C43" i="8" a="1"/>
  <c r="C43" i="8"/>
  <c r="D43" i="8" a="1"/>
  <c r="D43" i="8"/>
  <c r="E43" i="8" a="1"/>
  <c r="E43" i="8"/>
  <c r="C44" i="8" a="1"/>
  <c r="C44" i="8"/>
  <c r="D44" i="8" a="1"/>
  <c r="D44" i="8"/>
  <c r="E44" i="8" a="1"/>
  <c r="E44" i="8"/>
  <c r="C45" i="8" a="1"/>
  <c r="C45" i="8"/>
  <c r="D45" i="8" a="1"/>
  <c r="D45" i="8"/>
  <c r="E45" i="8" a="1"/>
  <c r="E45" i="8"/>
  <c r="C46" i="8" a="1"/>
  <c r="C46" i="8"/>
  <c r="D46" i="8" a="1"/>
  <c r="D46" i="8"/>
  <c r="E46" i="8" a="1"/>
  <c r="E46" i="8"/>
  <c r="C47" i="8" a="1"/>
  <c r="C47" i="8"/>
  <c r="D47" i="8" a="1"/>
  <c r="D47" i="8"/>
  <c r="E47" i="8" a="1"/>
  <c r="E47" i="8"/>
  <c r="C48" i="8" a="1"/>
  <c r="C48" i="8"/>
  <c r="D48" i="8" a="1"/>
  <c r="D48" i="8"/>
  <c r="E48" i="8" a="1"/>
  <c r="E48" i="8"/>
  <c r="C49" i="8" a="1"/>
  <c r="C49" i="8"/>
  <c r="D49" i="8" a="1"/>
  <c r="D49" i="8"/>
  <c r="E49" i="8" a="1"/>
  <c r="E49" i="8"/>
  <c r="C50" i="8" a="1"/>
  <c r="C50" i="8"/>
  <c r="D50" i="8" a="1"/>
  <c r="D50" i="8"/>
  <c r="E50" i="8" a="1"/>
  <c r="E50" i="8"/>
  <c r="C51" i="8" a="1"/>
  <c r="C51" i="8"/>
  <c r="D51" i="8" a="1"/>
  <c r="D51" i="8"/>
  <c r="E51" i="8" a="1"/>
  <c r="E51" i="8"/>
  <c r="C52" i="8" a="1"/>
  <c r="C52" i="8"/>
  <c r="D52" i="8" a="1"/>
  <c r="D52" i="8"/>
  <c r="E52" i="8" a="1"/>
  <c r="E52" i="8"/>
  <c r="C53" i="8" a="1"/>
  <c r="C53" i="8"/>
  <c r="D53" i="8" a="1"/>
  <c r="D53" i="8"/>
  <c r="E53" i="8" a="1"/>
  <c r="E53" i="8"/>
  <c r="A3" i="8"/>
  <c r="C3" i="8" a="1"/>
  <c r="C3" i="8"/>
  <c r="E3" i="8" a="1"/>
  <c r="E3" i="8"/>
  <c r="D3" i="8" a="1"/>
  <c r="D3" i="8"/>
  <c r="B2403" i="7"/>
  <c r="B2402" i="7"/>
  <c r="A2401" i="7"/>
  <c r="A2402" i="7"/>
  <c r="A2403" i="7"/>
  <c r="C2403" i="7" a="1"/>
  <c r="C2403" i="7"/>
  <c r="D2403" i="7"/>
  <c r="B2404" i="7"/>
  <c r="A2404" i="7"/>
  <c r="C2404" i="7" a="1"/>
  <c r="C2404" i="7"/>
  <c r="D2404" i="7"/>
  <c r="B2405" i="7"/>
  <c r="A2405" i="7"/>
  <c r="C2405" i="7" a="1"/>
  <c r="C2405" i="7"/>
  <c r="D2405" i="7"/>
  <c r="B2406" i="7"/>
  <c r="A2406" i="7"/>
  <c r="C2406" i="7" a="1"/>
  <c r="C2406" i="7"/>
  <c r="D2406" i="7"/>
  <c r="B2407" i="7"/>
  <c r="A2407" i="7"/>
  <c r="C2407" i="7" a="1"/>
  <c r="C2407" i="7"/>
  <c r="D2407" i="7"/>
  <c r="B2408" i="7"/>
  <c r="A2408" i="7"/>
  <c r="C2408" i="7" a="1"/>
  <c r="C2408" i="7"/>
  <c r="D2408" i="7"/>
  <c r="B2409" i="7"/>
  <c r="A2409" i="7"/>
  <c r="C2409" i="7" a="1"/>
  <c r="C2409" i="7"/>
  <c r="D2409" i="7"/>
  <c r="B2410" i="7"/>
  <c r="A2410" i="7"/>
  <c r="C2410" i="7" a="1"/>
  <c r="C2410" i="7"/>
  <c r="D2410" i="7"/>
  <c r="B2411" i="7"/>
  <c r="A2411" i="7"/>
  <c r="C2411" i="7" a="1"/>
  <c r="C2411" i="7"/>
  <c r="D2411" i="7"/>
  <c r="B2412" i="7"/>
  <c r="A2412" i="7"/>
  <c r="C2412" i="7" a="1"/>
  <c r="C2412" i="7"/>
  <c r="D2412" i="7"/>
  <c r="B2413" i="7"/>
  <c r="A2413" i="7"/>
  <c r="C2413" i="7" a="1"/>
  <c r="C2413" i="7"/>
  <c r="D2413" i="7"/>
  <c r="B2414" i="7"/>
  <c r="A2414" i="7"/>
  <c r="C2414" i="7" a="1"/>
  <c r="C2414" i="7"/>
  <c r="D2414" i="7"/>
  <c r="B2415" i="7"/>
  <c r="A2415" i="7"/>
  <c r="C2415" i="7" a="1"/>
  <c r="C2415" i="7"/>
  <c r="D2415" i="7"/>
  <c r="B2416" i="7"/>
  <c r="A2416" i="7"/>
  <c r="C2416" i="7" a="1"/>
  <c r="C2416" i="7"/>
  <c r="D2416" i="7"/>
  <c r="B2417" i="7"/>
  <c r="A2417" i="7"/>
  <c r="C2417" i="7" a="1"/>
  <c r="C2417" i="7"/>
  <c r="D2417" i="7"/>
  <c r="B2418" i="7"/>
  <c r="A2418" i="7"/>
  <c r="C2418" i="7" a="1"/>
  <c r="C2418" i="7"/>
  <c r="D2418" i="7"/>
  <c r="B2419" i="7"/>
  <c r="A2419" i="7"/>
  <c r="C2419" i="7" a="1"/>
  <c r="C2419" i="7"/>
  <c r="D2419" i="7"/>
  <c r="B2420" i="7"/>
  <c r="A2420" i="7"/>
  <c r="C2420" i="7" a="1"/>
  <c r="C2420" i="7"/>
  <c r="D2420" i="7"/>
  <c r="B2421" i="7"/>
  <c r="A2421" i="7"/>
  <c r="C2421" i="7" a="1"/>
  <c r="C2421" i="7"/>
  <c r="D2421" i="7"/>
  <c r="B2422" i="7"/>
  <c r="A2422" i="7"/>
  <c r="C2422" i="7" a="1"/>
  <c r="C2422" i="7"/>
  <c r="D2422" i="7"/>
  <c r="B2423" i="7"/>
  <c r="A2423" i="7"/>
  <c r="C2423" i="7" a="1"/>
  <c r="C2423" i="7"/>
  <c r="D2423" i="7"/>
  <c r="B2424" i="7"/>
  <c r="A2424" i="7"/>
  <c r="C2424" i="7" a="1"/>
  <c r="C2424" i="7"/>
  <c r="D2424" i="7"/>
  <c r="B2425" i="7"/>
  <c r="A2425" i="7"/>
  <c r="C2425" i="7" a="1"/>
  <c r="C2425" i="7"/>
  <c r="D2425" i="7"/>
  <c r="B2426" i="7"/>
  <c r="A2426" i="7"/>
  <c r="C2426" i="7" a="1"/>
  <c r="C2426" i="7"/>
  <c r="D2426" i="7"/>
  <c r="B2427" i="7"/>
  <c r="A2427" i="7"/>
  <c r="C2427" i="7" a="1"/>
  <c r="C2427" i="7"/>
  <c r="D2427" i="7"/>
  <c r="B2428" i="7"/>
  <c r="A2428" i="7"/>
  <c r="C2428" i="7" a="1"/>
  <c r="C2428" i="7"/>
  <c r="D2428" i="7"/>
  <c r="B2429" i="7"/>
  <c r="A2429" i="7"/>
  <c r="C2429" i="7" a="1"/>
  <c r="C2429" i="7"/>
  <c r="D2429" i="7"/>
  <c r="B2430" i="7"/>
  <c r="A2430" i="7"/>
  <c r="C2430" i="7" a="1"/>
  <c r="C2430" i="7"/>
  <c r="D2430" i="7"/>
  <c r="B2431" i="7"/>
  <c r="A2431" i="7"/>
  <c r="C2431" i="7" a="1"/>
  <c r="C2431" i="7"/>
  <c r="D2431" i="7"/>
  <c r="B2432" i="7"/>
  <c r="A2432" i="7"/>
  <c r="C2432" i="7" a="1"/>
  <c r="C2432" i="7"/>
  <c r="D2432" i="7"/>
  <c r="B2433" i="7"/>
  <c r="A2433" i="7"/>
  <c r="C2433" i="7" a="1"/>
  <c r="C2433" i="7"/>
  <c r="D2433" i="7"/>
  <c r="B2434" i="7"/>
  <c r="A2434" i="7"/>
  <c r="C2434" i="7" a="1"/>
  <c r="C2434" i="7"/>
  <c r="D2434" i="7"/>
  <c r="B2435" i="7"/>
  <c r="A2435" i="7"/>
  <c r="C2435" i="7" a="1"/>
  <c r="C2435" i="7"/>
  <c r="D2435" i="7"/>
  <c r="B2436" i="7"/>
  <c r="A2436" i="7"/>
  <c r="C2436" i="7" a="1"/>
  <c r="C2436" i="7"/>
  <c r="D2436" i="7"/>
  <c r="B2437" i="7"/>
  <c r="A2437" i="7"/>
  <c r="C2437" i="7" a="1"/>
  <c r="C2437" i="7"/>
  <c r="D2437" i="7"/>
  <c r="B2438" i="7"/>
  <c r="A2438" i="7"/>
  <c r="C2438" i="7" a="1"/>
  <c r="C2438" i="7"/>
  <c r="D2438" i="7"/>
  <c r="B2439" i="7"/>
  <c r="A2439" i="7"/>
  <c r="C2439" i="7" a="1"/>
  <c r="C2439" i="7"/>
  <c r="D2439" i="7"/>
  <c r="B2440" i="7"/>
  <c r="A2440" i="7"/>
  <c r="C2440" i="7" a="1"/>
  <c r="C2440" i="7"/>
  <c r="D2440" i="7"/>
  <c r="B2441" i="7"/>
  <c r="A2441" i="7"/>
  <c r="C2441" i="7" a="1"/>
  <c r="C2441" i="7"/>
  <c r="D2441" i="7"/>
  <c r="B2442" i="7"/>
  <c r="A2442" i="7"/>
  <c r="C2442" i="7" a="1"/>
  <c r="C2442" i="7"/>
  <c r="D2442" i="7"/>
  <c r="B2443" i="7"/>
  <c r="A2443" i="7"/>
  <c r="C2443" i="7" a="1"/>
  <c r="C2443" i="7"/>
  <c r="D2443" i="7"/>
  <c r="B2444" i="7"/>
  <c r="A2444" i="7"/>
  <c r="C2444" i="7" a="1"/>
  <c r="C2444" i="7"/>
  <c r="D2444" i="7"/>
  <c r="B2445" i="7"/>
  <c r="A2445" i="7"/>
  <c r="C2445" i="7" a="1"/>
  <c r="C2445" i="7"/>
  <c r="D2445" i="7"/>
  <c r="B2446" i="7"/>
  <c r="A2446" i="7"/>
  <c r="C2446" i="7" a="1"/>
  <c r="C2446" i="7"/>
  <c r="D2446" i="7"/>
  <c r="B2447" i="7"/>
  <c r="A2447" i="7"/>
  <c r="C2447" i="7" a="1"/>
  <c r="C2447" i="7"/>
  <c r="D2447" i="7"/>
  <c r="B2448" i="7"/>
  <c r="A2448" i="7"/>
  <c r="C2448" i="7" a="1"/>
  <c r="C2448" i="7"/>
  <c r="D2448" i="7"/>
  <c r="B2449" i="7"/>
  <c r="A2449" i="7"/>
  <c r="C2449" i="7" a="1"/>
  <c r="C2449" i="7"/>
  <c r="D2449" i="7"/>
  <c r="B2450" i="7"/>
  <c r="A2450" i="7"/>
  <c r="C2450" i="7" a="1"/>
  <c r="C2450" i="7"/>
  <c r="D2450" i="7"/>
  <c r="B2451" i="7"/>
  <c r="A2451" i="7"/>
  <c r="C2451" i="7" a="1"/>
  <c r="C2451" i="7"/>
  <c r="D2451" i="7"/>
  <c r="B2452" i="7"/>
  <c r="A2452" i="7"/>
  <c r="C2452" i="7" a="1"/>
  <c r="C2452" i="7"/>
  <c r="D2452" i="7"/>
  <c r="B2453" i="7"/>
  <c r="A2453" i="7"/>
  <c r="C2453" i="7" a="1"/>
  <c r="C2453" i="7"/>
  <c r="D2453" i="7"/>
  <c r="B2454" i="7"/>
  <c r="A2454" i="7"/>
  <c r="C2454" i="7" a="1"/>
  <c r="C2454" i="7"/>
  <c r="D2454" i="7"/>
  <c r="B2455" i="7"/>
  <c r="A2455" i="7"/>
  <c r="C2455" i="7" a="1"/>
  <c r="C2455" i="7"/>
  <c r="D2455" i="7"/>
  <c r="B2456" i="7"/>
  <c r="A2456" i="7"/>
  <c r="C2456" i="7" a="1"/>
  <c r="C2456" i="7"/>
  <c r="D2456" i="7"/>
  <c r="B2457" i="7"/>
  <c r="A2457" i="7"/>
  <c r="C2457" i="7" a="1"/>
  <c r="C2457" i="7"/>
  <c r="D2457" i="7"/>
  <c r="B2458" i="7"/>
  <c r="A2458" i="7"/>
  <c r="C2458" i="7" a="1"/>
  <c r="C2458" i="7"/>
  <c r="D2458" i="7"/>
  <c r="B2459" i="7"/>
  <c r="A2459" i="7"/>
  <c r="C2459" i="7" a="1"/>
  <c r="C2459" i="7"/>
  <c r="D2459" i="7"/>
  <c r="B2460" i="7"/>
  <c r="A2460" i="7"/>
  <c r="C2460" i="7" a="1"/>
  <c r="C2460" i="7"/>
  <c r="D2460" i="7"/>
  <c r="B2461" i="7"/>
  <c r="A2461" i="7"/>
  <c r="C2461" i="7" a="1"/>
  <c r="C2461" i="7"/>
  <c r="D2461" i="7"/>
  <c r="B2462" i="7"/>
  <c r="A2462" i="7"/>
  <c r="C2462" i="7" a="1"/>
  <c r="C2462" i="7"/>
  <c r="D2462" i="7"/>
  <c r="B2463" i="7"/>
  <c r="A2463" i="7"/>
  <c r="C2463" i="7" a="1"/>
  <c r="C2463" i="7"/>
  <c r="D2463" i="7"/>
  <c r="B2464" i="7"/>
  <c r="A2464" i="7"/>
  <c r="C2464" i="7" a="1"/>
  <c r="C2464" i="7"/>
  <c r="D2464" i="7"/>
  <c r="B2465" i="7"/>
  <c r="A2465" i="7"/>
  <c r="C2465" i="7" a="1"/>
  <c r="C2465" i="7"/>
  <c r="D2465" i="7"/>
  <c r="B2466" i="7"/>
  <c r="A2466" i="7"/>
  <c r="C2466" i="7" a="1"/>
  <c r="C2466" i="7"/>
  <c r="D2466" i="7"/>
  <c r="B2467" i="7"/>
  <c r="A2467" i="7"/>
  <c r="C2467" i="7" a="1"/>
  <c r="C2467" i="7"/>
  <c r="D2467" i="7"/>
  <c r="B2468" i="7"/>
  <c r="A2468" i="7"/>
  <c r="C2468" i="7" a="1"/>
  <c r="C2468" i="7"/>
  <c r="D2468" i="7"/>
  <c r="B2469" i="7"/>
  <c r="A2469" i="7"/>
  <c r="C2469" i="7" a="1"/>
  <c r="C2469" i="7"/>
  <c r="D2469" i="7"/>
  <c r="B2470" i="7"/>
  <c r="A2470" i="7"/>
  <c r="C2470" i="7" a="1"/>
  <c r="C2470" i="7"/>
  <c r="D2470" i="7"/>
  <c r="B2471" i="7"/>
  <c r="A2471" i="7"/>
  <c r="C2471" i="7" a="1"/>
  <c r="C2471" i="7"/>
  <c r="D2471" i="7"/>
  <c r="B2472" i="7"/>
  <c r="A2472" i="7"/>
  <c r="C2472" i="7" a="1"/>
  <c r="C2472" i="7"/>
  <c r="D2472" i="7"/>
  <c r="B2473" i="7"/>
  <c r="A2473" i="7"/>
  <c r="C2473" i="7" a="1"/>
  <c r="C2473" i="7"/>
  <c r="D2473" i="7"/>
  <c r="B2474" i="7"/>
  <c r="A2474" i="7"/>
  <c r="C2474" i="7" a="1"/>
  <c r="C2474" i="7"/>
  <c r="D2474" i="7"/>
  <c r="B2475" i="7"/>
  <c r="A2475" i="7"/>
  <c r="C2475" i="7" a="1"/>
  <c r="C2475" i="7"/>
  <c r="D2475" i="7"/>
  <c r="B2476" i="7"/>
  <c r="A2476" i="7"/>
  <c r="C2476" i="7" a="1"/>
  <c r="C2476" i="7"/>
  <c r="D2476" i="7"/>
  <c r="B2477" i="7"/>
  <c r="A2477" i="7"/>
  <c r="C2477" i="7" a="1"/>
  <c r="C2477" i="7"/>
  <c r="D2477" i="7"/>
  <c r="B2478" i="7"/>
  <c r="A2478" i="7"/>
  <c r="C2478" i="7" a="1"/>
  <c r="C2478" i="7"/>
  <c r="D2478" i="7"/>
  <c r="B2479" i="7"/>
  <c r="A2479" i="7"/>
  <c r="C2479" i="7" a="1"/>
  <c r="C2479" i="7"/>
  <c r="D2479" i="7"/>
  <c r="B2480" i="7"/>
  <c r="A2480" i="7"/>
  <c r="C2480" i="7" a="1"/>
  <c r="C2480" i="7"/>
  <c r="D2480" i="7"/>
  <c r="B2481" i="7"/>
  <c r="A2481" i="7"/>
  <c r="C2481" i="7" a="1"/>
  <c r="C2481" i="7"/>
  <c r="D2481" i="7"/>
  <c r="B2482" i="7"/>
  <c r="A2482" i="7"/>
  <c r="C2482" i="7" a="1"/>
  <c r="C2482" i="7"/>
  <c r="D2482" i="7"/>
  <c r="B2483" i="7"/>
  <c r="A2483" i="7"/>
  <c r="C2483" i="7" a="1"/>
  <c r="C2483" i="7"/>
  <c r="D2483" i="7"/>
  <c r="B2484" i="7"/>
  <c r="A2484" i="7"/>
  <c r="C2484" i="7" a="1"/>
  <c r="C2484" i="7"/>
  <c r="D2484" i="7"/>
  <c r="B2485" i="7"/>
  <c r="A2485" i="7"/>
  <c r="C2485" i="7" a="1"/>
  <c r="C2485" i="7"/>
  <c r="D2485" i="7"/>
  <c r="B2486" i="7"/>
  <c r="A2486" i="7"/>
  <c r="C2486" i="7" a="1"/>
  <c r="C2486" i="7"/>
  <c r="D2486" i="7"/>
  <c r="B2487" i="7"/>
  <c r="A2487" i="7"/>
  <c r="C2487" i="7" a="1"/>
  <c r="C2487" i="7"/>
  <c r="D2487" i="7"/>
  <c r="B2488" i="7"/>
  <c r="A2488" i="7"/>
  <c r="C2488" i="7" a="1"/>
  <c r="C2488" i="7"/>
  <c r="D2488" i="7"/>
  <c r="B2489" i="7"/>
  <c r="A2489" i="7"/>
  <c r="C2489" i="7" a="1"/>
  <c r="C2489" i="7"/>
  <c r="D2489" i="7"/>
  <c r="B2490" i="7"/>
  <c r="A2490" i="7"/>
  <c r="C2490" i="7" a="1"/>
  <c r="C2490" i="7"/>
  <c r="D2490" i="7"/>
  <c r="B2491" i="7"/>
  <c r="A2491" i="7"/>
  <c r="C2491" i="7" a="1"/>
  <c r="C2491" i="7"/>
  <c r="D2491" i="7"/>
  <c r="B2492" i="7"/>
  <c r="A2492" i="7"/>
  <c r="C2492" i="7" a="1"/>
  <c r="C2492" i="7"/>
  <c r="D2492" i="7"/>
  <c r="B2493" i="7"/>
  <c r="A2493" i="7"/>
  <c r="C2493" i="7" a="1"/>
  <c r="C2493" i="7"/>
  <c r="D2493" i="7"/>
  <c r="B2494" i="7"/>
  <c r="A2494" i="7"/>
  <c r="C2494" i="7" a="1"/>
  <c r="C2494" i="7"/>
  <c r="D2494" i="7"/>
  <c r="B2495" i="7"/>
  <c r="A2495" i="7"/>
  <c r="C2495" i="7" a="1"/>
  <c r="C2495" i="7"/>
  <c r="D2495" i="7"/>
  <c r="B2496" i="7"/>
  <c r="A2496" i="7"/>
  <c r="C2496" i="7" a="1"/>
  <c r="C2496" i="7"/>
  <c r="D2496" i="7"/>
  <c r="B2497" i="7"/>
  <c r="A2497" i="7"/>
  <c r="C2497" i="7" a="1"/>
  <c r="C2497" i="7"/>
  <c r="D2497" i="7"/>
  <c r="B2498" i="7"/>
  <c r="A2498" i="7"/>
  <c r="C2498" i="7" a="1"/>
  <c r="C2498" i="7"/>
  <c r="D2498" i="7"/>
  <c r="B2499" i="7"/>
  <c r="A2499" i="7"/>
  <c r="C2499" i="7" a="1"/>
  <c r="C2499" i="7"/>
  <c r="D2499" i="7"/>
  <c r="B2500" i="7"/>
  <c r="A2500" i="7"/>
  <c r="C2500" i="7" a="1"/>
  <c r="C2500" i="7"/>
  <c r="D2500" i="7"/>
  <c r="B2501" i="7"/>
  <c r="A2501" i="7"/>
  <c r="C2501" i="7" a="1"/>
  <c r="C2501" i="7"/>
  <c r="D2501" i="7"/>
  <c r="B2502" i="7"/>
  <c r="A2502" i="7"/>
  <c r="C2502" i="7" a="1"/>
  <c r="C2502" i="7"/>
  <c r="D2502" i="7"/>
  <c r="B2503" i="7"/>
  <c r="A2503" i="7"/>
  <c r="C2503" i="7" a="1"/>
  <c r="C2503" i="7"/>
  <c r="D2503" i="7"/>
  <c r="B2504" i="7"/>
  <c r="A2504" i="7"/>
  <c r="C2504" i="7" a="1"/>
  <c r="C2504" i="7"/>
  <c r="D2504" i="7"/>
  <c r="B2505" i="7"/>
  <c r="A2505" i="7"/>
  <c r="C2505" i="7" a="1"/>
  <c r="C2505" i="7"/>
  <c r="D2505" i="7"/>
  <c r="B2506" i="7"/>
  <c r="A2506" i="7"/>
  <c r="C2506" i="7" a="1"/>
  <c r="C2506" i="7"/>
  <c r="D2506" i="7"/>
  <c r="B2507" i="7"/>
  <c r="A2507" i="7"/>
  <c r="C2507" i="7" a="1"/>
  <c r="C2507" i="7"/>
  <c r="D2507" i="7"/>
  <c r="B2508" i="7"/>
  <c r="A2508" i="7"/>
  <c r="C2508" i="7" a="1"/>
  <c r="C2508" i="7"/>
  <c r="D2508" i="7"/>
  <c r="B2509" i="7"/>
  <c r="A2509" i="7"/>
  <c r="C2509" i="7" a="1"/>
  <c r="C2509" i="7"/>
  <c r="D2509" i="7"/>
  <c r="B2510" i="7"/>
  <c r="A2510" i="7"/>
  <c r="C2510" i="7" a="1"/>
  <c r="C2510" i="7"/>
  <c r="D2510" i="7"/>
  <c r="B2511" i="7"/>
  <c r="A2511" i="7"/>
  <c r="C2511" i="7" a="1"/>
  <c r="C2511" i="7"/>
  <c r="D2511" i="7"/>
  <c r="B2512" i="7"/>
  <c r="A2512" i="7"/>
  <c r="C2512" i="7" a="1"/>
  <c r="C2512" i="7"/>
  <c r="D2512" i="7"/>
  <c r="B2513" i="7"/>
  <c r="A2513" i="7"/>
  <c r="C2513" i="7" a="1"/>
  <c r="C2513" i="7"/>
  <c r="D2513" i="7"/>
  <c r="B2514" i="7"/>
  <c r="A2514" i="7"/>
  <c r="C2514" i="7" a="1"/>
  <c r="C2514" i="7"/>
  <c r="D2514" i="7"/>
  <c r="B2515" i="7"/>
  <c r="A2515" i="7"/>
  <c r="C2515" i="7" a="1"/>
  <c r="C2515" i="7"/>
  <c r="D2515" i="7"/>
  <c r="B2516" i="7"/>
  <c r="A2516" i="7"/>
  <c r="C2516" i="7" a="1"/>
  <c r="C2516" i="7"/>
  <c r="D2516" i="7"/>
  <c r="B2517" i="7"/>
  <c r="A2517" i="7"/>
  <c r="C2517" i="7" a="1"/>
  <c r="C2517" i="7"/>
  <c r="D2517" i="7"/>
  <c r="B2518" i="7"/>
  <c r="A2518" i="7"/>
  <c r="C2518" i="7" a="1"/>
  <c r="C2518" i="7"/>
  <c r="D2518" i="7"/>
  <c r="B2519" i="7"/>
  <c r="A2519" i="7"/>
  <c r="C2519" i="7" a="1"/>
  <c r="C2519" i="7"/>
  <c r="D2519" i="7"/>
  <c r="B2520" i="7"/>
  <c r="A2520" i="7"/>
  <c r="C2520" i="7" a="1"/>
  <c r="C2520" i="7"/>
  <c r="D2520" i="7"/>
  <c r="B2521" i="7"/>
  <c r="A2521" i="7"/>
  <c r="C2521" i="7" a="1"/>
  <c r="C2521" i="7"/>
  <c r="D2521" i="7"/>
  <c r="B2522" i="7"/>
  <c r="A2522" i="7"/>
  <c r="C2522" i="7" a="1"/>
  <c r="C2522" i="7"/>
  <c r="D2522" i="7"/>
  <c r="B2523" i="7"/>
  <c r="A2523" i="7"/>
  <c r="C2523" i="7" a="1"/>
  <c r="C2523" i="7"/>
  <c r="D2523" i="7"/>
  <c r="B2524" i="7"/>
  <c r="A2524" i="7"/>
  <c r="C2524" i="7" a="1"/>
  <c r="C2524" i="7"/>
  <c r="D2524" i="7"/>
  <c r="B2525" i="7"/>
  <c r="A2525" i="7"/>
  <c r="C2525" i="7" a="1"/>
  <c r="C2525" i="7"/>
  <c r="D2525" i="7"/>
  <c r="B2526" i="7"/>
  <c r="A2526" i="7"/>
  <c r="C2526" i="7" a="1"/>
  <c r="C2526" i="7"/>
  <c r="D2526" i="7"/>
  <c r="B2527" i="7"/>
  <c r="A2527" i="7"/>
  <c r="C2527" i="7" a="1"/>
  <c r="C2527" i="7"/>
  <c r="D2527" i="7"/>
  <c r="B2528" i="7"/>
  <c r="A2528" i="7"/>
  <c r="C2528" i="7" a="1"/>
  <c r="C2528" i="7"/>
  <c r="D2528" i="7"/>
  <c r="B2529" i="7"/>
  <c r="A2529" i="7"/>
  <c r="C2529" i="7" a="1"/>
  <c r="C2529" i="7"/>
  <c r="D2529" i="7"/>
  <c r="B2530" i="7"/>
  <c r="A2530" i="7"/>
  <c r="C2530" i="7" a="1"/>
  <c r="C2530" i="7"/>
  <c r="D2530" i="7"/>
  <c r="B2531" i="7"/>
  <c r="A2531" i="7"/>
  <c r="C2531" i="7" a="1"/>
  <c r="C2531" i="7"/>
  <c r="D2531" i="7"/>
  <c r="B2532" i="7"/>
  <c r="A2532" i="7"/>
  <c r="C2532" i="7" a="1"/>
  <c r="C2532" i="7"/>
  <c r="D2532" i="7"/>
  <c r="B2533" i="7"/>
  <c r="A2533" i="7"/>
  <c r="C2533" i="7" a="1"/>
  <c r="C2533" i="7"/>
  <c r="D2533" i="7"/>
  <c r="B2534" i="7"/>
  <c r="A2534" i="7"/>
  <c r="C2534" i="7" a="1"/>
  <c r="C2534" i="7"/>
  <c r="D2534" i="7"/>
  <c r="B2535" i="7"/>
  <c r="A2535" i="7"/>
  <c r="C2535" i="7" a="1"/>
  <c r="C2535" i="7"/>
  <c r="D2535" i="7"/>
  <c r="B2536" i="7"/>
  <c r="A2536" i="7"/>
  <c r="C2536" i="7" a="1"/>
  <c r="C2536" i="7"/>
  <c r="D2536" i="7"/>
  <c r="B2537" i="7"/>
  <c r="A2537" i="7"/>
  <c r="C2537" i="7" a="1"/>
  <c r="C2537" i="7"/>
  <c r="D2537" i="7"/>
  <c r="B2538" i="7"/>
  <c r="A2538" i="7"/>
  <c r="C2538" i="7" a="1"/>
  <c r="C2538" i="7"/>
  <c r="D2538" i="7"/>
  <c r="B2539" i="7"/>
  <c r="A2539" i="7"/>
  <c r="C2539" i="7" a="1"/>
  <c r="C2539" i="7"/>
  <c r="D2539" i="7"/>
  <c r="B2540" i="7"/>
  <c r="A2540" i="7"/>
  <c r="C2540" i="7" a="1"/>
  <c r="C2540" i="7"/>
  <c r="D2540" i="7"/>
  <c r="B2541" i="7"/>
  <c r="A2541" i="7"/>
  <c r="C2541" i="7" a="1"/>
  <c r="C2541" i="7"/>
  <c r="D2541" i="7"/>
  <c r="B2542" i="7"/>
  <c r="A2542" i="7"/>
  <c r="C2542" i="7" a="1"/>
  <c r="C2542" i="7"/>
  <c r="D2542" i="7"/>
  <c r="B2543" i="7"/>
  <c r="A2543" i="7"/>
  <c r="C2543" i="7" a="1"/>
  <c r="C2543" i="7"/>
  <c r="D2543" i="7"/>
  <c r="B2544" i="7"/>
  <c r="A2544" i="7"/>
  <c r="C2544" i="7" a="1"/>
  <c r="C2544" i="7"/>
  <c r="D2544" i="7"/>
  <c r="B2545" i="7"/>
  <c r="A2545" i="7"/>
  <c r="C2545" i="7" a="1"/>
  <c r="C2545" i="7"/>
  <c r="D2545" i="7"/>
  <c r="B2546" i="7"/>
  <c r="A2546" i="7"/>
  <c r="C2546" i="7" a="1"/>
  <c r="C2546" i="7"/>
  <c r="D2546" i="7"/>
  <c r="B2547" i="7"/>
  <c r="A2547" i="7"/>
  <c r="C2547" i="7" a="1"/>
  <c r="C2547" i="7"/>
  <c r="D2547" i="7"/>
  <c r="B2548" i="7"/>
  <c r="A2548" i="7"/>
  <c r="C2548" i="7" a="1"/>
  <c r="C2548" i="7"/>
  <c r="D2548" i="7"/>
  <c r="B2549" i="7"/>
  <c r="A2549" i="7"/>
  <c r="C2549" i="7" a="1"/>
  <c r="C2549" i="7"/>
  <c r="D2549" i="7"/>
  <c r="B2550" i="7"/>
  <c r="A2550" i="7"/>
  <c r="C2550" i="7" a="1"/>
  <c r="C2550" i="7"/>
  <c r="D2550" i="7"/>
  <c r="B2551" i="7"/>
  <c r="A2551" i="7"/>
  <c r="C2551" i="7" a="1"/>
  <c r="C2551" i="7"/>
  <c r="D2551" i="7"/>
  <c r="B2552" i="7"/>
  <c r="A2552" i="7"/>
  <c r="C2552" i="7" a="1"/>
  <c r="C2552" i="7"/>
  <c r="D2552" i="7"/>
  <c r="B2553" i="7"/>
  <c r="A2553" i="7"/>
  <c r="C2553" i="7" a="1"/>
  <c r="C2553" i="7"/>
  <c r="D2553" i="7"/>
  <c r="B2554" i="7"/>
  <c r="A2554" i="7"/>
  <c r="C2554" i="7" a="1"/>
  <c r="C2554" i="7"/>
  <c r="D2554" i="7"/>
  <c r="B2555" i="7"/>
  <c r="A2555" i="7"/>
  <c r="C2555" i="7" a="1"/>
  <c r="C2555" i="7"/>
  <c r="D2555" i="7"/>
  <c r="B2556" i="7"/>
  <c r="A2556" i="7"/>
  <c r="C2556" i="7" a="1"/>
  <c r="C2556" i="7"/>
  <c r="D2556" i="7"/>
  <c r="B2557" i="7"/>
  <c r="A2557" i="7"/>
  <c r="C2557" i="7" a="1"/>
  <c r="C2557" i="7"/>
  <c r="D2557" i="7"/>
  <c r="B2558" i="7"/>
  <c r="A2558" i="7"/>
  <c r="C2558" i="7" a="1"/>
  <c r="C2558" i="7"/>
  <c r="D2558" i="7"/>
  <c r="B2559" i="7"/>
  <c r="A2559" i="7"/>
  <c r="C2559" i="7" a="1"/>
  <c r="C2559" i="7"/>
  <c r="D2559" i="7"/>
  <c r="B2560" i="7"/>
  <c r="A2560" i="7"/>
  <c r="C2560" i="7" a="1"/>
  <c r="C2560" i="7"/>
  <c r="D2560" i="7"/>
  <c r="B2561" i="7"/>
  <c r="A2561" i="7"/>
  <c r="C2561" i="7" a="1"/>
  <c r="C2561" i="7"/>
  <c r="D2561" i="7"/>
  <c r="B2562" i="7"/>
  <c r="A2562" i="7"/>
  <c r="C2562" i="7" a="1"/>
  <c r="C2562" i="7"/>
  <c r="D2562" i="7"/>
  <c r="B2563" i="7"/>
  <c r="A2563" i="7"/>
  <c r="C2563" i="7" a="1"/>
  <c r="C2563" i="7"/>
  <c r="D2563" i="7"/>
  <c r="B2564" i="7"/>
  <c r="A2564" i="7"/>
  <c r="C2564" i="7" a="1"/>
  <c r="C2564" i="7"/>
  <c r="D2564" i="7"/>
  <c r="B2565" i="7"/>
  <c r="A2565" i="7"/>
  <c r="C2565" i="7" a="1"/>
  <c r="C2565" i="7"/>
  <c r="D2565" i="7"/>
  <c r="B2566" i="7"/>
  <c r="A2566" i="7"/>
  <c r="C2566" i="7" a="1"/>
  <c r="C2566" i="7"/>
  <c r="D2566" i="7"/>
  <c r="B2567" i="7"/>
  <c r="A2567" i="7"/>
  <c r="C2567" i="7" a="1"/>
  <c r="C2567" i="7"/>
  <c r="D2567" i="7"/>
  <c r="B2568" i="7"/>
  <c r="A2568" i="7"/>
  <c r="C2568" i="7" a="1"/>
  <c r="C2568" i="7"/>
  <c r="D2568" i="7"/>
  <c r="B2569" i="7"/>
  <c r="A2569" i="7"/>
  <c r="C2569" i="7" a="1"/>
  <c r="C2569" i="7"/>
  <c r="D2569" i="7"/>
  <c r="B2570" i="7"/>
  <c r="A2570" i="7"/>
  <c r="C2570" i="7" a="1"/>
  <c r="C2570" i="7"/>
  <c r="D2570" i="7"/>
  <c r="B2571" i="7"/>
  <c r="A2571" i="7"/>
  <c r="C2571" i="7" a="1"/>
  <c r="C2571" i="7"/>
  <c r="D2571" i="7"/>
  <c r="B2572" i="7"/>
  <c r="A2572" i="7"/>
  <c r="C2572" i="7" a="1"/>
  <c r="C2572" i="7"/>
  <c r="D2572" i="7"/>
  <c r="B2573" i="7"/>
  <c r="A2573" i="7"/>
  <c r="C2573" i="7" a="1"/>
  <c r="C2573" i="7"/>
  <c r="D2573" i="7"/>
  <c r="B2574" i="7"/>
  <c r="A2574" i="7"/>
  <c r="C2574" i="7" a="1"/>
  <c r="C2574" i="7"/>
  <c r="D2574" i="7"/>
  <c r="B2575" i="7"/>
  <c r="A2575" i="7"/>
  <c r="C2575" i="7" a="1"/>
  <c r="C2575" i="7"/>
  <c r="D2575" i="7"/>
  <c r="B2576" i="7"/>
  <c r="A2576" i="7"/>
  <c r="C2576" i="7" a="1"/>
  <c r="C2576" i="7"/>
  <c r="D2576" i="7"/>
  <c r="B2577" i="7"/>
  <c r="A2577" i="7"/>
  <c r="C2577" i="7" a="1"/>
  <c r="C2577" i="7"/>
  <c r="D2577" i="7"/>
  <c r="B2578" i="7"/>
  <c r="A2578" i="7"/>
  <c r="C2578" i="7" a="1"/>
  <c r="C2578" i="7"/>
  <c r="D2578" i="7"/>
  <c r="B2579" i="7"/>
  <c r="A2579" i="7"/>
  <c r="C2579" i="7" a="1"/>
  <c r="C2579" i="7"/>
  <c r="D2579" i="7"/>
  <c r="B2580" i="7"/>
  <c r="A2580" i="7"/>
  <c r="C2580" i="7" a="1"/>
  <c r="C2580" i="7"/>
  <c r="D2580" i="7"/>
  <c r="B2581" i="7"/>
  <c r="A2581" i="7"/>
  <c r="C2581" i="7" a="1"/>
  <c r="C2581" i="7"/>
  <c r="D2581" i="7"/>
  <c r="B2582" i="7"/>
  <c r="A2582" i="7"/>
  <c r="C2582" i="7" a="1"/>
  <c r="C2582" i="7"/>
  <c r="D2582" i="7"/>
  <c r="B2583" i="7"/>
  <c r="A2583" i="7"/>
  <c r="C2583" i="7" a="1"/>
  <c r="C2583" i="7"/>
  <c r="D2583" i="7"/>
  <c r="B2584" i="7"/>
  <c r="A2584" i="7"/>
  <c r="C2584" i="7" a="1"/>
  <c r="C2584" i="7"/>
  <c r="D2584" i="7"/>
  <c r="B2585" i="7"/>
  <c r="A2585" i="7"/>
  <c r="C2585" i="7" a="1"/>
  <c r="C2585" i="7"/>
  <c r="D2585" i="7"/>
  <c r="B2586" i="7"/>
  <c r="A2586" i="7"/>
  <c r="C2586" i="7" a="1"/>
  <c r="C2586" i="7"/>
  <c r="D2586" i="7"/>
  <c r="B2587" i="7"/>
  <c r="A2587" i="7"/>
  <c r="C2587" i="7" a="1"/>
  <c r="C2587" i="7"/>
  <c r="D2587" i="7"/>
  <c r="B2588" i="7"/>
  <c r="A2588" i="7"/>
  <c r="C2588" i="7" a="1"/>
  <c r="C2588" i="7"/>
  <c r="D2588" i="7"/>
  <c r="B2589" i="7"/>
  <c r="A2589" i="7"/>
  <c r="C2589" i="7" a="1"/>
  <c r="C2589" i="7"/>
  <c r="D2589" i="7"/>
  <c r="B2590" i="7"/>
  <c r="A2590" i="7"/>
  <c r="C2590" i="7" a="1"/>
  <c r="C2590" i="7"/>
  <c r="D2590" i="7"/>
  <c r="B2591" i="7"/>
  <c r="A2591" i="7"/>
  <c r="C2591" i="7" a="1"/>
  <c r="C2591" i="7"/>
  <c r="D2591" i="7"/>
  <c r="B2592" i="7"/>
  <c r="A2592" i="7"/>
  <c r="C2592" i="7" a="1"/>
  <c r="C2592" i="7"/>
  <c r="D2592" i="7"/>
  <c r="B2593" i="7"/>
  <c r="A2593" i="7"/>
  <c r="C2593" i="7" a="1"/>
  <c r="C2593" i="7"/>
  <c r="D2593" i="7"/>
  <c r="B2594" i="7"/>
  <c r="A2594" i="7"/>
  <c r="C2594" i="7" a="1"/>
  <c r="C2594" i="7"/>
  <c r="D2594" i="7"/>
  <c r="B2595" i="7"/>
  <c r="A2595" i="7"/>
  <c r="C2595" i="7" a="1"/>
  <c r="C2595" i="7"/>
  <c r="D2595" i="7"/>
  <c r="B2596" i="7"/>
  <c r="A2596" i="7"/>
  <c r="C2596" i="7" a="1"/>
  <c r="C2596" i="7"/>
  <c r="D2596" i="7"/>
  <c r="B2597" i="7"/>
  <c r="A2597" i="7"/>
  <c r="C2597" i="7" a="1"/>
  <c r="C2597" i="7"/>
  <c r="D2597" i="7"/>
  <c r="B2598" i="7"/>
  <c r="A2598" i="7"/>
  <c r="C2598" i="7" a="1"/>
  <c r="C2598" i="7"/>
  <c r="D2598" i="7"/>
  <c r="B2599" i="7"/>
  <c r="A2599" i="7"/>
  <c r="C2599" i="7" a="1"/>
  <c r="C2599" i="7"/>
  <c r="D2599" i="7"/>
  <c r="B2600" i="7"/>
  <c r="A2600" i="7"/>
  <c r="C2600" i="7" a="1"/>
  <c r="C2600" i="7"/>
  <c r="D2600" i="7"/>
  <c r="B2601" i="7"/>
  <c r="A2601" i="7"/>
  <c r="C2601" i="7" a="1"/>
  <c r="C2601" i="7"/>
  <c r="D2601" i="7"/>
  <c r="B2602" i="7"/>
  <c r="A2602" i="7"/>
  <c r="C2602" i="7" a="1"/>
  <c r="C2602" i="7"/>
  <c r="D2602" i="7"/>
  <c r="B2603" i="7"/>
  <c r="A2603" i="7"/>
  <c r="C2603" i="7" a="1"/>
  <c r="C2603" i="7"/>
  <c r="D2603" i="7"/>
  <c r="B2604" i="7"/>
  <c r="A2604" i="7"/>
  <c r="C2604" i="7" a="1"/>
  <c r="C2604" i="7"/>
  <c r="D2604" i="7"/>
  <c r="B2605" i="7"/>
  <c r="A2605" i="7"/>
  <c r="C2605" i="7" a="1"/>
  <c r="C2605" i="7"/>
  <c r="D2605" i="7"/>
  <c r="B2606" i="7"/>
  <c r="A2606" i="7"/>
  <c r="C2606" i="7" a="1"/>
  <c r="C2606" i="7"/>
  <c r="D2606" i="7"/>
  <c r="B2607" i="7"/>
  <c r="A2607" i="7"/>
  <c r="C2607" i="7" a="1"/>
  <c r="C2607" i="7"/>
  <c r="D2607" i="7"/>
  <c r="B2608" i="7"/>
  <c r="A2608" i="7"/>
  <c r="C2608" i="7" a="1"/>
  <c r="C2608" i="7"/>
  <c r="D2608" i="7"/>
  <c r="B2609" i="7"/>
  <c r="A2609" i="7"/>
  <c r="C2609" i="7" a="1"/>
  <c r="C2609" i="7"/>
  <c r="D2609" i="7"/>
  <c r="B2610" i="7"/>
  <c r="A2610" i="7"/>
  <c r="C2610" i="7" a="1"/>
  <c r="C2610" i="7"/>
  <c r="D2610" i="7"/>
  <c r="B2611" i="7"/>
  <c r="A2611" i="7"/>
  <c r="C2611" i="7" a="1"/>
  <c r="C2611" i="7"/>
  <c r="D2611" i="7"/>
  <c r="B2612" i="7"/>
  <c r="A2612" i="7"/>
  <c r="C2612" i="7" a="1"/>
  <c r="C2612" i="7"/>
  <c r="D2612" i="7"/>
  <c r="B2613" i="7"/>
  <c r="A2613" i="7"/>
  <c r="C2613" i="7" a="1"/>
  <c r="C2613" i="7"/>
  <c r="D2613" i="7"/>
  <c r="B2614" i="7"/>
  <c r="A2614" i="7"/>
  <c r="C2614" i="7" a="1"/>
  <c r="C2614" i="7"/>
  <c r="D2614" i="7"/>
  <c r="B2615" i="7"/>
  <c r="A2615" i="7"/>
  <c r="C2615" i="7" a="1"/>
  <c r="C2615" i="7"/>
  <c r="D2615" i="7"/>
  <c r="B2616" i="7"/>
  <c r="A2616" i="7"/>
  <c r="C2616" i="7" a="1"/>
  <c r="C2616" i="7"/>
  <c r="D2616" i="7"/>
  <c r="B2617" i="7"/>
  <c r="A2617" i="7"/>
  <c r="C2617" i="7" a="1"/>
  <c r="C2617" i="7"/>
  <c r="D2617" i="7"/>
  <c r="B2618" i="7"/>
  <c r="A2618" i="7"/>
  <c r="C2618" i="7" a="1"/>
  <c r="C2618" i="7"/>
  <c r="D2618" i="7"/>
  <c r="B2619" i="7"/>
  <c r="A2619" i="7"/>
  <c r="C2619" i="7" a="1"/>
  <c r="C2619" i="7"/>
  <c r="D2619" i="7"/>
  <c r="B2620" i="7"/>
  <c r="A2620" i="7"/>
  <c r="C2620" i="7" a="1"/>
  <c r="C2620" i="7"/>
  <c r="D2620" i="7"/>
  <c r="B2621" i="7"/>
  <c r="A2621" i="7"/>
  <c r="C2621" i="7" a="1"/>
  <c r="C2621" i="7"/>
  <c r="D2621" i="7"/>
  <c r="B2622" i="7"/>
  <c r="A2622" i="7"/>
  <c r="C2622" i="7" a="1"/>
  <c r="C2622" i="7"/>
  <c r="D2622" i="7"/>
  <c r="B2623" i="7"/>
  <c r="A2623" i="7"/>
  <c r="C2623" i="7" a="1"/>
  <c r="C2623" i="7"/>
  <c r="D2623" i="7"/>
  <c r="B2624" i="7"/>
  <c r="A2624" i="7"/>
  <c r="C2624" i="7" a="1"/>
  <c r="C2624" i="7"/>
  <c r="D2624" i="7"/>
  <c r="B2625" i="7"/>
  <c r="A2625" i="7"/>
  <c r="C2625" i="7" a="1"/>
  <c r="C2625" i="7"/>
  <c r="D2625" i="7"/>
  <c r="B2626" i="7"/>
  <c r="A2626" i="7"/>
  <c r="C2626" i="7" a="1"/>
  <c r="C2626" i="7"/>
  <c r="D2626" i="7"/>
  <c r="B2627" i="7"/>
  <c r="A2627" i="7"/>
  <c r="C2627" i="7" a="1"/>
  <c r="C2627" i="7"/>
  <c r="D2627" i="7"/>
  <c r="B2628" i="7"/>
  <c r="A2628" i="7"/>
  <c r="C2628" i="7" a="1"/>
  <c r="C2628" i="7"/>
  <c r="D2628" i="7"/>
  <c r="B2629" i="7"/>
  <c r="A2629" i="7"/>
  <c r="C2629" i="7" a="1"/>
  <c r="C2629" i="7"/>
  <c r="D2629" i="7"/>
  <c r="B2630" i="7"/>
  <c r="A2630" i="7"/>
  <c r="C2630" i="7" a="1"/>
  <c r="C2630" i="7"/>
  <c r="D2630" i="7"/>
  <c r="B2631" i="7"/>
  <c r="A2631" i="7"/>
  <c r="C2631" i="7" a="1"/>
  <c r="C2631" i="7"/>
  <c r="D2631" i="7"/>
  <c r="B2632" i="7"/>
  <c r="A2632" i="7"/>
  <c r="C2632" i="7" a="1"/>
  <c r="C2632" i="7"/>
  <c r="D2632" i="7"/>
  <c r="B2633" i="7"/>
  <c r="A2633" i="7"/>
  <c r="C2633" i="7" a="1"/>
  <c r="C2633" i="7"/>
  <c r="D2633" i="7"/>
  <c r="B2634" i="7"/>
  <c r="A2634" i="7"/>
  <c r="C2634" i="7" a="1"/>
  <c r="C2634" i="7"/>
  <c r="D2634" i="7"/>
  <c r="B2635" i="7"/>
  <c r="A2635" i="7"/>
  <c r="C2635" i="7" a="1"/>
  <c r="C2635" i="7"/>
  <c r="D2635" i="7"/>
  <c r="B2636" i="7"/>
  <c r="A2636" i="7"/>
  <c r="C2636" i="7" a="1"/>
  <c r="C2636" i="7"/>
  <c r="D2636" i="7"/>
  <c r="B2637" i="7"/>
  <c r="A2637" i="7"/>
  <c r="C2637" i="7" a="1"/>
  <c r="C2637" i="7"/>
  <c r="D2637" i="7"/>
  <c r="B2638" i="7"/>
  <c r="A2638" i="7"/>
  <c r="C2638" i="7" a="1"/>
  <c r="C2638" i="7"/>
  <c r="D2638" i="7"/>
  <c r="B2639" i="7"/>
  <c r="A2639" i="7"/>
  <c r="C2639" i="7" a="1"/>
  <c r="C2639" i="7"/>
  <c r="D2639" i="7"/>
  <c r="B2640" i="7"/>
  <c r="A2640" i="7"/>
  <c r="C2640" i="7" a="1"/>
  <c r="C2640" i="7"/>
  <c r="D2640" i="7"/>
  <c r="B2641" i="7"/>
  <c r="A2641" i="7"/>
  <c r="C2641" i="7" a="1"/>
  <c r="C2641" i="7"/>
  <c r="D2641" i="7"/>
  <c r="B2642" i="7"/>
  <c r="A2642" i="7"/>
  <c r="C2642" i="7" a="1"/>
  <c r="C2642" i="7"/>
  <c r="D2642" i="7"/>
  <c r="B2643" i="7"/>
  <c r="A2643" i="7"/>
  <c r="C2643" i="7" a="1"/>
  <c r="C2643" i="7"/>
  <c r="D2643" i="7"/>
  <c r="B2644" i="7"/>
  <c r="A2644" i="7"/>
  <c r="C2644" i="7" a="1"/>
  <c r="C2644" i="7"/>
  <c r="D2644" i="7"/>
  <c r="B2645" i="7"/>
  <c r="A2645" i="7"/>
  <c r="C2645" i="7" a="1"/>
  <c r="C2645" i="7"/>
  <c r="D2645" i="7"/>
  <c r="B2646" i="7"/>
  <c r="A2646" i="7"/>
  <c r="C2646" i="7" a="1"/>
  <c r="C2646" i="7"/>
  <c r="D2646" i="7"/>
  <c r="B2647" i="7"/>
  <c r="A2647" i="7"/>
  <c r="C2647" i="7" a="1"/>
  <c r="C2647" i="7"/>
  <c r="D2647" i="7"/>
  <c r="B2648" i="7"/>
  <c r="A2648" i="7"/>
  <c r="C2648" i="7" a="1"/>
  <c r="C2648" i="7"/>
  <c r="D2648" i="7"/>
  <c r="B2649" i="7"/>
  <c r="A2649" i="7"/>
  <c r="C2649" i="7" a="1"/>
  <c r="C2649" i="7"/>
  <c r="D2649" i="7"/>
  <c r="B2650" i="7"/>
  <c r="A2650" i="7"/>
  <c r="C2650" i="7" a="1"/>
  <c r="C2650" i="7"/>
  <c r="D2650" i="7"/>
  <c r="B2651" i="7"/>
  <c r="A2651" i="7"/>
  <c r="C2651" i="7" a="1"/>
  <c r="C2651" i="7"/>
  <c r="D2651" i="7"/>
  <c r="B2652" i="7"/>
  <c r="A2652" i="7"/>
  <c r="C2652" i="7" a="1"/>
  <c r="C2652" i="7"/>
  <c r="D2652" i="7"/>
  <c r="B2653" i="7"/>
  <c r="A2653" i="7"/>
  <c r="C2653" i="7" a="1"/>
  <c r="C2653" i="7"/>
  <c r="D2653" i="7"/>
  <c r="B2654" i="7"/>
  <c r="A2654" i="7"/>
  <c r="C2654" i="7" a="1"/>
  <c r="C2654" i="7"/>
  <c r="D2654" i="7"/>
  <c r="B2655" i="7"/>
  <c r="A2655" i="7"/>
  <c r="C2655" i="7" a="1"/>
  <c r="C2655" i="7"/>
  <c r="D2655" i="7"/>
  <c r="B2656" i="7"/>
  <c r="A2656" i="7"/>
  <c r="C2656" i="7" a="1"/>
  <c r="C2656" i="7"/>
  <c r="D2656" i="7"/>
  <c r="B2657" i="7"/>
  <c r="A2657" i="7"/>
  <c r="C2657" i="7" a="1"/>
  <c r="C2657" i="7"/>
  <c r="D2657" i="7"/>
  <c r="B2658" i="7"/>
  <c r="A2658" i="7"/>
  <c r="C2658" i="7" a="1"/>
  <c r="C2658" i="7"/>
  <c r="D2658" i="7"/>
  <c r="B2659" i="7"/>
  <c r="A2659" i="7"/>
  <c r="C2659" i="7" a="1"/>
  <c r="C2659" i="7"/>
  <c r="D2659" i="7"/>
  <c r="B2660" i="7"/>
  <c r="A2660" i="7"/>
  <c r="C2660" i="7" a="1"/>
  <c r="C2660" i="7"/>
  <c r="D2660" i="7"/>
  <c r="B2661" i="7"/>
  <c r="A2661" i="7"/>
  <c r="C2661" i="7" a="1"/>
  <c r="C2661" i="7"/>
  <c r="D2661" i="7"/>
  <c r="B2662" i="7"/>
  <c r="A2662" i="7"/>
  <c r="C2662" i="7" a="1"/>
  <c r="C2662" i="7"/>
  <c r="D2662" i="7"/>
  <c r="B2663" i="7"/>
  <c r="A2663" i="7"/>
  <c r="C2663" i="7" a="1"/>
  <c r="C2663" i="7"/>
  <c r="D2663" i="7"/>
  <c r="B2664" i="7"/>
  <c r="A2664" i="7"/>
  <c r="C2664" i="7" a="1"/>
  <c r="C2664" i="7"/>
  <c r="D2664" i="7"/>
  <c r="B2665" i="7"/>
  <c r="A2665" i="7"/>
  <c r="C2665" i="7" a="1"/>
  <c r="C2665" i="7"/>
  <c r="D2665" i="7"/>
  <c r="B2666" i="7"/>
  <c r="A2666" i="7"/>
  <c r="C2666" i="7" a="1"/>
  <c r="C2666" i="7"/>
  <c r="D2666" i="7"/>
  <c r="B2667" i="7"/>
  <c r="A2667" i="7"/>
  <c r="C2667" i="7" a="1"/>
  <c r="C2667" i="7"/>
  <c r="D2667" i="7"/>
  <c r="B2668" i="7"/>
  <c r="A2668" i="7"/>
  <c r="C2668" i="7" a="1"/>
  <c r="C2668" i="7"/>
  <c r="D2668" i="7"/>
  <c r="B2669" i="7"/>
  <c r="A2669" i="7"/>
  <c r="C2669" i="7" a="1"/>
  <c r="C2669" i="7"/>
  <c r="D2669" i="7"/>
  <c r="B2670" i="7"/>
  <c r="A2670" i="7"/>
  <c r="C2670" i="7" a="1"/>
  <c r="C2670" i="7"/>
  <c r="D2670" i="7"/>
  <c r="B2671" i="7"/>
  <c r="A2671" i="7"/>
  <c r="C2671" i="7" a="1"/>
  <c r="C2671" i="7"/>
  <c r="D2671" i="7"/>
  <c r="B2672" i="7"/>
  <c r="A2672" i="7"/>
  <c r="C2672" i="7" a="1"/>
  <c r="C2672" i="7"/>
  <c r="D2672" i="7"/>
  <c r="B2673" i="7"/>
  <c r="A2673" i="7"/>
  <c r="C2673" i="7" a="1"/>
  <c r="C2673" i="7"/>
  <c r="D2673" i="7"/>
  <c r="B2674" i="7"/>
  <c r="A2674" i="7"/>
  <c r="C2674" i="7" a="1"/>
  <c r="C2674" i="7"/>
  <c r="D2674" i="7"/>
  <c r="B2675" i="7"/>
  <c r="A2675" i="7"/>
  <c r="C2675" i="7" a="1"/>
  <c r="C2675" i="7"/>
  <c r="D2675" i="7"/>
  <c r="B2676" i="7"/>
  <c r="A2676" i="7"/>
  <c r="C2676" i="7" a="1"/>
  <c r="C2676" i="7"/>
  <c r="D2676" i="7"/>
  <c r="B2677" i="7"/>
  <c r="A2677" i="7"/>
  <c r="C2677" i="7" a="1"/>
  <c r="C2677" i="7"/>
  <c r="D2677" i="7"/>
  <c r="B2678" i="7"/>
  <c r="A2678" i="7"/>
  <c r="C2678" i="7" a="1"/>
  <c r="C2678" i="7"/>
  <c r="D2678" i="7"/>
  <c r="B2679" i="7"/>
  <c r="A2679" i="7"/>
  <c r="C2679" i="7" a="1"/>
  <c r="C2679" i="7"/>
  <c r="D2679" i="7"/>
  <c r="B2680" i="7"/>
  <c r="A2680" i="7"/>
  <c r="C2680" i="7" a="1"/>
  <c r="C2680" i="7"/>
  <c r="D2680" i="7"/>
  <c r="B2681" i="7"/>
  <c r="A2681" i="7"/>
  <c r="C2681" i="7" a="1"/>
  <c r="C2681" i="7"/>
  <c r="D2681" i="7"/>
  <c r="B2682" i="7"/>
  <c r="A2682" i="7"/>
  <c r="C2682" i="7" a="1"/>
  <c r="C2682" i="7"/>
  <c r="D2682" i="7"/>
  <c r="B2683" i="7"/>
  <c r="A2683" i="7"/>
  <c r="C2683" i="7" a="1"/>
  <c r="C2683" i="7"/>
  <c r="D2683" i="7"/>
  <c r="B2684" i="7"/>
  <c r="A2684" i="7"/>
  <c r="C2684" i="7" a="1"/>
  <c r="C2684" i="7"/>
  <c r="D2684" i="7"/>
  <c r="B2685" i="7"/>
  <c r="A2685" i="7"/>
  <c r="C2685" i="7" a="1"/>
  <c r="C2685" i="7"/>
  <c r="D2685" i="7"/>
  <c r="B2686" i="7"/>
  <c r="A2686" i="7"/>
  <c r="C2686" i="7" a="1"/>
  <c r="C2686" i="7"/>
  <c r="D2686" i="7"/>
  <c r="B2687" i="7"/>
  <c r="A2687" i="7"/>
  <c r="C2687" i="7" a="1"/>
  <c r="C2687" i="7"/>
  <c r="D2687" i="7"/>
  <c r="B2688" i="7"/>
  <c r="A2688" i="7"/>
  <c r="C2688" i="7" a="1"/>
  <c r="C2688" i="7"/>
  <c r="D2688" i="7"/>
  <c r="B2689" i="7"/>
  <c r="A2689" i="7"/>
  <c r="C2689" i="7" a="1"/>
  <c r="C2689" i="7"/>
  <c r="D2689" i="7"/>
  <c r="B2690" i="7"/>
  <c r="A2690" i="7"/>
  <c r="C2690" i="7" a="1"/>
  <c r="C2690" i="7"/>
  <c r="D2690" i="7"/>
  <c r="B2691" i="7"/>
  <c r="A2691" i="7"/>
  <c r="C2691" i="7" a="1"/>
  <c r="C2691" i="7"/>
  <c r="D2691" i="7"/>
  <c r="B2692" i="7"/>
  <c r="A2692" i="7"/>
  <c r="C2692" i="7" a="1"/>
  <c r="C2692" i="7"/>
  <c r="D2692" i="7"/>
  <c r="B2693" i="7"/>
  <c r="A2693" i="7"/>
  <c r="C2693" i="7" a="1"/>
  <c r="C2693" i="7"/>
  <c r="D2693" i="7"/>
  <c r="B2694" i="7"/>
  <c r="A2694" i="7"/>
  <c r="C2694" i="7" a="1"/>
  <c r="C2694" i="7"/>
  <c r="D2694" i="7"/>
  <c r="B2695" i="7"/>
  <c r="A2695" i="7"/>
  <c r="C2695" i="7" a="1"/>
  <c r="C2695" i="7"/>
  <c r="D2695" i="7"/>
  <c r="B2696" i="7"/>
  <c r="A2696" i="7"/>
  <c r="C2696" i="7" a="1"/>
  <c r="C2696" i="7"/>
  <c r="D2696" i="7"/>
  <c r="B2697" i="7"/>
  <c r="A2697" i="7"/>
  <c r="C2697" i="7" a="1"/>
  <c r="C2697" i="7"/>
  <c r="D2697" i="7"/>
  <c r="B2698" i="7"/>
  <c r="A2698" i="7"/>
  <c r="C2698" i="7" a="1"/>
  <c r="C2698" i="7"/>
  <c r="D2698" i="7"/>
  <c r="B2699" i="7"/>
  <c r="A2699" i="7"/>
  <c r="C2699" i="7" a="1"/>
  <c r="C2699" i="7"/>
  <c r="D2699" i="7"/>
  <c r="B2700" i="7"/>
  <c r="A2700" i="7"/>
  <c r="C2700" i="7" a="1"/>
  <c r="C2700" i="7"/>
  <c r="D2700" i="7"/>
  <c r="B2701" i="7"/>
  <c r="A2701" i="7"/>
  <c r="C2701" i="7" a="1"/>
  <c r="C2701" i="7"/>
  <c r="D2701" i="7"/>
  <c r="B2702" i="7"/>
  <c r="A2702" i="7"/>
  <c r="C2702" i="7" a="1"/>
  <c r="C2702" i="7"/>
  <c r="D2702" i="7"/>
  <c r="B2703" i="7"/>
  <c r="A2703" i="7"/>
  <c r="C2703" i="7" a="1"/>
  <c r="C2703" i="7"/>
  <c r="D2703" i="7"/>
  <c r="B2704" i="7"/>
  <c r="A2704" i="7"/>
  <c r="C2704" i="7" a="1"/>
  <c r="C2704" i="7"/>
  <c r="D2704" i="7"/>
  <c r="B2705" i="7"/>
  <c r="A2705" i="7"/>
  <c r="C2705" i="7" a="1"/>
  <c r="C2705" i="7"/>
  <c r="D2705" i="7"/>
  <c r="B2706" i="7"/>
  <c r="A2706" i="7"/>
  <c r="C2706" i="7" a="1"/>
  <c r="C2706" i="7"/>
  <c r="D2706" i="7"/>
  <c r="B2707" i="7"/>
  <c r="A2707" i="7"/>
  <c r="C2707" i="7" a="1"/>
  <c r="C2707" i="7"/>
  <c r="D2707" i="7"/>
  <c r="B2708" i="7"/>
  <c r="A2708" i="7"/>
  <c r="C2708" i="7" a="1"/>
  <c r="C2708" i="7"/>
  <c r="D2708" i="7"/>
  <c r="B2709" i="7"/>
  <c r="A2709" i="7"/>
  <c r="C2709" i="7" a="1"/>
  <c r="C2709" i="7"/>
  <c r="D2709" i="7"/>
  <c r="B2710" i="7"/>
  <c r="A2710" i="7"/>
  <c r="C2710" i="7" a="1"/>
  <c r="C2710" i="7"/>
  <c r="D2710" i="7"/>
  <c r="B2711" i="7"/>
  <c r="A2711" i="7"/>
  <c r="C2711" i="7" a="1"/>
  <c r="C2711" i="7"/>
  <c r="D2711" i="7"/>
  <c r="B2712" i="7"/>
  <c r="A2712" i="7"/>
  <c r="C2712" i="7" a="1"/>
  <c r="C2712" i="7"/>
  <c r="D2712" i="7"/>
  <c r="B2713" i="7"/>
  <c r="A2713" i="7"/>
  <c r="C2713" i="7" a="1"/>
  <c r="C2713" i="7"/>
  <c r="D2713" i="7"/>
  <c r="B2714" i="7"/>
  <c r="A2714" i="7"/>
  <c r="C2714" i="7" a="1"/>
  <c r="C2714" i="7"/>
  <c r="D2714" i="7"/>
  <c r="B2715" i="7"/>
  <c r="A2715" i="7"/>
  <c r="C2715" i="7" a="1"/>
  <c r="C2715" i="7"/>
  <c r="D2715" i="7"/>
  <c r="B2716" i="7"/>
  <c r="A2716" i="7"/>
  <c r="C2716" i="7" a="1"/>
  <c r="C2716" i="7"/>
  <c r="D2716" i="7"/>
  <c r="B2717" i="7"/>
  <c r="A2717" i="7"/>
  <c r="C2717" i="7" a="1"/>
  <c r="C2717" i="7"/>
  <c r="D2717" i="7"/>
  <c r="B2718" i="7"/>
  <c r="A2718" i="7"/>
  <c r="C2718" i="7" a="1"/>
  <c r="C2718" i="7"/>
  <c r="D2718" i="7"/>
  <c r="B2719" i="7"/>
  <c r="A2719" i="7"/>
  <c r="C2719" i="7" a="1"/>
  <c r="C2719" i="7"/>
  <c r="D2719" i="7"/>
  <c r="B2720" i="7"/>
  <c r="A2720" i="7"/>
  <c r="C2720" i="7" a="1"/>
  <c r="C2720" i="7"/>
  <c r="D2720" i="7"/>
  <c r="B2721" i="7"/>
  <c r="A2721" i="7"/>
  <c r="C2721" i="7" a="1"/>
  <c r="C2721" i="7"/>
  <c r="D2721" i="7"/>
  <c r="B2722" i="7"/>
  <c r="A2722" i="7"/>
  <c r="C2722" i="7" a="1"/>
  <c r="C2722" i="7"/>
  <c r="D2722" i="7"/>
  <c r="B2723" i="7"/>
  <c r="A2723" i="7"/>
  <c r="C2723" i="7" a="1"/>
  <c r="C2723" i="7"/>
  <c r="D2723" i="7"/>
  <c r="B2724" i="7"/>
  <c r="A2724" i="7"/>
  <c r="C2724" i="7" a="1"/>
  <c r="C2724" i="7"/>
  <c r="D2724" i="7"/>
  <c r="B2725" i="7"/>
  <c r="A2725" i="7"/>
  <c r="C2725" i="7" a="1"/>
  <c r="C2725" i="7"/>
  <c r="D2725" i="7"/>
  <c r="B2726" i="7"/>
  <c r="A2726" i="7"/>
  <c r="C2726" i="7" a="1"/>
  <c r="C2726" i="7"/>
  <c r="D2726" i="7"/>
  <c r="B2727" i="7"/>
  <c r="A2727" i="7"/>
  <c r="C2727" i="7" a="1"/>
  <c r="C2727" i="7"/>
  <c r="D2727" i="7"/>
  <c r="B2728" i="7"/>
  <c r="A2728" i="7"/>
  <c r="C2728" i="7" a="1"/>
  <c r="C2728" i="7"/>
  <c r="D2728" i="7"/>
  <c r="B2729" i="7"/>
  <c r="A2729" i="7"/>
  <c r="C2729" i="7" a="1"/>
  <c r="C2729" i="7"/>
  <c r="D2729" i="7"/>
  <c r="B2730" i="7"/>
  <c r="A2730" i="7"/>
  <c r="C2730" i="7" a="1"/>
  <c r="C2730" i="7"/>
  <c r="D2730" i="7"/>
  <c r="B2731" i="7"/>
  <c r="A2731" i="7"/>
  <c r="C2731" i="7" a="1"/>
  <c r="C2731" i="7"/>
  <c r="D2731" i="7"/>
  <c r="B2732" i="7"/>
  <c r="A2732" i="7"/>
  <c r="C2732" i="7" a="1"/>
  <c r="C2732" i="7"/>
  <c r="D2732" i="7"/>
  <c r="B2733" i="7"/>
  <c r="A2733" i="7"/>
  <c r="C2733" i="7" a="1"/>
  <c r="C2733" i="7"/>
  <c r="D2733" i="7"/>
  <c r="B2734" i="7"/>
  <c r="A2734" i="7"/>
  <c r="C2734" i="7" a="1"/>
  <c r="C2734" i="7"/>
  <c r="D2734" i="7"/>
  <c r="B2735" i="7"/>
  <c r="A2735" i="7"/>
  <c r="C2735" i="7" a="1"/>
  <c r="C2735" i="7"/>
  <c r="D2735" i="7"/>
  <c r="B2736" i="7"/>
  <c r="A2736" i="7"/>
  <c r="C2736" i="7" a="1"/>
  <c r="C2736" i="7"/>
  <c r="D2736" i="7"/>
  <c r="B2737" i="7"/>
  <c r="A2737" i="7"/>
  <c r="C2737" i="7" a="1"/>
  <c r="C2737" i="7"/>
  <c r="D2737" i="7"/>
  <c r="B2738" i="7"/>
  <c r="A2738" i="7"/>
  <c r="C2738" i="7" a="1"/>
  <c r="C2738" i="7"/>
  <c r="D2738" i="7"/>
  <c r="B2739" i="7"/>
  <c r="A2739" i="7"/>
  <c r="C2739" i="7" a="1"/>
  <c r="C2739" i="7"/>
  <c r="D2739" i="7"/>
  <c r="B2740" i="7"/>
  <c r="A2740" i="7"/>
  <c r="C2740" i="7" a="1"/>
  <c r="C2740" i="7"/>
  <c r="D2740" i="7"/>
  <c r="B2741" i="7"/>
  <c r="A2741" i="7"/>
  <c r="C2741" i="7" a="1"/>
  <c r="C2741" i="7"/>
  <c r="D2741" i="7"/>
  <c r="B2742" i="7"/>
  <c r="A2742" i="7"/>
  <c r="C2742" i="7" a="1"/>
  <c r="C2742" i="7"/>
  <c r="D2742" i="7"/>
  <c r="B2743" i="7"/>
  <c r="A2743" i="7"/>
  <c r="C2743" i="7" a="1"/>
  <c r="C2743" i="7"/>
  <c r="D2743" i="7"/>
  <c r="B2744" i="7"/>
  <c r="A2744" i="7"/>
  <c r="C2744" i="7" a="1"/>
  <c r="C2744" i="7"/>
  <c r="D2744" i="7"/>
  <c r="B2745" i="7"/>
  <c r="A2745" i="7"/>
  <c r="C2745" i="7" a="1"/>
  <c r="C2745" i="7"/>
  <c r="D2745" i="7"/>
  <c r="B2746" i="7"/>
  <c r="A2746" i="7"/>
  <c r="C2746" i="7" a="1"/>
  <c r="C2746" i="7"/>
  <c r="D2746" i="7"/>
  <c r="B2747" i="7"/>
  <c r="A2747" i="7"/>
  <c r="C2747" i="7" a="1"/>
  <c r="C2747" i="7"/>
  <c r="D2747" i="7"/>
  <c r="B2748" i="7"/>
  <c r="A2748" i="7"/>
  <c r="C2748" i="7" a="1"/>
  <c r="C2748" i="7"/>
  <c r="D2748" i="7"/>
  <c r="B2749" i="7"/>
  <c r="A2749" i="7"/>
  <c r="C2749" i="7" a="1"/>
  <c r="C2749" i="7"/>
  <c r="D2749" i="7"/>
  <c r="B2750" i="7"/>
  <c r="A2750" i="7"/>
  <c r="C2750" i="7" a="1"/>
  <c r="C2750" i="7"/>
  <c r="D2750" i="7"/>
  <c r="B2751" i="7"/>
  <c r="A2751" i="7"/>
  <c r="C2751" i="7" a="1"/>
  <c r="C2751" i="7"/>
  <c r="D2751" i="7"/>
  <c r="B2752" i="7"/>
  <c r="A2752" i="7"/>
  <c r="C2752" i="7" a="1"/>
  <c r="C2752" i="7"/>
  <c r="D2752" i="7"/>
  <c r="B2753" i="7"/>
  <c r="A2753" i="7"/>
  <c r="C2753" i="7" a="1"/>
  <c r="C2753" i="7"/>
  <c r="D2753" i="7"/>
  <c r="B2754" i="7"/>
  <c r="A2754" i="7"/>
  <c r="C2754" i="7" a="1"/>
  <c r="C2754" i="7"/>
  <c r="D2754" i="7"/>
  <c r="B2755" i="7"/>
  <c r="A2755" i="7"/>
  <c r="C2755" i="7" a="1"/>
  <c r="C2755" i="7"/>
  <c r="D2755" i="7"/>
  <c r="B2756" i="7"/>
  <c r="A2756" i="7"/>
  <c r="C2756" i="7" a="1"/>
  <c r="C2756" i="7"/>
  <c r="D2756" i="7"/>
  <c r="B2757" i="7"/>
  <c r="A2757" i="7"/>
  <c r="C2757" i="7" a="1"/>
  <c r="C2757" i="7"/>
  <c r="D2757" i="7"/>
  <c r="B2758" i="7"/>
  <c r="A2758" i="7"/>
  <c r="C2758" i="7" a="1"/>
  <c r="C2758" i="7"/>
  <c r="D2758" i="7"/>
  <c r="B2759" i="7"/>
  <c r="A2759" i="7"/>
  <c r="C2759" i="7" a="1"/>
  <c r="C2759" i="7"/>
  <c r="D2759" i="7"/>
  <c r="B2760" i="7"/>
  <c r="A2760" i="7"/>
  <c r="C2760" i="7" a="1"/>
  <c r="C2760" i="7"/>
  <c r="D2760" i="7"/>
  <c r="B2761" i="7"/>
  <c r="A2761" i="7"/>
  <c r="C2761" i="7" a="1"/>
  <c r="C2761" i="7"/>
  <c r="D2761" i="7"/>
  <c r="B2762" i="7"/>
  <c r="A2762" i="7"/>
  <c r="C2762" i="7" a="1"/>
  <c r="C2762" i="7"/>
  <c r="D2762" i="7"/>
  <c r="B2763" i="7"/>
  <c r="A2763" i="7"/>
  <c r="C2763" i="7" a="1"/>
  <c r="C2763" i="7"/>
  <c r="D2763" i="7"/>
  <c r="B2764" i="7"/>
  <c r="A2764" i="7"/>
  <c r="C2764" i="7" a="1"/>
  <c r="C2764" i="7"/>
  <c r="D2764" i="7"/>
  <c r="B2765" i="7"/>
  <c r="A2765" i="7"/>
  <c r="C2765" i="7" a="1"/>
  <c r="C2765" i="7"/>
  <c r="D2765" i="7"/>
  <c r="B2766" i="7"/>
  <c r="A2766" i="7"/>
  <c r="C2766" i="7" a="1"/>
  <c r="C2766" i="7"/>
  <c r="D2766" i="7"/>
  <c r="B2767" i="7"/>
  <c r="A2767" i="7"/>
  <c r="C2767" i="7" a="1"/>
  <c r="C2767" i="7"/>
  <c r="D2767" i="7"/>
  <c r="B2768" i="7"/>
  <c r="A2768" i="7"/>
  <c r="C2768" i="7" a="1"/>
  <c r="C2768" i="7"/>
  <c r="D2768" i="7"/>
  <c r="B2769" i="7"/>
  <c r="A2769" i="7"/>
  <c r="C2769" i="7" a="1"/>
  <c r="C2769" i="7"/>
  <c r="D2769" i="7"/>
  <c r="B2770" i="7"/>
  <c r="A2770" i="7"/>
  <c r="C2770" i="7" a="1"/>
  <c r="C2770" i="7"/>
  <c r="D2770" i="7"/>
  <c r="B2771" i="7"/>
  <c r="A2771" i="7"/>
  <c r="C2771" i="7" a="1"/>
  <c r="C2771" i="7"/>
  <c r="D2771" i="7"/>
  <c r="B2772" i="7"/>
  <c r="A2772" i="7"/>
  <c r="C2772" i="7" a="1"/>
  <c r="C2772" i="7"/>
  <c r="D2772" i="7"/>
  <c r="B2773" i="7"/>
  <c r="A2773" i="7"/>
  <c r="C2773" i="7" a="1"/>
  <c r="C2773" i="7"/>
  <c r="D2773" i="7"/>
  <c r="B2774" i="7"/>
  <c r="A2774" i="7"/>
  <c r="C2774" i="7" a="1"/>
  <c r="C2774" i="7"/>
  <c r="D2774" i="7"/>
  <c r="B2775" i="7"/>
  <c r="A2775" i="7"/>
  <c r="C2775" i="7" a="1"/>
  <c r="C2775" i="7"/>
  <c r="D2775" i="7"/>
  <c r="B2776" i="7"/>
  <c r="A2776" i="7"/>
  <c r="C2776" i="7" a="1"/>
  <c r="C2776" i="7"/>
  <c r="D2776" i="7"/>
  <c r="B2777" i="7"/>
  <c r="A2777" i="7"/>
  <c r="C2777" i="7" a="1"/>
  <c r="C2777" i="7"/>
  <c r="D2777" i="7"/>
  <c r="B2778" i="7"/>
  <c r="A2778" i="7"/>
  <c r="C2778" i="7" a="1"/>
  <c r="C2778" i="7"/>
  <c r="D2778" i="7"/>
  <c r="B2779" i="7"/>
  <c r="A2779" i="7"/>
  <c r="C2779" i="7" a="1"/>
  <c r="C2779" i="7"/>
  <c r="D2779" i="7"/>
  <c r="B2780" i="7"/>
  <c r="A2780" i="7"/>
  <c r="C2780" i="7" a="1"/>
  <c r="C2780" i="7"/>
  <c r="D2780" i="7"/>
  <c r="B2781" i="7"/>
  <c r="A2781" i="7"/>
  <c r="C2781" i="7" a="1"/>
  <c r="C2781" i="7"/>
  <c r="D2781" i="7"/>
  <c r="B2782" i="7"/>
  <c r="A2782" i="7"/>
  <c r="C2782" i="7" a="1"/>
  <c r="C2782" i="7"/>
  <c r="D2782" i="7"/>
  <c r="B2783" i="7"/>
  <c r="A2783" i="7"/>
  <c r="C2783" i="7" a="1"/>
  <c r="C2783" i="7"/>
  <c r="D2783" i="7"/>
  <c r="B2784" i="7"/>
  <c r="A2784" i="7"/>
  <c r="C2784" i="7" a="1"/>
  <c r="C2784" i="7"/>
  <c r="D2784" i="7"/>
  <c r="B2785" i="7"/>
  <c r="A2785" i="7"/>
  <c r="C2785" i="7" a="1"/>
  <c r="C2785" i="7"/>
  <c r="D2785" i="7"/>
  <c r="B2786" i="7"/>
  <c r="A2786" i="7"/>
  <c r="C2786" i="7" a="1"/>
  <c r="C2786" i="7"/>
  <c r="D2786" i="7"/>
  <c r="B2787" i="7"/>
  <c r="A2787" i="7"/>
  <c r="C2787" i="7" a="1"/>
  <c r="C2787" i="7"/>
  <c r="D2787" i="7"/>
  <c r="B2788" i="7"/>
  <c r="A2788" i="7"/>
  <c r="C2788" i="7" a="1"/>
  <c r="C2788" i="7"/>
  <c r="D2788" i="7"/>
  <c r="B2789" i="7"/>
  <c r="A2789" i="7"/>
  <c r="C2789" i="7" a="1"/>
  <c r="C2789" i="7"/>
  <c r="D2789" i="7"/>
  <c r="B2790" i="7"/>
  <c r="A2790" i="7"/>
  <c r="C2790" i="7" a="1"/>
  <c r="C2790" i="7"/>
  <c r="D2790" i="7"/>
  <c r="B2791" i="7"/>
  <c r="A2791" i="7"/>
  <c r="C2791" i="7" a="1"/>
  <c r="C2791" i="7"/>
  <c r="D2791" i="7"/>
  <c r="B2792" i="7"/>
  <c r="A2792" i="7"/>
  <c r="C2792" i="7" a="1"/>
  <c r="C2792" i="7"/>
  <c r="D2792" i="7"/>
  <c r="B2793" i="7"/>
  <c r="A2793" i="7"/>
  <c r="C2793" i="7" a="1"/>
  <c r="C2793" i="7"/>
  <c r="D2793" i="7"/>
  <c r="B2794" i="7"/>
  <c r="A2794" i="7"/>
  <c r="C2794" i="7" a="1"/>
  <c r="C2794" i="7"/>
  <c r="D2794" i="7"/>
  <c r="B2795" i="7"/>
  <c r="A2795" i="7"/>
  <c r="C2795" i="7" a="1"/>
  <c r="C2795" i="7"/>
  <c r="D2795" i="7"/>
  <c r="B2796" i="7"/>
  <c r="A2796" i="7"/>
  <c r="C2796" i="7" a="1"/>
  <c r="C2796" i="7"/>
  <c r="D2796" i="7"/>
  <c r="B2797" i="7"/>
  <c r="A2797" i="7"/>
  <c r="C2797" i="7" a="1"/>
  <c r="C2797" i="7"/>
  <c r="D2797" i="7"/>
  <c r="B2798" i="7"/>
  <c r="A2798" i="7"/>
  <c r="C2798" i="7" a="1"/>
  <c r="C2798" i="7"/>
  <c r="D2798" i="7"/>
  <c r="B2799" i="7"/>
  <c r="A2799" i="7"/>
  <c r="C2799" i="7" a="1"/>
  <c r="C2799" i="7"/>
  <c r="D2799" i="7"/>
  <c r="B2800" i="7"/>
  <c r="A2800" i="7"/>
  <c r="C2800" i="7" a="1"/>
  <c r="C2800" i="7"/>
  <c r="D2800" i="7"/>
  <c r="C2402" i="7" a="1"/>
  <c r="C2402" i="7"/>
  <c r="D2402" i="7"/>
  <c r="B2401" i="7"/>
  <c r="C2401" i="7" a="1"/>
  <c r="C2401" i="7"/>
  <c r="D2401" i="7"/>
  <c r="B2003" i="7"/>
  <c r="B2002" i="7"/>
  <c r="A2001" i="7"/>
  <c r="A2002" i="7"/>
  <c r="A2003" i="7"/>
  <c r="C2003" i="7" a="1"/>
  <c r="C2003" i="7"/>
  <c r="D2003" i="7"/>
  <c r="B2004" i="7"/>
  <c r="A2004" i="7"/>
  <c r="C2004" i="7" a="1"/>
  <c r="C2004" i="7"/>
  <c r="D2004" i="7"/>
  <c r="B2005" i="7"/>
  <c r="A2005" i="7"/>
  <c r="C2005" i="7" a="1"/>
  <c r="C2005" i="7"/>
  <c r="D2005" i="7"/>
  <c r="B2006" i="7"/>
  <c r="A2006" i="7"/>
  <c r="C2006" i="7" a="1"/>
  <c r="C2006" i="7"/>
  <c r="D2006" i="7"/>
  <c r="B2007" i="7"/>
  <c r="A2007" i="7"/>
  <c r="C2007" i="7" a="1"/>
  <c r="C2007" i="7"/>
  <c r="D2007" i="7"/>
  <c r="B2008" i="7"/>
  <c r="A2008" i="7"/>
  <c r="C2008" i="7" a="1"/>
  <c r="C2008" i="7"/>
  <c r="D2008" i="7"/>
  <c r="B2009" i="7"/>
  <c r="A2009" i="7"/>
  <c r="C2009" i="7" a="1"/>
  <c r="C2009" i="7"/>
  <c r="D2009" i="7"/>
  <c r="B2010" i="7"/>
  <c r="A2010" i="7"/>
  <c r="C2010" i="7" a="1"/>
  <c r="C2010" i="7"/>
  <c r="D2010" i="7"/>
  <c r="B2011" i="7"/>
  <c r="A2011" i="7"/>
  <c r="C2011" i="7" a="1"/>
  <c r="C2011" i="7"/>
  <c r="D2011" i="7"/>
  <c r="B2012" i="7"/>
  <c r="A2012" i="7"/>
  <c r="C2012" i="7" a="1"/>
  <c r="C2012" i="7"/>
  <c r="D2012" i="7"/>
  <c r="B2013" i="7"/>
  <c r="A2013" i="7"/>
  <c r="C2013" i="7" a="1"/>
  <c r="C2013" i="7"/>
  <c r="D2013" i="7"/>
  <c r="B2014" i="7"/>
  <c r="A2014" i="7"/>
  <c r="C2014" i="7" a="1"/>
  <c r="C2014" i="7"/>
  <c r="D2014" i="7"/>
  <c r="B2015" i="7"/>
  <c r="A2015" i="7"/>
  <c r="C2015" i="7" a="1"/>
  <c r="C2015" i="7"/>
  <c r="D2015" i="7"/>
  <c r="B2016" i="7"/>
  <c r="A2016" i="7"/>
  <c r="C2016" i="7" a="1"/>
  <c r="C2016" i="7"/>
  <c r="D2016" i="7"/>
  <c r="B2017" i="7"/>
  <c r="A2017" i="7"/>
  <c r="C2017" i="7" a="1"/>
  <c r="C2017" i="7"/>
  <c r="D2017" i="7"/>
  <c r="B2018" i="7"/>
  <c r="A2018" i="7"/>
  <c r="C2018" i="7" a="1"/>
  <c r="C2018" i="7"/>
  <c r="D2018" i="7"/>
  <c r="B2019" i="7"/>
  <c r="A2019" i="7"/>
  <c r="C2019" i="7" a="1"/>
  <c r="C2019" i="7"/>
  <c r="D2019" i="7"/>
  <c r="B2020" i="7"/>
  <c r="A2020" i="7"/>
  <c r="C2020" i="7" a="1"/>
  <c r="C2020" i="7"/>
  <c r="D2020" i="7"/>
  <c r="B2021" i="7"/>
  <c r="A2021" i="7"/>
  <c r="C2021" i="7" a="1"/>
  <c r="C2021" i="7"/>
  <c r="D2021" i="7"/>
  <c r="B2022" i="7"/>
  <c r="A2022" i="7"/>
  <c r="C2022" i="7" a="1"/>
  <c r="C2022" i="7"/>
  <c r="D2022" i="7"/>
  <c r="B2023" i="7"/>
  <c r="A2023" i="7"/>
  <c r="C2023" i="7" a="1"/>
  <c r="C2023" i="7"/>
  <c r="D2023" i="7"/>
  <c r="B2024" i="7"/>
  <c r="A2024" i="7"/>
  <c r="C2024" i="7" a="1"/>
  <c r="C2024" i="7"/>
  <c r="D2024" i="7"/>
  <c r="B2025" i="7"/>
  <c r="A2025" i="7"/>
  <c r="C2025" i="7" a="1"/>
  <c r="C2025" i="7"/>
  <c r="D2025" i="7"/>
  <c r="B2026" i="7"/>
  <c r="A2026" i="7"/>
  <c r="C2026" i="7" a="1"/>
  <c r="C2026" i="7"/>
  <c r="D2026" i="7"/>
  <c r="B2027" i="7"/>
  <c r="A2027" i="7"/>
  <c r="C2027" i="7" a="1"/>
  <c r="C2027" i="7"/>
  <c r="D2027" i="7"/>
  <c r="B2028" i="7"/>
  <c r="A2028" i="7"/>
  <c r="C2028" i="7" a="1"/>
  <c r="C2028" i="7"/>
  <c r="D2028" i="7"/>
  <c r="B2029" i="7"/>
  <c r="A2029" i="7"/>
  <c r="C2029" i="7" a="1"/>
  <c r="C2029" i="7"/>
  <c r="D2029" i="7"/>
  <c r="B2030" i="7"/>
  <c r="A2030" i="7"/>
  <c r="C2030" i="7" a="1"/>
  <c r="C2030" i="7"/>
  <c r="D2030" i="7"/>
  <c r="B2031" i="7"/>
  <c r="A2031" i="7"/>
  <c r="C2031" i="7" a="1"/>
  <c r="C2031" i="7"/>
  <c r="D2031" i="7"/>
  <c r="B2032" i="7"/>
  <c r="A2032" i="7"/>
  <c r="C2032" i="7" a="1"/>
  <c r="C2032" i="7"/>
  <c r="D2032" i="7"/>
  <c r="B2033" i="7"/>
  <c r="A2033" i="7"/>
  <c r="C2033" i="7" a="1"/>
  <c r="C2033" i="7"/>
  <c r="D2033" i="7"/>
  <c r="B2034" i="7"/>
  <c r="A2034" i="7"/>
  <c r="C2034" i="7" a="1"/>
  <c r="C2034" i="7"/>
  <c r="D2034" i="7"/>
  <c r="B2035" i="7"/>
  <c r="A2035" i="7"/>
  <c r="C2035" i="7" a="1"/>
  <c r="C2035" i="7"/>
  <c r="D2035" i="7"/>
  <c r="B2036" i="7"/>
  <c r="A2036" i="7"/>
  <c r="C2036" i="7" a="1"/>
  <c r="C2036" i="7"/>
  <c r="D2036" i="7"/>
  <c r="B2037" i="7"/>
  <c r="A2037" i="7"/>
  <c r="C2037" i="7" a="1"/>
  <c r="C2037" i="7"/>
  <c r="D2037" i="7"/>
  <c r="B2038" i="7"/>
  <c r="A2038" i="7"/>
  <c r="C2038" i="7" a="1"/>
  <c r="C2038" i="7"/>
  <c r="D2038" i="7"/>
  <c r="B2039" i="7"/>
  <c r="A2039" i="7"/>
  <c r="C2039" i="7" a="1"/>
  <c r="C2039" i="7"/>
  <c r="D2039" i="7"/>
  <c r="B2040" i="7"/>
  <c r="A2040" i="7"/>
  <c r="C2040" i="7" a="1"/>
  <c r="C2040" i="7"/>
  <c r="D2040" i="7"/>
  <c r="B2041" i="7"/>
  <c r="A2041" i="7"/>
  <c r="C2041" i="7" a="1"/>
  <c r="C2041" i="7"/>
  <c r="D2041" i="7"/>
  <c r="B2042" i="7"/>
  <c r="A2042" i="7"/>
  <c r="C2042" i="7" a="1"/>
  <c r="C2042" i="7"/>
  <c r="D2042" i="7"/>
  <c r="B2043" i="7"/>
  <c r="A2043" i="7"/>
  <c r="C2043" i="7" a="1"/>
  <c r="C2043" i="7"/>
  <c r="D2043" i="7"/>
  <c r="B2044" i="7"/>
  <c r="A2044" i="7"/>
  <c r="C2044" i="7" a="1"/>
  <c r="C2044" i="7"/>
  <c r="D2044" i="7"/>
  <c r="B2045" i="7"/>
  <c r="A2045" i="7"/>
  <c r="C2045" i="7" a="1"/>
  <c r="C2045" i="7"/>
  <c r="D2045" i="7"/>
  <c r="B2046" i="7"/>
  <c r="A2046" i="7"/>
  <c r="C2046" i="7" a="1"/>
  <c r="C2046" i="7"/>
  <c r="D2046" i="7"/>
  <c r="B2047" i="7"/>
  <c r="A2047" i="7"/>
  <c r="C2047" i="7" a="1"/>
  <c r="C2047" i="7"/>
  <c r="D2047" i="7"/>
  <c r="B2048" i="7"/>
  <c r="A2048" i="7"/>
  <c r="C2048" i="7" a="1"/>
  <c r="C2048" i="7"/>
  <c r="D2048" i="7"/>
  <c r="B2049" i="7"/>
  <c r="A2049" i="7"/>
  <c r="C2049" i="7" a="1"/>
  <c r="C2049" i="7"/>
  <c r="D2049" i="7"/>
  <c r="B2050" i="7"/>
  <c r="A2050" i="7"/>
  <c r="C2050" i="7" a="1"/>
  <c r="C2050" i="7"/>
  <c r="D2050" i="7"/>
  <c r="B2051" i="7"/>
  <c r="A2051" i="7"/>
  <c r="C2051" i="7" a="1"/>
  <c r="C2051" i="7"/>
  <c r="D2051" i="7"/>
  <c r="B2052" i="7"/>
  <c r="A2052" i="7"/>
  <c r="C2052" i="7" a="1"/>
  <c r="C2052" i="7"/>
  <c r="D2052" i="7"/>
  <c r="B2053" i="7"/>
  <c r="A2053" i="7"/>
  <c r="C2053" i="7" a="1"/>
  <c r="C2053" i="7"/>
  <c r="D2053" i="7"/>
  <c r="B2054" i="7"/>
  <c r="A2054" i="7"/>
  <c r="C2054" i="7" a="1"/>
  <c r="C2054" i="7"/>
  <c r="D2054" i="7"/>
  <c r="B2055" i="7"/>
  <c r="A2055" i="7"/>
  <c r="C2055" i="7" a="1"/>
  <c r="C2055" i="7"/>
  <c r="D2055" i="7"/>
  <c r="B2056" i="7"/>
  <c r="A2056" i="7"/>
  <c r="C2056" i="7" a="1"/>
  <c r="C2056" i="7"/>
  <c r="D2056" i="7"/>
  <c r="B2057" i="7"/>
  <c r="A2057" i="7"/>
  <c r="C2057" i="7" a="1"/>
  <c r="C2057" i="7"/>
  <c r="D2057" i="7"/>
  <c r="B2058" i="7"/>
  <c r="A2058" i="7"/>
  <c r="C2058" i="7" a="1"/>
  <c r="C2058" i="7"/>
  <c r="D2058" i="7"/>
  <c r="B2059" i="7"/>
  <c r="A2059" i="7"/>
  <c r="C2059" i="7" a="1"/>
  <c r="C2059" i="7"/>
  <c r="D2059" i="7"/>
  <c r="B2060" i="7"/>
  <c r="A2060" i="7"/>
  <c r="C2060" i="7" a="1"/>
  <c r="C2060" i="7"/>
  <c r="D2060" i="7"/>
  <c r="B2061" i="7"/>
  <c r="A2061" i="7"/>
  <c r="C2061" i="7" a="1"/>
  <c r="C2061" i="7"/>
  <c r="D2061" i="7"/>
  <c r="B2062" i="7"/>
  <c r="A2062" i="7"/>
  <c r="C2062" i="7" a="1"/>
  <c r="C2062" i="7"/>
  <c r="D2062" i="7"/>
  <c r="B2063" i="7"/>
  <c r="A2063" i="7"/>
  <c r="C2063" i="7" a="1"/>
  <c r="C2063" i="7"/>
  <c r="D2063" i="7"/>
  <c r="B2064" i="7"/>
  <c r="A2064" i="7"/>
  <c r="C2064" i="7" a="1"/>
  <c r="C2064" i="7"/>
  <c r="D2064" i="7"/>
  <c r="B2065" i="7"/>
  <c r="A2065" i="7"/>
  <c r="C2065" i="7" a="1"/>
  <c r="C2065" i="7"/>
  <c r="D2065" i="7"/>
  <c r="B2066" i="7"/>
  <c r="A2066" i="7"/>
  <c r="C2066" i="7" a="1"/>
  <c r="C2066" i="7"/>
  <c r="D2066" i="7"/>
  <c r="B2067" i="7"/>
  <c r="A2067" i="7"/>
  <c r="C2067" i="7" a="1"/>
  <c r="C2067" i="7"/>
  <c r="D2067" i="7"/>
  <c r="B2068" i="7"/>
  <c r="A2068" i="7"/>
  <c r="C2068" i="7" a="1"/>
  <c r="C2068" i="7"/>
  <c r="D2068" i="7"/>
  <c r="B2069" i="7"/>
  <c r="A2069" i="7"/>
  <c r="C2069" i="7" a="1"/>
  <c r="C2069" i="7"/>
  <c r="D2069" i="7"/>
  <c r="B2070" i="7"/>
  <c r="A2070" i="7"/>
  <c r="C2070" i="7" a="1"/>
  <c r="C2070" i="7"/>
  <c r="D2070" i="7"/>
  <c r="B2071" i="7"/>
  <c r="A2071" i="7"/>
  <c r="C2071" i="7" a="1"/>
  <c r="C2071" i="7"/>
  <c r="D2071" i="7"/>
  <c r="B2072" i="7"/>
  <c r="A2072" i="7"/>
  <c r="C2072" i="7" a="1"/>
  <c r="C2072" i="7"/>
  <c r="D2072" i="7"/>
  <c r="B2073" i="7"/>
  <c r="A2073" i="7"/>
  <c r="C2073" i="7" a="1"/>
  <c r="C2073" i="7"/>
  <c r="D2073" i="7"/>
  <c r="B2074" i="7"/>
  <c r="A2074" i="7"/>
  <c r="C2074" i="7" a="1"/>
  <c r="C2074" i="7"/>
  <c r="D2074" i="7"/>
  <c r="B2075" i="7"/>
  <c r="A2075" i="7"/>
  <c r="C2075" i="7" a="1"/>
  <c r="C2075" i="7"/>
  <c r="D2075" i="7"/>
  <c r="B2076" i="7"/>
  <c r="A2076" i="7"/>
  <c r="C2076" i="7" a="1"/>
  <c r="C2076" i="7"/>
  <c r="D2076" i="7"/>
  <c r="B2077" i="7"/>
  <c r="A2077" i="7"/>
  <c r="C2077" i="7" a="1"/>
  <c r="C2077" i="7"/>
  <c r="D2077" i="7"/>
  <c r="B2078" i="7"/>
  <c r="A2078" i="7"/>
  <c r="C2078" i="7" a="1"/>
  <c r="C2078" i="7"/>
  <c r="D2078" i="7"/>
  <c r="B2079" i="7"/>
  <c r="A2079" i="7"/>
  <c r="C2079" i="7" a="1"/>
  <c r="C2079" i="7"/>
  <c r="D2079" i="7"/>
  <c r="B2080" i="7"/>
  <c r="A2080" i="7"/>
  <c r="C2080" i="7" a="1"/>
  <c r="C2080" i="7"/>
  <c r="D2080" i="7"/>
  <c r="B2081" i="7"/>
  <c r="A2081" i="7"/>
  <c r="C2081" i="7" a="1"/>
  <c r="C2081" i="7"/>
  <c r="D2081" i="7"/>
  <c r="B2082" i="7"/>
  <c r="A2082" i="7"/>
  <c r="C2082" i="7" a="1"/>
  <c r="C2082" i="7"/>
  <c r="D2082" i="7"/>
  <c r="B2083" i="7"/>
  <c r="A2083" i="7"/>
  <c r="C2083" i="7" a="1"/>
  <c r="C2083" i="7"/>
  <c r="D2083" i="7"/>
  <c r="B2084" i="7"/>
  <c r="A2084" i="7"/>
  <c r="C2084" i="7" a="1"/>
  <c r="C2084" i="7"/>
  <c r="D2084" i="7"/>
  <c r="B2085" i="7"/>
  <c r="A2085" i="7"/>
  <c r="C2085" i="7" a="1"/>
  <c r="C2085" i="7"/>
  <c r="D2085" i="7"/>
  <c r="B2086" i="7"/>
  <c r="A2086" i="7"/>
  <c r="C2086" i="7" a="1"/>
  <c r="C2086" i="7"/>
  <c r="D2086" i="7"/>
  <c r="B2087" i="7"/>
  <c r="A2087" i="7"/>
  <c r="C2087" i="7" a="1"/>
  <c r="C2087" i="7"/>
  <c r="D2087" i="7"/>
  <c r="B2088" i="7"/>
  <c r="A2088" i="7"/>
  <c r="C2088" i="7" a="1"/>
  <c r="C2088" i="7"/>
  <c r="D2088" i="7"/>
  <c r="B2089" i="7"/>
  <c r="A2089" i="7"/>
  <c r="C2089" i="7" a="1"/>
  <c r="C2089" i="7"/>
  <c r="D2089" i="7"/>
  <c r="B2090" i="7"/>
  <c r="A2090" i="7"/>
  <c r="C2090" i="7" a="1"/>
  <c r="C2090" i="7"/>
  <c r="D2090" i="7"/>
  <c r="B2091" i="7"/>
  <c r="A2091" i="7"/>
  <c r="C2091" i="7" a="1"/>
  <c r="C2091" i="7"/>
  <c r="D2091" i="7"/>
  <c r="B2092" i="7"/>
  <c r="A2092" i="7"/>
  <c r="C2092" i="7" a="1"/>
  <c r="C2092" i="7"/>
  <c r="D2092" i="7"/>
  <c r="B2093" i="7"/>
  <c r="A2093" i="7"/>
  <c r="C2093" i="7" a="1"/>
  <c r="C2093" i="7"/>
  <c r="D2093" i="7"/>
  <c r="B2094" i="7"/>
  <c r="A2094" i="7"/>
  <c r="C2094" i="7" a="1"/>
  <c r="C2094" i="7"/>
  <c r="D2094" i="7"/>
  <c r="B2095" i="7"/>
  <c r="A2095" i="7"/>
  <c r="C2095" i="7" a="1"/>
  <c r="C2095" i="7"/>
  <c r="D2095" i="7"/>
  <c r="B2096" i="7"/>
  <c r="A2096" i="7"/>
  <c r="C2096" i="7" a="1"/>
  <c r="C2096" i="7"/>
  <c r="D2096" i="7"/>
  <c r="B2097" i="7"/>
  <c r="A2097" i="7"/>
  <c r="C2097" i="7" a="1"/>
  <c r="C2097" i="7"/>
  <c r="D2097" i="7"/>
  <c r="B2098" i="7"/>
  <c r="A2098" i="7"/>
  <c r="C2098" i="7" a="1"/>
  <c r="C2098" i="7"/>
  <c r="D2098" i="7"/>
  <c r="B2099" i="7"/>
  <c r="A2099" i="7"/>
  <c r="C2099" i="7" a="1"/>
  <c r="C2099" i="7"/>
  <c r="D2099" i="7"/>
  <c r="B2100" i="7"/>
  <c r="A2100" i="7"/>
  <c r="C2100" i="7" a="1"/>
  <c r="C2100" i="7"/>
  <c r="D2100" i="7"/>
  <c r="B2101" i="7"/>
  <c r="A2101" i="7"/>
  <c r="C2101" i="7" a="1"/>
  <c r="C2101" i="7"/>
  <c r="D2101" i="7"/>
  <c r="B2102" i="7"/>
  <c r="A2102" i="7"/>
  <c r="C2102" i="7" a="1"/>
  <c r="C2102" i="7"/>
  <c r="D2102" i="7"/>
  <c r="B2103" i="7"/>
  <c r="A2103" i="7"/>
  <c r="C2103" i="7" a="1"/>
  <c r="C2103" i="7"/>
  <c r="D2103" i="7"/>
  <c r="B2104" i="7"/>
  <c r="A2104" i="7"/>
  <c r="C2104" i="7" a="1"/>
  <c r="C2104" i="7"/>
  <c r="D2104" i="7"/>
  <c r="B2105" i="7"/>
  <c r="A2105" i="7"/>
  <c r="C2105" i="7" a="1"/>
  <c r="C2105" i="7"/>
  <c r="D2105" i="7"/>
  <c r="B2106" i="7"/>
  <c r="A2106" i="7"/>
  <c r="C2106" i="7" a="1"/>
  <c r="C2106" i="7"/>
  <c r="D2106" i="7"/>
  <c r="B2107" i="7"/>
  <c r="A2107" i="7"/>
  <c r="C2107" i="7" a="1"/>
  <c r="C2107" i="7"/>
  <c r="D2107" i="7"/>
  <c r="B2108" i="7"/>
  <c r="A2108" i="7"/>
  <c r="C2108" i="7" a="1"/>
  <c r="C2108" i="7"/>
  <c r="D2108" i="7"/>
  <c r="B2109" i="7"/>
  <c r="A2109" i="7"/>
  <c r="C2109" i="7" a="1"/>
  <c r="C2109" i="7"/>
  <c r="D2109" i="7"/>
  <c r="B2110" i="7"/>
  <c r="A2110" i="7"/>
  <c r="C2110" i="7" a="1"/>
  <c r="C2110" i="7"/>
  <c r="D2110" i="7"/>
  <c r="B2111" i="7"/>
  <c r="A2111" i="7"/>
  <c r="C2111" i="7" a="1"/>
  <c r="C2111" i="7"/>
  <c r="D2111" i="7"/>
  <c r="B2112" i="7"/>
  <c r="A2112" i="7"/>
  <c r="C2112" i="7" a="1"/>
  <c r="C2112" i="7"/>
  <c r="D2112" i="7"/>
  <c r="B2113" i="7"/>
  <c r="A2113" i="7"/>
  <c r="C2113" i="7" a="1"/>
  <c r="C2113" i="7"/>
  <c r="D2113" i="7"/>
  <c r="B2114" i="7"/>
  <c r="A2114" i="7"/>
  <c r="C2114" i="7" a="1"/>
  <c r="C2114" i="7"/>
  <c r="D2114" i="7"/>
  <c r="B2115" i="7"/>
  <c r="A2115" i="7"/>
  <c r="C2115" i="7" a="1"/>
  <c r="C2115" i="7"/>
  <c r="D2115" i="7"/>
  <c r="B2116" i="7"/>
  <c r="A2116" i="7"/>
  <c r="C2116" i="7" a="1"/>
  <c r="C2116" i="7"/>
  <c r="D2116" i="7"/>
  <c r="B2117" i="7"/>
  <c r="A2117" i="7"/>
  <c r="C2117" i="7" a="1"/>
  <c r="C2117" i="7"/>
  <c r="D2117" i="7"/>
  <c r="B2118" i="7"/>
  <c r="A2118" i="7"/>
  <c r="C2118" i="7" a="1"/>
  <c r="C2118" i="7"/>
  <c r="D2118" i="7"/>
  <c r="B2119" i="7"/>
  <c r="A2119" i="7"/>
  <c r="C2119" i="7" a="1"/>
  <c r="C2119" i="7"/>
  <c r="D2119" i="7"/>
  <c r="B2120" i="7"/>
  <c r="A2120" i="7"/>
  <c r="C2120" i="7" a="1"/>
  <c r="C2120" i="7"/>
  <c r="D2120" i="7"/>
  <c r="B2121" i="7"/>
  <c r="A2121" i="7"/>
  <c r="C2121" i="7" a="1"/>
  <c r="C2121" i="7"/>
  <c r="D2121" i="7"/>
  <c r="B2122" i="7"/>
  <c r="A2122" i="7"/>
  <c r="C2122" i="7" a="1"/>
  <c r="C2122" i="7"/>
  <c r="D2122" i="7"/>
  <c r="B2123" i="7"/>
  <c r="A2123" i="7"/>
  <c r="C2123" i="7" a="1"/>
  <c r="C2123" i="7"/>
  <c r="D2123" i="7"/>
  <c r="B2124" i="7"/>
  <c r="A2124" i="7"/>
  <c r="C2124" i="7" a="1"/>
  <c r="C2124" i="7"/>
  <c r="D2124" i="7"/>
  <c r="B2125" i="7"/>
  <c r="A2125" i="7"/>
  <c r="C2125" i="7" a="1"/>
  <c r="C2125" i="7"/>
  <c r="D2125" i="7"/>
  <c r="B2126" i="7"/>
  <c r="A2126" i="7"/>
  <c r="C2126" i="7" a="1"/>
  <c r="C2126" i="7"/>
  <c r="D2126" i="7"/>
  <c r="B2127" i="7"/>
  <c r="A2127" i="7"/>
  <c r="C2127" i="7" a="1"/>
  <c r="C2127" i="7"/>
  <c r="D2127" i="7"/>
  <c r="B2128" i="7"/>
  <c r="A2128" i="7"/>
  <c r="C2128" i="7" a="1"/>
  <c r="C2128" i="7"/>
  <c r="D2128" i="7"/>
  <c r="B2129" i="7"/>
  <c r="A2129" i="7"/>
  <c r="C2129" i="7" a="1"/>
  <c r="C2129" i="7"/>
  <c r="D2129" i="7"/>
  <c r="B2130" i="7"/>
  <c r="A2130" i="7"/>
  <c r="C2130" i="7" a="1"/>
  <c r="C2130" i="7"/>
  <c r="D2130" i="7"/>
  <c r="B2131" i="7"/>
  <c r="A2131" i="7"/>
  <c r="C2131" i="7" a="1"/>
  <c r="C2131" i="7"/>
  <c r="D2131" i="7"/>
  <c r="B2132" i="7"/>
  <c r="A2132" i="7"/>
  <c r="C2132" i="7" a="1"/>
  <c r="C2132" i="7"/>
  <c r="D2132" i="7"/>
  <c r="B2133" i="7"/>
  <c r="A2133" i="7"/>
  <c r="C2133" i="7" a="1"/>
  <c r="C2133" i="7"/>
  <c r="D2133" i="7"/>
  <c r="B2134" i="7"/>
  <c r="A2134" i="7"/>
  <c r="C2134" i="7" a="1"/>
  <c r="C2134" i="7"/>
  <c r="D2134" i="7"/>
  <c r="B2135" i="7"/>
  <c r="A2135" i="7"/>
  <c r="C2135" i="7" a="1"/>
  <c r="C2135" i="7"/>
  <c r="D2135" i="7"/>
  <c r="B2136" i="7"/>
  <c r="A2136" i="7"/>
  <c r="C2136" i="7" a="1"/>
  <c r="C2136" i="7"/>
  <c r="D2136" i="7"/>
  <c r="B2137" i="7"/>
  <c r="A2137" i="7"/>
  <c r="C2137" i="7" a="1"/>
  <c r="C2137" i="7"/>
  <c r="D2137" i="7"/>
  <c r="B2138" i="7"/>
  <c r="A2138" i="7"/>
  <c r="C2138" i="7" a="1"/>
  <c r="C2138" i="7"/>
  <c r="D2138" i="7"/>
  <c r="B2139" i="7"/>
  <c r="A2139" i="7"/>
  <c r="C2139" i="7" a="1"/>
  <c r="C2139" i="7"/>
  <c r="D2139" i="7"/>
  <c r="B2140" i="7"/>
  <c r="A2140" i="7"/>
  <c r="C2140" i="7" a="1"/>
  <c r="C2140" i="7"/>
  <c r="D2140" i="7"/>
  <c r="B2141" i="7"/>
  <c r="A2141" i="7"/>
  <c r="C2141" i="7" a="1"/>
  <c r="C2141" i="7"/>
  <c r="D2141" i="7"/>
  <c r="B2142" i="7"/>
  <c r="A2142" i="7"/>
  <c r="C2142" i="7" a="1"/>
  <c r="C2142" i="7"/>
  <c r="D2142" i="7"/>
  <c r="B2143" i="7"/>
  <c r="A2143" i="7"/>
  <c r="C2143" i="7" a="1"/>
  <c r="C2143" i="7"/>
  <c r="D2143" i="7"/>
  <c r="B2144" i="7"/>
  <c r="A2144" i="7"/>
  <c r="C2144" i="7" a="1"/>
  <c r="C2144" i="7"/>
  <c r="D2144" i="7"/>
  <c r="B2145" i="7"/>
  <c r="A2145" i="7"/>
  <c r="C2145" i="7" a="1"/>
  <c r="C2145" i="7"/>
  <c r="D2145" i="7"/>
  <c r="B2146" i="7"/>
  <c r="A2146" i="7"/>
  <c r="C2146" i="7" a="1"/>
  <c r="C2146" i="7"/>
  <c r="D2146" i="7"/>
  <c r="B2147" i="7"/>
  <c r="A2147" i="7"/>
  <c r="C2147" i="7" a="1"/>
  <c r="C2147" i="7"/>
  <c r="D2147" i="7"/>
  <c r="B2148" i="7"/>
  <c r="A2148" i="7"/>
  <c r="C2148" i="7" a="1"/>
  <c r="C2148" i="7"/>
  <c r="D2148" i="7"/>
  <c r="B2149" i="7"/>
  <c r="A2149" i="7"/>
  <c r="C2149" i="7" a="1"/>
  <c r="C2149" i="7"/>
  <c r="D2149" i="7"/>
  <c r="B2150" i="7"/>
  <c r="A2150" i="7"/>
  <c r="C2150" i="7" a="1"/>
  <c r="C2150" i="7"/>
  <c r="D2150" i="7"/>
  <c r="B2151" i="7"/>
  <c r="A2151" i="7"/>
  <c r="C2151" i="7" a="1"/>
  <c r="C2151" i="7"/>
  <c r="D2151" i="7"/>
  <c r="B2152" i="7"/>
  <c r="A2152" i="7"/>
  <c r="C2152" i="7" a="1"/>
  <c r="C2152" i="7"/>
  <c r="D2152" i="7"/>
  <c r="B2153" i="7"/>
  <c r="A2153" i="7"/>
  <c r="C2153" i="7" a="1"/>
  <c r="C2153" i="7"/>
  <c r="D2153" i="7"/>
  <c r="B2154" i="7"/>
  <c r="A2154" i="7"/>
  <c r="C2154" i="7" a="1"/>
  <c r="C2154" i="7"/>
  <c r="D2154" i="7"/>
  <c r="B2155" i="7"/>
  <c r="A2155" i="7"/>
  <c r="C2155" i="7" a="1"/>
  <c r="C2155" i="7"/>
  <c r="D2155" i="7"/>
  <c r="B2156" i="7"/>
  <c r="A2156" i="7"/>
  <c r="C2156" i="7" a="1"/>
  <c r="C2156" i="7"/>
  <c r="D2156" i="7"/>
  <c r="B2157" i="7"/>
  <c r="A2157" i="7"/>
  <c r="C2157" i="7" a="1"/>
  <c r="C2157" i="7"/>
  <c r="D2157" i="7"/>
  <c r="B2158" i="7"/>
  <c r="A2158" i="7"/>
  <c r="C2158" i="7" a="1"/>
  <c r="C2158" i="7"/>
  <c r="D2158" i="7"/>
  <c r="B2159" i="7"/>
  <c r="A2159" i="7"/>
  <c r="C2159" i="7" a="1"/>
  <c r="C2159" i="7"/>
  <c r="D2159" i="7"/>
  <c r="B2160" i="7"/>
  <c r="A2160" i="7"/>
  <c r="C2160" i="7" a="1"/>
  <c r="C2160" i="7"/>
  <c r="D2160" i="7"/>
  <c r="B2161" i="7"/>
  <c r="A2161" i="7"/>
  <c r="C2161" i="7" a="1"/>
  <c r="C2161" i="7"/>
  <c r="D2161" i="7"/>
  <c r="B2162" i="7"/>
  <c r="A2162" i="7"/>
  <c r="C2162" i="7" a="1"/>
  <c r="C2162" i="7"/>
  <c r="D2162" i="7"/>
  <c r="B2163" i="7"/>
  <c r="A2163" i="7"/>
  <c r="C2163" i="7" a="1"/>
  <c r="C2163" i="7"/>
  <c r="D2163" i="7"/>
  <c r="B2164" i="7"/>
  <c r="A2164" i="7"/>
  <c r="C2164" i="7" a="1"/>
  <c r="C2164" i="7"/>
  <c r="D2164" i="7"/>
  <c r="B2165" i="7"/>
  <c r="A2165" i="7"/>
  <c r="C2165" i="7" a="1"/>
  <c r="C2165" i="7"/>
  <c r="D2165" i="7"/>
  <c r="B2166" i="7"/>
  <c r="A2166" i="7"/>
  <c r="C2166" i="7" a="1"/>
  <c r="C2166" i="7"/>
  <c r="D2166" i="7"/>
  <c r="B2167" i="7"/>
  <c r="A2167" i="7"/>
  <c r="C2167" i="7" a="1"/>
  <c r="C2167" i="7"/>
  <c r="D2167" i="7"/>
  <c r="B2168" i="7"/>
  <c r="A2168" i="7"/>
  <c r="C2168" i="7" a="1"/>
  <c r="C2168" i="7"/>
  <c r="D2168" i="7"/>
  <c r="B2169" i="7"/>
  <c r="A2169" i="7"/>
  <c r="C2169" i="7" a="1"/>
  <c r="C2169" i="7"/>
  <c r="D2169" i="7"/>
  <c r="B2170" i="7"/>
  <c r="A2170" i="7"/>
  <c r="C2170" i="7" a="1"/>
  <c r="C2170" i="7"/>
  <c r="D2170" i="7"/>
  <c r="B2171" i="7"/>
  <c r="A2171" i="7"/>
  <c r="C2171" i="7" a="1"/>
  <c r="C2171" i="7"/>
  <c r="D2171" i="7"/>
  <c r="B2172" i="7"/>
  <c r="A2172" i="7"/>
  <c r="C2172" i="7" a="1"/>
  <c r="C2172" i="7"/>
  <c r="D2172" i="7"/>
  <c r="B2173" i="7"/>
  <c r="A2173" i="7"/>
  <c r="C2173" i="7" a="1"/>
  <c r="C2173" i="7"/>
  <c r="D2173" i="7"/>
  <c r="B2174" i="7"/>
  <c r="A2174" i="7"/>
  <c r="C2174" i="7" a="1"/>
  <c r="C2174" i="7"/>
  <c r="D2174" i="7"/>
  <c r="B2175" i="7"/>
  <c r="A2175" i="7"/>
  <c r="C2175" i="7" a="1"/>
  <c r="C2175" i="7"/>
  <c r="D2175" i="7"/>
  <c r="B2176" i="7"/>
  <c r="A2176" i="7"/>
  <c r="C2176" i="7" a="1"/>
  <c r="C2176" i="7"/>
  <c r="D2176" i="7"/>
  <c r="B2177" i="7"/>
  <c r="A2177" i="7"/>
  <c r="C2177" i="7" a="1"/>
  <c r="C2177" i="7"/>
  <c r="D2177" i="7"/>
  <c r="B2178" i="7"/>
  <c r="A2178" i="7"/>
  <c r="C2178" i="7" a="1"/>
  <c r="C2178" i="7"/>
  <c r="D2178" i="7"/>
  <c r="B2179" i="7"/>
  <c r="A2179" i="7"/>
  <c r="C2179" i="7" a="1"/>
  <c r="C2179" i="7"/>
  <c r="D2179" i="7"/>
  <c r="B2180" i="7"/>
  <c r="A2180" i="7"/>
  <c r="C2180" i="7" a="1"/>
  <c r="C2180" i="7"/>
  <c r="D2180" i="7"/>
  <c r="B2181" i="7"/>
  <c r="A2181" i="7"/>
  <c r="C2181" i="7" a="1"/>
  <c r="C2181" i="7"/>
  <c r="D2181" i="7"/>
  <c r="B2182" i="7"/>
  <c r="A2182" i="7"/>
  <c r="C2182" i="7" a="1"/>
  <c r="C2182" i="7"/>
  <c r="D2182" i="7"/>
  <c r="B2183" i="7"/>
  <c r="A2183" i="7"/>
  <c r="C2183" i="7" a="1"/>
  <c r="C2183" i="7"/>
  <c r="D2183" i="7"/>
  <c r="B2184" i="7"/>
  <c r="A2184" i="7"/>
  <c r="C2184" i="7" a="1"/>
  <c r="C2184" i="7"/>
  <c r="D2184" i="7"/>
  <c r="B2185" i="7"/>
  <c r="A2185" i="7"/>
  <c r="C2185" i="7" a="1"/>
  <c r="C2185" i="7"/>
  <c r="D2185" i="7"/>
  <c r="B2186" i="7"/>
  <c r="A2186" i="7"/>
  <c r="C2186" i="7" a="1"/>
  <c r="C2186" i="7"/>
  <c r="D2186" i="7"/>
  <c r="B2187" i="7"/>
  <c r="A2187" i="7"/>
  <c r="C2187" i="7" a="1"/>
  <c r="C2187" i="7"/>
  <c r="D2187" i="7"/>
  <c r="B2188" i="7"/>
  <c r="A2188" i="7"/>
  <c r="C2188" i="7" a="1"/>
  <c r="C2188" i="7"/>
  <c r="D2188" i="7"/>
  <c r="B2189" i="7"/>
  <c r="A2189" i="7"/>
  <c r="C2189" i="7" a="1"/>
  <c r="C2189" i="7"/>
  <c r="D2189" i="7"/>
  <c r="B2190" i="7"/>
  <c r="A2190" i="7"/>
  <c r="C2190" i="7" a="1"/>
  <c r="C2190" i="7"/>
  <c r="D2190" i="7"/>
  <c r="B2191" i="7"/>
  <c r="A2191" i="7"/>
  <c r="C2191" i="7" a="1"/>
  <c r="C2191" i="7"/>
  <c r="D2191" i="7"/>
  <c r="B2192" i="7"/>
  <c r="A2192" i="7"/>
  <c r="C2192" i="7" a="1"/>
  <c r="C2192" i="7"/>
  <c r="D2192" i="7"/>
  <c r="B2193" i="7"/>
  <c r="A2193" i="7"/>
  <c r="C2193" i="7" a="1"/>
  <c r="C2193" i="7"/>
  <c r="D2193" i="7"/>
  <c r="B2194" i="7"/>
  <c r="A2194" i="7"/>
  <c r="C2194" i="7" a="1"/>
  <c r="C2194" i="7"/>
  <c r="D2194" i="7"/>
  <c r="B2195" i="7"/>
  <c r="A2195" i="7"/>
  <c r="C2195" i="7" a="1"/>
  <c r="C2195" i="7"/>
  <c r="D2195" i="7"/>
  <c r="B2196" i="7"/>
  <c r="A2196" i="7"/>
  <c r="C2196" i="7" a="1"/>
  <c r="C2196" i="7"/>
  <c r="D2196" i="7"/>
  <c r="B2197" i="7"/>
  <c r="A2197" i="7"/>
  <c r="C2197" i="7" a="1"/>
  <c r="C2197" i="7"/>
  <c r="D2197" i="7"/>
  <c r="B2198" i="7"/>
  <c r="A2198" i="7"/>
  <c r="C2198" i="7" a="1"/>
  <c r="C2198" i="7"/>
  <c r="D2198" i="7"/>
  <c r="B2199" i="7"/>
  <c r="A2199" i="7"/>
  <c r="C2199" i="7" a="1"/>
  <c r="C2199" i="7"/>
  <c r="D2199" i="7"/>
  <c r="B2200" i="7"/>
  <c r="A2200" i="7"/>
  <c r="C2200" i="7" a="1"/>
  <c r="C2200" i="7"/>
  <c r="D2200" i="7"/>
  <c r="B2201" i="7"/>
  <c r="A2201" i="7"/>
  <c r="C2201" i="7" a="1"/>
  <c r="C2201" i="7"/>
  <c r="D2201" i="7"/>
  <c r="B2202" i="7"/>
  <c r="A2202" i="7"/>
  <c r="C2202" i="7" a="1"/>
  <c r="C2202" i="7"/>
  <c r="D2202" i="7"/>
  <c r="B2203" i="7"/>
  <c r="A2203" i="7"/>
  <c r="C2203" i="7" a="1"/>
  <c r="C2203" i="7"/>
  <c r="D2203" i="7"/>
  <c r="B2204" i="7"/>
  <c r="A2204" i="7"/>
  <c r="C2204" i="7" a="1"/>
  <c r="C2204" i="7"/>
  <c r="D2204" i="7"/>
  <c r="B2205" i="7"/>
  <c r="A2205" i="7"/>
  <c r="C2205" i="7" a="1"/>
  <c r="C2205" i="7"/>
  <c r="D2205" i="7"/>
  <c r="B2206" i="7"/>
  <c r="A2206" i="7"/>
  <c r="C2206" i="7" a="1"/>
  <c r="C2206" i="7"/>
  <c r="D2206" i="7"/>
  <c r="B2207" i="7"/>
  <c r="A2207" i="7"/>
  <c r="C2207" i="7" a="1"/>
  <c r="C2207" i="7"/>
  <c r="D2207" i="7"/>
  <c r="B2208" i="7"/>
  <c r="A2208" i="7"/>
  <c r="C2208" i="7" a="1"/>
  <c r="C2208" i="7"/>
  <c r="D2208" i="7"/>
  <c r="B2209" i="7"/>
  <c r="A2209" i="7"/>
  <c r="C2209" i="7" a="1"/>
  <c r="C2209" i="7"/>
  <c r="D2209" i="7"/>
  <c r="B2210" i="7"/>
  <c r="A2210" i="7"/>
  <c r="C2210" i="7" a="1"/>
  <c r="C2210" i="7"/>
  <c r="D2210" i="7"/>
  <c r="B2211" i="7"/>
  <c r="A2211" i="7"/>
  <c r="C2211" i="7" a="1"/>
  <c r="C2211" i="7"/>
  <c r="D2211" i="7"/>
  <c r="B2212" i="7"/>
  <c r="A2212" i="7"/>
  <c r="C2212" i="7" a="1"/>
  <c r="C2212" i="7"/>
  <c r="D2212" i="7"/>
  <c r="B2213" i="7"/>
  <c r="A2213" i="7"/>
  <c r="C2213" i="7" a="1"/>
  <c r="C2213" i="7"/>
  <c r="D2213" i="7"/>
  <c r="B2214" i="7"/>
  <c r="A2214" i="7"/>
  <c r="C2214" i="7" a="1"/>
  <c r="C2214" i="7"/>
  <c r="D2214" i="7"/>
  <c r="B2215" i="7"/>
  <c r="A2215" i="7"/>
  <c r="C2215" i="7" a="1"/>
  <c r="C2215" i="7"/>
  <c r="D2215" i="7"/>
  <c r="B2216" i="7"/>
  <c r="A2216" i="7"/>
  <c r="C2216" i="7" a="1"/>
  <c r="C2216" i="7"/>
  <c r="D2216" i="7"/>
  <c r="B2217" i="7"/>
  <c r="A2217" i="7"/>
  <c r="C2217" i="7" a="1"/>
  <c r="C2217" i="7"/>
  <c r="D2217" i="7"/>
  <c r="B2218" i="7"/>
  <c r="A2218" i="7"/>
  <c r="C2218" i="7" a="1"/>
  <c r="C2218" i="7"/>
  <c r="D2218" i="7"/>
  <c r="B2219" i="7"/>
  <c r="A2219" i="7"/>
  <c r="C2219" i="7" a="1"/>
  <c r="C2219" i="7"/>
  <c r="D2219" i="7"/>
  <c r="B2220" i="7"/>
  <c r="A2220" i="7"/>
  <c r="C2220" i="7" a="1"/>
  <c r="C2220" i="7"/>
  <c r="D2220" i="7"/>
  <c r="B2221" i="7"/>
  <c r="A2221" i="7"/>
  <c r="C2221" i="7" a="1"/>
  <c r="C2221" i="7"/>
  <c r="D2221" i="7"/>
  <c r="B2222" i="7"/>
  <c r="A2222" i="7"/>
  <c r="C2222" i="7" a="1"/>
  <c r="C2222" i="7"/>
  <c r="D2222" i="7"/>
  <c r="B2223" i="7"/>
  <c r="A2223" i="7"/>
  <c r="C2223" i="7" a="1"/>
  <c r="C2223" i="7"/>
  <c r="D2223" i="7"/>
  <c r="B2224" i="7"/>
  <c r="A2224" i="7"/>
  <c r="C2224" i="7" a="1"/>
  <c r="C2224" i="7"/>
  <c r="D2224" i="7"/>
  <c r="B2225" i="7"/>
  <c r="A2225" i="7"/>
  <c r="C2225" i="7" a="1"/>
  <c r="C2225" i="7"/>
  <c r="D2225" i="7"/>
  <c r="B2226" i="7"/>
  <c r="A2226" i="7"/>
  <c r="C2226" i="7" a="1"/>
  <c r="C2226" i="7"/>
  <c r="D2226" i="7"/>
  <c r="B2227" i="7"/>
  <c r="A2227" i="7"/>
  <c r="C2227" i="7" a="1"/>
  <c r="C2227" i="7"/>
  <c r="D2227" i="7"/>
  <c r="B2228" i="7"/>
  <c r="A2228" i="7"/>
  <c r="C2228" i="7" a="1"/>
  <c r="C2228" i="7"/>
  <c r="D2228" i="7"/>
  <c r="B2229" i="7"/>
  <c r="A2229" i="7"/>
  <c r="C2229" i="7" a="1"/>
  <c r="C2229" i="7"/>
  <c r="D2229" i="7"/>
  <c r="B2230" i="7"/>
  <c r="A2230" i="7"/>
  <c r="C2230" i="7" a="1"/>
  <c r="C2230" i="7"/>
  <c r="D2230" i="7"/>
  <c r="B2231" i="7"/>
  <c r="A2231" i="7"/>
  <c r="C2231" i="7" a="1"/>
  <c r="C2231" i="7"/>
  <c r="D2231" i="7"/>
  <c r="B2232" i="7"/>
  <c r="A2232" i="7"/>
  <c r="C2232" i="7" a="1"/>
  <c r="C2232" i="7"/>
  <c r="D2232" i="7"/>
  <c r="B2233" i="7"/>
  <c r="A2233" i="7"/>
  <c r="C2233" i="7" a="1"/>
  <c r="C2233" i="7"/>
  <c r="D2233" i="7"/>
  <c r="B2234" i="7"/>
  <c r="A2234" i="7"/>
  <c r="C2234" i="7" a="1"/>
  <c r="C2234" i="7"/>
  <c r="D2234" i="7"/>
  <c r="B2235" i="7"/>
  <c r="A2235" i="7"/>
  <c r="C2235" i="7" a="1"/>
  <c r="C2235" i="7"/>
  <c r="D2235" i="7"/>
  <c r="B2236" i="7"/>
  <c r="A2236" i="7"/>
  <c r="C2236" i="7" a="1"/>
  <c r="C2236" i="7"/>
  <c r="D2236" i="7"/>
  <c r="B2237" i="7"/>
  <c r="A2237" i="7"/>
  <c r="C2237" i="7" a="1"/>
  <c r="C2237" i="7"/>
  <c r="D2237" i="7"/>
  <c r="B2238" i="7"/>
  <c r="A2238" i="7"/>
  <c r="C2238" i="7" a="1"/>
  <c r="C2238" i="7"/>
  <c r="D2238" i="7"/>
  <c r="B2239" i="7"/>
  <c r="A2239" i="7"/>
  <c r="C2239" i="7" a="1"/>
  <c r="C2239" i="7"/>
  <c r="D2239" i="7"/>
  <c r="B2240" i="7"/>
  <c r="A2240" i="7"/>
  <c r="C2240" i="7" a="1"/>
  <c r="C2240" i="7"/>
  <c r="D2240" i="7"/>
  <c r="B2241" i="7"/>
  <c r="A2241" i="7"/>
  <c r="C2241" i="7" a="1"/>
  <c r="C2241" i="7"/>
  <c r="D2241" i="7"/>
  <c r="B2242" i="7"/>
  <c r="A2242" i="7"/>
  <c r="C2242" i="7" a="1"/>
  <c r="C2242" i="7"/>
  <c r="D2242" i="7"/>
  <c r="B2243" i="7"/>
  <c r="A2243" i="7"/>
  <c r="C2243" i="7" a="1"/>
  <c r="C2243" i="7"/>
  <c r="D2243" i="7"/>
  <c r="B2244" i="7"/>
  <c r="A2244" i="7"/>
  <c r="C2244" i="7" a="1"/>
  <c r="C2244" i="7"/>
  <c r="D2244" i="7"/>
  <c r="B2245" i="7"/>
  <c r="A2245" i="7"/>
  <c r="C2245" i="7" a="1"/>
  <c r="C2245" i="7"/>
  <c r="D2245" i="7"/>
  <c r="B2246" i="7"/>
  <c r="A2246" i="7"/>
  <c r="C2246" i="7" a="1"/>
  <c r="C2246" i="7"/>
  <c r="D2246" i="7"/>
  <c r="B2247" i="7"/>
  <c r="A2247" i="7"/>
  <c r="C2247" i="7" a="1"/>
  <c r="C2247" i="7"/>
  <c r="D2247" i="7"/>
  <c r="B2248" i="7"/>
  <c r="A2248" i="7"/>
  <c r="C2248" i="7" a="1"/>
  <c r="C2248" i="7"/>
  <c r="D2248" i="7"/>
  <c r="B2249" i="7"/>
  <c r="A2249" i="7"/>
  <c r="C2249" i="7" a="1"/>
  <c r="C2249" i="7"/>
  <c r="D2249" i="7"/>
  <c r="B2250" i="7"/>
  <c r="A2250" i="7"/>
  <c r="C2250" i="7" a="1"/>
  <c r="C2250" i="7"/>
  <c r="D2250" i="7"/>
  <c r="B2251" i="7"/>
  <c r="A2251" i="7"/>
  <c r="C2251" i="7" a="1"/>
  <c r="C2251" i="7"/>
  <c r="D2251" i="7"/>
  <c r="B2252" i="7"/>
  <c r="A2252" i="7"/>
  <c r="C2252" i="7" a="1"/>
  <c r="C2252" i="7"/>
  <c r="D2252" i="7"/>
  <c r="B2253" i="7"/>
  <c r="A2253" i="7"/>
  <c r="C2253" i="7" a="1"/>
  <c r="C2253" i="7"/>
  <c r="D2253" i="7"/>
  <c r="B2254" i="7"/>
  <c r="A2254" i="7"/>
  <c r="C2254" i="7" a="1"/>
  <c r="C2254" i="7"/>
  <c r="D2254" i="7"/>
  <c r="B2255" i="7"/>
  <c r="A2255" i="7"/>
  <c r="C2255" i="7" a="1"/>
  <c r="C2255" i="7"/>
  <c r="D2255" i="7"/>
  <c r="B2256" i="7"/>
  <c r="A2256" i="7"/>
  <c r="C2256" i="7" a="1"/>
  <c r="C2256" i="7"/>
  <c r="D2256" i="7"/>
  <c r="B2257" i="7"/>
  <c r="A2257" i="7"/>
  <c r="C2257" i="7" a="1"/>
  <c r="C2257" i="7"/>
  <c r="D2257" i="7"/>
  <c r="B2258" i="7"/>
  <c r="A2258" i="7"/>
  <c r="C2258" i="7" a="1"/>
  <c r="C2258" i="7"/>
  <c r="D2258" i="7"/>
  <c r="B2259" i="7"/>
  <c r="A2259" i="7"/>
  <c r="C2259" i="7" a="1"/>
  <c r="C2259" i="7"/>
  <c r="D2259" i="7"/>
  <c r="B2260" i="7"/>
  <c r="A2260" i="7"/>
  <c r="C2260" i="7" a="1"/>
  <c r="C2260" i="7"/>
  <c r="D2260" i="7"/>
  <c r="B2261" i="7"/>
  <c r="A2261" i="7"/>
  <c r="C2261" i="7" a="1"/>
  <c r="C2261" i="7"/>
  <c r="D2261" i="7"/>
  <c r="B2262" i="7"/>
  <c r="A2262" i="7"/>
  <c r="C2262" i="7" a="1"/>
  <c r="C2262" i="7"/>
  <c r="D2262" i="7"/>
  <c r="B2263" i="7"/>
  <c r="A2263" i="7"/>
  <c r="C2263" i="7" a="1"/>
  <c r="C2263" i="7"/>
  <c r="D2263" i="7"/>
  <c r="B2264" i="7"/>
  <c r="A2264" i="7"/>
  <c r="C2264" i="7" a="1"/>
  <c r="C2264" i="7"/>
  <c r="D2264" i="7"/>
  <c r="B2265" i="7"/>
  <c r="A2265" i="7"/>
  <c r="C2265" i="7" a="1"/>
  <c r="C2265" i="7"/>
  <c r="D2265" i="7"/>
  <c r="B2266" i="7"/>
  <c r="A2266" i="7"/>
  <c r="C2266" i="7" a="1"/>
  <c r="C2266" i="7"/>
  <c r="D2266" i="7"/>
  <c r="B2267" i="7"/>
  <c r="A2267" i="7"/>
  <c r="C2267" i="7" a="1"/>
  <c r="C2267" i="7"/>
  <c r="D2267" i="7"/>
  <c r="B2268" i="7"/>
  <c r="A2268" i="7"/>
  <c r="C2268" i="7" a="1"/>
  <c r="C2268" i="7"/>
  <c r="D2268" i="7"/>
  <c r="B2269" i="7"/>
  <c r="A2269" i="7"/>
  <c r="C2269" i="7" a="1"/>
  <c r="C2269" i="7"/>
  <c r="D2269" i="7"/>
  <c r="B2270" i="7"/>
  <c r="A2270" i="7"/>
  <c r="C2270" i="7" a="1"/>
  <c r="C2270" i="7"/>
  <c r="D2270" i="7"/>
  <c r="B2271" i="7"/>
  <c r="A2271" i="7"/>
  <c r="C2271" i="7" a="1"/>
  <c r="C2271" i="7"/>
  <c r="D2271" i="7"/>
  <c r="B2272" i="7"/>
  <c r="A2272" i="7"/>
  <c r="C2272" i="7" a="1"/>
  <c r="C2272" i="7"/>
  <c r="D2272" i="7"/>
  <c r="B2273" i="7"/>
  <c r="A2273" i="7"/>
  <c r="C2273" i="7" a="1"/>
  <c r="C2273" i="7"/>
  <c r="D2273" i="7"/>
  <c r="B2274" i="7"/>
  <c r="A2274" i="7"/>
  <c r="C2274" i="7" a="1"/>
  <c r="C2274" i="7"/>
  <c r="D2274" i="7"/>
  <c r="B2275" i="7"/>
  <c r="A2275" i="7"/>
  <c r="C2275" i="7" a="1"/>
  <c r="C2275" i="7"/>
  <c r="D2275" i="7"/>
  <c r="B2276" i="7"/>
  <c r="A2276" i="7"/>
  <c r="C2276" i="7" a="1"/>
  <c r="C2276" i="7"/>
  <c r="D2276" i="7"/>
  <c r="B2277" i="7"/>
  <c r="A2277" i="7"/>
  <c r="C2277" i="7" a="1"/>
  <c r="C2277" i="7"/>
  <c r="D2277" i="7"/>
  <c r="B2278" i="7"/>
  <c r="A2278" i="7"/>
  <c r="C2278" i="7" a="1"/>
  <c r="C2278" i="7"/>
  <c r="D2278" i="7"/>
  <c r="B2279" i="7"/>
  <c r="A2279" i="7"/>
  <c r="C2279" i="7" a="1"/>
  <c r="C2279" i="7"/>
  <c r="D2279" i="7"/>
  <c r="B2280" i="7"/>
  <c r="A2280" i="7"/>
  <c r="C2280" i="7" a="1"/>
  <c r="C2280" i="7"/>
  <c r="D2280" i="7"/>
  <c r="B2281" i="7"/>
  <c r="A2281" i="7"/>
  <c r="C2281" i="7" a="1"/>
  <c r="C2281" i="7"/>
  <c r="D2281" i="7"/>
  <c r="B2282" i="7"/>
  <c r="A2282" i="7"/>
  <c r="C2282" i="7" a="1"/>
  <c r="C2282" i="7"/>
  <c r="D2282" i="7"/>
  <c r="B2283" i="7"/>
  <c r="A2283" i="7"/>
  <c r="C2283" i="7" a="1"/>
  <c r="C2283" i="7"/>
  <c r="D2283" i="7"/>
  <c r="B2284" i="7"/>
  <c r="A2284" i="7"/>
  <c r="C2284" i="7" a="1"/>
  <c r="C2284" i="7"/>
  <c r="D2284" i="7"/>
  <c r="B2285" i="7"/>
  <c r="A2285" i="7"/>
  <c r="C2285" i="7" a="1"/>
  <c r="C2285" i="7"/>
  <c r="D2285" i="7"/>
  <c r="B2286" i="7"/>
  <c r="A2286" i="7"/>
  <c r="C2286" i="7" a="1"/>
  <c r="C2286" i="7"/>
  <c r="D2286" i="7"/>
  <c r="B2287" i="7"/>
  <c r="A2287" i="7"/>
  <c r="C2287" i="7" a="1"/>
  <c r="C2287" i="7"/>
  <c r="D2287" i="7"/>
  <c r="B2288" i="7"/>
  <c r="A2288" i="7"/>
  <c r="C2288" i="7" a="1"/>
  <c r="C2288" i="7"/>
  <c r="D2288" i="7"/>
  <c r="B2289" i="7"/>
  <c r="A2289" i="7"/>
  <c r="C2289" i="7" a="1"/>
  <c r="C2289" i="7"/>
  <c r="D2289" i="7"/>
  <c r="B2290" i="7"/>
  <c r="A2290" i="7"/>
  <c r="C2290" i="7" a="1"/>
  <c r="C2290" i="7"/>
  <c r="D2290" i="7"/>
  <c r="B2291" i="7"/>
  <c r="A2291" i="7"/>
  <c r="C2291" i="7" a="1"/>
  <c r="C2291" i="7"/>
  <c r="D2291" i="7"/>
  <c r="B2292" i="7"/>
  <c r="A2292" i="7"/>
  <c r="C2292" i="7" a="1"/>
  <c r="C2292" i="7"/>
  <c r="D2292" i="7"/>
  <c r="B2293" i="7"/>
  <c r="A2293" i="7"/>
  <c r="C2293" i="7" a="1"/>
  <c r="C2293" i="7"/>
  <c r="D2293" i="7"/>
  <c r="B2294" i="7"/>
  <c r="A2294" i="7"/>
  <c r="C2294" i="7" a="1"/>
  <c r="C2294" i="7"/>
  <c r="D2294" i="7"/>
  <c r="B2295" i="7"/>
  <c r="A2295" i="7"/>
  <c r="C2295" i="7" a="1"/>
  <c r="C2295" i="7"/>
  <c r="D2295" i="7"/>
  <c r="B2296" i="7"/>
  <c r="A2296" i="7"/>
  <c r="C2296" i="7" a="1"/>
  <c r="C2296" i="7"/>
  <c r="D2296" i="7"/>
  <c r="B2297" i="7"/>
  <c r="A2297" i="7"/>
  <c r="C2297" i="7" a="1"/>
  <c r="C2297" i="7"/>
  <c r="D2297" i="7"/>
  <c r="B2298" i="7"/>
  <c r="A2298" i="7"/>
  <c r="C2298" i="7" a="1"/>
  <c r="C2298" i="7"/>
  <c r="D2298" i="7"/>
  <c r="B2299" i="7"/>
  <c r="A2299" i="7"/>
  <c r="C2299" i="7" a="1"/>
  <c r="C2299" i="7"/>
  <c r="D2299" i="7"/>
  <c r="B2300" i="7"/>
  <c r="A2300" i="7"/>
  <c r="C2300" i="7" a="1"/>
  <c r="C2300" i="7"/>
  <c r="D2300" i="7"/>
  <c r="B2301" i="7"/>
  <c r="A2301" i="7"/>
  <c r="C2301" i="7" a="1"/>
  <c r="C2301" i="7"/>
  <c r="D2301" i="7"/>
  <c r="B2302" i="7"/>
  <c r="A2302" i="7"/>
  <c r="C2302" i="7" a="1"/>
  <c r="C2302" i="7"/>
  <c r="D2302" i="7"/>
  <c r="B2303" i="7"/>
  <c r="A2303" i="7"/>
  <c r="C2303" i="7" a="1"/>
  <c r="C2303" i="7"/>
  <c r="D2303" i="7"/>
  <c r="B2304" i="7"/>
  <c r="A2304" i="7"/>
  <c r="C2304" i="7" a="1"/>
  <c r="C2304" i="7"/>
  <c r="D2304" i="7"/>
  <c r="B2305" i="7"/>
  <c r="A2305" i="7"/>
  <c r="C2305" i="7" a="1"/>
  <c r="C2305" i="7"/>
  <c r="D2305" i="7"/>
  <c r="B2306" i="7"/>
  <c r="A2306" i="7"/>
  <c r="C2306" i="7" a="1"/>
  <c r="C2306" i="7"/>
  <c r="D2306" i="7"/>
  <c r="B2307" i="7"/>
  <c r="A2307" i="7"/>
  <c r="C2307" i="7" a="1"/>
  <c r="C2307" i="7"/>
  <c r="D2307" i="7"/>
  <c r="B2308" i="7"/>
  <c r="A2308" i="7"/>
  <c r="C2308" i="7" a="1"/>
  <c r="C2308" i="7"/>
  <c r="D2308" i="7"/>
  <c r="B2309" i="7"/>
  <c r="A2309" i="7"/>
  <c r="C2309" i="7" a="1"/>
  <c r="C2309" i="7"/>
  <c r="D2309" i="7"/>
  <c r="B2310" i="7"/>
  <c r="A2310" i="7"/>
  <c r="C2310" i="7" a="1"/>
  <c r="C2310" i="7"/>
  <c r="D2310" i="7"/>
  <c r="B2311" i="7"/>
  <c r="A2311" i="7"/>
  <c r="C2311" i="7" a="1"/>
  <c r="C2311" i="7"/>
  <c r="D2311" i="7"/>
  <c r="B2312" i="7"/>
  <c r="A2312" i="7"/>
  <c r="C2312" i="7" a="1"/>
  <c r="C2312" i="7"/>
  <c r="D2312" i="7"/>
  <c r="B2313" i="7"/>
  <c r="A2313" i="7"/>
  <c r="C2313" i="7" a="1"/>
  <c r="C2313" i="7"/>
  <c r="D2313" i="7"/>
  <c r="B2314" i="7"/>
  <c r="A2314" i="7"/>
  <c r="C2314" i="7" a="1"/>
  <c r="C2314" i="7"/>
  <c r="D2314" i="7"/>
  <c r="B2315" i="7"/>
  <c r="A2315" i="7"/>
  <c r="C2315" i="7" a="1"/>
  <c r="C2315" i="7"/>
  <c r="D2315" i="7"/>
  <c r="B2316" i="7"/>
  <c r="A2316" i="7"/>
  <c r="C2316" i="7" a="1"/>
  <c r="C2316" i="7"/>
  <c r="D2316" i="7"/>
  <c r="B2317" i="7"/>
  <c r="A2317" i="7"/>
  <c r="C2317" i="7" a="1"/>
  <c r="C2317" i="7"/>
  <c r="D2317" i="7"/>
  <c r="B2318" i="7"/>
  <c r="A2318" i="7"/>
  <c r="C2318" i="7" a="1"/>
  <c r="C2318" i="7"/>
  <c r="D2318" i="7"/>
  <c r="B2319" i="7"/>
  <c r="A2319" i="7"/>
  <c r="C2319" i="7" a="1"/>
  <c r="C2319" i="7"/>
  <c r="D2319" i="7"/>
  <c r="B2320" i="7"/>
  <c r="A2320" i="7"/>
  <c r="C2320" i="7" a="1"/>
  <c r="C2320" i="7"/>
  <c r="D2320" i="7"/>
  <c r="B2321" i="7"/>
  <c r="A2321" i="7"/>
  <c r="C2321" i="7" a="1"/>
  <c r="C2321" i="7"/>
  <c r="D2321" i="7"/>
  <c r="B2322" i="7"/>
  <c r="A2322" i="7"/>
  <c r="C2322" i="7" a="1"/>
  <c r="C2322" i="7"/>
  <c r="D2322" i="7"/>
  <c r="B2323" i="7"/>
  <c r="A2323" i="7"/>
  <c r="C2323" i="7" a="1"/>
  <c r="C2323" i="7"/>
  <c r="D2323" i="7"/>
  <c r="B2324" i="7"/>
  <c r="A2324" i="7"/>
  <c r="C2324" i="7" a="1"/>
  <c r="C2324" i="7"/>
  <c r="D2324" i="7"/>
  <c r="B2325" i="7"/>
  <c r="A2325" i="7"/>
  <c r="C2325" i="7" a="1"/>
  <c r="C2325" i="7"/>
  <c r="D2325" i="7"/>
  <c r="B2326" i="7"/>
  <c r="A2326" i="7"/>
  <c r="C2326" i="7" a="1"/>
  <c r="C2326" i="7"/>
  <c r="D2326" i="7"/>
  <c r="B2327" i="7"/>
  <c r="A2327" i="7"/>
  <c r="C2327" i="7" a="1"/>
  <c r="C2327" i="7"/>
  <c r="D2327" i="7"/>
  <c r="B2328" i="7"/>
  <c r="A2328" i="7"/>
  <c r="C2328" i="7" a="1"/>
  <c r="C2328" i="7"/>
  <c r="D2328" i="7"/>
  <c r="B2329" i="7"/>
  <c r="A2329" i="7"/>
  <c r="C2329" i="7" a="1"/>
  <c r="C2329" i="7"/>
  <c r="D2329" i="7"/>
  <c r="B2330" i="7"/>
  <c r="A2330" i="7"/>
  <c r="C2330" i="7" a="1"/>
  <c r="C2330" i="7"/>
  <c r="D2330" i="7"/>
  <c r="B2331" i="7"/>
  <c r="A2331" i="7"/>
  <c r="C2331" i="7" a="1"/>
  <c r="C2331" i="7"/>
  <c r="D2331" i="7"/>
  <c r="B2332" i="7"/>
  <c r="A2332" i="7"/>
  <c r="C2332" i="7" a="1"/>
  <c r="C2332" i="7"/>
  <c r="D2332" i="7"/>
  <c r="B2333" i="7"/>
  <c r="A2333" i="7"/>
  <c r="C2333" i="7" a="1"/>
  <c r="C2333" i="7"/>
  <c r="D2333" i="7"/>
  <c r="B2334" i="7"/>
  <c r="A2334" i="7"/>
  <c r="C2334" i="7" a="1"/>
  <c r="C2334" i="7"/>
  <c r="D2334" i="7"/>
  <c r="B2335" i="7"/>
  <c r="A2335" i="7"/>
  <c r="C2335" i="7" a="1"/>
  <c r="C2335" i="7"/>
  <c r="D2335" i="7"/>
  <c r="B2336" i="7"/>
  <c r="A2336" i="7"/>
  <c r="C2336" i="7" a="1"/>
  <c r="C2336" i="7"/>
  <c r="D2336" i="7"/>
  <c r="B2337" i="7"/>
  <c r="A2337" i="7"/>
  <c r="C2337" i="7" a="1"/>
  <c r="C2337" i="7"/>
  <c r="D2337" i="7"/>
  <c r="B2338" i="7"/>
  <c r="A2338" i="7"/>
  <c r="C2338" i="7" a="1"/>
  <c r="C2338" i="7"/>
  <c r="D2338" i="7"/>
  <c r="B2339" i="7"/>
  <c r="A2339" i="7"/>
  <c r="C2339" i="7" a="1"/>
  <c r="C2339" i="7"/>
  <c r="D2339" i="7"/>
  <c r="B2340" i="7"/>
  <c r="A2340" i="7"/>
  <c r="C2340" i="7" a="1"/>
  <c r="C2340" i="7"/>
  <c r="D2340" i="7"/>
  <c r="B2341" i="7"/>
  <c r="A2341" i="7"/>
  <c r="C2341" i="7" a="1"/>
  <c r="C2341" i="7"/>
  <c r="D2341" i="7"/>
  <c r="B2342" i="7"/>
  <c r="A2342" i="7"/>
  <c r="C2342" i="7" a="1"/>
  <c r="C2342" i="7"/>
  <c r="D2342" i="7"/>
  <c r="B2343" i="7"/>
  <c r="A2343" i="7"/>
  <c r="C2343" i="7" a="1"/>
  <c r="C2343" i="7"/>
  <c r="D2343" i="7"/>
  <c r="B2344" i="7"/>
  <c r="A2344" i="7"/>
  <c r="C2344" i="7" a="1"/>
  <c r="C2344" i="7"/>
  <c r="D2344" i="7"/>
  <c r="B2345" i="7"/>
  <c r="A2345" i="7"/>
  <c r="C2345" i="7" a="1"/>
  <c r="C2345" i="7"/>
  <c r="D2345" i="7"/>
  <c r="B2346" i="7"/>
  <c r="A2346" i="7"/>
  <c r="C2346" i="7" a="1"/>
  <c r="C2346" i="7"/>
  <c r="D2346" i="7"/>
  <c r="B2347" i="7"/>
  <c r="A2347" i="7"/>
  <c r="C2347" i="7" a="1"/>
  <c r="C2347" i="7"/>
  <c r="D2347" i="7"/>
  <c r="B2348" i="7"/>
  <c r="A2348" i="7"/>
  <c r="C2348" i="7" a="1"/>
  <c r="C2348" i="7"/>
  <c r="D2348" i="7"/>
  <c r="B2349" i="7"/>
  <c r="A2349" i="7"/>
  <c r="C2349" i="7" a="1"/>
  <c r="C2349" i="7"/>
  <c r="D2349" i="7"/>
  <c r="B2350" i="7"/>
  <c r="A2350" i="7"/>
  <c r="C2350" i="7" a="1"/>
  <c r="C2350" i="7"/>
  <c r="D2350" i="7"/>
  <c r="B2351" i="7"/>
  <c r="A2351" i="7"/>
  <c r="C2351" i="7" a="1"/>
  <c r="C2351" i="7"/>
  <c r="D2351" i="7"/>
  <c r="B2352" i="7"/>
  <c r="A2352" i="7"/>
  <c r="C2352" i="7" a="1"/>
  <c r="C2352" i="7"/>
  <c r="D2352" i="7"/>
  <c r="B2353" i="7"/>
  <c r="A2353" i="7"/>
  <c r="C2353" i="7" a="1"/>
  <c r="C2353" i="7"/>
  <c r="D2353" i="7"/>
  <c r="B2354" i="7"/>
  <c r="A2354" i="7"/>
  <c r="C2354" i="7" a="1"/>
  <c r="C2354" i="7"/>
  <c r="D2354" i="7"/>
  <c r="B2355" i="7"/>
  <c r="A2355" i="7"/>
  <c r="C2355" i="7" a="1"/>
  <c r="C2355" i="7"/>
  <c r="D2355" i="7"/>
  <c r="B2356" i="7"/>
  <c r="A2356" i="7"/>
  <c r="C2356" i="7" a="1"/>
  <c r="C2356" i="7"/>
  <c r="D2356" i="7"/>
  <c r="B2357" i="7"/>
  <c r="A2357" i="7"/>
  <c r="C2357" i="7" a="1"/>
  <c r="C2357" i="7"/>
  <c r="D2357" i="7"/>
  <c r="B2358" i="7"/>
  <c r="A2358" i="7"/>
  <c r="C2358" i="7" a="1"/>
  <c r="C2358" i="7"/>
  <c r="D2358" i="7"/>
  <c r="B2359" i="7"/>
  <c r="A2359" i="7"/>
  <c r="C2359" i="7" a="1"/>
  <c r="C2359" i="7"/>
  <c r="D2359" i="7"/>
  <c r="B2360" i="7"/>
  <c r="A2360" i="7"/>
  <c r="C2360" i="7" a="1"/>
  <c r="C2360" i="7"/>
  <c r="D2360" i="7"/>
  <c r="B2361" i="7"/>
  <c r="A2361" i="7"/>
  <c r="C2361" i="7" a="1"/>
  <c r="C2361" i="7"/>
  <c r="D2361" i="7"/>
  <c r="B2362" i="7"/>
  <c r="A2362" i="7"/>
  <c r="C2362" i="7" a="1"/>
  <c r="C2362" i="7"/>
  <c r="D2362" i="7"/>
  <c r="B2363" i="7"/>
  <c r="A2363" i="7"/>
  <c r="C2363" i="7" a="1"/>
  <c r="C2363" i="7"/>
  <c r="D2363" i="7"/>
  <c r="B2364" i="7"/>
  <c r="A2364" i="7"/>
  <c r="C2364" i="7" a="1"/>
  <c r="C2364" i="7"/>
  <c r="D2364" i="7"/>
  <c r="B2365" i="7"/>
  <c r="A2365" i="7"/>
  <c r="C2365" i="7" a="1"/>
  <c r="C2365" i="7"/>
  <c r="D2365" i="7"/>
  <c r="B2366" i="7"/>
  <c r="A2366" i="7"/>
  <c r="C2366" i="7" a="1"/>
  <c r="C2366" i="7"/>
  <c r="D2366" i="7"/>
  <c r="B2367" i="7"/>
  <c r="A2367" i="7"/>
  <c r="C2367" i="7" a="1"/>
  <c r="C2367" i="7"/>
  <c r="D2367" i="7"/>
  <c r="B2368" i="7"/>
  <c r="A2368" i="7"/>
  <c r="C2368" i="7" a="1"/>
  <c r="C2368" i="7"/>
  <c r="D2368" i="7"/>
  <c r="B2369" i="7"/>
  <c r="A2369" i="7"/>
  <c r="C2369" i="7" a="1"/>
  <c r="C2369" i="7"/>
  <c r="D2369" i="7"/>
  <c r="B2370" i="7"/>
  <c r="A2370" i="7"/>
  <c r="C2370" i="7" a="1"/>
  <c r="C2370" i="7"/>
  <c r="D2370" i="7"/>
  <c r="B2371" i="7"/>
  <c r="A2371" i="7"/>
  <c r="C2371" i="7" a="1"/>
  <c r="C2371" i="7"/>
  <c r="D2371" i="7"/>
  <c r="B2372" i="7"/>
  <c r="A2372" i="7"/>
  <c r="C2372" i="7" a="1"/>
  <c r="C2372" i="7"/>
  <c r="D2372" i="7"/>
  <c r="B2373" i="7"/>
  <c r="A2373" i="7"/>
  <c r="C2373" i="7" a="1"/>
  <c r="C2373" i="7"/>
  <c r="D2373" i="7"/>
  <c r="B2374" i="7"/>
  <c r="A2374" i="7"/>
  <c r="C2374" i="7" a="1"/>
  <c r="C2374" i="7"/>
  <c r="D2374" i="7"/>
  <c r="B2375" i="7"/>
  <c r="A2375" i="7"/>
  <c r="C2375" i="7" a="1"/>
  <c r="C2375" i="7"/>
  <c r="D2375" i="7"/>
  <c r="B2376" i="7"/>
  <c r="A2376" i="7"/>
  <c r="C2376" i="7" a="1"/>
  <c r="C2376" i="7"/>
  <c r="D2376" i="7"/>
  <c r="B2377" i="7"/>
  <c r="A2377" i="7"/>
  <c r="C2377" i="7" a="1"/>
  <c r="C2377" i="7"/>
  <c r="D2377" i="7"/>
  <c r="B2378" i="7"/>
  <c r="A2378" i="7"/>
  <c r="C2378" i="7" a="1"/>
  <c r="C2378" i="7"/>
  <c r="D2378" i="7"/>
  <c r="B2379" i="7"/>
  <c r="A2379" i="7"/>
  <c r="C2379" i="7" a="1"/>
  <c r="C2379" i="7"/>
  <c r="D2379" i="7"/>
  <c r="B2380" i="7"/>
  <c r="A2380" i="7"/>
  <c r="C2380" i="7" a="1"/>
  <c r="C2380" i="7"/>
  <c r="D2380" i="7"/>
  <c r="B2381" i="7"/>
  <c r="A2381" i="7"/>
  <c r="C2381" i="7" a="1"/>
  <c r="C2381" i="7"/>
  <c r="D2381" i="7"/>
  <c r="B2382" i="7"/>
  <c r="A2382" i="7"/>
  <c r="C2382" i="7" a="1"/>
  <c r="C2382" i="7"/>
  <c r="D2382" i="7"/>
  <c r="B2383" i="7"/>
  <c r="A2383" i="7"/>
  <c r="C2383" i="7" a="1"/>
  <c r="C2383" i="7"/>
  <c r="D2383" i="7"/>
  <c r="B2384" i="7"/>
  <c r="A2384" i="7"/>
  <c r="C2384" i="7" a="1"/>
  <c r="C2384" i="7"/>
  <c r="D2384" i="7"/>
  <c r="B2385" i="7"/>
  <c r="A2385" i="7"/>
  <c r="C2385" i="7" a="1"/>
  <c r="C2385" i="7"/>
  <c r="D2385" i="7"/>
  <c r="B2386" i="7"/>
  <c r="A2386" i="7"/>
  <c r="C2386" i="7" a="1"/>
  <c r="C2386" i="7"/>
  <c r="D2386" i="7"/>
  <c r="B2387" i="7"/>
  <c r="A2387" i="7"/>
  <c r="C2387" i="7" a="1"/>
  <c r="C2387" i="7"/>
  <c r="D2387" i="7"/>
  <c r="B2388" i="7"/>
  <c r="A2388" i="7"/>
  <c r="C2388" i="7" a="1"/>
  <c r="C2388" i="7"/>
  <c r="D2388" i="7"/>
  <c r="B2389" i="7"/>
  <c r="A2389" i="7"/>
  <c r="C2389" i="7" a="1"/>
  <c r="C2389" i="7"/>
  <c r="D2389" i="7"/>
  <c r="B2390" i="7"/>
  <c r="A2390" i="7"/>
  <c r="C2390" i="7" a="1"/>
  <c r="C2390" i="7"/>
  <c r="D2390" i="7"/>
  <c r="B2391" i="7"/>
  <c r="A2391" i="7"/>
  <c r="C2391" i="7" a="1"/>
  <c r="C2391" i="7"/>
  <c r="D2391" i="7"/>
  <c r="B2392" i="7"/>
  <c r="A2392" i="7"/>
  <c r="C2392" i="7" a="1"/>
  <c r="C2392" i="7"/>
  <c r="D2392" i="7"/>
  <c r="B2393" i="7"/>
  <c r="A2393" i="7"/>
  <c r="C2393" i="7" a="1"/>
  <c r="C2393" i="7"/>
  <c r="D2393" i="7"/>
  <c r="B2394" i="7"/>
  <c r="A2394" i="7"/>
  <c r="C2394" i="7" a="1"/>
  <c r="C2394" i="7"/>
  <c r="D2394" i="7"/>
  <c r="B2395" i="7"/>
  <c r="A2395" i="7"/>
  <c r="C2395" i="7" a="1"/>
  <c r="C2395" i="7"/>
  <c r="D2395" i="7"/>
  <c r="B2396" i="7"/>
  <c r="A2396" i="7"/>
  <c r="C2396" i="7" a="1"/>
  <c r="C2396" i="7"/>
  <c r="D2396" i="7"/>
  <c r="B2397" i="7"/>
  <c r="A2397" i="7"/>
  <c r="C2397" i="7" a="1"/>
  <c r="C2397" i="7"/>
  <c r="D2397" i="7"/>
  <c r="B2398" i="7"/>
  <c r="A2398" i="7"/>
  <c r="C2398" i="7" a="1"/>
  <c r="C2398" i="7"/>
  <c r="D2398" i="7"/>
  <c r="B2399" i="7"/>
  <c r="A2399" i="7"/>
  <c r="C2399" i="7" a="1"/>
  <c r="C2399" i="7"/>
  <c r="D2399" i="7"/>
  <c r="B2400" i="7"/>
  <c r="A2400" i="7"/>
  <c r="C2400" i="7" a="1"/>
  <c r="C2400" i="7"/>
  <c r="D2400" i="7"/>
  <c r="C2002" i="7" a="1"/>
  <c r="C2002" i="7"/>
  <c r="D2002" i="7"/>
  <c r="B2001" i="7"/>
  <c r="C2001" i="7" a="1"/>
  <c r="C2001" i="7"/>
  <c r="D2001" i="7"/>
  <c r="B1603" i="7"/>
  <c r="B1602" i="7"/>
  <c r="A1601" i="7"/>
  <c r="A1602" i="7"/>
  <c r="A1603" i="7"/>
  <c r="C1603" i="7" a="1"/>
  <c r="C1603" i="7"/>
  <c r="D1603" i="7"/>
  <c r="B1604" i="7"/>
  <c r="A1604" i="7"/>
  <c r="C1604" i="7" a="1"/>
  <c r="C1604" i="7"/>
  <c r="D1604" i="7"/>
  <c r="B1605" i="7"/>
  <c r="A1605" i="7"/>
  <c r="C1605" i="7" a="1"/>
  <c r="C1605" i="7"/>
  <c r="D1605" i="7"/>
  <c r="B1606" i="7"/>
  <c r="A1606" i="7"/>
  <c r="C1606" i="7" a="1"/>
  <c r="C1606" i="7"/>
  <c r="D1606" i="7"/>
  <c r="B1607" i="7"/>
  <c r="A1607" i="7"/>
  <c r="C1607" i="7" a="1"/>
  <c r="C1607" i="7"/>
  <c r="D1607" i="7"/>
  <c r="B1608" i="7"/>
  <c r="A1608" i="7"/>
  <c r="C1608" i="7" a="1"/>
  <c r="C1608" i="7"/>
  <c r="D1608" i="7"/>
  <c r="B1609" i="7"/>
  <c r="A1609" i="7"/>
  <c r="C1609" i="7" a="1"/>
  <c r="C1609" i="7"/>
  <c r="D1609" i="7"/>
  <c r="B1610" i="7"/>
  <c r="A1610" i="7"/>
  <c r="C1610" i="7" a="1"/>
  <c r="C1610" i="7"/>
  <c r="D1610" i="7"/>
  <c r="B1611" i="7"/>
  <c r="A1611" i="7"/>
  <c r="C1611" i="7" a="1"/>
  <c r="C1611" i="7"/>
  <c r="D1611" i="7"/>
  <c r="B1612" i="7"/>
  <c r="A1612" i="7"/>
  <c r="C1612" i="7" a="1"/>
  <c r="C1612" i="7"/>
  <c r="D1612" i="7"/>
  <c r="B1613" i="7"/>
  <c r="A1613" i="7"/>
  <c r="C1613" i="7" a="1"/>
  <c r="C1613" i="7"/>
  <c r="D1613" i="7"/>
  <c r="B1614" i="7"/>
  <c r="A1614" i="7"/>
  <c r="C1614" i="7" a="1"/>
  <c r="C1614" i="7"/>
  <c r="D1614" i="7"/>
  <c r="B1615" i="7"/>
  <c r="A1615" i="7"/>
  <c r="C1615" i="7" a="1"/>
  <c r="C1615" i="7"/>
  <c r="D1615" i="7"/>
  <c r="B1616" i="7"/>
  <c r="A1616" i="7"/>
  <c r="C1616" i="7" a="1"/>
  <c r="C1616" i="7"/>
  <c r="D1616" i="7"/>
  <c r="B1617" i="7"/>
  <c r="A1617" i="7"/>
  <c r="C1617" i="7" a="1"/>
  <c r="C1617" i="7"/>
  <c r="D1617" i="7"/>
  <c r="B1618" i="7"/>
  <c r="A1618" i="7"/>
  <c r="C1618" i="7" a="1"/>
  <c r="C1618" i="7"/>
  <c r="D1618" i="7"/>
  <c r="B1619" i="7"/>
  <c r="A1619" i="7"/>
  <c r="C1619" i="7" a="1"/>
  <c r="C1619" i="7"/>
  <c r="D1619" i="7"/>
  <c r="B1620" i="7"/>
  <c r="A1620" i="7"/>
  <c r="C1620" i="7" a="1"/>
  <c r="C1620" i="7"/>
  <c r="D1620" i="7"/>
  <c r="B1621" i="7"/>
  <c r="A1621" i="7"/>
  <c r="C1621" i="7" a="1"/>
  <c r="C1621" i="7"/>
  <c r="D1621" i="7"/>
  <c r="B1622" i="7"/>
  <c r="A1622" i="7"/>
  <c r="C1622" i="7" a="1"/>
  <c r="C1622" i="7"/>
  <c r="D1622" i="7"/>
  <c r="B1623" i="7"/>
  <c r="A1623" i="7"/>
  <c r="C1623" i="7" a="1"/>
  <c r="C1623" i="7"/>
  <c r="D1623" i="7"/>
  <c r="B1624" i="7"/>
  <c r="A1624" i="7"/>
  <c r="C1624" i="7" a="1"/>
  <c r="C1624" i="7"/>
  <c r="D1624" i="7"/>
  <c r="B1625" i="7"/>
  <c r="A1625" i="7"/>
  <c r="C1625" i="7" a="1"/>
  <c r="C1625" i="7"/>
  <c r="D1625" i="7"/>
  <c r="B1626" i="7"/>
  <c r="A1626" i="7"/>
  <c r="C1626" i="7" a="1"/>
  <c r="C1626" i="7"/>
  <c r="D1626" i="7"/>
  <c r="B1627" i="7"/>
  <c r="A1627" i="7"/>
  <c r="C1627" i="7" a="1"/>
  <c r="C1627" i="7"/>
  <c r="D1627" i="7"/>
  <c r="B1628" i="7"/>
  <c r="A1628" i="7"/>
  <c r="C1628" i="7" a="1"/>
  <c r="C1628" i="7"/>
  <c r="D1628" i="7"/>
  <c r="B1629" i="7"/>
  <c r="A1629" i="7"/>
  <c r="C1629" i="7" a="1"/>
  <c r="C1629" i="7"/>
  <c r="D1629" i="7"/>
  <c r="B1630" i="7"/>
  <c r="A1630" i="7"/>
  <c r="C1630" i="7" a="1"/>
  <c r="C1630" i="7"/>
  <c r="D1630" i="7"/>
  <c r="B1631" i="7"/>
  <c r="A1631" i="7"/>
  <c r="C1631" i="7" a="1"/>
  <c r="C1631" i="7"/>
  <c r="D1631" i="7"/>
  <c r="B1632" i="7"/>
  <c r="A1632" i="7"/>
  <c r="C1632" i="7" a="1"/>
  <c r="C1632" i="7"/>
  <c r="D1632" i="7"/>
  <c r="B1633" i="7"/>
  <c r="A1633" i="7"/>
  <c r="C1633" i="7" a="1"/>
  <c r="C1633" i="7"/>
  <c r="D1633" i="7"/>
  <c r="B1634" i="7"/>
  <c r="A1634" i="7"/>
  <c r="C1634" i="7" a="1"/>
  <c r="C1634" i="7"/>
  <c r="D1634" i="7"/>
  <c r="B1635" i="7"/>
  <c r="A1635" i="7"/>
  <c r="C1635" i="7" a="1"/>
  <c r="C1635" i="7"/>
  <c r="D1635" i="7"/>
  <c r="B1636" i="7"/>
  <c r="A1636" i="7"/>
  <c r="C1636" i="7" a="1"/>
  <c r="C1636" i="7"/>
  <c r="D1636" i="7"/>
  <c r="B1637" i="7"/>
  <c r="A1637" i="7"/>
  <c r="C1637" i="7" a="1"/>
  <c r="C1637" i="7"/>
  <c r="D1637" i="7"/>
  <c r="B1638" i="7"/>
  <c r="A1638" i="7"/>
  <c r="C1638" i="7" a="1"/>
  <c r="C1638" i="7"/>
  <c r="D1638" i="7"/>
  <c r="B1639" i="7"/>
  <c r="A1639" i="7"/>
  <c r="C1639" i="7" a="1"/>
  <c r="C1639" i="7"/>
  <c r="D1639" i="7"/>
  <c r="B1640" i="7"/>
  <c r="A1640" i="7"/>
  <c r="C1640" i="7" a="1"/>
  <c r="C1640" i="7"/>
  <c r="D1640" i="7"/>
  <c r="B1641" i="7"/>
  <c r="A1641" i="7"/>
  <c r="C1641" i="7" a="1"/>
  <c r="C1641" i="7"/>
  <c r="D1641" i="7"/>
  <c r="B1642" i="7"/>
  <c r="A1642" i="7"/>
  <c r="C1642" i="7" a="1"/>
  <c r="C1642" i="7"/>
  <c r="D1642" i="7"/>
  <c r="B1643" i="7"/>
  <c r="A1643" i="7"/>
  <c r="C1643" i="7" a="1"/>
  <c r="C1643" i="7"/>
  <c r="D1643" i="7"/>
  <c r="B1644" i="7"/>
  <c r="A1644" i="7"/>
  <c r="C1644" i="7" a="1"/>
  <c r="C1644" i="7"/>
  <c r="D1644" i="7"/>
  <c r="B1645" i="7"/>
  <c r="A1645" i="7"/>
  <c r="C1645" i="7" a="1"/>
  <c r="C1645" i="7"/>
  <c r="D1645" i="7"/>
  <c r="B1646" i="7"/>
  <c r="A1646" i="7"/>
  <c r="C1646" i="7" a="1"/>
  <c r="C1646" i="7"/>
  <c r="D1646" i="7"/>
  <c r="B1647" i="7"/>
  <c r="A1647" i="7"/>
  <c r="C1647" i="7" a="1"/>
  <c r="C1647" i="7"/>
  <c r="D1647" i="7"/>
  <c r="B1648" i="7"/>
  <c r="A1648" i="7"/>
  <c r="C1648" i="7" a="1"/>
  <c r="C1648" i="7"/>
  <c r="D1648" i="7"/>
  <c r="B1649" i="7"/>
  <c r="A1649" i="7"/>
  <c r="C1649" i="7" a="1"/>
  <c r="C1649" i="7"/>
  <c r="D1649" i="7"/>
  <c r="B1650" i="7"/>
  <c r="A1650" i="7"/>
  <c r="C1650" i="7" a="1"/>
  <c r="C1650" i="7"/>
  <c r="D1650" i="7"/>
  <c r="B1651" i="7"/>
  <c r="A1651" i="7"/>
  <c r="C1651" i="7" a="1"/>
  <c r="C1651" i="7"/>
  <c r="D1651" i="7"/>
  <c r="B1652" i="7"/>
  <c r="A1652" i="7"/>
  <c r="C1652" i="7" a="1"/>
  <c r="C1652" i="7"/>
  <c r="D1652" i="7"/>
  <c r="B1653" i="7"/>
  <c r="A1653" i="7"/>
  <c r="C1653" i="7" a="1"/>
  <c r="C1653" i="7"/>
  <c r="D1653" i="7"/>
  <c r="B1654" i="7"/>
  <c r="A1654" i="7"/>
  <c r="C1654" i="7" a="1"/>
  <c r="C1654" i="7"/>
  <c r="D1654" i="7"/>
  <c r="B1655" i="7"/>
  <c r="A1655" i="7"/>
  <c r="C1655" i="7" a="1"/>
  <c r="C1655" i="7"/>
  <c r="D1655" i="7"/>
  <c r="B1656" i="7"/>
  <c r="A1656" i="7"/>
  <c r="C1656" i="7" a="1"/>
  <c r="C1656" i="7"/>
  <c r="D1656" i="7"/>
  <c r="B1657" i="7"/>
  <c r="A1657" i="7"/>
  <c r="C1657" i="7" a="1"/>
  <c r="C1657" i="7"/>
  <c r="D1657" i="7"/>
  <c r="B1658" i="7"/>
  <c r="A1658" i="7"/>
  <c r="C1658" i="7" a="1"/>
  <c r="C1658" i="7"/>
  <c r="D1658" i="7"/>
  <c r="B1659" i="7"/>
  <c r="A1659" i="7"/>
  <c r="C1659" i="7" a="1"/>
  <c r="C1659" i="7"/>
  <c r="D1659" i="7"/>
  <c r="B1660" i="7"/>
  <c r="A1660" i="7"/>
  <c r="C1660" i="7" a="1"/>
  <c r="C1660" i="7"/>
  <c r="D1660" i="7"/>
  <c r="B1661" i="7"/>
  <c r="A1661" i="7"/>
  <c r="C1661" i="7" a="1"/>
  <c r="C1661" i="7"/>
  <c r="D1661" i="7"/>
  <c r="B1662" i="7"/>
  <c r="A1662" i="7"/>
  <c r="C1662" i="7" a="1"/>
  <c r="C1662" i="7"/>
  <c r="D1662" i="7"/>
  <c r="B1663" i="7"/>
  <c r="A1663" i="7"/>
  <c r="C1663" i="7" a="1"/>
  <c r="C1663" i="7"/>
  <c r="D1663" i="7"/>
  <c r="B1664" i="7"/>
  <c r="A1664" i="7"/>
  <c r="C1664" i="7" a="1"/>
  <c r="C1664" i="7"/>
  <c r="D1664" i="7"/>
  <c r="B1665" i="7"/>
  <c r="A1665" i="7"/>
  <c r="C1665" i="7" a="1"/>
  <c r="C1665" i="7"/>
  <c r="D1665" i="7"/>
  <c r="B1666" i="7"/>
  <c r="A1666" i="7"/>
  <c r="C1666" i="7" a="1"/>
  <c r="C1666" i="7"/>
  <c r="D1666" i="7"/>
  <c r="B1667" i="7"/>
  <c r="A1667" i="7"/>
  <c r="C1667" i="7" a="1"/>
  <c r="C1667" i="7"/>
  <c r="D1667" i="7"/>
  <c r="B1668" i="7"/>
  <c r="A1668" i="7"/>
  <c r="C1668" i="7" a="1"/>
  <c r="C1668" i="7"/>
  <c r="D1668" i="7"/>
  <c r="B1669" i="7"/>
  <c r="A1669" i="7"/>
  <c r="C1669" i="7" a="1"/>
  <c r="C1669" i="7"/>
  <c r="D1669" i="7"/>
  <c r="B1670" i="7"/>
  <c r="A1670" i="7"/>
  <c r="C1670" i="7" a="1"/>
  <c r="C1670" i="7"/>
  <c r="D1670" i="7"/>
  <c r="B1671" i="7"/>
  <c r="A1671" i="7"/>
  <c r="C1671" i="7" a="1"/>
  <c r="C1671" i="7"/>
  <c r="D1671" i="7"/>
  <c r="B1672" i="7"/>
  <c r="A1672" i="7"/>
  <c r="C1672" i="7" a="1"/>
  <c r="C1672" i="7"/>
  <c r="D1672" i="7"/>
  <c r="B1673" i="7"/>
  <c r="A1673" i="7"/>
  <c r="C1673" i="7" a="1"/>
  <c r="C1673" i="7"/>
  <c r="D1673" i="7"/>
  <c r="B1674" i="7"/>
  <c r="A1674" i="7"/>
  <c r="C1674" i="7" a="1"/>
  <c r="C1674" i="7"/>
  <c r="D1674" i="7"/>
  <c r="B1675" i="7"/>
  <c r="A1675" i="7"/>
  <c r="C1675" i="7" a="1"/>
  <c r="C1675" i="7"/>
  <c r="D1675" i="7"/>
  <c r="B1676" i="7"/>
  <c r="A1676" i="7"/>
  <c r="C1676" i="7" a="1"/>
  <c r="C1676" i="7"/>
  <c r="D1676" i="7"/>
  <c r="B1677" i="7"/>
  <c r="A1677" i="7"/>
  <c r="C1677" i="7" a="1"/>
  <c r="C1677" i="7"/>
  <c r="D1677" i="7"/>
  <c r="B1678" i="7"/>
  <c r="A1678" i="7"/>
  <c r="C1678" i="7" a="1"/>
  <c r="C1678" i="7"/>
  <c r="D1678" i="7"/>
  <c r="B1679" i="7"/>
  <c r="A1679" i="7"/>
  <c r="C1679" i="7" a="1"/>
  <c r="C1679" i="7"/>
  <c r="D1679" i="7"/>
  <c r="B1680" i="7"/>
  <c r="A1680" i="7"/>
  <c r="C1680" i="7" a="1"/>
  <c r="C1680" i="7"/>
  <c r="D1680" i="7"/>
  <c r="B1681" i="7"/>
  <c r="A1681" i="7"/>
  <c r="C1681" i="7" a="1"/>
  <c r="C1681" i="7"/>
  <c r="D1681" i="7"/>
  <c r="B1682" i="7"/>
  <c r="A1682" i="7"/>
  <c r="C1682" i="7" a="1"/>
  <c r="C1682" i="7"/>
  <c r="D1682" i="7"/>
  <c r="B1683" i="7"/>
  <c r="A1683" i="7"/>
  <c r="C1683" i="7" a="1"/>
  <c r="C1683" i="7"/>
  <c r="D1683" i="7"/>
  <c r="B1684" i="7"/>
  <c r="A1684" i="7"/>
  <c r="C1684" i="7" a="1"/>
  <c r="C1684" i="7"/>
  <c r="D1684" i="7"/>
  <c r="B1685" i="7"/>
  <c r="A1685" i="7"/>
  <c r="C1685" i="7" a="1"/>
  <c r="C1685" i="7"/>
  <c r="D1685" i="7"/>
  <c r="B1686" i="7"/>
  <c r="A1686" i="7"/>
  <c r="C1686" i="7" a="1"/>
  <c r="C1686" i="7"/>
  <c r="D1686" i="7"/>
  <c r="B1687" i="7"/>
  <c r="A1687" i="7"/>
  <c r="C1687" i="7" a="1"/>
  <c r="C1687" i="7"/>
  <c r="D1687" i="7"/>
  <c r="B1688" i="7"/>
  <c r="A1688" i="7"/>
  <c r="C1688" i="7" a="1"/>
  <c r="C1688" i="7"/>
  <c r="D1688" i="7"/>
  <c r="B1689" i="7"/>
  <c r="A1689" i="7"/>
  <c r="C1689" i="7" a="1"/>
  <c r="C1689" i="7"/>
  <c r="D1689" i="7"/>
  <c r="B1690" i="7"/>
  <c r="A1690" i="7"/>
  <c r="C1690" i="7" a="1"/>
  <c r="C1690" i="7"/>
  <c r="D1690" i="7"/>
  <c r="B1691" i="7"/>
  <c r="A1691" i="7"/>
  <c r="C1691" i="7" a="1"/>
  <c r="C1691" i="7"/>
  <c r="D1691" i="7"/>
  <c r="B1692" i="7"/>
  <c r="A1692" i="7"/>
  <c r="C1692" i="7" a="1"/>
  <c r="C1692" i="7"/>
  <c r="D1692" i="7"/>
  <c r="B1693" i="7"/>
  <c r="A1693" i="7"/>
  <c r="C1693" i="7" a="1"/>
  <c r="C1693" i="7"/>
  <c r="D1693" i="7"/>
  <c r="B1694" i="7"/>
  <c r="A1694" i="7"/>
  <c r="C1694" i="7" a="1"/>
  <c r="C1694" i="7"/>
  <c r="D1694" i="7"/>
  <c r="B1695" i="7"/>
  <c r="A1695" i="7"/>
  <c r="C1695" i="7" a="1"/>
  <c r="C1695" i="7"/>
  <c r="D1695" i="7"/>
  <c r="B1696" i="7"/>
  <c r="A1696" i="7"/>
  <c r="C1696" i="7" a="1"/>
  <c r="C1696" i="7"/>
  <c r="D1696" i="7"/>
  <c r="B1697" i="7"/>
  <c r="A1697" i="7"/>
  <c r="C1697" i="7" a="1"/>
  <c r="C1697" i="7"/>
  <c r="D1697" i="7"/>
  <c r="B1698" i="7"/>
  <c r="A1698" i="7"/>
  <c r="C1698" i="7" a="1"/>
  <c r="C1698" i="7"/>
  <c r="D1698" i="7"/>
  <c r="B1699" i="7"/>
  <c r="A1699" i="7"/>
  <c r="C1699" i="7" a="1"/>
  <c r="C1699" i="7"/>
  <c r="D1699" i="7"/>
  <c r="B1700" i="7"/>
  <c r="A1700" i="7"/>
  <c r="C1700" i="7" a="1"/>
  <c r="C1700" i="7"/>
  <c r="D1700" i="7"/>
  <c r="B1701" i="7"/>
  <c r="A1701" i="7"/>
  <c r="C1701" i="7" a="1"/>
  <c r="C1701" i="7"/>
  <c r="D1701" i="7"/>
  <c r="B1702" i="7"/>
  <c r="A1702" i="7"/>
  <c r="C1702" i="7" a="1"/>
  <c r="C1702" i="7"/>
  <c r="D1702" i="7"/>
  <c r="B1703" i="7"/>
  <c r="A1703" i="7"/>
  <c r="C1703" i="7" a="1"/>
  <c r="C1703" i="7"/>
  <c r="D1703" i="7"/>
  <c r="B1704" i="7"/>
  <c r="A1704" i="7"/>
  <c r="C1704" i="7" a="1"/>
  <c r="C1704" i="7"/>
  <c r="D1704" i="7"/>
  <c r="B1705" i="7"/>
  <c r="A1705" i="7"/>
  <c r="C1705" i="7" a="1"/>
  <c r="C1705" i="7"/>
  <c r="D1705" i="7"/>
  <c r="B1706" i="7"/>
  <c r="A1706" i="7"/>
  <c r="C1706" i="7" a="1"/>
  <c r="C1706" i="7"/>
  <c r="D1706" i="7"/>
  <c r="B1707" i="7"/>
  <c r="A1707" i="7"/>
  <c r="C1707" i="7" a="1"/>
  <c r="C1707" i="7"/>
  <c r="D1707" i="7"/>
  <c r="B1708" i="7"/>
  <c r="A1708" i="7"/>
  <c r="C1708" i="7" a="1"/>
  <c r="C1708" i="7"/>
  <c r="D1708" i="7"/>
  <c r="B1709" i="7"/>
  <c r="A1709" i="7"/>
  <c r="C1709" i="7" a="1"/>
  <c r="C1709" i="7"/>
  <c r="D1709" i="7"/>
  <c r="B1710" i="7"/>
  <c r="A1710" i="7"/>
  <c r="C1710" i="7" a="1"/>
  <c r="C1710" i="7"/>
  <c r="D1710" i="7"/>
  <c r="B1711" i="7"/>
  <c r="A1711" i="7"/>
  <c r="C1711" i="7" a="1"/>
  <c r="C1711" i="7"/>
  <c r="D1711" i="7"/>
  <c r="B1712" i="7"/>
  <c r="A1712" i="7"/>
  <c r="C1712" i="7" a="1"/>
  <c r="C1712" i="7"/>
  <c r="D1712" i="7"/>
  <c r="B1713" i="7"/>
  <c r="A1713" i="7"/>
  <c r="C1713" i="7" a="1"/>
  <c r="C1713" i="7"/>
  <c r="D1713" i="7"/>
  <c r="B1714" i="7"/>
  <c r="A1714" i="7"/>
  <c r="C1714" i="7" a="1"/>
  <c r="C1714" i="7"/>
  <c r="D1714" i="7"/>
  <c r="B1715" i="7"/>
  <c r="A1715" i="7"/>
  <c r="C1715" i="7" a="1"/>
  <c r="C1715" i="7"/>
  <c r="D1715" i="7"/>
  <c r="B1716" i="7"/>
  <c r="A1716" i="7"/>
  <c r="C1716" i="7" a="1"/>
  <c r="C1716" i="7"/>
  <c r="D1716" i="7"/>
  <c r="B1717" i="7"/>
  <c r="A1717" i="7"/>
  <c r="C1717" i="7" a="1"/>
  <c r="C1717" i="7"/>
  <c r="D1717" i="7"/>
  <c r="B1718" i="7"/>
  <c r="A1718" i="7"/>
  <c r="C1718" i="7" a="1"/>
  <c r="C1718" i="7"/>
  <c r="D1718" i="7"/>
  <c r="B1719" i="7"/>
  <c r="A1719" i="7"/>
  <c r="C1719" i="7" a="1"/>
  <c r="C1719" i="7"/>
  <c r="D1719" i="7"/>
  <c r="B1720" i="7"/>
  <c r="A1720" i="7"/>
  <c r="C1720" i="7" a="1"/>
  <c r="C1720" i="7"/>
  <c r="D1720" i="7"/>
  <c r="B1721" i="7"/>
  <c r="A1721" i="7"/>
  <c r="C1721" i="7" a="1"/>
  <c r="C1721" i="7"/>
  <c r="D1721" i="7"/>
  <c r="B1722" i="7"/>
  <c r="A1722" i="7"/>
  <c r="C1722" i="7" a="1"/>
  <c r="C1722" i="7"/>
  <c r="D1722" i="7"/>
  <c r="B1723" i="7"/>
  <c r="A1723" i="7"/>
  <c r="C1723" i="7" a="1"/>
  <c r="C1723" i="7"/>
  <c r="D1723" i="7"/>
  <c r="B1724" i="7"/>
  <c r="A1724" i="7"/>
  <c r="C1724" i="7" a="1"/>
  <c r="C1724" i="7"/>
  <c r="D1724" i="7"/>
  <c r="B1725" i="7"/>
  <c r="A1725" i="7"/>
  <c r="C1725" i="7" a="1"/>
  <c r="C1725" i="7"/>
  <c r="D1725" i="7"/>
  <c r="B1726" i="7"/>
  <c r="A1726" i="7"/>
  <c r="C1726" i="7" a="1"/>
  <c r="C1726" i="7"/>
  <c r="D1726" i="7"/>
  <c r="B1727" i="7"/>
  <c r="A1727" i="7"/>
  <c r="C1727" i="7" a="1"/>
  <c r="C1727" i="7"/>
  <c r="D1727" i="7"/>
  <c r="B1728" i="7"/>
  <c r="A1728" i="7"/>
  <c r="C1728" i="7" a="1"/>
  <c r="C1728" i="7"/>
  <c r="D1728" i="7"/>
  <c r="B1729" i="7"/>
  <c r="A1729" i="7"/>
  <c r="C1729" i="7" a="1"/>
  <c r="C1729" i="7"/>
  <c r="D1729" i="7"/>
  <c r="B1730" i="7"/>
  <c r="A1730" i="7"/>
  <c r="C1730" i="7" a="1"/>
  <c r="C1730" i="7"/>
  <c r="D1730" i="7"/>
  <c r="B1731" i="7"/>
  <c r="A1731" i="7"/>
  <c r="C1731" i="7" a="1"/>
  <c r="C1731" i="7"/>
  <c r="D1731" i="7"/>
  <c r="B1732" i="7"/>
  <c r="A1732" i="7"/>
  <c r="C1732" i="7" a="1"/>
  <c r="C1732" i="7"/>
  <c r="D1732" i="7"/>
  <c r="B1733" i="7"/>
  <c r="A1733" i="7"/>
  <c r="C1733" i="7" a="1"/>
  <c r="C1733" i="7"/>
  <c r="D1733" i="7"/>
  <c r="B1734" i="7"/>
  <c r="A1734" i="7"/>
  <c r="C1734" i="7" a="1"/>
  <c r="C1734" i="7"/>
  <c r="D1734" i="7"/>
  <c r="B1735" i="7"/>
  <c r="A1735" i="7"/>
  <c r="C1735" i="7" a="1"/>
  <c r="C1735" i="7"/>
  <c r="D1735" i="7"/>
  <c r="B1736" i="7"/>
  <c r="A1736" i="7"/>
  <c r="C1736" i="7" a="1"/>
  <c r="C1736" i="7"/>
  <c r="D1736" i="7"/>
  <c r="B1737" i="7"/>
  <c r="A1737" i="7"/>
  <c r="C1737" i="7" a="1"/>
  <c r="C1737" i="7"/>
  <c r="D1737" i="7"/>
  <c r="B1738" i="7"/>
  <c r="A1738" i="7"/>
  <c r="C1738" i="7" a="1"/>
  <c r="C1738" i="7"/>
  <c r="D1738" i="7"/>
  <c r="B1739" i="7"/>
  <c r="A1739" i="7"/>
  <c r="C1739" i="7" a="1"/>
  <c r="C1739" i="7"/>
  <c r="D1739" i="7"/>
  <c r="B1740" i="7"/>
  <c r="A1740" i="7"/>
  <c r="C1740" i="7" a="1"/>
  <c r="C1740" i="7"/>
  <c r="D1740" i="7"/>
  <c r="B1741" i="7"/>
  <c r="A1741" i="7"/>
  <c r="C1741" i="7" a="1"/>
  <c r="C1741" i="7"/>
  <c r="D1741" i="7"/>
  <c r="B1742" i="7"/>
  <c r="A1742" i="7"/>
  <c r="C1742" i="7" a="1"/>
  <c r="C1742" i="7"/>
  <c r="D1742" i="7"/>
  <c r="B1743" i="7"/>
  <c r="A1743" i="7"/>
  <c r="C1743" i="7" a="1"/>
  <c r="C1743" i="7"/>
  <c r="D1743" i="7"/>
  <c r="B1744" i="7"/>
  <c r="A1744" i="7"/>
  <c r="C1744" i="7" a="1"/>
  <c r="C1744" i="7"/>
  <c r="D1744" i="7"/>
  <c r="B1745" i="7"/>
  <c r="A1745" i="7"/>
  <c r="C1745" i="7" a="1"/>
  <c r="C1745" i="7"/>
  <c r="D1745" i="7"/>
  <c r="B1746" i="7"/>
  <c r="A1746" i="7"/>
  <c r="C1746" i="7" a="1"/>
  <c r="C1746" i="7"/>
  <c r="D1746" i="7"/>
  <c r="B1747" i="7"/>
  <c r="A1747" i="7"/>
  <c r="C1747" i="7" a="1"/>
  <c r="C1747" i="7"/>
  <c r="D1747" i="7"/>
  <c r="B1748" i="7"/>
  <c r="A1748" i="7"/>
  <c r="C1748" i="7" a="1"/>
  <c r="C1748" i="7"/>
  <c r="D1748" i="7"/>
  <c r="B1749" i="7"/>
  <c r="A1749" i="7"/>
  <c r="C1749" i="7" a="1"/>
  <c r="C1749" i="7"/>
  <c r="D1749" i="7"/>
  <c r="B1750" i="7"/>
  <c r="A1750" i="7"/>
  <c r="C1750" i="7" a="1"/>
  <c r="C1750" i="7"/>
  <c r="D1750" i="7"/>
  <c r="B1751" i="7"/>
  <c r="A1751" i="7"/>
  <c r="C1751" i="7" a="1"/>
  <c r="C1751" i="7"/>
  <c r="D1751" i="7"/>
  <c r="B1752" i="7"/>
  <c r="A1752" i="7"/>
  <c r="C1752" i="7" a="1"/>
  <c r="C1752" i="7"/>
  <c r="D1752" i="7"/>
  <c r="B1753" i="7"/>
  <c r="A1753" i="7"/>
  <c r="C1753" i="7" a="1"/>
  <c r="C1753" i="7"/>
  <c r="D1753" i="7"/>
  <c r="B1754" i="7"/>
  <c r="A1754" i="7"/>
  <c r="C1754" i="7" a="1"/>
  <c r="C1754" i="7"/>
  <c r="D1754" i="7"/>
  <c r="B1755" i="7"/>
  <c r="A1755" i="7"/>
  <c r="C1755" i="7" a="1"/>
  <c r="C1755" i="7"/>
  <c r="D1755" i="7"/>
  <c r="B1756" i="7"/>
  <c r="A1756" i="7"/>
  <c r="C1756" i="7" a="1"/>
  <c r="C1756" i="7"/>
  <c r="D1756" i="7"/>
  <c r="B1757" i="7"/>
  <c r="A1757" i="7"/>
  <c r="C1757" i="7" a="1"/>
  <c r="C1757" i="7"/>
  <c r="D1757" i="7"/>
  <c r="B1758" i="7"/>
  <c r="A1758" i="7"/>
  <c r="C1758" i="7" a="1"/>
  <c r="C1758" i="7"/>
  <c r="D1758" i="7"/>
  <c r="B1759" i="7"/>
  <c r="A1759" i="7"/>
  <c r="C1759" i="7" a="1"/>
  <c r="C1759" i="7"/>
  <c r="D1759" i="7"/>
  <c r="B1760" i="7"/>
  <c r="A1760" i="7"/>
  <c r="C1760" i="7" a="1"/>
  <c r="C1760" i="7"/>
  <c r="D1760" i="7"/>
  <c r="B1761" i="7"/>
  <c r="A1761" i="7"/>
  <c r="C1761" i="7" a="1"/>
  <c r="C1761" i="7"/>
  <c r="D1761" i="7"/>
  <c r="B1762" i="7"/>
  <c r="A1762" i="7"/>
  <c r="C1762" i="7" a="1"/>
  <c r="C1762" i="7"/>
  <c r="D1762" i="7"/>
  <c r="B1763" i="7"/>
  <c r="A1763" i="7"/>
  <c r="C1763" i="7" a="1"/>
  <c r="C1763" i="7"/>
  <c r="D1763" i="7"/>
  <c r="B1764" i="7"/>
  <c r="A1764" i="7"/>
  <c r="C1764" i="7" a="1"/>
  <c r="C1764" i="7"/>
  <c r="D1764" i="7"/>
  <c r="B1765" i="7"/>
  <c r="A1765" i="7"/>
  <c r="C1765" i="7" a="1"/>
  <c r="C1765" i="7"/>
  <c r="D1765" i="7"/>
  <c r="B1766" i="7"/>
  <c r="A1766" i="7"/>
  <c r="C1766" i="7" a="1"/>
  <c r="C1766" i="7"/>
  <c r="D1766" i="7"/>
  <c r="B1767" i="7"/>
  <c r="A1767" i="7"/>
  <c r="C1767" i="7" a="1"/>
  <c r="C1767" i="7"/>
  <c r="D1767" i="7"/>
  <c r="B1768" i="7"/>
  <c r="A1768" i="7"/>
  <c r="C1768" i="7" a="1"/>
  <c r="C1768" i="7"/>
  <c r="D1768" i="7"/>
  <c r="B1769" i="7"/>
  <c r="A1769" i="7"/>
  <c r="C1769" i="7" a="1"/>
  <c r="C1769" i="7"/>
  <c r="D1769" i="7"/>
  <c r="B1770" i="7"/>
  <c r="A1770" i="7"/>
  <c r="C1770" i="7" a="1"/>
  <c r="C1770" i="7"/>
  <c r="D1770" i="7"/>
  <c r="B1771" i="7"/>
  <c r="A1771" i="7"/>
  <c r="C1771" i="7" a="1"/>
  <c r="C1771" i="7"/>
  <c r="D1771" i="7"/>
  <c r="B1772" i="7"/>
  <c r="A1772" i="7"/>
  <c r="C1772" i="7" a="1"/>
  <c r="C1772" i="7"/>
  <c r="D1772" i="7"/>
  <c r="B1773" i="7"/>
  <c r="A1773" i="7"/>
  <c r="C1773" i="7" a="1"/>
  <c r="C1773" i="7"/>
  <c r="D1773" i="7"/>
  <c r="B1774" i="7"/>
  <c r="A1774" i="7"/>
  <c r="C1774" i="7" a="1"/>
  <c r="C1774" i="7"/>
  <c r="D1774" i="7"/>
  <c r="B1775" i="7"/>
  <c r="A1775" i="7"/>
  <c r="C1775" i="7" a="1"/>
  <c r="C1775" i="7"/>
  <c r="D1775" i="7"/>
  <c r="B1776" i="7"/>
  <c r="A1776" i="7"/>
  <c r="C1776" i="7" a="1"/>
  <c r="C1776" i="7"/>
  <c r="D1776" i="7"/>
  <c r="B1777" i="7"/>
  <c r="A1777" i="7"/>
  <c r="C1777" i="7" a="1"/>
  <c r="C1777" i="7"/>
  <c r="D1777" i="7"/>
  <c r="B1778" i="7"/>
  <c r="A1778" i="7"/>
  <c r="C1778" i="7" a="1"/>
  <c r="C1778" i="7"/>
  <c r="D1778" i="7"/>
  <c r="B1779" i="7"/>
  <c r="A1779" i="7"/>
  <c r="C1779" i="7" a="1"/>
  <c r="C1779" i="7"/>
  <c r="D1779" i="7"/>
  <c r="B1780" i="7"/>
  <c r="A1780" i="7"/>
  <c r="C1780" i="7" a="1"/>
  <c r="C1780" i="7"/>
  <c r="D1780" i="7"/>
  <c r="B1781" i="7"/>
  <c r="A1781" i="7"/>
  <c r="C1781" i="7" a="1"/>
  <c r="C1781" i="7"/>
  <c r="D1781" i="7"/>
  <c r="B1782" i="7"/>
  <c r="A1782" i="7"/>
  <c r="C1782" i="7" a="1"/>
  <c r="C1782" i="7"/>
  <c r="D1782" i="7"/>
  <c r="B1783" i="7"/>
  <c r="A1783" i="7"/>
  <c r="C1783" i="7" a="1"/>
  <c r="C1783" i="7"/>
  <c r="D1783" i="7"/>
  <c r="B1784" i="7"/>
  <c r="A1784" i="7"/>
  <c r="C1784" i="7" a="1"/>
  <c r="C1784" i="7"/>
  <c r="D1784" i="7"/>
  <c r="B1785" i="7"/>
  <c r="A1785" i="7"/>
  <c r="C1785" i="7" a="1"/>
  <c r="C1785" i="7"/>
  <c r="D1785" i="7"/>
  <c r="B1786" i="7"/>
  <c r="A1786" i="7"/>
  <c r="C1786" i="7" a="1"/>
  <c r="C1786" i="7"/>
  <c r="D1786" i="7"/>
  <c r="B1787" i="7"/>
  <c r="A1787" i="7"/>
  <c r="C1787" i="7" a="1"/>
  <c r="C1787" i="7"/>
  <c r="D1787" i="7"/>
  <c r="B1788" i="7"/>
  <c r="A1788" i="7"/>
  <c r="C1788" i="7" a="1"/>
  <c r="C1788" i="7"/>
  <c r="D1788" i="7"/>
  <c r="B1789" i="7"/>
  <c r="A1789" i="7"/>
  <c r="C1789" i="7" a="1"/>
  <c r="C1789" i="7"/>
  <c r="D1789" i="7"/>
  <c r="B1790" i="7"/>
  <c r="A1790" i="7"/>
  <c r="C1790" i="7" a="1"/>
  <c r="C1790" i="7"/>
  <c r="D1790" i="7"/>
  <c r="B1791" i="7"/>
  <c r="A1791" i="7"/>
  <c r="C1791" i="7" a="1"/>
  <c r="C1791" i="7"/>
  <c r="D1791" i="7"/>
  <c r="B1792" i="7"/>
  <c r="A1792" i="7"/>
  <c r="C1792" i="7" a="1"/>
  <c r="C1792" i="7"/>
  <c r="D1792" i="7"/>
  <c r="B1793" i="7"/>
  <c r="A1793" i="7"/>
  <c r="C1793" i="7" a="1"/>
  <c r="C1793" i="7"/>
  <c r="D1793" i="7"/>
  <c r="B1794" i="7"/>
  <c r="A1794" i="7"/>
  <c r="C1794" i="7" a="1"/>
  <c r="C1794" i="7"/>
  <c r="D1794" i="7"/>
  <c r="B1795" i="7"/>
  <c r="A1795" i="7"/>
  <c r="C1795" i="7" a="1"/>
  <c r="C1795" i="7"/>
  <c r="D1795" i="7"/>
  <c r="B1796" i="7"/>
  <c r="A1796" i="7"/>
  <c r="C1796" i="7" a="1"/>
  <c r="C1796" i="7"/>
  <c r="D1796" i="7"/>
  <c r="B1797" i="7"/>
  <c r="A1797" i="7"/>
  <c r="C1797" i="7" a="1"/>
  <c r="C1797" i="7"/>
  <c r="D1797" i="7"/>
  <c r="B1798" i="7"/>
  <c r="A1798" i="7"/>
  <c r="C1798" i="7" a="1"/>
  <c r="C1798" i="7"/>
  <c r="D1798" i="7"/>
  <c r="B1799" i="7"/>
  <c r="A1799" i="7"/>
  <c r="C1799" i="7" a="1"/>
  <c r="C1799" i="7"/>
  <c r="D1799" i="7"/>
  <c r="B1800" i="7"/>
  <c r="A1800" i="7"/>
  <c r="C1800" i="7" a="1"/>
  <c r="C1800" i="7"/>
  <c r="D1800" i="7"/>
  <c r="B1801" i="7"/>
  <c r="A1801" i="7"/>
  <c r="C1801" i="7" a="1"/>
  <c r="C1801" i="7"/>
  <c r="D1801" i="7"/>
  <c r="B1802" i="7"/>
  <c r="A1802" i="7"/>
  <c r="C1802" i="7" a="1"/>
  <c r="C1802" i="7"/>
  <c r="D1802" i="7"/>
  <c r="B1803" i="7"/>
  <c r="A1803" i="7"/>
  <c r="C1803" i="7" a="1"/>
  <c r="C1803" i="7"/>
  <c r="D1803" i="7"/>
  <c r="B1804" i="7"/>
  <c r="A1804" i="7"/>
  <c r="C1804" i="7" a="1"/>
  <c r="C1804" i="7"/>
  <c r="D1804" i="7"/>
  <c r="B1805" i="7"/>
  <c r="A1805" i="7"/>
  <c r="C1805" i="7" a="1"/>
  <c r="C1805" i="7"/>
  <c r="D1805" i="7"/>
  <c r="B1806" i="7"/>
  <c r="A1806" i="7"/>
  <c r="C1806" i="7" a="1"/>
  <c r="C1806" i="7"/>
  <c r="D1806" i="7"/>
  <c r="B1807" i="7"/>
  <c r="A1807" i="7"/>
  <c r="C1807" i="7" a="1"/>
  <c r="C1807" i="7"/>
  <c r="D1807" i="7"/>
  <c r="B1808" i="7"/>
  <c r="A1808" i="7"/>
  <c r="C1808" i="7" a="1"/>
  <c r="C1808" i="7"/>
  <c r="D1808" i="7"/>
  <c r="B1809" i="7"/>
  <c r="A1809" i="7"/>
  <c r="C1809" i="7" a="1"/>
  <c r="C1809" i="7"/>
  <c r="D1809" i="7"/>
  <c r="B1810" i="7"/>
  <c r="A1810" i="7"/>
  <c r="C1810" i="7" a="1"/>
  <c r="C1810" i="7"/>
  <c r="D1810" i="7"/>
  <c r="B1811" i="7"/>
  <c r="A1811" i="7"/>
  <c r="C1811" i="7" a="1"/>
  <c r="C1811" i="7"/>
  <c r="D1811" i="7"/>
  <c r="B1812" i="7"/>
  <c r="A1812" i="7"/>
  <c r="C1812" i="7" a="1"/>
  <c r="C1812" i="7"/>
  <c r="D1812" i="7"/>
  <c r="B1813" i="7"/>
  <c r="A1813" i="7"/>
  <c r="C1813" i="7" a="1"/>
  <c r="C1813" i="7"/>
  <c r="D1813" i="7"/>
  <c r="B1814" i="7"/>
  <c r="A1814" i="7"/>
  <c r="C1814" i="7" a="1"/>
  <c r="C1814" i="7"/>
  <c r="D1814" i="7"/>
  <c r="B1815" i="7"/>
  <c r="A1815" i="7"/>
  <c r="C1815" i="7" a="1"/>
  <c r="C1815" i="7"/>
  <c r="D1815" i="7"/>
  <c r="B1816" i="7"/>
  <c r="A1816" i="7"/>
  <c r="C1816" i="7" a="1"/>
  <c r="C1816" i="7"/>
  <c r="D1816" i="7"/>
  <c r="B1817" i="7"/>
  <c r="A1817" i="7"/>
  <c r="C1817" i="7" a="1"/>
  <c r="C1817" i="7"/>
  <c r="D1817" i="7"/>
  <c r="B1818" i="7"/>
  <c r="A1818" i="7"/>
  <c r="C1818" i="7" a="1"/>
  <c r="C1818" i="7"/>
  <c r="D1818" i="7"/>
  <c r="B1819" i="7"/>
  <c r="A1819" i="7"/>
  <c r="C1819" i="7" a="1"/>
  <c r="C1819" i="7"/>
  <c r="D1819" i="7"/>
  <c r="B1820" i="7"/>
  <c r="A1820" i="7"/>
  <c r="C1820" i="7" a="1"/>
  <c r="C1820" i="7"/>
  <c r="D1820" i="7"/>
  <c r="B1821" i="7"/>
  <c r="A1821" i="7"/>
  <c r="C1821" i="7" a="1"/>
  <c r="C1821" i="7"/>
  <c r="D1821" i="7"/>
  <c r="B1822" i="7"/>
  <c r="A1822" i="7"/>
  <c r="C1822" i="7" a="1"/>
  <c r="C1822" i="7"/>
  <c r="D1822" i="7"/>
  <c r="B1823" i="7"/>
  <c r="A1823" i="7"/>
  <c r="C1823" i="7" a="1"/>
  <c r="C1823" i="7"/>
  <c r="D1823" i="7"/>
  <c r="B1824" i="7"/>
  <c r="A1824" i="7"/>
  <c r="C1824" i="7" a="1"/>
  <c r="C1824" i="7"/>
  <c r="D1824" i="7"/>
  <c r="B1825" i="7"/>
  <c r="A1825" i="7"/>
  <c r="C1825" i="7" a="1"/>
  <c r="C1825" i="7"/>
  <c r="D1825" i="7"/>
  <c r="B1826" i="7"/>
  <c r="A1826" i="7"/>
  <c r="C1826" i="7" a="1"/>
  <c r="C1826" i="7"/>
  <c r="D1826" i="7"/>
  <c r="B1827" i="7"/>
  <c r="A1827" i="7"/>
  <c r="C1827" i="7" a="1"/>
  <c r="C1827" i="7"/>
  <c r="D1827" i="7"/>
  <c r="B1828" i="7"/>
  <c r="A1828" i="7"/>
  <c r="C1828" i="7" a="1"/>
  <c r="C1828" i="7"/>
  <c r="D1828" i="7"/>
  <c r="B1829" i="7"/>
  <c r="A1829" i="7"/>
  <c r="C1829" i="7" a="1"/>
  <c r="C1829" i="7"/>
  <c r="D1829" i="7"/>
  <c r="B1830" i="7"/>
  <c r="A1830" i="7"/>
  <c r="C1830" i="7" a="1"/>
  <c r="C1830" i="7"/>
  <c r="D1830" i="7"/>
  <c r="B1831" i="7"/>
  <c r="A1831" i="7"/>
  <c r="C1831" i="7" a="1"/>
  <c r="C1831" i="7"/>
  <c r="D1831" i="7"/>
  <c r="B1832" i="7"/>
  <c r="A1832" i="7"/>
  <c r="C1832" i="7" a="1"/>
  <c r="C1832" i="7"/>
  <c r="D1832" i="7"/>
  <c r="B1833" i="7"/>
  <c r="A1833" i="7"/>
  <c r="C1833" i="7" a="1"/>
  <c r="C1833" i="7"/>
  <c r="D1833" i="7"/>
  <c r="B1834" i="7"/>
  <c r="A1834" i="7"/>
  <c r="C1834" i="7" a="1"/>
  <c r="C1834" i="7"/>
  <c r="D1834" i="7"/>
  <c r="B1835" i="7"/>
  <c r="A1835" i="7"/>
  <c r="C1835" i="7" a="1"/>
  <c r="C1835" i="7"/>
  <c r="D1835" i="7"/>
  <c r="B1836" i="7"/>
  <c r="A1836" i="7"/>
  <c r="C1836" i="7" a="1"/>
  <c r="C1836" i="7"/>
  <c r="D1836" i="7"/>
  <c r="B1837" i="7"/>
  <c r="A1837" i="7"/>
  <c r="C1837" i="7" a="1"/>
  <c r="C1837" i="7"/>
  <c r="D1837" i="7"/>
  <c r="B1838" i="7"/>
  <c r="A1838" i="7"/>
  <c r="C1838" i="7" a="1"/>
  <c r="C1838" i="7"/>
  <c r="D1838" i="7"/>
  <c r="B1839" i="7"/>
  <c r="A1839" i="7"/>
  <c r="C1839" i="7" a="1"/>
  <c r="C1839" i="7"/>
  <c r="D1839" i="7"/>
  <c r="B1840" i="7"/>
  <c r="A1840" i="7"/>
  <c r="C1840" i="7" a="1"/>
  <c r="C1840" i="7"/>
  <c r="D1840" i="7"/>
  <c r="B1841" i="7"/>
  <c r="A1841" i="7"/>
  <c r="C1841" i="7" a="1"/>
  <c r="C1841" i="7"/>
  <c r="D1841" i="7"/>
  <c r="B1842" i="7"/>
  <c r="A1842" i="7"/>
  <c r="C1842" i="7" a="1"/>
  <c r="C1842" i="7"/>
  <c r="D1842" i="7"/>
  <c r="B1843" i="7"/>
  <c r="A1843" i="7"/>
  <c r="C1843" i="7" a="1"/>
  <c r="C1843" i="7"/>
  <c r="D1843" i="7"/>
  <c r="B1844" i="7"/>
  <c r="A1844" i="7"/>
  <c r="C1844" i="7" a="1"/>
  <c r="C1844" i="7"/>
  <c r="D1844" i="7"/>
  <c r="B1845" i="7"/>
  <c r="A1845" i="7"/>
  <c r="C1845" i="7" a="1"/>
  <c r="C1845" i="7"/>
  <c r="D1845" i="7"/>
  <c r="B1846" i="7"/>
  <c r="A1846" i="7"/>
  <c r="C1846" i="7" a="1"/>
  <c r="C1846" i="7"/>
  <c r="D1846" i="7"/>
  <c r="B1847" i="7"/>
  <c r="A1847" i="7"/>
  <c r="C1847" i="7" a="1"/>
  <c r="C1847" i="7"/>
  <c r="D1847" i="7"/>
  <c r="B1848" i="7"/>
  <c r="A1848" i="7"/>
  <c r="C1848" i="7" a="1"/>
  <c r="C1848" i="7"/>
  <c r="D1848" i="7"/>
  <c r="B1849" i="7"/>
  <c r="A1849" i="7"/>
  <c r="C1849" i="7" a="1"/>
  <c r="C1849" i="7"/>
  <c r="D1849" i="7"/>
  <c r="B1850" i="7"/>
  <c r="A1850" i="7"/>
  <c r="C1850" i="7" a="1"/>
  <c r="C1850" i="7"/>
  <c r="D1850" i="7"/>
  <c r="B1851" i="7"/>
  <c r="A1851" i="7"/>
  <c r="C1851" i="7" a="1"/>
  <c r="C1851" i="7"/>
  <c r="D1851" i="7"/>
  <c r="B1852" i="7"/>
  <c r="A1852" i="7"/>
  <c r="C1852" i="7" a="1"/>
  <c r="C1852" i="7"/>
  <c r="D1852" i="7"/>
  <c r="B1853" i="7"/>
  <c r="A1853" i="7"/>
  <c r="C1853" i="7" a="1"/>
  <c r="C1853" i="7"/>
  <c r="D1853" i="7"/>
  <c r="B1854" i="7"/>
  <c r="A1854" i="7"/>
  <c r="C1854" i="7" a="1"/>
  <c r="C1854" i="7"/>
  <c r="D1854" i="7"/>
  <c r="B1855" i="7"/>
  <c r="A1855" i="7"/>
  <c r="C1855" i="7" a="1"/>
  <c r="C1855" i="7"/>
  <c r="D1855" i="7"/>
  <c r="B1856" i="7"/>
  <c r="A1856" i="7"/>
  <c r="C1856" i="7" a="1"/>
  <c r="C1856" i="7"/>
  <c r="D1856" i="7"/>
  <c r="B1857" i="7"/>
  <c r="A1857" i="7"/>
  <c r="C1857" i="7" a="1"/>
  <c r="C1857" i="7"/>
  <c r="D1857" i="7"/>
  <c r="B1858" i="7"/>
  <c r="A1858" i="7"/>
  <c r="C1858" i="7" a="1"/>
  <c r="C1858" i="7"/>
  <c r="D1858" i="7"/>
  <c r="B1859" i="7"/>
  <c r="A1859" i="7"/>
  <c r="C1859" i="7" a="1"/>
  <c r="C1859" i="7"/>
  <c r="D1859" i="7"/>
  <c r="B1860" i="7"/>
  <c r="A1860" i="7"/>
  <c r="C1860" i="7" a="1"/>
  <c r="C1860" i="7"/>
  <c r="D1860" i="7"/>
  <c r="B1861" i="7"/>
  <c r="A1861" i="7"/>
  <c r="C1861" i="7" a="1"/>
  <c r="C1861" i="7"/>
  <c r="D1861" i="7"/>
  <c r="B1862" i="7"/>
  <c r="A1862" i="7"/>
  <c r="C1862" i="7" a="1"/>
  <c r="C1862" i="7"/>
  <c r="D1862" i="7"/>
  <c r="B1863" i="7"/>
  <c r="A1863" i="7"/>
  <c r="C1863" i="7" a="1"/>
  <c r="C1863" i="7"/>
  <c r="D1863" i="7"/>
  <c r="B1864" i="7"/>
  <c r="A1864" i="7"/>
  <c r="C1864" i="7" a="1"/>
  <c r="C1864" i="7"/>
  <c r="D1864" i="7"/>
  <c r="B1865" i="7"/>
  <c r="A1865" i="7"/>
  <c r="C1865" i="7" a="1"/>
  <c r="C1865" i="7"/>
  <c r="D1865" i="7"/>
  <c r="B1866" i="7"/>
  <c r="A1866" i="7"/>
  <c r="C1866" i="7" a="1"/>
  <c r="C1866" i="7"/>
  <c r="D1866" i="7"/>
  <c r="B1867" i="7"/>
  <c r="A1867" i="7"/>
  <c r="C1867" i="7" a="1"/>
  <c r="C1867" i="7"/>
  <c r="D1867" i="7"/>
  <c r="B1868" i="7"/>
  <c r="A1868" i="7"/>
  <c r="C1868" i="7" a="1"/>
  <c r="C1868" i="7"/>
  <c r="D1868" i="7"/>
  <c r="B1869" i="7"/>
  <c r="A1869" i="7"/>
  <c r="C1869" i="7" a="1"/>
  <c r="C1869" i="7"/>
  <c r="D1869" i="7"/>
  <c r="B1870" i="7"/>
  <c r="A1870" i="7"/>
  <c r="C1870" i="7" a="1"/>
  <c r="C1870" i="7"/>
  <c r="D1870" i="7"/>
  <c r="B1871" i="7"/>
  <c r="A1871" i="7"/>
  <c r="C1871" i="7" a="1"/>
  <c r="C1871" i="7"/>
  <c r="D1871" i="7"/>
  <c r="B1872" i="7"/>
  <c r="A1872" i="7"/>
  <c r="C1872" i="7" a="1"/>
  <c r="C1872" i="7"/>
  <c r="D1872" i="7"/>
  <c r="B1873" i="7"/>
  <c r="A1873" i="7"/>
  <c r="C1873" i="7" a="1"/>
  <c r="C1873" i="7"/>
  <c r="D1873" i="7"/>
  <c r="B1874" i="7"/>
  <c r="A1874" i="7"/>
  <c r="C1874" i="7" a="1"/>
  <c r="C1874" i="7"/>
  <c r="D1874" i="7"/>
  <c r="B1875" i="7"/>
  <c r="A1875" i="7"/>
  <c r="C1875" i="7" a="1"/>
  <c r="C1875" i="7"/>
  <c r="D1875" i="7"/>
  <c r="B1876" i="7"/>
  <c r="A1876" i="7"/>
  <c r="C1876" i="7" a="1"/>
  <c r="C1876" i="7"/>
  <c r="D1876" i="7"/>
  <c r="B1877" i="7"/>
  <c r="A1877" i="7"/>
  <c r="C1877" i="7" a="1"/>
  <c r="C1877" i="7"/>
  <c r="D1877" i="7"/>
  <c r="B1878" i="7"/>
  <c r="A1878" i="7"/>
  <c r="C1878" i="7" a="1"/>
  <c r="C1878" i="7"/>
  <c r="D1878" i="7"/>
  <c r="B1879" i="7"/>
  <c r="A1879" i="7"/>
  <c r="C1879" i="7" a="1"/>
  <c r="C1879" i="7"/>
  <c r="D1879" i="7"/>
  <c r="B1880" i="7"/>
  <c r="A1880" i="7"/>
  <c r="C1880" i="7" a="1"/>
  <c r="C1880" i="7"/>
  <c r="D1880" i="7"/>
  <c r="B1881" i="7"/>
  <c r="A1881" i="7"/>
  <c r="C1881" i="7" a="1"/>
  <c r="C1881" i="7"/>
  <c r="D1881" i="7"/>
  <c r="B1882" i="7"/>
  <c r="A1882" i="7"/>
  <c r="C1882" i="7" a="1"/>
  <c r="C1882" i="7"/>
  <c r="D1882" i="7"/>
  <c r="B1883" i="7"/>
  <c r="A1883" i="7"/>
  <c r="C1883" i="7" a="1"/>
  <c r="C1883" i="7"/>
  <c r="D1883" i="7"/>
  <c r="B1884" i="7"/>
  <c r="A1884" i="7"/>
  <c r="C1884" i="7" a="1"/>
  <c r="C1884" i="7"/>
  <c r="D1884" i="7"/>
  <c r="B1885" i="7"/>
  <c r="A1885" i="7"/>
  <c r="C1885" i="7" a="1"/>
  <c r="C1885" i="7"/>
  <c r="D1885" i="7"/>
  <c r="B1886" i="7"/>
  <c r="A1886" i="7"/>
  <c r="C1886" i="7" a="1"/>
  <c r="C1886" i="7"/>
  <c r="D1886" i="7"/>
  <c r="B1887" i="7"/>
  <c r="A1887" i="7"/>
  <c r="C1887" i="7" a="1"/>
  <c r="C1887" i="7"/>
  <c r="D1887" i="7"/>
  <c r="B1888" i="7"/>
  <c r="A1888" i="7"/>
  <c r="C1888" i="7" a="1"/>
  <c r="C1888" i="7"/>
  <c r="D1888" i="7"/>
  <c r="B1889" i="7"/>
  <c r="A1889" i="7"/>
  <c r="C1889" i="7" a="1"/>
  <c r="C1889" i="7"/>
  <c r="D1889" i="7"/>
  <c r="B1890" i="7"/>
  <c r="A1890" i="7"/>
  <c r="C1890" i="7" a="1"/>
  <c r="C1890" i="7"/>
  <c r="D1890" i="7"/>
  <c r="B1891" i="7"/>
  <c r="A1891" i="7"/>
  <c r="C1891" i="7" a="1"/>
  <c r="C1891" i="7"/>
  <c r="D1891" i="7"/>
  <c r="B1892" i="7"/>
  <c r="A1892" i="7"/>
  <c r="C1892" i="7" a="1"/>
  <c r="C1892" i="7"/>
  <c r="D1892" i="7"/>
  <c r="B1893" i="7"/>
  <c r="A1893" i="7"/>
  <c r="C1893" i="7" a="1"/>
  <c r="C1893" i="7"/>
  <c r="D1893" i="7"/>
  <c r="B1894" i="7"/>
  <c r="A1894" i="7"/>
  <c r="C1894" i="7" a="1"/>
  <c r="C1894" i="7"/>
  <c r="D1894" i="7"/>
  <c r="B1895" i="7"/>
  <c r="A1895" i="7"/>
  <c r="C1895" i="7" a="1"/>
  <c r="C1895" i="7"/>
  <c r="D1895" i="7"/>
  <c r="B1896" i="7"/>
  <c r="A1896" i="7"/>
  <c r="C1896" i="7" a="1"/>
  <c r="C1896" i="7"/>
  <c r="D1896" i="7"/>
  <c r="B1897" i="7"/>
  <c r="A1897" i="7"/>
  <c r="C1897" i="7" a="1"/>
  <c r="C1897" i="7"/>
  <c r="D1897" i="7"/>
  <c r="B1898" i="7"/>
  <c r="A1898" i="7"/>
  <c r="C1898" i="7" a="1"/>
  <c r="C1898" i="7"/>
  <c r="D1898" i="7"/>
  <c r="B1899" i="7"/>
  <c r="A1899" i="7"/>
  <c r="C1899" i="7" a="1"/>
  <c r="C1899" i="7"/>
  <c r="D1899" i="7"/>
  <c r="B1900" i="7"/>
  <c r="A1900" i="7"/>
  <c r="C1900" i="7" a="1"/>
  <c r="C1900" i="7"/>
  <c r="D1900" i="7"/>
  <c r="B1901" i="7"/>
  <c r="A1901" i="7"/>
  <c r="C1901" i="7" a="1"/>
  <c r="C1901" i="7"/>
  <c r="D1901" i="7"/>
  <c r="B1902" i="7"/>
  <c r="A1902" i="7"/>
  <c r="C1902" i="7" a="1"/>
  <c r="C1902" i="7"/>
  <c r="D1902" i="7"/>
  <c r="B1903" i="7"/>
  <c r="A1903" i="7"/>
  <c r="C1903" i="7" a="1"/>
  <c r="C1903" i="7"/>
  <c r="D1903" i="7"/>
  <c r="B1904" i="7"/>
  <c r="A1904" i="7"/>
  <c r="C1904" i="7" a="1"/>
  <c r="C1904" i="7"/>
  <c r="D1904" i="7"/>
  <c r="B1905" i="7"/>
  <c r="A1905" i="7"/>
  <c r="C1905" i="7" a="1"/>
  <c r="C1905" i="7"/>
  <c r="D1905" i="7"/>
  <c r="B1906" i="7"/>
  <c r="A1906" i="7"/>
  <c r="C1906" i="7" a="1"/>
  <c r="C1906" i="7"/>
  <c r="D1906" i="7"/>
  <c r="B1907" i="7"/>
  <c r="A1907" i="7"/>
  <c r="C1907" i="7" a="1"/>
  <c r="C1907" i="7"/>
  <c r="D1907" i="7"/>
  <c r="B1908" i="7"/>
  <c r="A1908" i="7"/>
  <c r="C1908" i="7" a="1"/>
  <c r="C1908" i="7"/>
  <c r="D1908" i="7"/>
  <c r="B1909" i="7"/>
  <c r="A1909" i="7"/>
  <c r="C1909" i="7" a="1"/>
  <c r="C1909" i="7"/>
  <c r="D1909" i="7"/>
  <c r="B1910" i="7"/>
  <c r="A1910" i="7"/>
  <c r="C1910" i="7" a="1"/>
  <c r="C1910" i="7"/>
  <c r="D1910" i="7"/>
  <c r="B1911" i="7"/>
  <c r="A1911" i="7"/>
  <c r="C1911" i="7" a="1"/>
  <c r="C1911" i="7"/>
  <c r="D1911" i="7"/>
  <c r="B1912" i="7"/>
  <c r="A1912" i="7"/>
  <c r="C1912" i="7" a="1"/>
  <c r="C1912" i="7"/>
  <c r="D1912" i="7"/>
  <c r="B1913" i="7"/>
  <c r="A1913" i="7"/>
  <c r="C1913" i="7" a="1"/>
  <c r="C1913" i="7"/>
  <c r="D1913" i="7"/>
  <c r="B1914" i="7"/>
  <c r="A1914" i="7"/>
  <c r="C1914" i="7" a="1"/>
  <c r="C1914" i="7"/>
  <c r="D1914" i="7"/>
  <c r="B1915" i="7"/>
  <c r="A1915" i="7"/>
  <c r="C1915" i="7" a="1"/>
  <c r="C1915" i="7"/>
  <c r="D1915" i="7"/>
  <c r="B1916" i="7"/>
  <c r="A1916" i="7"/>
  <c r="C1916" i="7" a="1"/>
  <c r="C1916" i="7"/>
  <c r="D1916" i="7"/>
  <c r="B1917" i="7"/>
  <c r="A1917" i="7"/>
  <c r="C1917" i="7" a="1"/>
  <c r="C1917" i="7"/>
  <c r="D1917" i="7"/>
  <c r="B1918" i="7"/>
  <c r="A1918" i="7"/>
  <c r="C1918" i="7" a="1"/>
  <c r="C1918" i="7"/>
  <c r="D1918" i="7"/>
  <c r="B1919" i="7"/>
  <c r="A1919" i="7"/>
  <c r="C1919" i="7" a="1"/>
  <c r="C1919" i="7"/>
  <c r="D1919" i="7"/>
  <c r="B1920" i="7"/>
  <c r="A1920" i="7"/>
  <c r="C1920" i="7" a="1"/>
  <c r="C1920" i="7"/>
  <c r="D1920" i="7"/>
  <c r="B1921" i="7"/>
  <c r="A1921" i="7"/>
  <c r="C1921" i="7" a="1"/>
  <c r="C1921" i="7"/>
  <c r="D1921" i="7"/>
  <c r="B1922" i="7"/>
  <c r="A1922" i="7"/>
  <c r="C1922" i="7" a="1"/>
  <c r="C1922" i="7"/>
  <c r="D1922" i="7"/>
  <c r="B1923" i="7"/>
  <c r="A1923" i="7"/>
  <c r="C1923" i="7" a="1"/>
  <c r="C1923" i="7"/>
  <c r="D1923" i="7"/>
  <c r="B1924" i="7"/>
  <c r="A1924" i="7"/>
  <c r="C1924" i="7" a="1"/>
  <c r="C1924" i="7"/>
  <c r="D1924" i="7"/>
  <c r="B1925" i="7"/>
  <c r="A1925" i="7"/>
  <c r="C1925" i="7" a="1"/>
  <c r="C1925" i="7"/>
  <c r="D1925" i="7"/>
  <c r="B1926" i="7"/>
  <c r="A1926" i="7"/>
  <c r="C1926" i="7" a="1"/>
  <c r="C1926" i="7"/>
  <c r="D1926" i="7"/>
  <c r="B1927" i="7"/>
  <c r="A1927" i="7"/>
  <c r="C1927" i="7" a="1"/>
  <c r="C1927" i="7"/>
  <c r="D1927" i="7"/>
  <c r="B1928" i="7"/>
  <c r="A1928" i="7"/>
  <c r="C1928" i="7" a="1"/>
  <c r="C1928" i="7"/>
  <c r="D1928" i="7"/>
  <c r="B1929" i="7"/>
  <c r="A1929" i="7"/>
  <c r="C1929" i="7" a="1"/>
  <c r="C1929" i="7"/>
  <c r="D1929" i="7"/>
  <c r="B1930" i="7"/>
  <c r="A1930" i="7"/>
  <c r="C1930" i="7" a="1"/>
  <c r="C1930" i="7"/>
  <c r="D1930" i="7"/>
  <c r="B1931" i="7"/>
  <c r="A1931" i="7"/>
  <c r="C1931" i="7" a="1"/>
  <c r="C1931" i="7"/>
  <c r="D1931" i="7"/>
  <c r="B1932" i="7"/>
  <c r="A1932" i="7"/>
  <c r="C1932" i="7" a="1"/>
  <c r="C1932" i="7"/>
  <c r="D1932" i="7"/>
  <c r="B1933" i="7"/>
  <c r="A1933" i="7"/>
  <c r="C1933" i="7" a="1"/>
  <c r="C1933" i="7"/>
  <c r="D1933" i="7"/>
  <c r="B1934" i="7"/>
  <c r="A1934" i="7"/>
  <c r="C1934" i="7" a="1"/>
  <c r="C1934" i="7"/>
  <c r="D1934" i="7"/>
  <c r="B1935" i="7"/>
  <c r="A1935" i="7"/>
  <c r="C1935" i="7" a="1"/>
  <c r="C1935" i="7"/>
  <c r="D1935" i="7"/>
  <c r="B1936" i="7"/>
  <c r="A1936" i="7"/>
  <c r="C1936" i="7" a="1"/>
  <c r="C1936" i="7"/>
  <c r="D1936" i="7"/>
  <c r="B1937" i="7"/>
  <c r="A1937" i="7"/>
  <c r="C1937" i="7" a="1"/>
  <c r="C1937" i="7"/>
  <c r="D1937" i="7"/>
  <c r="B1938" i="7"/>
  <c r="A1938" i="7"/>
  <c r="C1938" i="7" a="1"/>
  <c r="C1938" i="7"/>
  <c r="D1938" i="7"/>
  <c r="B1939" i="7"/>
  <c r="A1939" i="7"/>
  <c r="C1939" i="7" a="1"/>
  <c r="C1939" i="7"/>
  <c r="D1939" i="7"/>
  <c r="B1940" i="7"/>
  <c r="A1940" i="7"/>
  <c r="C1940" i="7" a="1"/>
  <c r="C1940" i="7"/>
  <c r="D1940" i="7"/>
  <c r="B1941" i="7"/>
  <c r="A1941" i="7"/>
  <c r="C1941" i="7" a="1"/>
  <c r="C1941" i="7"/>
  <c r="D1941" i="7"/>
  <c r="B1942" i="7"/>
  <c r="A1942" i="7"/>
  <c r="C1942" i="7" a="1"/>
  <c r="C1942" i="7"/>
  <c r="D1942" i="7"/>
  <c r="B1943" i="7"/>
  <c r="A1943" i="7"/>
  <c r="C1943" i="7" a="1"/>
  <c r="C1943" i="7"/>
  <c r="D1943" i="7"/>
  <c r="B1944" i="7"/>
  <c r="A1944" i="7"/>
  <c r="C1944" i="7" a="1"/>
  <c r="C1944" i="7"/>
  <c r="D1944" i="7"/>
  <c r="B1945" i="7"/>
  <c r="A1945" i="7"/>
  <c r="C1945" i="7" a="1"/>
  <c r="C1945" i="7"/>
  <c r="D1945" i="7"/>
  <c r="B1946" i="7"/>
  <c r="A1946" i="7"/>
  <c r="C1946" i="7" a="1"/>
  <c r="C1946" i="7"/>
  <c r="D1946" i="7"/>
  <c r="B1947" i="7"/>
  <c r="A1947" i="7"/>
  <c r="C1947" i="7" a="1"/>
  <c r="C1947" i="7"/>
  <c r="D1947" i="7"/>
  <c r="B1948" i="7"/>
  <c r="A1948" i="7"/>
  <c r="C1948" i="7" a="1"/>
  <c r="C1948" i="7"/>
  <c r="D1948" i="7"/>
  <c r="B1949" i="7"/>
  <c r="A1949" i="7"/>
  <c r="C1949" i="7" a="1"/>
  <c r="C1949" i="7"/>
  <c r="D1949" i="7"/>
  <c r="B1950" i="7"/>
  <c r="A1950" i="7"/>
  <c r="C1950" i="7" a="1"/>
  <c r="C1950" i="7"/>
  <c r="D1950" i="7"/>
  <c r="B1951" i="7"/>
  <c r="A1951" i="7"/>
  <c r="C1951" i="7" a="1"/>
  <c r="C1951" i="7"/>
  <c r="D1951" i="7"/>
  <c r="B1952" i="7"/>
  <c r="A1952" i="7"/>
  <c r="C1952" i="7" a="1"/>
  <c r="C1952" i="7"/>
  <c r="D1952" i="7"/>
  <c r="B1953" i="7"/>
  <c r="A1953" i="7"/>
  <c r="C1953" i="7" a="1"/>
  <c r="C1953" i="7"/>
  <c r="D1953" i="7"/>
  <c r="B1954" i="7"/>
  <c r="A1954" i="7"/>
  <c r="C1954" i="7" a="1"/>
  <c r="C1954" i="7"/>
  <c r="D1954" i="7"/>
  <c r="B1955" i="7"/>
  <c r="A1955" i="7"/>
  <c r="C1955" i="7" a="1"/>
  <c r="C1955" i="7"/>
  <c r="D1955" i="7"/>
  <c r="B1956" i="7"/>
  <c r="A1956" i="7"/>
  <c r="C1956" i="7" a="1"/>
  <c r="C1956" i="7"/>
  <c r="D1956" i="7"/>
  <c r="B1957" i="7"/>
  <c r="A1957" i="7"/>
  <c r="C1957" i="7" a="1"/>
  <c r="C1957" i="7"/>
  <c r="D1957" i="7"/>
  <c r="B1958" i="7"/>
  <c r="A1958" i="7"/>
  <c r="C1958" i="7" a="1"/>
  <c r="C1958" i="7"/>
  <c r="D1958" i="7"/>
  <c r="B1959" i="7"/>
  <c r="A1959" i="7"/>
  <c r="C1959" i="7" a="1"/>
  <c r="C1959" i="7"/>
  <c r="D1959" i="7"/>
  <c r="B1960" i="7"/>
  <c r="A1960" i="7"/>
  <c r="C1960" i="7" a="1"/>
  <c r="C1960" i="7"/>
  <c r="D1960" i="7"/>
  <c r="B1961" i="7"/>
  <c r="A1961" i="7"/>
  <c r="C1961" i="7" a="1"/>
  <c r="C1961" i="7"/>
  <c r="D1961" i="7"/>
  <c r="B1962" i="7"/>
  <c r="A1962" i="7"/>
  <c r="C1962" i="7" a="1"/>
  <c r="C1962" i="7"/>
  <c r="D1962" i="7"/>
  <c r="B1963" i="7"/>
  <c r="A1963" i="7"/>
  <c r="C1963" i="7" a="1"/>
  <c r="C1963" i="7"/>
  <c r="D1963" i="7"/>
  <c r="B1964" i="7"/>
  <c r="A1964" i="7"/>
  <c r="C1964" i="7" a="1"/>
  <c r="C1964" i="7"/>
  <c r="D1964" i="7"/>
  <c r="B1965" i="7"/>
  <c r="A1965" i="7"/>
  <c r="C1965" i="7" a="1"/>
  <c r="C1965" i="7"/>
  <c r="D1965" i="7"/>
  <c r="B1966" i="7"/>
  <c r="A1966" i="7"/>
  <c r="C1966" i="7" a="1"/>
  <c r="C1966" i="7"/>
  <c r="D1966" i="7"/>
  <c r="B1967" i="7"/>
  <c r="A1967" i="7"/>
  <c r="C1967" i="7" a="1"/>
  <c r="C1967" i="7"/>
  <c r="D1967" i="7"/>
  <c r="B1968" i="7"/>
  <c r="A1968" i="7"/>
  <c r="C1968" i="7" a="1"/>
  <c r="C1968" i="7"/>
  <c r="D1968" i="7"/>
  <c r="B1969" i="7"/>
  <c r="A1969" i="7"/>
  <c r="C1969" i="7" a="1"/>
  <c r="C1969" i="7"/>
  <c r="D1969" i="7"/>
  <c r="B1970" i="7"/>
  <c r="A1970" i="7"/>
  <c r="C1970" i="7" a="1"/>
  <c r="C1970" i="7"/>
  <c r="D1970" i="7"/>
  <c r="B1971" i="7"/>
  <c r="A1971" i="7"/>
  <c r="C1971" i="7" a="1"/>
  <c r="C1971" i="7"/>
  <c r="D1971" i="7"/>
  <c r="B1972" i="7"/>
  <c r="A1972" i="7"/>
  <c r="C1972" i="7" a="1"/>
  <c r="C1972" i="7"/>
  <c r="D1972" i="7"/>
  <c r="B1973" i="7"/>
  <c r="A1973" i="7"/>
  <c r="C1973" i="7" a="1"/>
  <c r="C1973" i="7"/>
  <c r="D1973" i="7"/>
  <c r="B1974" i="7"/>
  <c r="A1974" i="7"/>
  <c r="C1974" i="7" a="1"/>
  <c r="C1974" i="7"/>
  <c r="D1974" i="7"/>
  <c r="B1975" i="7"/>
  <c r="A1975" i="7"/>
  <c r="C1975" i="7" a="1"/>
  <c r="C1975" i="7"/>
  <c r="D1975" i="7"/>
  <c r="B1976" i="7"/>
  <c r="A1976" i="7"/>
  <c r="C1976" i="7" a="1"/>
  <c r="C1976" i="7"/>
  <c r="D1976" i="7"/>
  <c r="B1977" i="7"/>
  <c r="A1977" i="7"/>
  <c r="C1977" i="7" a="1"/>
  <c r="C1977" i="7"/>
  <c r="D1977" i="7"/>
  <c r="B1978" i="7"/>
  <c r="A1978" i="7"/>
  <c r="C1978" i="7" a="1"/>
  <c r="C1978" i="7"/>
  <c r="D1978" i="7"/>
  <c r="B1979" i="7"/>
  <c r="A1979" i="7"/>
  <c r="C1979" i="7" a="1"/>
  <c r="C1979" i="7"/>
  <c r="D1979" i="7"/>
  <c r="B1980" i="7"/>
  <c r="A1980" i="7"/>
  <c r="C1980" i="7" a="1"/>
  <c r="C1980" i="7"/>
  <c r="D1980" i="7"/>
  <c r="B1981" i="7"/>
  <c r="A1981" i="7"/>
  <c r="C1981" i="7" a="1"/>
  <c r="C1981" i="7"/>
  <c r="D1981" i="7"/>
  <c r="B1982" i="7"/>
  <c r="A1982" i="7"/>
  <c r="C1982" i="7" a="1"/>
  <c r="C1982" i="7"/>
  <c r="D1982" i="7"/>
  <c r="B1983" i="7"/>
  <c r="A1983" i="7"/>
  <c r="C1983" i="7" a="1"/>
  <c r="C1983" i="7"/>
  <c r="D1983" i="7"/>
  <c r="B1984" i="7"/>
  <c r="A1984" i="7"/>
  <c r="C1984" i="7" a="1"/>
  <c r="C1984" i="7"/>
  <c r="D1984" i="7"/>
  <c r="B1985" i="7"/>
  <c r="A1985" i="7"/>
  <c r="C1985" i="7" a="1"/>
  <c r="C1985" i="7"/>
  <c r="D1985" i="7"/>
  <c r="B1986" i="7"/>
  <c r="A1986" i="7"/>
  <c r="C1986" i="7" a="1"/>
  <c r="C1986" i="7"/>
  <c r="D1986" i="7"/>
  <c r="B1987" i="7"/>
  <c r="A1987" i="7"/>
  <c r="C1987" i="7" a="1"/>
  <c r="C1987" i="7"/>
  <c r="D1987" i="7"/>
  <c r="B1988" i="7"/>
  <c r="A1988" i="7"/>
  <c r="C1988" i="7" a="1"/>
  <c r="C1988" i="7"/>
  <c r="D1988" i="7"/>
  <c r="B1989" i="7"/>
  <c r="A1989" i="7"/>
  <c r="C1989" i="7" a="1"/>
  <c r="C1989" i="7"/>
  <c r="D1989" i="7"/>
  <c r="B1990" i="7"/>
  <c r="A1990" i="7"/>
  <c r="C1990" i="7" a="1"/>
  <c r="C1990" i="7"/>
  <c r="D1990" i="7"/>
  <c r="B1991" i="7"/>
  <c r="A1991" i="7"/>
  <c r="C1991" i="7" a="1"/>
  <c r="C1991" i="7"/>
  <c r="D1991" i="7"/>
  <c r="B1992" i="7"/>
  <c r="A1992" i="7"/>
  <c r="C1992" i="7" a="1"/>
  <c r="C1992" i="7"/>
  <c r="D1992" i="7"/>
  <c r="B1993" i="7"/>
  <c r="A1993" i="7"/>
  <c r="C1993" i="7" a="1"/>
  <c r="C1993" i="7"/>
  <c r="D1993" i="7"/>
  <c r="B1994" i="7"/>
  <c r="A1994" i="7"/>
  <c r="C1994" i="7" a="1"/>
  <c r="C1994" i="7"/>
  <c r="D1994" i="7"/>
  <c r="B1995" i="7"/>
  <c r="A1995" i="7"/>
  <c r="C1995" i="7" a="1"/>
  <c r="C1995" i="7"/>
  <c r="D1995" i="7"/>
  <c r="B1996" i="7"/>
  <c r="A1996" i="7"/>
  <c r="C1996" i="7" a="1"/>
  <c r="C1996" i="7"/>
  <c r="D1996" i="7"/>
  <c r="B1997" i="7"/>
  <c r="A1997" i="7"/>
  <c r="C1997" i="7" a="1"/>
  <c r="C1997" i="7"/>
  <c r="D1997" i="7"/>
  <c r="B1998" i="7"/>
  <c r="A1998" i="7"/>
  <c r="C1998" i="7" a="1"/>
  <c r="C1998" i="7"/>
  <c r="D1998" i="7"/>
  <c r="B1999" i="7"/>
  <c r="A1999" i="7"/>
  <c r="C1999" i="7" a="1"/>
  <c r="C1999" i="7"/>
  <c r="D1999" i="7"/>
  <c r="B2000" i="7"/>
  <c r="A2000" i="7"/>
  <c r="C2000" i="7" a="1"/>
  <c r="C2000" i="7"/>
  <c r="D2000" i="7"/>
  <c r="C1602" i="7" a="1"/>
  <c r="C1602" i="7"/>
  <c r="D1602" i="7"/>
  <c r="B1601" i="7"/>
  <c r="C1601" i="7" a="1"/>
  <c r="C1601" i="7"/>
  <c r="D1601" i="7"/>
  <c r="B1203" i="7"/>
  <c r="B1202" i="7"/>
  <c r="A1201" i="7"/>
  <c r="A1202" i="7"/>
  <c r="A1203" i="7"/>
  <c r="B1204" i="7"/>
  <c r="A1204" i="7"/>
  <c r="B1205" i="7"/>
  <c r="A1205" i="7"/>
  <c r="B1206" i="7"/>
  <c r="A1206" i="7"/>
  <c r="B1207" i="7"/>
  <c r="A1207" i="7"/>
  <c r="B1208" i="7"/>
  <c r="A1208" i="7"/>
  <c r="B1209" i="7"/>
  <c r="A1209" i="7"/>
  <c r="B1210" i="7"/>
  <c r="A1210" i="7"/>
  <c r="B1211" i="7"/>
  <c r="A1211" i="7"/>
  <c r="B1212" i="7"/>
  <c r="A1212" i="7"/>
  <c r="B1213" i="7"/>
  <c r="A1213" i="7"/>
  <c r="B1214" i="7"/>
  <c r="A1214" i="7"/>
  <c r="B1215" i="7"/>
  <c r="A1215" i="7"/>
  <c r="B1216" i="7"/>
  <c r="A1216" i="7"/>
  <c r="B1217" i="7"/>
  <c r="A1217" i="7"/>
  <c r="B1218" i="7"/>
  <c r="A1218" i="7"/>
  <c r="B1219" i="7"/>
  <c r="A1219" i="7"/>
  <c r="B1220" i="7"/>
  <c r="A1220" i="7"/>
  <c r="B1221" i="7"/>
  <c r="A1221" i="7"/>
  <c r="B1222" i="7"/>
  <c r="A1222" i="7"/>
  <c r="B1223" i="7"/>
  <c r="A1223" i="7"/>
  <c r="B1224" i="7"/>
  <c r="A1224" i="7"/>
  <c r="B1225" i="7"/>
  <c r="A1225" i="7"/>
  <c r="B1226" i="7"/>
  <c r="A1226" i="7"/>
  <c r="B1227" i="7"/>
  <c r="A1227" i="7"/>
  <c r="B1228" i="7"/>
  <c r="A1228" i="7"/>
  <c r="B1229" i="7"/>
  <c r="A1229" i="7"/>
  <c r="B1230" i="7"/>
  <c r="A1230" i="7"/>
  <c r="B1231" i="7"/>
  <c r="A1231" i="7"/>
  <c r="B1232" i="7"/>
  <c r="A1232" i="7"/>
  <c r="B1233" i="7"/>
  <c r="A1233" i="7"/>
  <c r="B1234" i="7"/>
  <c r="A1234" i="7"/>
  <c r="B1235" i="7"/>
  <c r="A1235" i="7"/>
  <c r="B1236" i="7"/>
  <c r="A1236" i="7"/>
  <c r="B1237" i="7"/>
  <c r="A1237" i="7"/>
  <c r="B1238" i="7"/>
  <c r="A1238" i="7"/>
  <c r="B1239" i="7"/>
  <c r="A1239" i="7"/>
  <c r="B1240" i="7"/>
  <c r="A1240" i="7"/>
  <c r="B1241" i="7"/>
  <c r="A1241" i="7"/>
  <c r="B1242" i="7"/>
  <c r="A1242" i="7"/>
  <c r="B1243" i="7"/>
  <c r="A1243" i="7"/>
  <c r="B1244" i="7"/>
  <c r="A1244" i="7"/>
  <c r="B1245" i="7"/>
  <c r="A1245" i="7"/>
  <c r="B1246" i="7"/>
  <c r="A1246" i="7"/>
  <c r="B1247" i="7"/>
  <c r="A1247" i="7"/>
  <c r="B1248" i="7"/>
  <c r="A1248" i="7"/>
  <c r="B1249" i="7"/>
  <c r="A1249" i="7"/>
  <c r="B1250" i="7"/>
  <c r="A1250" i="7"/>
  <c r="B1251" i="7"/>
  <c r="A1251" i="7"/>
  <c r="B1252" i="7"/>
  <c r="A1252" i="7"/>
  <c r="B1253" i="7"/>
  <c r="A1253" i="7"/>
  <c r="B1254" i="7"/>
  <c r="A1254" i="7"/>
  <c r="B1255" i="7"/>
  <c r="A1255" i="7"/>
  <c r="B1256" i="7"/>
  <c r="A1256" i="7"/>
  <c r="B1257" i="7"/>
  <c r="A1257" i="7"/>
  <c r="B1258" i="7"/>
  <c r="A1258" i="7"/>
  <c r="B1259" i="7"/>
  <c r="A1259" i="7"/>
  <c r="B1260" i="7"/>
  <c r="A1260" i="7"/>
  <c r="B1261" i="7"/>
  <c r="A1261" i="7"/>
  <c r="B1262" i="7"/>
  <c r="A1262" i="7"/>
  <c r="B1263" i="7"/>
  <c r="A1263" i="7"/>
  <c r="B1264" i="7"/>
  <c r="A1264" i="7"/>
  <c r="B1265" i="7"/>
  <c r="A1265" i="7"/>
  <c r="B1266" i="7"/>
  <c r="A1266" i="7"/>
  <c r="B1267" i="7"/>
  <c r="A1267" i="7"/>
  <c r="B1268" i="7"/>
  <c r="A1268" i="7"/>
  <c r="B1269" i="7"/>
  <c r="A1269" i="7"/>
  <c r="B1270" i="7"/>
  <c r="A1270" i="7"/>
  <c r="B1271" i="7"/>
  <c r="A1271" i="7"/>
  <c r="B1272" i="7"/>
  <c r="A1272" i="7"/>
  <c r="B1273" i="7"/>
  <c r="A1273" i="7"/>
  <c r="B1274" i="7"/>
  <c r="A1274" i="7"/>
  <c r="B1275" i="7"/>
  <c r="A1275" i="7"/>
  <c r="B1276" i="7"/>
  <c r="A1276" i="7"/>
  <c r="B1277" i="7"/>
  <c r="A1277" i="7"/>
  <c r="B1278" i="7"/>
  <c r="A1278" i="7"/>
  <c r="B1279" i="7"/>
  <c r="A1279" i="7"/>
  <c r="B1280" i="7"/>
  <c r="A1280" i="7"/>
  <c r="B1281" i="7"/>
  <c r="A1281" i="7"/>
  <c r="B1282" i="7"/>
  <c r="A1282" i="7"/>
  <c r="B1283" i="7"/>
  <c r="A1283" i="7"/>
  <c r="B1284" i="7"/>
  <c r="A1284" i="7"/>
  <c r="B1285" i="7"/>
  <c r="A1285" i="7"/>
  <c r="B1286" i="7"/>
  <c r="A1286" i="7"/>
  <c r="B1287" i="7"/>
  <c r="A1287" i="7"/>
  <c r="B1288" i="7"/>
  <c r="A1288" i="7"/>
  <c r="B1289" i="7"/>
  <c r="A1289" i="7"/>
  <c r="B1290" i="7"/>
  <c r="A1290" i="7"/>
  <c r="B1291" i="7"/>
  <c r="A1291" i="7"/>
  <c r="B1292" i="7"/>
  <c r="A1292" i="7"/>
  <c r="B1293" i="7"/>
  <c r="A1293" i="7"/>
  <c r="B1294" i="7"/>
  <c r="A1294" i="7"/>
  <c r="B1295" i="7"/>
  <c r="A1295" i="7"/>
  <c r="B1296" i="7"/>
  <c r="A1296" i="7"/>
  <c r="B1297" i="7"/>
  <c r="A1297" i="7"/>
  <c r="B1298" i="7"/>
  <c r="A1298" i="7"/>
  <c r="B1299" i="7"/>
  <c r="A1299" i="7"/>
  <c r="B1300" i="7"/>
  <c r="A1300" i="7"/>
  <c r="B1301" i="7"/>
  <c r="A1301" i="7"/>
  <c r="B1302" i="7"/>
  <c r="A1302" i="7"/>
  <c r="B1303" i="7"/>
  <c r="A1303" i="7"/>
  <c r="B1304" i="7"/>
  <c r="A1304" i="7"/>
  <c r="B1305" i="7"/>
  <c r="A1305" i="7"/>
  <c r="B1306" i="7"/>
  <c r="A1306" i="7"/>
  <c r="B1307" i="7"/>
  <c r="A1307" i="7"/>
  <c r="B1308" i="7"/>
  <c r="A1308" i="7"/>
  <c r="B1309" i="7"/>
  <c r="A1309" i="7"/>
  <c r="B1310" i="7"/>
  <c r="A1310" i="7"/>
  <c r="B1311" i="7"/>
  <c r="A1311" i="7"/>
  <c r="B1312" i="7"/>
  <c r="A1312" i="7"/>
  <c r="B1313" i="7"/>
  <c r="A1313" i="7"/>
  <c r="B1314" i="7"/>
  <c r="A1314" i="7"/>
  <c r="B1315" i="7"/>
  <c r="A1315" i="7"/>
  <c r="B1316" i="7"/>
  <c r="A1316" i="7"/>
  <c r="B1317" i="7"/>
  <c r="A1317" i="7"/>
  <c r="B1318" i="7"/>
  <c r="A1318" i="7"/>
  <c r="B1319" i="7"/>
  <c r="A1319" i="7"/>
  <c r="B1320" i="7"/>
  <c r="A1320" i="7"/>
  <c r="B1321" i="7"/>
  <c r="A1321" i="7"/>
  <c r="B1322" i="7"/>
  <c r="A1322" i="7"/>
  <c r="B1323" i="7"/>
  <c r="A1323" i="7"/>
  <c r="B1324" i="7"/>
  <c r="A1324" i="7"/>
  <c r="B1325" i="7"/>
  <c r="A1325" i="7"/>
  <c r="B1326" i="7"/>
  <c r="A1326" i="7"/>
  <c r="B1327" i="7"/>
  <c r="A1327" i="7"/>
  <c r="B1328" i="7"/>
  <c r="A1328" i="7"/>
  <c r="B1329" i="7"/>
  <c r="A1329" i="7"/>
  <c r="B1330" i="7"/>
  <c r="A1330" i="7"/>
  <c r="B1331" i="7"/>
  <c r="A1331" i="7"/>
  <c r="B1332" i="7"/>
  <c r="A1332" i="7"/>
  <c r="B1333" i="7"/>
  <c r="A1333" i="7"/>
  <c r="B1334" i="7"/>
  <c r="A1334" i="7"/>
  <c r="B1335" i="7"/>
  <c r="A1335" i="7"/>
  <c r="B1336" i="7"/>
  <c r="A1336" i="7"/>
  <c r="B1337" i="7"/>
  <c r="A1337" i="7"/>
  <c r="B1338" i="7"/>
  <c r="A1338" i="7"/>
  <c r="B1339" i="7"/>
  <c r="A1339" i="7"/>
  <c r="B1340" i="7"/>
  <c r="A1340" i="7"/>
  <c r="B1341" i="7"/>
  <c r="A1341" i="7"/>
  <c r="B1342" i="7"/>
  <c r="A1342" i="7"/>
  <c r="B1343" i="7"/>
  <c r="A1343" i="7"/>
  <c r="B1344" i="7"/>
  <c r="A1344" i="7"/>
  <c r="B1345" i="7"/>
  <c r="A1345" i="7"/>
  <c r="B1346" i="7"/>
  <c r="A1346" i="7"/>
  <c r="B1347" i="7"/>
  <c r="A1347" i="7"/>
  <c r="B1348" i="7"/>
  <c r="A1348" i="7"/>
  <c r="B1349" i="7"/>
  <c r="A1349" i="7"/>
  <c r="B1350" i="7"/>
  <c r="A1350" i="7"/>
  <c r="B1351" i="7"/>
  <c r="A1351" i="7"/>
  <c r="B1352" i="7"/>
  <c r="A1352" i="7"/>
  <c r="B1353" i="7"/>
  <c r="A1353" i="7"/>
  <c r="B1354" i="7"/>
  <c r="A1354" i="7"/>
  <c r="B1355" i="7"/>
  <c r="A1355" i="7"/>
  <c r="B1356" i="7"/>
  <c r="A1356" i="7"/>
  <c r="B1357" i="7"/>
  <c r="A1357" i="7"/>
  <c r="B1358" i="7"/>
  <c r="A1358" i="7"/>
  <c r="B1359" i="7"/>
  <c r="A1359" i="7"/>
  <c r="B1360" i="7"/>
  <c r="A1360" i="7"/>
  <c r="B1361" i="7"/>
  <c r="A1361" i="7"/>
  <c r="B1362" i="7"/>
  <c r="A1362" i="7"/>
  <c r="B1363" i="7"/>
  <c r="A1363" i="7"/>
  <c r="B1364" i="7"/>
  <c r="A1364" i="7"/>
  <c r="B1365" i="7"/>
  <c r="A1365" i="7"/>
  <c r="B1366" i="7"/>
  <c r="A1366" i="7"/>
  <c r="B1367" i="7"/>
  <c r="A1367" i="7"/>
  <c r="B1368" i="7"/>
  <c r="A1368" i="7"/>
  <c r="B1369" i="7"/>
  <c r="A1369" i="7"/>
  <c r="B1370" i="7"/>
  <c r="A1370" i="7"/>
  <c r="B1371" i="7"/>
  <c r="A1371" i="7"/>
  <c r="B1372" i="7"/>
  <c r="A1372" i="7"/>
  <c r="B1373" i="7"/>
  <c r="A1373" i="7"/>
  <c r="B1374" i="7"/>
  <c r="A1374" i="7"/>
  <c r="B1375" i="7"/>
  <c r="A1375" i="7"/>
  <c r="B1376" i="7"/>
  <c r="A1376" i="7"/>
  <c r="B1377" i="7"/>
  <c r="A1377" i="7"/>
  <c r="B1378" i="7"/>
  <c r="A1378" i="7"/>
  <c r="B1379" i="7"/>
  <c r="A1379" i="7"/>
  <c r="B1380" i="7"/>
  <c r="A1380" i="7"/>
  <c r="B1381" i="7"/>
  <c r="A1381" i="7"/>
  <c r="B1382" i="7"/>
  <c r="A1382" i="7"/>
  <c r="B1383" i="7"/>
  <c r="A1383" i="7"/>
  <c r="B1384" i="7"/>
  <c r="A1384" i="7"/>
  <c r="B1385" i="7"/>
  <c r="A1385" i="7"/>
  <c r="B1386" i="7"/>
  <c r="A1386" i="7"/>
  <c r="B1387" i="7"/>
  <c r="A1387" i="7"/>
  <c r="B1388" i="7"/>
  <c r="A1388" i="7"/>
  <c r="B1389" i="7"/>
  <c r="A1389" i="7"/>
  <c r="B1390" i="7"/>
  <c r="A1390" i="7"/>
  <c r="B1391" i="7"/>
  <c r="A1391" i="7"/>
  <c r="B1392" i="7"/>
  <c r="A1392" i="7"/>
  <c r="B1393" i="7"/>
  <c r="A1393" i="7"/>
  <c r="B1394" i="7"/>
  <c r="A1394" i="7"/>
  <c r="B1395" i="7"/>
  <c r="A1395" i="7"/>
  <c r="B1396" i="7"/>
  <c r="A1396" i="7"/>
  <c r="B1397" i="7"/>
  <c r="A1397" i="7"/>
  <c r="B1398" i="7"/>
  <c r="A1398" i="7"/>
  <c r="B1399" i="7"/>
  <c r="A1399" i="7"/>
  <c r="B1400" i="7"/>
  <c r="A1400" i="7"/>
  <c r="B1401" i="7"/>
  <c r="A1401" i="7"/>
  <c r="B1402" i="7"/>
  <c r="A1402" i="7"/>
  <c r="B1403" i="7"/>
  <c r="A1403" i="7"/>
  <c r="B1404" i="7"/>
  <c r="A1404" i="7"/>
  <c r="B1405" i="7"/>
  <c r="A1405" i="7"/>
  <c r="B1406" i="7"/>
  <c r="A1406" i="7"/>
  <c r="B1407" i="7"/>
  <c r="A1407" i="7"/>
  <c r="B1408" i="7"/>
  <c r="A1408" i="7"/>
  <c r="B1409" i="7"/>
  <c r="A1409" i="7"/>
  <c r="B1410" i="7"/>
  <c r="A1410" i="7"/>
  <c r="B1411" i="7"/>
  <c r="A1411" i="7"/>
  <c r="B1412" i="7"/>
  <c r="A1412" i="7"/>
  <c r="B1413" i="7"/>
  <c r="A1413" i="7"/>
  <c r="B1414" i="7"/>
  <c r="A1414" i="7"/>
  <c r="B1415" i="7"/>
  <c r="A1415" i="7"/>
  <c r="B1416" i="7"/>
  <c r="A1416" i="7"/>
  <c r="B1417" i="7"/>
  <c r="A1417" i="7"/>
  <c r="B1418" i="7"/>
  <c r="A1418" i="7"/>
  <c r="B1419" i="7"/>
  <c r="A1419" i="7"/>
  <c r="B1420" i="7"/>
  <c r="A1420" i="7"/>
  <c r="B1421" i="7"/>
  <c r="A1421" i="7"/>
  <c r="B1422" i="7"/>
  <c r="A1422" i="7"/>
  <c r="B1423" i="7"/>
  <c r="A1423" i="7"/>
  <c r="B1424" i="7"/>
  <c r="A1424" i="7"/>
  <c r="B1425" i="7"/>
  <c r="A1425" i="7"/>
  <c r="B1426" i="7"/>
  <c r="A1426" i="7"/>
  <c r="B1427" i="7"/>
  <c r="A1427" i="7"/>
  <c r="B1428" i="7"/>
  <c r="A1428" i="7"/>
  <c r="B1429" i="7"/>
  <c r="A1429" i="7"/>
  <c r="B1430" i="7"/>
  <c r="A1430" i="7"/>
  <c r="B1431" i="7"/>
  <c r="A1431" i="7"/>
  <c r="B1432" i="7"/>
  <c r="A1432" i="7"/>
  <c r="B1433" i="7"/>
  <c r="A1433" i="7"/>
  <c r="B1434" i="7"/>
  <c r="A1434" i="7"/>
  <c r="B1435" i="7"/>
  <c r="A1435" i="7"/>
  <c r="B1436" i="7"/>
  <c r="A1436" i="7"/>
  <c r="B1437" i="7"/>
  <c r="A1437" i="7"/>
  <c r="B1438" i="7"/>
  <c r="A1438" i="7"/>
  <c r="B1439" i="7"/>
  <c r="A1439" i="7"/>
  <c r="B1440" i="7"/>
  <c r="A1440" i="7"/>
  <c r="B1441" i="7"/>
  <c r="A1441" i="7"/>
  <c r="B1442" i="7"/>
  <c r="A1442" i="7"/>
  <c r="B1443" i="7"/>
  <c r="A1443" i="7"/>
  <c r="B1444" i="7"/>
  <c r="A1444" i="7"/>
  <c r="B1445" i="7"/>
  <c r="A1445" i="7"/>
  <c r="B1446" i="7"/>
  <c r="A1446" i="7"/>
  <c r="B1447" i="7"/>
  <c r="A1447" i="7"/>
  <c r="B1448" i="7"/>
  <c r="A1448" i="7"/>
  <c r="B1449" i="7"/>
  <c r="A1449" i="7"/>
  <c r="B1450" i="7"/>
  <c r="A1450" i="7"/>
  <c r="B1451" i="7"/>
  <c r="A1451" i="7"/>
  <c r="B1452" i="7"/>
  <c r="A1452" i="7"/>
  <c r="B1453" i="7"/>
  <c r="A1453" i="7"/>
  <c r="B1454" i="7"/>
  <c r="A1454" i="7"/>
  <c r="B1455" i="7"/>
  <c r="A1455" i="7"/>
  <c r="B1456" i="7"/>
  <c r="A1456" i="7"/>
  <c r="B1457" i="7"/>
  <c r="A1457" i="7"/>
  <c r="B1458" i="7"/>
  <c r="A1458" i="7"/>
  <c r="B1459" i="7"/>
  <c r="A1459" i="7"/>
  <c r="B1460" i="7"/>
  <c r="A1460" i="7"/>
  <c r="B1461" i="7"/>
  <c r="A1461" i="7"/>
  <c r="B1462" i="7"/>
  <c r="A1462" i="7"/>
  <c r="B1463" i="7"/>
  <c r="A1463" i="7"/>
  <c r="B1464" i="7"/>
  <c r="A1464" i="7"/>
  <c r="B1465" i="7"/>
  <c r="A1465" i="7"/>
  <c r="B1466" i="7"/>
  <c r="A1466" i="7"/>
  <c r="B1467" i="7"/>
  <c r="A1467" i="7"/>
  <c r="B1468" i="7"/>
  <c r="A1468" i="7"/>
  <c r="B1469" i="7"/>
  <c r="A1469" i="7"/>
  <c r="B1470" i="7"/>
  <c r="A1470" i="7"/>
  <c r="B1471" i="7"/>
  <c r="A1471" i="7"/>
  <c r="B1472" i="7"/>
  <c r="A1472" i="7"/>
  <c r="B1473" i="7"/>
  <c r="A1473" i="7"/>
  <c r="B1474" i="7"/>
  <c r="A1474" i="7"/>
  <c r="B1475" i="7"/>
  <c r="A1475" i="7"/>
  <c r="B1476" i="7"/>
  <c r="A1476" i="7"/>
  <c r="B1477" i="7"/>
  <c r="A1477" i="7"/>
  <c r="B1478" i="7"/>
  <c r="A1478" i="7"/>
  <c r="B1479" i="7"/>
  <c r="A1479" i="7"/>
  <c r="B1480" i="7"/>
  <c r="A1480" i="7"/>
  <c r="B1481" i="7"/>
  <c r="A1481" i="7"/>
  <c r="B1482" i="7"/>
  <c r="A1482" i="7"/>
  <c r="B1483" i="7"/>
  <c r="A1483" i="7"/>
  <c r="B1484" i="7"/>
  <c r="A1484" i="7"/>
  <c r="B1485" i="7"/>
  <c r="A1485" i="7"/>
  <c r="B1486" i="7"/>
  <c r="A1486" i="7"/>
  <c r="B1487" i="7"/>
  <c r="A1487" i="7"/>
  <c r="B1488" i="7"/>
  <c r="A1488" i="7"/>
  <c r="B1489" i="7"/>
  <c r="A1489" i="7"/>
  <c r="B1490" i="7"/>
  <c r="A1490" i="7"/>
  <c r="B1491" i="7"/>
  <c r="A1491" i="7"/>
  <c r="B1492" i="7"/>
  <c r="A1492" i="7"/>
  <c r="B1493" i="7"/>
  <c r="A1493" i="7"/>
  <c r="B1494" i="7"/>
  <c r="A1494" i="7"/>
  <c r="B1495" i="7"/>
  <c r="A1495" i="7"/>
  <c r="B1496" i="7"/>
  <c r="A1496" i="7"/>
  <c r="B1497" i="7"/>
  <c r="A1497" i="7"/>
  <c r="B1498" i="7"/>
  <c r="A1498" i="7"/>
  <c r="B1499" i="7"/>
  <c r="A1499" i="7"/>
  <c r="B1500" i="7"/>
  <c r="A1500" i="7"/>
  <c r="B1501" i="7"/>
  <c r="A1501" i="7"/>
  <c r="B1502" i="7"/>
  <c r="A1502" i="7"/>
  <c r="B1503" i="7"/>
  <c r="A1503" i="7"/>
  <c r="B1504" i="7"/>
  <c r="A1504" i="7"/>
  <c r="B1505" i="7"/>
  <c r="A1505" i="7"/>
  <c r="B1506" i="7"/>
  <c r="A1506" i="7"/>
  <c r="B1507" i="7"/>
  <c r="A1507" i="7"/>
  <c r="B1508" i="7"/>
  <c r="A1508" i="7"/>
  <c r="B1509" i="7"/>
  <c r="A1509" i="7"/>
  <c r="B1510" i="7"/>
  <c r="A1510" i="7"/>
  <c r="B1511" i="7"/>
  <c r="A1511" i="7"/>
  <c r="B1512" i="7"/>
  <c r="A1512" i="7"/>
  <c r="B1513" i="7"/>
  <c r="A1513" i="7"/>
  <c r="B1514" i="7"/>
  <c r="A1514" i="7"/>
  <c r="B1515" i="7"/>
  <c r="A1515" i="7"/>
  <c r="B1516" i="7"/>
  <c r="A1516" i="7"/>
  <c r="B1517" i="7"/>
  <c r="A1517" i="7"/>
  <c r="B1518" i="7"/>
  <c r="A1518" i="7"/>
  <c r="B1519" i="7"/>
  <c r="A1519" i="7"/>
  <c r="B1520" i="7"/>
  <c r="A1520" i="7"/>
  <c r="B1521" i="7"/>
  <c r="A1521" i="7"/>
  <c r="B1522" i="7"/>
  <c r="A1522" i="7"/>
  <c r="B1523" i="7"/>
  <c r="A1523" i="7"/>
  <c r="B1524" i="7"/>
  <c r="A1524" i="7"/>
  <c r="B1525" i="7"/>
  <c r="A1525" i="7"/>
  <c r="B1526" i="7"/>
  <c r="A1526" i="7"/>
  <c r="B1527" i="7"/>
  <c r="A1527" i="7"/>
  <c r="B1528" i="7"/>
  <c r="A1528" i="7"/>
  <c r="B1529" i="7"/>
  <c r="A1529" i="7"/>
  <c r="B1530" i="7"/>
  <c r="A1530" i="7"/>
  <c r="B1531" i="7"/>
  <c r="A1531" i="7"/>
  <c r="B1532" i="7"/>
  <c r="A1532" i="7"/>
  <c r="B1533" i="7"/>
  <c r="A1533" i="7"/>
  <c r="B1534" i="7"/>
  <c r="A1534" i="7"/>
  <c r="B1535" i="7"/>
  <c r="A1535" i="7"/>
  <c r="B1536" i="7"/>
  <c r="A1536" i="7"/>
  <c r="B1537" i="7"/>
  <c r="A1537" i="7"/>
  <c r="B1538" i="7"/>
  <c r="A1538" i="7"/>
  <c r="B1539" i="7"/>
  <c r="A1539" i="7"/>
  <c r="B1540" i="7"/>
  <c r="A1540" i="7"/>
  <c r="B1541" i="7"/>
  <c r="A1541" i="7"/>
  <c r="B1542" i="7"/>
  <c r="A1542" i="7"/>
  <c r="B1543" i="7"/>
  <c r="A1543" i="7"/>
  <c r="B1544" i="7"/>
  <c r="A1544" i="7"/>
  <c r="B1545" i="7"/>
  <c r="A1545" i="7"/>
  <c r="B1546" i="7"/>
  <c r="A1546" i="7"/>
  <c r="B1547" i="7"/>
  <c r="A1547" i="7"/>
  <c r="B1548" i="7"/>
  <c r="A1548" i="7"/>
  <c r="B1549" i="7"/>
  <c r="A1549" i="7"/>
  <c r="B1550" i="7"/>
  <c r="A1550" i="7"/>
  <c r="B1551" i="7"/>
  <c r="A1551" i="7"/>
  <c r="B1552" i="7"/>
  <c r="A1552" i="7"/>
  <c r="B1553" i="7"/>
  <c r="A1553" i="7"/>
  <c r="B1554" i="7"/>
  <c r="A1554" i="7"/>
  <c r="B1555" i="7"/>
  <c r="A1555" i="7"/>
  <c r="B1556" i="7"/>
  <c r="A1556" i="7"/>
  <c r="B1557" i="7"/>
  <c r="A1557" i="7"/>
  <c r="B1558" i="7"/>
  <c r="A1558" i="7"/>
  <c r="B1559" i="7"/>
  <c r="A1559" i="7"/>
  <c r="B1560" i="7"/>
  <c r="A1560" i="7"/>
  <c r="B1561" i="7"/>
  <c r="A1561" i="7"/>
  <c r="B1562" i="7"/>
  <c r="A1562" i="7"/>
  <c r="B1563" i="7"/>
  <c r="A1563" i="7"/>
  <c r="B1564" i="7"/>
  <c r="A1564" i="7"/>
  <c r="B1565" i="7"/>
  <c r="A1565" i="7"/>
  <c r="B1566" i="7"/>
  <c r="A1566" i="7"/>
  <c r="B1567" i="7"/>
  <c r="A1567" i="7"/>
  <c r="B1568" i="7"/>
  <c r="A1568" i="7"/>
  <c r="B1569" i="7"/>
  <c r="A1569" i="7"/>
  <c r="B1570" i="7"/>
  <c r="A1570" i="7"/>
  <c r="B1571" i="7"/>
  <c r="A1571" i="7"/>
  <c r="B1572" i="7"/>
  <c r="A1572" i="7"/>
  <c r="B1573" i="7"/>
  <c r="A1573" i="7"/>
  <c r="B1574" i="7"/>
  <c r="A1574" i="7"/>
  <c r="B1575" i="7"/>
  <c r="A1575" i="7"/>
  <c r="B1576" i="7"/>
  <c r="A1576" i="7"/>
  <c r="B1577" i="7"/>
  <c r="A1577" i="7"/>
  <c r="B1578" i="7"/>
  <c r="A1578" i="7"/>
  <c r="B1579" i="7"/>
  <c r="A1579" i="7"/>
  <c r="B1580" i="7"/>
  <c r="A1580" i="7"/>
  <c r="B1581" i="7"/>
  <c r="A1581" i="7"/>
  <c r="B1582" i="7"/>
  <c r="A1582" i="7"/>
  <c r="B1583" i="7"/>
  <c r="A1583" i="7"/>
  <c r="B1584" i="7"/>
  <c r="A1584" i="7"/>
  <c r="B1585" i="7"/>
  <c r="A1585" i="7"/>
  <c r="B1586" i="7"/>
  <c r="A1586" i="7"/>
  <c r="B1587" i="7"/>
  <c r="A1587" i="7"/>
  <c r="B1588" i="7"/>
  <c r="A1588" i="7"/>
  <c r="B1589" i="7"/>
  <c r="A1589" i="7"/>
  <c r="B1590" i="7"/>
  <c r="A1590" i="7"/>
  <c r="B1591" i="7"/>
  <c r="A1591" i="7"/>
  <c r="B1592" i="7"/>
  <c r="A1592" i="7"/>
  <c r="B1593" i="7"/>
  <c r="A1593" i="7"/>
  <c r="B1594" i="7"/>
  <c r="A1594" i="7"/>
  <c r="B1595" i="7"/>
  <c r="A1595" i="7"/>
  <c r="B1596" i="7"/>
  <c r="A1596" i="7"/>
  <c r="B1597" i="7"/>
  <c r="A1597" i="7"/>
  <c r="B1598" i="7"/>
  <c r="A1598" i="7"/>
  <c r="B1599" i="7"/>
  <c r="A1599" i="7"/>
  <c r="B1600" i="7"/>
  <c r="A1600" i="7"/>
  <c r="C1203" i="7" a="1"/>
  <c r="C1203" i="7"/>
  <c r="D1203" i="7"/>
  <c r="C1204" i="7" a="1"/>
  <c r="C1204" i="7"/>
  <c r="D1204" i="7"/>
  <c r="C1205" i="7" a="1"/>
  <c r="C1205" i="7"/>
  <c r="D1205" i="7"/>
  <c r="C1206" i="7" a="1"/>
  <c r="C1206" i="7"/>
  <c r="D1206" i="7"/>
  <c r="C1207" i="7" a="1"/>
  <c r="C1207" i="7"/>
  <c r="D1207" i="7"/>
  <c r="C1208" i="7" a="1"/>
  <c r="C1208" i="7"/>
  <c r="D1208" i="7"/>
  <c r="C1209" i="7" a="1"/>
  <c r="C1209" i="7"/>
  <c r="D1209" i="7"/>
  <c r="C1210" i="7" a="1"/>
  <c r="C1210" i="7"/>
  <c r="D1210" i="7"/>
  <c r="C1211" i="7" a="1"/>
  <c r="C1211" i="7"/>
  <c r="D1211" i="7"/>
  <c r="C1212" i="7" a="1"/>
  <c r="C1212" i="7"/>
  <c r="D1212" i="7"/>
  <c r="C1213" i="7" a="1"/>
  <c r="C1213" i="7"/>
  <c r="D1213" i="7"/>
  <c r="C1214" i="7" a="1"/>
  <c r="C1214" i="7"/>
  <c r="D1214" i="7"/>
  <c r="C1215" i="7" a="1"/>
  <c r="C1215" i="7"/>
  <c r="D1215" i="7"/>
  <c r="C1216" i="7" a="1"/>
  <c r="C1216" i="7"/>
  <c r="D1216" i="7"/>
  <c r="C1217" i="7" a="1"/>
  <c r="C1217" i="7"/>
  <c r="D1217" i="7"/>
  <c r="C1218" i="7" a="1"/>
  <c r="C1218" i="7"/>
  <c r="D1218" i="7"/>
  <c r="C1219" i="7" a="1"/>
  <c r="C1219" i="7"/>
  <c r="D1219" i="7"/>
  <c r="C1220" i="7" a="1"/>
  <c r="C1220" i="7"/>
  <c r="D1220" i="7"/>
  <c r="C1221" i="7" a="1"/>
  <c r="C1221" i="7"/>
  <c r="D1221" i="7"/>
  <c r="C1222" i="7" a="1"/>
  <c r="C1222" i="7"/>
  <c r="D1222" i="7"/>
  <c r="C1223" i="7" a="1"/>
  <c r="C1223" i="7"/>
  <c r="D1223" i="7"/>
  <c r="C1224" i="7" a="1"/>
  <c r="C1224" i="7"/>
  <c r="D1224" i="7"/>
  <c r="C1225" i="7" a="1"/>
  <c r="C1225" i="7"/>
  <c r="D1225" i="7"/>
  <c r="C1226" i="7" a="1"/>
  <c r="C1226" i="7"/>
  <c r="D1226" i="7"/>
  <c r="C1227" i="7" a="1"/>
  <c r="C1227" i="7"/>
  <c r="D1227" i="7"/>
  <c r="C1228" i="7" a="1"/>
  <c r="C1228" i="7"/>
  <c r="D1228" i="7"/>
  <c r="C1229" i="7" a="1"/>
  <c r="C1229" i="7"/>
  <c r="D1229" i="7"/>
  <c r="C1230" i="7" a="1"/>
  <c r="C1230" i="7"/>
  <c r="D1230" i="7"/>
  <c r="C1231" i="7" a="1"/>
  <c r="C1231" i="7"/>
  <c r="D1231" i="7"/>
  <c r="C1232" i="7" a="1"/>
  <c r="C1232" i="7"/>
  <c r="D1232" i="7"/>
  <c r="C1233" i="7" a="1"/>
  <c r="C1233" i="7"/>
  <c r="D1233" i="7"/>
  <c r="C1234" i="7" a="1"/>
  <c r="C1234" i="7"/>
  <c r="D1234" i="7"/>
  <c r="C1235" i="7" a="1"/>
  <c r="C1235" i="7"/>
  <c r="D1235" i="7"/>
  <c r="C1236" i="7" a="1"/>
  <c r="C1236" i="7"/>
  <c r="D1236" i="7"/>
  <c r="C1237" i="7" a="1"/>
  <c r="C1237" i="7"/>
  <c r="D1237" i="7"/>
  <c r="C1238" i="7" a="1"/>
  <c r="C1238" i="7"/>
  <c r="D1238" i="7"/>
  <c r="C1239" i="7" a="1"/>
  <c r="C1239" i="7"/>
  <c r="D1239" i="7"/>
  <c r="C1240" i="7" a="1"/>
  <c r="C1240" i="7"/>
  <c r="D1240" i="7"/>
  <c r="C1241" i="7" a="1"/>
  <c r="C1241" i="7"/>
  <c r="D1241" i="7"/>
  <c r="C1242" i="7" a="1"/>
  <c r="C1242" i="7"/>
  <c r="D1242" i="7"/>
  <c r="C1243" i="7" a="1"/>
  <c r="C1243" i="7"/>
  <c r="D1243" i="7"/>
  <c r="C1244" i="7" a="1"/>
  <c r="C1244" i="7"/>
  <c r="D1244" i="7"/>
  <c r="C1245" i="7" a="1"/>
  <c r="C1245" i="7"/>
  <c r="D1245" i="7"/>
  <c r="C1246" i="7" a="1"/>
  <c r="C1246" i="7"/>
  <c r="D1246" i="7"/>
  <c r="C1247" i="7" a="1"/>
  <c r="C1247" i="7"/>
  <c r="D1247" i="7"/>
  <c r="C1248" i="7" a="1"/>
  <c r="C1248" i="7"/>
  <c r="D1248" i="7"/>
  <c r="C1249" i="7" a="1"/>
  <c r="C1249" i="7"/>
  <c r="D1249" i="7"/>
  <c r="C1250" i="7" a="1"/>
  <c r="C1250" i="7"/>
  <c r="D1250" i="7"/>
  <c r="C1251" i="7" a="1"/>
  <c r="C1251" i="7"/>
  <c r="D1251" i="7"/>
  <c r="C1252" i="7" a="1"/>
  <c r="C1252" i="7"/>
  <c r="D1252" i="7"/>
  <c r="C1253" i="7" a="1"/>
  <c r="C1253" i="7"/>
  <c r="D1253" i="7"/>
  <c r="C1254" i="7" a="1"/>
  <c r="C1254" i="7"/>
  <c r="D1254" i="7"/>
  <c r="C1255" i="7" a="1"/>
  <c r="C1255" i="7"/>
  <c r="D1255" i="7"/>
  <c r="C1256" i="7" a="1"/>
  <c r="C1256" i="7"/>
  <c r="D1256" i="7"/>
  <c r="C1257" i="7" a="1"/>
  <c r="C1257" i="7"/>
  <c r="D1257" i="7"/>
  <c r="C1258" i="7" a="1"/>
  <c r="C1258" i="7"/>
  <c r="D1258" i="7"/>
  <c r="C1259" i="7" a="1"/>
  <c r="C1259" i="7"/>
  <c r="D1259" i="7"/>
  <c r="C1260" i="7" a="1"/>
  <c r="C1260" i="7"/>
  <c r="D1260" i="7"/>
  <c r="C1261" i="7" a="1"/>
  <c r="C1261" i="7"/>
  <c r="D1261" i="7"/>
  <c r="C1262" i="7" a="1"/>
  <c r="C1262" i="7"/>
  <c r="D1262" i="7"/>
  <c r="C1263" i="7" a="1"/>
  <c r="C1263" i="7"/>
  <c r="D1263" i="7"/>
  <c r="C1264" i="7" a="1"/>
  <c r="C1264" i="7"/>
  <c r="D1264" i="7"/>
  <c r="C1265" i="7" a="1"/>
  <c r="C1265" i="7"/>
  <c r="D1265" i="7"/>
  <c r="C1266" i="7" a="1"/>
  <c r="C1266" i="7"/>
  <c r="D1266" i="7"/>
  <c r="C1267" i="7" a="1"/>
  <c r="C1267" i="7"/>
  <c r="D1267" i="7"/>
  <c r="C1268" i="7" a="1"/>
  <c r="C1268" i="7"/>
  <c r="D1268" i="7"/>
  <c r="C1269" i="7" a="1"/>
  <c r="C1269" i="7"/>
  <c r="D1269" i="7"/>
  <c r="C1270" i="7" a="1"/>
  <c r="C1270" i="7"/>
  <c r="D1270" i="7"/>
  <c r="C1271" i="7" a="1"/>
  <c r="C1271" i="7"/>
  <c r="D1271" i="7"/>
  <c r="C1272" i="7" a="1"/>
  <c r="C1272" i="7"/>
  <c r="D1272" i="7"/>
  <c r="C1273" i="7" a="1"/>
  <c r="C1273" i="7"/>
  <c r="D1273" i="7"/>
  <c r="C1274" i="7" a="1"/>
  <c r="C1274" i="7"/>
  <c r="D1274" i="7"/>
  <c r="C1275" i="7" a="1"/>
  <c r="C1275" i="7"/>
  <c r="D1275" i="7"/>
  <c r="C1276" i="7" a="1"/>
  <c r="C1276" i="7"/>
  <c r="D1276" i="7"/>
  <c r="C1277" i="7" a="1"/>
  <c r="C1277" i="7"/>
  <c r="D1277" i="7"/>
  <c r="C1278" i="7" a="1"/>
  <c r="C1278" i="7"/>
  <c r="D1278" i="7"/>
  <c r="C1279" i="7" a="1"/>
  <c r="C1279" i="7"/>
  <c r="D1279" i="7"/>
  <c r="C1280" i="7" a="1"/>
  <c r="C1280" i="7"/>
  <c r="D1280" i="7"/>
  <c r="C1281" i="7" a="1"/>
  <c r="C1281" i="7"/>
  <c r="D1281" i="7"/>
  <c r="C1282" i="7" a="1"/>
  <c r="C1282" i="7"/>
  <c r="D1282" i="7"/>
  <c r="C1283" i="7" a="1"/>
  <c r="C1283" i="7"/>
  <c r="D1283" i="7"/>
  <c r="C1284" i="7" a="1"/>
  <c r="C1284" i="7"/>
  <c r="D1284" i="7"/>
  <c r="C1285" i="7" a="1"/>
  <c r="C1285" i="7"/>
  <c r="D1285" i="7"/>
  <c r="C1286" i="7" a="1"/>
  <c r="C1286" i="7"/>
  <c r="D1286" i="7"/>
  <c r="C1287" i="7" a="1"/>
  <c r="C1287" i="7"/>
  <c r="D1287" i="7"/>
  <c r="C1288" i="7" a="1"/>
  <c r="C1288" i="7"/>
  <c r="D1288" i="7"/>
  <c r="C1289" i="7" a="1"/>
  <c r="C1289" i="7"/>
  <c r="D1289" i="7"/>
  <c r="C1290" i="7" a="1"/>
  <c r="C1290" i="7"/>
  <c r="D1290" i="7"/>
  <c r="C1291" i="7" a="1"/>
  <c r="C1291" i="7"/>
  <c r="D1291" i="7"/>
  <c r="C1292" i="7" a="1"/>
  <c r="C1292" i="7"/>
  <c r="D1292" i="7"/>
  <c r="C1293" i="7" a="1"/>
  <c r="C1293" i="7"/>
  <c r="D1293" i="7"/>
  <c r="C1294" i="7" a="1"/>
  <c r="C1294" i="7"/>
  <c r="D1294" i="7"/>
  <c r="C1295" i="7" a="1"/>
  <c r="C1295" i="7"/>
  <c r="D1295" i="7"/>
  <c r="C1296" i="7" a="1"/>
  <c r="C1296" i="7"/>
  <c r="D1296" i="7"/>
  <c r="C1297" i="7" a="1"/>
  <c r="C1297" i="7"/>
  <c r="D1297" i="7"/>
  <c r="C1298" i="7" a="1"/>
  <c r="C1298" i="7"/>
  <c r="D1298" i="7"/>
  <c r="C1299" i="7" a="1"/>
  <c r="C1299" i="7"/>
  <c r="D1299" i="7"/>
  <c r="C1300" i="7" a="1"/>
  <c r="C1300" i="7"/>
  <c r="D1300" i="7"/>
  <c r="C1301" i="7" a="1"/>
  <c r="C1301" i="7"/>
  <c r="D1301" i="7"/>
  <c r="C1302" i="7" a="1"/>
  <c r="C1302" i="7"/>
  <c r="D1302" i="7"/>
  <c r="C1303" i="7" a="1"/>
  <c r="C1303" i="7"/>
  <c r="D1303" i="7"/>
  <c r="C1304" i="7" a="1"/>
  <c r="C1304" i="7"/>
  <c r="D1304" i="7"/>
  <c r="C1305" i="7" a="1"/>
  <c r="C1305" i="7"/>
  <c r="D1305" i="7"/>
  <c r="C1306" i="7" a="1"/>
  <c r="C1306" i="7"/>
  <c r="D1306" i="7"/>
  <c r="C1307" i="7" a="1"/>
  <c r="C1307" i="7"/>
  <c r="D1307" i="7"/>
  <c r="C1308" i="7" a="1"/>
  <c r="C1308" i="7"/>
  <c r="D1308" i="7"/>
  <c r="C1309" i="7" a="1"/>
  <c r="C1309" i="7"/>
  <c r="D1309" i="7"/>
  <c r="C1310" i="7" a="1"/>
  <c r="C1310" i="7"/>
  <c r="D1310" i="7"/>
  <c r="C1311" i="7" a="1"/>
  <c r="C1311" i="7"/>
  <c r="D1311" i="7"/>
  <c r="C1312" i="7" a="1"/>
  <c r="C1312" i="7"/>
  <c r="D1312" i="7"/>
  <c r="C1313" i="7" a="1"/>
  <c r="C1313" i="7"/>
  <c r="D1313" i="7"/>
  <c r="C1314" i="7" a="1"/>
  <c r="C1314" i="7"/>
  <c r="D1314" i="7"/>
  <c r="C1315" i="7" a="1"/>
  <c r="C1315" i="7"/>
  <c r="D1315" i="7"/>
  <c r="C1316" i="7" a="1"/>
  <c r="C1316" i="7"/>
  <c r="D1316" i="7"/>
  <c r="C1317" i="7" a="1"/>
  <c r="C1317" i="7"/>
  <c r="D1317" i="7"/>
  <c r="C1318" i="7" a="1"/>
  <c r="C1318" i="7"/>
  <c r="D1318" i="7"/>
  <c r="C1319" i="7" a="1"/>
  <c r="C1319" i="7"/>
  <c r="D1319" i="7"/>
  <c r="C1320" i="7" a="1"/>
  <c r="C1320" i="7"/>
  <c r="D1320" i="7"/>
  <c r="C1321" i="7" a="1"/>
  <c r="C1321" i="7"/>
  <c r="D1321" i="7"/>
  <c r="C1322" i="7" a="1"/>
  <c r="C1322" i="7"/>
  <c r="D1322" i="7"/>
  <c r="C1323" i="7" a="1"/>
  <c r="C1323" i="7"/>
  <c r="D1323" i="7"/>
  <c r="C1324" i="7" a="1"/>
  <c r="C1324" i="7"/>
  <c r="D1324" i="7"/>
  <c r="C1325" i="7" a="1"/>
  <c r="C1325" i="7"/>
  <c r="D1325" i="7"/>
  <c r="C1326" i="7" a="1"/>
  <c r="C1326" i="7"/>
  <c r="D1326" i="7"/>
  <c r="C1327" i="7" a="1"/>
  <c r="C1327" i="7"/>
  <c r="D1327" i="7"/>
  <c r="C1328" i="7" a="1"/>
  <c r="C1328" i="7"/>
  <c r="D1328" i="7"/>
  <c r="C1329" i="7" a="1"/>
  <c r="C1329" i="7"/>
  <c r="D1329" i="7"/>
  <c r="C1330" i="7" a="1"/>
  <c r="C1330" i="7"/>
  <c r="D1330" i="7"/>
  <c r="C1331" i="7" a="1"/>
  <c r="C1331" i="7"/>
  <c r="D1331" i="7"/>
  <c r="C1332" i="7" a="1"/>
  <c r="C1332" i="7"/>
  <c r="D1332" i="7"/>
  <c r="C1333" i="7" a="1"/>
  <c r="C1333" i="7"/>
  <c r="D1333" i="7"/>
  <c r="C1334" i="7" a="1"/>
  <c r="C1334" i="7"/>
  <c r="D1334" i="7"/>
  <c r="C1335" i="7" a="1"/>
  <c r="C1335" i="7"/>
  <c r="D1335" i="7"/>
  <c r="C1336" i="7" a="1"/>
  <c r="C1336" i="7"/>
  <c r="D1336" i="7"/>
  <c r="C1337" i="7" a="1"/>
  <c r="C1337" i="7"/>
  <c r="D1337" i="7"/>
  <c r="C1338" i="7" a="1"/>
  <c r="C1338" i="7"/>
  <c r="D1338" i="7"/>
  <c r="C1339" i="7" a="1"/>
  <c r="C1339" i="7"/>
  <c r="D1339" i="7"/>
  <c r="C1340" i="7" a="1"/>
  <c r="C1340" i="7"/>
  <c r="D1340" i="7"/>
  <c r="C1341" i="7" a="1"/>
  <c r="C1341" i="7"/>
  <c r="D1341" i="7"/>
  <c r="C1342" i="7" a="1"/>
  <c r="C1342" i="7"/>
  <c r="D1342" i="7"/>
  <c r="C1343" i="7" a="1"/>
  <c r="C1343" i="7"/>
  <c r="D1343" i="7"/>
  <c r="C1344" i="7" a="1"/>
  <c r="C1344" i="7"/>
  <c r="D1344" i="7"/>
  <c r="C1345" i="7" a="1"/>
  <c r="C1345" i="7"/>
  <c r="D1345" i="7"/>
  <c r="C1346" i="7" a="1"/>
  <c r="C1346" i="7"/>
  <c r="D1346" i="7"/>
  <c r="C1347" i="7" a="1"/>
  <c r="C1347" i="7"/>
  <c r="D1347" i="7"/>
  <c r="C1348" i="7" a="1"/>
  <c r="C1348" i="7"/>
  <c r="D1348" i="7"/>
  <c r="C1349" i="7" a="1"/>
  <c r="C1349" i="7"/>
  <c r="D1349" i="7"/>
  <c r="C1350" i="7" a="1"/>
  <c r="C1350" i="7"/>
  <c r="D1350" i="7"/>
  <c r="C1351" i="7" a="1"/>
  <c r="C1351" i="7"/>
  <c r="D1351" i="7"/>
  <c r="C1352" i="7" a="1"/>
  <c r="C1352" i="7"/>
  <c r="D1352" i="7"/>
  <c r="C1353" i="7" a="1"/>
  <c r="C1353" i="7"/>
  <c r="D1353" i="7"/>
  <c r="C1354" i="7" a="1"/>
  <c r="C1354" i="7"/>
  <c r="D1354" i="7"/>
  <c r="C1355" i="7" a="1"/>
  <c r="C1355" i="7"/>
  <c r="D1355" i="7"/>
  <c r="C1356" i="7" a="1"/>
  <c r="C1356" i="7"/>
  <c r="D1356" i="7"/>
  <c r="C1357" i="7" a="1"/>
  <c r="C1357" i="7"/>
  <c r="D1357" i="7"/>
  <c r="C1358" i="7" a="1"/>
  <c r="C1358" i="7"/>
  <c r="D1358" i="7"/>
  <c r="C1359" i="7" a="1"/>
  <c r="C1359" i="7"/>
  <c r="D1359" i="7"/>
  <c r="C1360" i="7" a="1"/>
  <c r="C1360" i="7"/>
  <c r="D1360" i="7"/>
  <c r="C1361" i="7" a="1"/>
  <c r="C1361" i="7"/>
  <c r="D1361" i="7"/>
  <c r="C1362" i="7" a="1"/>
  <c r="C1362" i="7"/>
  <c r="D1362" i="7"/>
  <c r="C1363" i="7" a="1"/>
  <c r="C1363" i="7"/>
  <c r="D1363" i="7"/>
  <c r="C1364" i="7" a="1"/>
  <c r="C1364" i="7"/>
  <c r="D1364" i="7"/>
  <c r="C1365" i="7" a="1"/>
  <c r="C1365" i="7"/>
  <c r="D1365" i="7"/>
  <c r="C1366" i="7" a="1"/>
  <c r="C1366" i="7"/>
  <c r="D1366" i="7"/>
  <c r="C1367" i="7" a="1"/>
  <c r="C1367" i="7"/>
  <c r="D1367" i="7"/>
  <c r="C1368" i="7" a="1"/>
  <c r="C1368" i="7"/>
  <c r="D1368" i="7"/>
  <c r="C1369" i="7" a="1"/>
  <c r="C1369" i="7"/>
  <c r="D1369" i="7"/>
  <c r="C1370" i="7" a="1"/>
  <c r="C1370" i="7"/>
  <c r="D1370" i="7"/>
  <c r="C1371" i="7" a="1"/>
  <c r="C1371" i="7"/>
  <c r="D1371" i="7"/>
  <c r="C1372" i="7" a="1"/>
  <c r="C1372" i="7"/>
  <c r="D1372" i="7"/>
  <c r="C1373" i="7" a="1"/>
  <c r="C1373" i="7"/>
  <c r="D1373" i="7"/>
  <c r="C1374" i="7" a="1"/>
  <c r="C1374" i="7"/>
  <c r="D1374" i="7"/>
  <c r="C1375" i="7" a="1"/>
  <c r="C1375" i="7"/>
  <c r="D1375" i="7"/>
  <c r="C1376" i="7" a="1"/>
  <c r="C1376" i="7"/>
  <c r="D1376" i="7"/>
  <c r="C1377" i="7" a="1"/>
  <c r="C1377" i="7"/>
  <c r="D1377" i="7"/>
  <c r="C1378" i="7" a="1"/>
  <c r="C1378" i="7"/>
  <c r="D1378" i="7"/>
  <c r="C1379" i="7" a="1"/>
  <c r="C1379" i="7"/>
  <c r="D1379" i="7"/>
  <c r="C1380" i="7" a="1"/>
  <c r="C1380" i="7"/>
  <c r="D1380" i="7"/>
  <c r="C1381" i="7" a="1"/>
  <c r="C1381" i="7"/>
  <c r="D1381" i="7"/>
  <c r="C1382" i="7" a="1"/>
  <c r="C1382" i="7"/>
  <c r="D1382" i="7"/>
  <c r="C1383" i="7" a="1"/>
  <c r="C1383" i="7"/>
  <c r="D1383" i="7"/>
  <c r="C1384" i="7" a="1"/>
  <c r="C1384" i="7"/>
  <c r="D1384" i="7"/>
  <c r="C1385" i="7" a="1"/>
  <c r="C1385" i="7"/>
  <c r="D1385" i="7"/>
  <c r="C1386" i="7" a="1"/>
  <c r="C1386" i="7"/>
  <c r="D1386" i="7"/>
  <c r="C1387" i="7" a="1"/>
  <c r="C1387" i="7"/>
  <c r="D1387" i="7"/>
  <c r="C1388" i="7" a="1"/>
  <c r="C1388" i="7"/>
  <c r="D1388" i="7"/>
  <c r="C1389" i="7" a="1"/>
  <c r="C1389" i="7"/>
  <c r="D1389" i="7"/>
  <c r="C1390" i="7" a="1"/>
  <c r="C1390" i="7"/>
  <c r="D1390" i="7"/>
  <c r="C1391" i="7" a="1"/>
  <c r="C1391" i="7"/>
  <c r="D1391" i="7"/>
  <c r="C1392" i="7" a="1"/>
  <c r="C1392" i="7"/>
  <c r="D1392" i="7"/>
  <c r="C1393" i="7" a="1"/>
  <c r="C1393" i="7"/>
  <c r="D1393" i="7"/>
  <c r="C1394" i="7" a="1"/>
  <c r="C1394" i="7"/>
  <c r="D1394" i="7"/>
  <c r="C1395" i="7" a="1"/>
  <c r="C1395" i="7"/>
  <c r="D1395" i="7"/>
  <c r="C1396" i="7" a="1"/>
  <c r="C1396" i="7"/>
  <c r="D1396" i="7"/>
  <c r="C1397" i="7" a="1"/>
  <c r="C1397" i="7"/>
  <c r="D1397" i="7"/>
  <c r="C1398" i="7" a="1"/>
  <c r="C1398" i="7"/>
  <c r="D1398" i="7"/>
  <c r="C1399" i="7" a="1"/>
  <c r="C1399" i="7"/>
  <c r="D1399" i="7"/>
  <c r="C1400" i="7" a="1"/>
  <c r="C1400" i="7"/>
  <c r="D1400" i="7"/>
  <c r="C1401" i="7" a="1"/>
  <c r="C1401" i="7"/>
  <c r="D1401" i="7"/>
  <c r="C1402" i="7" a="1"/>
  <c r="C1402" i="7"/>
  <c r="D1402" i="7"/>
  <c r="C1403" i="7" a="1"/>
  <c r="C1403" i="7"/>
  <c r="D1403" i="7"/>
  <c r="C1404" i="7" a="1"/>
  <c r="C1404" i="7"/>
  <c r="D1404" i="7"/>
  <c r="C1405" i="7" a="1"/>
  <c r="C1405" i="7"/>
  <c r="D1405" i="7"/>
  <c r="C1406" i="7" a="1"/>
  <c r="C1406" i="7"/>
  <c r="D1406" i="7"/>
  <c r="C1407" i="7" a="1"/>
  <c r="C1407" i="7"/>
  <c r="D1407" i="7"/>
  <c r="C1408" i="7" a="1"/>
  <c r="C1408" i="7"/>
  <c r="D1408" i="7"/>
  <c r="C1409" i="7" a="1"/>
  <c r="C1409" i="7"/>
  <c r="D1409" i="7"/>
  <c r="C1410" i="7" a="1"/>
  <c r="C1410" i="7"/>
  <c r="D1410" i="7"/>
  <c r="C1411" i="7" a="1"/>
  <c r="C1411" i="7"/>
  <c r="D1411" i="7"/>
  <c r="C1412" i="7" a="1"/>
  <c r="C1412" i="7"/>
  <c r="D1412" i="7"/>
  <c r="C1413" i="7" a="1"/>
  <c r="C1413" i="7"/>
  <c r="D1413" i="7"/>
  <c r="C1414" i="7" a="1"/>
  <c r="C1414" i="7"/>
  <c r="D1414" i="7"/>
  <c r="C1415" i="7" a="1"/>
  <c r="C1415" i="7"/>
  <c r="D1415" i="7"/>
  <c r="C1416" i="7" a="1"/>
  <c r="C1416" i="7"/>
  <c r="D1416" i="7"/>
  <c r="C1417" i="7" a="1"/>
  <c r="C1417" i="7"/>
  <c r="D1417" i="7"/>
  <c r="C1418" i="7" a="1"/>
  <c r="C1418" i="7"/>
  <c r="D1418" i="7"/>
  <c r="C1419" i="7" a="1"/>
  <c r="C1419" i="7"/>
  <c r="D1419" i="7"/>
  <c r="C1420" i="7" a="1"/>
  <c r="C1420" i="7"/>
  <c r="D1420" i="7"/>
  <c r="C1421" i="7" a="1"/>
  <c r="C1421" i="7"/>
  <c r="D1421" i="7"/>
  <c r="C1422" i="7" a="1"/>
  <c r="C1422" i="7"/>
  <c r="D1422" i="7"/>
  <c r="C1423" i="7" a="1"/>
  <c r="C1423" i="7"/>
  <c r="D1423" i="7"/>
  <c r="C1424" i="7" a="1"/>
  <c r="C1424" i="7"/>
  <c r="D1424" i="7"/>
  <c r="C1425" i="7" a="1"/>
  <c r="C1425" i="7"/>
  <c r="D1425" i="7"/>
  <c r="C1426" i="7" a="1"/>
  <c r="C1426" i="7"/>
  <c r="D1426" i="7"/>
  <c r="C1427" i="7" a="1"/>
  <c r="C1427" i="7"/>
  <c r="D1427" i="7"/>
  <c r="C1428" i="7" a="1"/>
  <c r="C1428" i="7"/>
  <c r="D1428" i="7"/>
  <c r="C1429" i="7" a="1"/>
  <c r="C1429" i="7"/>
  <c r="D1429" i="7"/>
  <c r="C1430" i="7" a="1"/>
  <c r="C1430" i="7"/>
  <c r="D1430" i="7"/>
  <c r="C1431" i="7" a="1"/>
  <c r="C1431" i="7"/>
  <c r="D1431" i="7"/>
  <c r="C1432" i="7" a="1"/>
  <c r="C1432" i="7"/>
  <c r="D1432" i="7"/>
  <c r="C1433" i="7" a="1"/>
  <c r="C1433" i="7"/>
  <c r="D1433" i="7"/>
  <c r="C1434" i="7" a="1"/>
  <c r="C1434" i="7"/>
  <c r="D1434" i="7"/>
  <c r="C1435" i="7" a="1"/>
  <c r="C1435" i="7"/>
  <c r="D1435" i="7"/>
  <c r="C1436" i="7" a="1"/>
  <c r="C1436" i="7"/>
  <c r="D1436" i="7"/>
  <c r="C1437" i="7" a="1"/>
  <c r="C1437" i="7"/>
  <c r="D1437" i="7"/>
  <c r="C1438" i="7" a="1"/>
  <c r="C1438" i="7"/>
  <c r="D1438" i="7"/>
  <c r="C1439" i="7" a="1"/>
  <c r="C1439" i="7"/>
  <c r="D1439" i="7"/>
  <c r="C1440" i="7" a="1"/>
  <c r="C1440" i="7"/>
  <c r="D1440" i="7"/>
  <c r="C1441" i="7" a="1"/>
  <c r="C1441" i="7"/>
  <c r="D1441" i="7"/>
  <c r="C1442" i="7" a="1"/>
  <c r="C1442" i="7"/>
  <c r="D1442" i="7"/>
  <c r="C1443" i="7" a="1"/>
  <c r="C1443" i="7"/>
  <c r="D1443" i="7"/>
  <c r="C1444" i="7" a="1"/>
  <c r="C1444" i="7"/>
  <c r="D1444" i="7"/>
  <c r="C1445" i="7" a="1"/>
  <c r="C1445" i="7"/>
  <c r="D1445" i="7"/>
  <c r="C1446" i="7" a="1"/>
  <c r="C1446" i="7"/>
  <c r="D1446" i="7"/>
  <c r="C1447" i="7" a="1"/>
  <c r="C1447" i="7"/>
  <c r="D1447" i="7"/>
  <c r="C1448" i="7" a="1"/>
  <c r="C1448" i="7"/>
  <c r="D1448" i="7"/>
  <c r="C1449" i="7" a="1"/>
  <c r="C1449" i="7"/>
  <c r="D1449" i="7"/>
  <c r="C1450" i="7" a="1"/>
  <c r="C1450" i="7"/>
  <c r="D1450" i="7"/>
  <c r="C1451" i="7" a="1"/>
  <c r="C1451" i="7"/>
  <c r="D1451" i="7"/>
  <c r="C1452" i="7" a="1"/>
  <c r="C1452" i="7"/>
  <c r="D1452" i="7"/>
  <c r="C1453" i="7" a="1"/>
  <c r="C1453" i="7"/>
  <c r="D1453" i="7"/>
  <c r="C1454" i="7" a="1"/>
  <c r="C1454" i="7"/>
  <c r="D1454" i="7"/>
  <c r="C1455" i="7" a="1"/>
  <c r="C1455" i="7"/>
  <c r="D1455" i="7"/>
  <c r="C1456" i="7" a="1"/>
  <c r="C1456" i="7"/>
  <c r="D1456" i="7"/>
  <c r="C1457" i="7" a="1"/>
  <c r="C1457" i="7"/>
  <c r="D1457" i="7"/>
  <c r="C1458" i="7" a="1"/>
  <c r="C1458" i="7"/>
  <c r="D1458" i="7"/>
  <c r="C1459" i="7" a="1"/>
  <c r="C1459" i="7"/>
  <c r="D1459" i="7"/>
  <c r="C1460" i="7" a="1"/>
  <c r="C1460" i="7"/>
  <c r="D1460" i="7"/>
  <c r="C1461" i="7" a="1"/>
  <c r="C1461" i="7"/>
  <c r="D1461" i="7"/>
  <c r="C1462" i="7" a="1"/>
  <c r="C1462" i="7"/>
  <c r="D1462" i="7"/>
  <c r="C1463" i="7" a="1"/>
  <c r="C1463" i="7"/>
  <c r="D1463" i="7"/>
  <c r="C1464" i="7" a="1"/>
  <c r="C1464" i="7"/>
  <c r="D1464" i="7"/>
  <c r="C1465" i="7" a="1"/>
  <c r="C1465" i="7"/>
  <c r="D1465" i="7"/>
  <c r="C1466" i="7" a="1"/>
  <c r="C1466" i="7"/>
  <c r="D1466" i="7"/>
  <c r="C1467" i="7" a="1"/>
  <c r="C1467" i="7"/>
  <c r="D1467" i="7"/>
  <c r="C1468" i="7" a="1"/>
  <c r="C1468" i="7"/>
  <c r="D1468" i="7"/>
  <c r="C1469" i="7" a="1"/>
  <c r="C1469" i="7"/>
  <c r="D1469" i="7"/>
  <c r="C1470" i="7" a="1"/>
  <c r="C1470" i="7"/>
  <c r="D1470" i="7"/>
  <c r="C1471" i="7" a="1"/>
  <c r="C1471" i="7"/>
  <c r="D1471" i="7"/>
  <c r="C1472" i="7" a="1"/>
  <c r="C1472" i="7"/>
  <c r="D1472" i="7"/>
  <c r="C1473" i="7" a="1"/>
  <c r="C1473" i="7"/>
  <c r="D1473" i="7"/>
  <c r="C1474" i="7" a="1"/>
  <c r="C1474" i="7"/>
  <c r="D1474" i="7"/>
  <c r="C1475" i="7" a="1"/>
  <c r="C1475" i="7"/>
  <c r="D1475" i="7"/>
  <c r="C1476" i="7" a="1"/>
  <c r="C1476" i="7"/>
  <c r="D1476" i="7"/>
  <c r="C1477" i="7" a="1"/>
  <c r="C1477" i="7"/>
  <c r="D1477" i="7"/>
  <c r="C1478" i="7" a="1"/>
  <c r="C1478" i="7"/>
  <c r="D1478" i="7"/>
  <c r="C1479" i="7" a="1"/>
  <c r="C1479" i="7"/>
  <c r="D1479" i="7"/>
  <c r="C1480" i="7" a="1"/>
  <c r="C1480" i="7"/>
  <c r="D1480" i="7"/>
  <c r="C1481" i="7" a="1"/>
  <c r="C1481" i="7"/>
  <c r="D1481" i="7"/>
  <c r="C1482" i="7" a="1"/>
  <c r="C1482" i="7"/>
  <c r="D1482" i="7"/>
  <c r="C1483" i="7" a="1"/>
  <c r="C1483" i="7"/>
  <c r="D1483" i="7"/>
  <c r="C1484" i="7" a="1"/>
  <c r="C1484" i="7"/>
  <c r="D1484" i="7"/>
  <c r="C1485" i="7" a="1"/>
  <c r="C1485" i="7"/>
  <c r="D1485" i="7"/>
  <c r="C1486" i="7" a="1"/>
  <c r="C1486" i="7"/>
  <c r="D1486" i="7"/>
  <c r="C1487" i="7" a="1"/>
  <c r="C1487" i="7"/>
  <c r="D1487" i="7"/>
  <c r="C1488" i="7" a="1"/>
  <c r="C1488" i="7"/>
  <c r="D1488" i="7"/>
  <c r="C1489" i="7" a="1"/>
  <c r="C1489" i="7"/>
  <c r="D1489" i="7"/>
  <c r="C1490" i="7" a="1"/>
  <c r="C1490" i="7"/>
  <c r="D1490" i="7"/>
  <c r="C1491" i="7" a="1"/>
  <c r="C1491" i="7"/>
  <c r="D1491" i="7"/>
  <c r="C1492" i="7" a="1"/>
  <c r="C1492" i="7"/>
  <c r="D1492" i="7"/>
  <c r="C1493" i="7" a="1"/>
  <c r="C1493" i="7"/>
  <c r="D1493" i="7"/>
  <c r="C1494" i="7" a="1"/>
  <c r="C1494" i="7"/>
  <c r="D1494" i="7"/>
  <c r="C1495" i="7" a="1"/>
  <c r="C1495" i="7"/>
  <c r="D1495" i="7"/>
  <c r="C1496" i="7" a="1"/>
  <c r="C1496" i="7"/>
  <c r="D1496" i="7"/>
  <c r="C1497" i="7" a="1"/>
  <c r="C1497" i="7"/>
  <c r="D1497" i="7"/>
  <c r="C1498" i="7" a="1"/>
  <c r="C1498" i="7"/>
  <c r="D1498" i="7"/>
  <c r="C1499" i="7" a="1"/>
  <c r="C1499" i="7"/>
  <c r="D1499" i="7"/>
  <c r="C1500" i="7" a="1"/>
  <c r="C1500" i="7"/>
  <c r="D1500" i="7"/>
  <c r="C1501" i="7" a="1"/>
  <c r="C1501" i="7"/>
  <c r="D1501" i="7"/>
  <c r="C1502" i="7" a="1"/>
  <c r="C1502" i="7"/>
  <c r="D1502" i="7"/>
  <c r="C1503" i="7" a="1"/>
  <c r="C1503" i="7"/>
  <c r="D1503" i="7"/>
  <c r="C1504" i="7" a="1"/>
  <c r="C1504" i="7"/>
  <c r="D1504" i="7"/>
  <c r="C1505" i="7" a="1"/>
  <c r="C1505" i="7"/>
  <c r="D1505" i="7"/>
  <c r="C1506" i="7" a="1"/>
  <c r="C1506" i="7"/>
  <c r="D1506" i="7"/>
  <c r="C1507" i="7" a="1"/>
  <c r="C1507" i="7"/>
  <c r="D1507" i="7"/>
  <c r="C1508" i="7" a="1"/>
  <c r="C1508" i="7"/>
  <c r="D1508" i="7"/>
  <c r="C1509" i="7" a="1"/>
  <c r="C1509" i="7"/>
  <c r="D1509" i="7"/>
  <c r="C1510" i="7" a="1"/>
  <c r="C1510" i="7"/>
  <c r="D1510" i="7"/>
  <c r="C1511" i="7" a="1"/>
  <c r="C1511" i="7"/>
  <c r="D1511" i="7"/>
  <c r="C1512" i="7" a="1"/>
  <c r="C1512" i="7"/>
  <c r="D1512" i="7"/>
  <c r="C1513" i="7" a="1"/>
  <c r="C1513" i="7"/>
  <c r="D1513" i="7"/>
  <c r="C1514" i="7" a="1"/>
  <c r="C1514" i="7"/>
  <c r="D1514" i="7"/>
  <c r="C1515" i="7" a="1"/>
  <c r="C1515" i="7"/>
  <c r="D1515" i="7"/>
  <c r="C1516" i="7" a="1"/>
  <c r="C1516" i="7"/>
  <c r="D1516" i="7"/>
  <c r="C1517" i="7" a="1"/>
  <c r="C1517" i="7"/>
  <c r="D1517" i="7"/>
  <c r="C1518" i="7" a="1"/>
  <c r="C1518" i="7"/>
  <c r="D1518" i="7"/>
  <c r="C1519" i="7" a="1"/>
  <c r="C1519" i="7"/>
  <c r="D1519" i="7"/>
  <c r="C1520" i="7" a="1"/>
  <c r="C1520" i="7"/>
  <c r="D1520" i="7"/>
  <c r="C1521" i="7" a="1"/>
  <c r="C1521" i="7"/>
  <c r="D1521" i="7"/>
  <c r="C1522" i="7" a="1"/>
  <c r="C1522" i="7"/>
  <c r="D1522" i="7"/>
  <c r="C1523" i="7" a="1"/>
  <c r="C1523" i="7"/>
  <c r="D1523" i="7"/>
  <c r="C1524" i="7" a="1"/>
  <c r="C1524" i="7"/>
  <c r="D1524" i="7"/>
  <c r="C1525" i="7" a="1"/>
  <c r="C1525" i="7"/>
  <c r="D1525" i="7"/>
  <c r="C1526" i="7" a="1"/>
  <c r="C1526" i="7"/>
  <c r="D1526" i="7"/>
  <c r="C1527" i="7" a="1"/>
  <c r="C1527" i="7"/>
  <c r="D1527" i="7"/>
  <c r="C1528" i="7" a="1"/>
  <c r="C1528" i="7"/>
  <c r="D1528" i="7"/>
  <c r="C1529" i="7" a="1"/>
  <c r="C1529" i="7"/>
  <c r="D1529" i="7"/>
  <c r="C1530" i="7" a="1"/>
  <c r="C1530" i="7"/>
  <c r="D1530" i="7"/>
  <c r="C1531" i="7" a="1"/>
  <c r="C1531" i="7"/>
  <c r="D1531" i="7"/>
  <c r="C1532" i="7" a="1"/>
  <c r="C1532" i="7"/>
  <c r="D1532" i="7"/>
  <c r="C1533" i="7" a="1"/>
  <c r="C1533" i="7"/>
  <c r="D1533" i="7"/>
  <c r="C1534" i="7" a="1"/>
  <c r="C1534" i="7"/>
  <c r="D1534" i="7"/>
  <c r="C1535" i="7" a="1"/>
  <c r="C1535" i="7"/>
  <c r="D1535" i="7"/>
  <c r="C1536" i="7" a="1"/>
  <c r="C1536" i="7"/>
  <c r="D1536" i="7"/>
  <c r="C1537" i="7" a="1"/>
  <c r="C1537" i="7"/>
  <c r="D1537" i="7"/>
  <c r="C1538" i="7" a="1"/>
  <c r="C1538" i="7"/>
  <c r="D1538" i="7"/>
  <c r="C1539" i="7" a="1"/>
  <c r="C1539" i="7"/>
  <c r="D1539" i="7"/>
  <c r="C1540" i="7" a="1"/>
  <c r="C1540" i="7"/>
  <c r="D1540" i="7"/>
  <c r="C1541" i="7" a="1"/>
  <c r="C1541" i="7"/>
  <c r="D1541" i="7"/>
  <c r="C1542" i="7" a="1"/>
  <c r="C1542" i="7"/>
  <c r="D1542" i="7"/>
  <c r="C1543" i="7" a="1"/>
  <c r="C1543" i="7"/>
  <c r="D1543" i="7"/>
  <c r="C1544" i="7" a="1"/>
  <c r="C1544" i="7"/>
  <c r="D1544" i="7"/>
  <c r="C1545" i="7" a="1"/>
  <c r="C1545" i="7"/>
  <c r="D1545" i="7"/>
  <c r="C1546" i="7" a="1"/>
  <c r="C1546" i="7"/>
  <c r="D1546" i="7"/>
  <c r="C1547" i="7" a="1"/>
  <c r="C1547" i="7"/>
  <c r="D1547" i="7"/>
  <c r="C1548" i="7" a="1"/>
  <c r="C1548" i="7"/>
  <c r="D1548" i="7"/>
  <c r="C1549" i="7" a="1"/>
  <c r="C1549" i="7"/>
  <c r="D1549" i="7"/>
  <c r="C1550" i="7" a="1"/>
  <c r="C1550" i="7"/>
  <c r="D1550" i="7"/>
  <c r="C1551" i="7" a="1"/>
  <c r="C1551" i="7"/>
  <c r="D1551" i="7"/>
  <c r="C1552" i="7" a="1"/>
  <c r="C1552" i="7"/>
  <c r="D1552" i="7"/>
  <c r="C1553" i="7" a="1"/>
  <c r="C1553" i="7"/>
  <c r="D1553" i="7"/>
  <c r="C1554" i="7" a="1"/>
  <c r="C1554" i="7"/>
  <c r="D1554" i="7"/>
  <c r="C1555" i="7" a="1"/>
  <c r="C1555" i="7"/>
  <c r="D1555" i="7"/>
  <c r="C1556" i="7" a="1"/>
  <c r="C1556" i="7"/>
  <c r="D1556" i="7"/>
  <c r="C1557" i="7" a="1"/>
  <c r="C1557" i="7"/>
  <c r="D1557" i="7"/>
  <c r="C1558" i="7" a="1"/>
  <c r="C1558" i="7"/>
  <c r="D1558" i="7"/>
  <c r="C1559" i="7" a="1"/>
  <c r="C1559" i="7"/>
  <c r="D1559" i="7"/>
  <c r="C1560" i="7" a="1"/>
  <c r="C1560" i="7"/>
  <c r="D1560" i="7"/>
  <c r="C1561" i="7" a="1"/>
  <c r="C1561" i="7"/>
  <c r="D1561" i="7"/>
  <c r="C1562" i="7" a="1"/>
  <c r="C1562" i="7"/>
  <c r="D1562" i="7"/>
  <c r="C1563" i="7" a="1"/>
  <c r="C1563" i="7"/>
  <c r="D1563" i="7"/>
  <c r="C1564" i="7" a="1"/>
  <c r="C1564" i="7"/>
  <c r="D1564" i="7"/>
  <c r="C1565" i="7" a="1"/>
  <c r="C1565" i="7"/>
  <c r="D1565" i="7"/>
  <c r="C1566" i="7" a="1"/>
  <c r="C1566" i="7"/>
  <c r="D1566" i="7"/>
  <c r="C1567" i="7" a="1"/>
  <c r="C1567" i="7"/>
  <c r="D1567" i="7"/>
  <c r="C1568" i="7" a="1"/>
  <c r="C1568" i="7"/>
  <c r="D1568" i="7"/>
  <c r="C1569" i="7" a="1"/>
  <c r="C1569" i="7"/>
  <c r="D1569" i="7"/>
  <c r="C1570" i="7" a="1"/>
  <c r="C1570" i="7"/>
  <c r="D1570" i="7"/>
  <c r="C1571" i="7" a="1"/>
  <c r="C1571" i="7"/>
  <c r="D1571" i="7"/>
  <c r="C1572" i="7" a="1"/>
  <c r="C1572" i="7"/>
  <c r="D1572" i="7"/>
  <c r="C1573" i="7" a="1"/>
  <c r="C1573" i="7"/>
  <c r="D1573" i="7"/>
  <c r="C1574" i="7" a="1"/>
  <c r="C1574" i="7"/>
  <c r="D1574" i="7"/>
  <c r="C1575" i="7" a="1"/>
  <c r="C1575" i="7"/>
  <c r="D1575" i="7"/>
  <c r="C1576" i="7" a="1"/>
  <c r="C1576" i="7"/>
  <c r="D1576" i="7"/>
  <c r="C1577" i="7" a="1"/>
  <c r="C1577" i="7"/>
  <c r="D1577" i="7"/>
  <c r="C1578" i="7" a="1"/>
  <c r="C1578" i="7"/>
  <c r="D1578" i="7"/>
  <c r="C1579" i="7" a="1"/>
  <c r="C1579" i="7"/>
  <c r="D1579" i="7"/>
  <c r="C1580" i="7" a="1"/>
  <c r="C1580" i="7"/>
  <c r="D1580" i="7"/>
  <c r="C1581" i="7" a="1"/>
  <c r="C1581" i="7"/>
  <c r="D1581" i="7"/>
  <c r="C1582" i="7" a="1"/>
  <c r="C1582" i="7"/>
  <c r="D1582" i="7"/>
  <c r="C1583" i="7" a="1"/>
  <c r="C1583" i="7"/>
  <c r="D1583" i="7"/>
  <c r="C1584" i="7" a="1"/>
  <c r="C1584" i="7"/>
  <c r="D1584" i="7"/>
  <c r="C1585" i="7" a="1"/>
  <c r="C1585" i="7"/>
  <c r="D1585" i="7"/>
  <c r="C1586" i="7" a="1"/>
  <c r="C1586" i="7"/>
  <c r="D1586" i="7"/>
  <c r="C1587" i="7" a="1"/>
  <c r="C1587" i="7"/>
  <c r="D1587" i="7"/>
  <c r="C1588" i="7" a="1"/>
  <c r="C1588" i="7"/>
  <c r="D1588" i="7"/>
  <c r="C1589" i="7" a="1"/>
  <c r="C1589" i="7"/>
  <c r="D1589" i="7"/>
  <c r="C1590" i="7" a="1"/>
  <c r="C1590" i="7"/>
  <c r="D1590" i="7"/>
  <c r="C1591" i="7" a="1"/>
  <c r="C1591" i="7"/>
  <c r="D1591" i="7"/>
  <c r="C1592" i="7" a="1"/>
  <c r="C1592" i="7"/>
  <c r="D1592" i="7"/>
  <c r="C1593" i="7" a="1"/>
  <c r="C1593" i="7"/>
  <c r="D1593" i="7"/>
  <c r="C1594" i="7" a="1"/>
  <c r="C1594" i="7"/>
  <c r="D1594" i="7"/>
  <c r="C1595" i="7" a="1"/>
  <c r="C1595" i="7"/>
  <c r="D1595" i="7"/>
  <c r="C1596" i="7" a="1"/>
  <c r="C1596" i="7"/>
  <c r="D1596" i="7"/>
  <c r="C1597" i="7" a="1"/>
  <c r="C1597" i="7"/>
  <c r="D1597" i="7"/>
  <c r="C1598" i="7" a="1"/>
  <c r="C1598" i="7"/>
  <c r="D1598" i="7"/>
  <c r="C1599" i="7" a="1"/>
  <c r="C1599" i="7"/>
  <c r="D1599" i="7"/>
  <c r="C1600" i="7" a="1"/>
  <c r="C1600" i="7"/>
  <c r="D1600" i="7"/>
  <c r="C1202" i="7" a="1"/>
  <c r="C1202" i="7"/>
  <c r="D1202" i="7"/>
  <c r="B1201" i="7"/>
  <c r="C1201" i="7" a="1"/>
  <c r="C1201" i="7"/>
  <c r="D1201" i="7"/>
  <c r="B803" i="7"/>
  <c r="B802" i="7"/>
  <c r="A801" i="7"/>
  <c r="A802" i="7"/>
  <c r="A803" i="7"/>
  <c r="C803" i="7" a="1"/>
  <c r="C803" i="7"/>
  <c r="D803" i="7"/>
  <c r="B804" i="7"/>
  <c r="A804" i="7"/>
  <c r="C804" i="7" a="1"/>
  <c r="C804" i="7"/>
  <c r="D804" i="7"/>
  <c r="B805" i="7"/>
  <c r="A805" i="7"/>
  <c r="C805" i="7" a="1"/>
  <c r="C805" i="7"/>
  <c r="D805" i="7"/>
  <c r="B806" i="7"/>
  <c r="A806" i="7"/>
  <c r="C806" i="7" a="1"/>
  <c r="C806" i="7"/>
  <c r="D806" i="7"/>
  <c r="B807" i="7"/>
  <c r="A807" i="7"/>
  <c r="C807" i="7" a="1"/>
  <c r="C807" i="7"/>
  <c r="D807" i="7"/>
  <c r="B808" i="7"/>
  <c r="A808" i="7"/>
  <c r="C808" i="7" a="1"/>
  <c r="C808" i="7"/>
  <c r="D808" i="7"/>
  <c r="B809" i="7"/>
  <c r="A809" i="7"/>
  <c r="C809" i="7" a="1"/>
  <c r="C809" i="7"/>
  <c r="D809" i="7"/>
  <c r="B810" i="7"/>
  <c r="A810" i="7"/>
  <c r="C810" i="7" a="1"/>
  <c r="C810" i="7"/>
  <c r="D810" i="7"/>
  <c r="B811" i="7"/>
  <c r="A811" i="7"/>
  <c r="C811" i="7" a="1"/>
  <c r="C811" i="7"/>
  <c r="D811" i="7"/>
  <c r="B812" i="7"/>
  <c r="A812" i="7"/>
  <c r="C812" i="7" a="1"/>
  <c r="C812" i="7"/>
  <c r="D812" i="7"/>
  <c r="B813" i="7"/>
  <c r="A813" i="7"/>
  <c r="C813" i="7" a="1"/>
  <c r="C813" i="7"/>
  <c r="D813" i="7"/>
  <c r="B814" i="7"/>
  <c r="A814" i="7"/>
  <c r="C814" i="7" a="1"/>
  <c r="C814" i="7"/>
  <c r="D814" i="7"/>
  <c r="B815" i="7"/>
  <c r="A815" i="7"/>
  <c r="C815" i="7" a="1"/>
  <c r="C815" i="7"/>
  <c r="D815" i="7"/>
  <c r="B816" i="7"/>
  <c r="A816" i="7"/>
  <c r="C816" i="7" a="1"/>
  <c r="C816" i="7"/>
  <c r="D816" i="7"/>
  <c r="B817" i="7"/>
  <c r="A817" i="7"/>
  <c r="C817" i="7" a="1"/>
  <c r="C817" i="7"/>
  <c r="D817" i="7"/>
  <c r="B818" i="7"/>
  <c r="A818" i="7"/>
  <c r="C818" i="7" a="1"/>
  <c r="C818" i="7"/>
  <c r="D818" i="7"/>
  <c r="B819" i="7"/>
  <c r="A819" i="7"/>
  <c r="C819" i="7" a="1"/>
  <c r="C819" i="7"/>
  <c r="D819" i="7"/>
  <c r="B820" i="7"/>
  <c r="A820" i="7"/>
  <c r="C820" i="7" a="1"/>
  <c r="C820" i="7"/>
  <c r="D820" i="7"/>
  <c r="B821" i="7"/>
  <c r="A821" i="7"/>
  <c r="C821" i="7" a="1"/>
  <c r="C821" i="7"/>
  <c r="D821" i="7"/>
  <c r="B822" i="7"/>
  <c r="A822" i="7"/>
  <c r="C822" i="7" a="1"/>
  <c r="C822" i="7"/>
  <c r="D822" i="7"/>
  <c r="B823" i="7"/>
  <c r="A823" i="7"/>
  <c r="C823" i="7" a="1"/>
  <c r="C823" i="7"/>
  <c r="D823" i="7"/>
  <c r="B824" i="7"/>
  <c r="A824" i="7"/>
  <c r="C824" i="7" a="1"/>
  <c r="C824" i="7"/>
  <c r="D824" i="7"/>
  <c r="B825" i="7"/>
  <c r="A825" i="7"/>
  <c r="C825" i="7" a="1"/>
  <c r="C825" i="7"/>
  <c r="D825" i="7"/>
  <c r="B826" i="7"/>
  <c r="A826" i="7"/>
  <c r="C826" i="7" a="1"/>
  <c r="C826" i="7"/>
  <c r="D826" i="7"/>
  <c r="B827" i="7"/>
  <c r="A827" i="7"/>
  <c r="C827" i="7" a="1"/>
  <c r="C827" i="7"/>
  <c r="D827" i="7"/>
  <c r="B828" i="7"/>
  <c r="A828" i="7"/>
  <c r="C828" i="7" a="1"/>
  <c r="C828" i="7"/>
  <c r="D828" i="7"/>
  <c r="B829" i="7"/>
  <c r="A829" i="7"/>
  <c r="C829" i="7" a="1"/>
  <c r="C829" i="7"/>
  <c r="D829" i="7"/>
  <c r="B830" i="7"/>
  <c r="A830" i="7"/>
  <c r="C830" i="7" a="1"/>
  <c r="C830" i="7"/>
  <c r="D830" i="7"/>
  <c r="B831" i="7"/>
  <c r="A831" i="7"/>
  <c r="C831" i="7" a="1"/>
  <c r="C831" i="7"/>
  <c r="D831" i="7"/>
  <c r="B832" i="7"/>
  <c r="A832" i="7"/>
  <c r="C832" i="7" a="1"/>
  <c r="C832" i="7"/>
  <c r="D832" i="7"/>
  <c r="B833" i="7"/>
  <c r="A833" i="7"/>
  <c r="C833" i="7" a="1"/>
  <c r="C833" i="7"/>
  <c r="D833" i="7"/>
  <c r="B834" i="7"/>
  <c r="A834" i="7"/>
  <c r="C834" i="7" a="1"/>
  <c r="C834" i="7"/>
  <c r="D834" i="7"/>
  <c r="B835" i="7"/>
  <c r="A835" i="7"/>
  <c r="C835" i="7" a="1"/>
  <c r="C835" i="7"/>
  <c r="D835" i="7"/>
  <c r="B836" i="7"/>
  <c r="A836" i="7"/>
  <c r="C836" i="7" a="1"/>
  <c r="C836" i="7"/>
  <c r="D836" i="7"/>
  <c r="B837" i="7"/>
  <c r="A837" i="7"/>
  <c r="C837" i="7" a="1"/>
  <c r="C837" i="7"/>
  <c r="D837" i="7"/>
  <c r="B838" i="7"/>
  <c r="A838" i="7"/>
  <c r="C838" i="7" a="1"/>
  <c r="C838" i="7"/>
  <c r="D838" i="7"/>
  <c r="B839" i="7"/>
  <c r="A839" i="7"/>
  <c r="C839" i="7" a="1"/>
  <c r="C839" i="7"/>
  <c r="D839" i="7"/>
  <c r="B840" i="7"/>
  <c r="A840" i="7"/>
  <c r="C840" i="7" a="1"/>
  <c r="C840" i="7"/>
  <c r="D840" i="7"/>
  <c r="B841" i="7"/>
  <c r="A841" i="7"/>
  <c r="C841" i="7" a="1"/>
  <c r="C841" i="7"/>
  <c r="D841" i="7"/>
  <c r="B842" i="7"/>
  <c r="A842" i="7"/>
  <c r="C842" i="7" a="1"/>
  <c r="C842" i="7"/>
  <c r="D842" i="7"/>
  <c r="B843" i="7"/>
  <c r="A843" i="7"/>
  <c r="C843" i="7" a="1"/>
  <c r="C843" i="7"/>
  <c r="D843" i="7"/>
  <c r="B844" i="7"/>
  <c r="A844" i="7"/>
  <c r="C844" i="7" a="1"/>
  <c r="C844" i="7"/>
  <c r="D844" i="7"/>
  <c r="B845" i="7"/>
  <c r="A845" i="7"/>
  <c r="C845" i="7" a="1"/>
  <c r="C845" i="7"/>
  <c r="D845" i="7"/>
  <c r="B846" i="7"/>
  <c r="A846" i="7"/>
  <c r="C846" i="7" a="1"/>
  <c r="C846" i="7"/>
  <c r="D846" i="7"/>
  <c r="B847" i="7"/>
  <c r="A847" i="7"/>
  <c r="C847" i="7" a="1"/>
  <c r="C847" i="7"/>
  <c r="D847" i="7"/>
  <c r="B848" i="7"/>
  <c r="A848" i="7"/>
  <c r="C848" i="7" a="1"/>
  <c r="C848" i="7"/>
  <c r="D848" i="7"/>
  <c r="B849" i="7"/>
  <c r="A849" i="7"/>
  <c r="C849" i="7" a="1"/>
  <c r="C849" i="7"/>
  <c r="D849" i="7"/>
  <c r="B850" i="7"/>
  <c r="A850" i="7"/>
  <c r="C850" i="7" a="1"/>
  <c r="C850" i="7"/>
  <c r="D850" i="7"/>
  <c r="B851" i="7"/>
  <c r="A851" i="7"/>
  <c r="C851" i="7" a="1"/>
  <c r="C851" i="7"/>
  <c r="D851" i="7"/>
  <c r="B852" i="7"/>
  <c r="A852" i="7"/>
  <c r="C852" i="7" a="1"/>
  <c r="C852" i="7"/>
  <c r="D852" i="7"/>
  <c r="B853" i="7"/>
  <c r="A853" i="7"/>
  <c r="C853" i="7" a="1"/>
  <c r="C853" i="7"/>
  <c r="D853" i="7"/>
  <c r="B854" i="7"/>
  <c r="A854" i="7"/>
  <c r="C854" i="7" a="1"/>
  <c r="C854" i="7"/>
  <c r="D854" i="7"/>
  <c r="B855" i="7"/>
  <c r="A855" i="7"/>
  <c r="C855" i="7" a="1"/>
  <c r="C855" i="7"/>
  <c r="D855" i="7"/>
  <c r="B856" i="7"/>
  <c r="A856" i="7"/>
  <c r="C856" i="7" a="1"/>
  <c r="C856" i="7"/>
  <c r="D856" i="7"/>
  <c r="B857" i="7"/>
  <c r="A857" i="7"/>
  <c r="C857" i="7" a="1"/>
  <c r="C857" i="7"/>
  <c r="D857" i="7"/>
  <c r="B858" i="7"/>
  <c r="A858" i="7"/>
  <c r="C858" i="7" a="1"/>
  <c r="C858" i="7"/>
  <c r="D858" i="7"/>
  <c r="B859" i="7"/>
  <c r="A859" i="7"/>
  <c r="C859" i="7" a="1"/>
  <c r="C859" i="7"/>
  <c r="D859" i="7"/>
  <c r="B860" i="7"/>
  <c r="A860" i="7"/>
  <c r="C860" i="7" a="1"/>
  <c r="C860" i="7"/>
  <c r="D860" i="7"/>
  <c r="B861" i="7"/>
  <c r="A861" i="7"/>
  <c r="C861" i="7" a="1"/>
  <c r="C861" i="7"/>
  <c r="D861" i="7"/>
  <c r="B862" i="7"/>
  <c r="A862" i="7"/>
  <c r="C862" i="7" a="1"/>
  <c r="C862" i="7"/>
  <c r="D862" i="7"/>
  <c r="B863" i="7"/>
  <c r="A863" i="7"/>
  <c r="C863" i="7" a="1"/>
  <c r="C863" i="7"/>
  <c r="D863" i="7"/>
  <c r="B864" i="7"/>
  <c r="A864" i="7"/>
  <c r="C864" i="7" a="1"/>
  <c r="C864" i="7"/>
  <c r="D864" i="7"/>
  <c r="B865" i="7"/>
  <c r="A865" i="7"/>
  <c r="C865" i="7" a="1"/>
  <c r="C865" i="7"/>
  <c r="D865" i="7"/>
  <c r="B866" i="7"/>
  <c r="A866" i="7"/>
  <c r="C866" i="7" a="1"/>
  <c r="C866" i="7"/>
  <c r="D866" i="7"/>
  <c r="B867" i="7"/>
  <c r="A867" i="7"/>
  <c r="C867" i="7" a="1"/>
  <c r="C867" i="7"/>
  <c r="D867" i="7"/>
  <c r="B868" i="7"/>
  <c r="A868" i="7"/>
  <c r="C868" i="7" a="1"/>
  <c r="C868" i="7"/>
  <c r="D868" i="7"/>
  <c r="B869" i="7"/>
  <c r="A869" i="7"/>
  <c r="C869" i="7" a="1"/>
  <c r="C869" i="7"/>
  <c r="D869" i="7"/>
  <c r="B870" i="7"/>
  <c r="A870" i="7"/>
  <c r="C870" i="7" a="1"/>
  <c r="C870" i="7"/>
  <c r="D870" i="7"/>
  <c r="B871" i="7"/>
  <c r="A871" i="7"/>
  <c r="C871" i="7" a="1"/>
  <c r="C871" i="7"/>
  <c r="D871" i="7"/>
  <c r="B872" i="7"/>
  <c r="A872" i="7"/>
  <c r="C872" i="7" a="1"/>
  <c r="C872" i="7"/>
  <c r="D872" i="7"/>
  <c r="B873" i="7"/>
  <c r="A873" i="7"/>
  <c r="C873" i="7" a="1"/>
  <c r="C873" i="7"/>
  <c r="D873" i="7"/>
  <c r="B874" i="7"/>
  <c r="A874" i="7"/>
  <c r="C874" i="7" a="1"/>
  <c r="C874" i="7"/>
  <c r="D874" i="7"/>
  <c r="B875" i="7"/>
  <c r="A875" i="7"/>
  <c r="C875" i="7" a="1"/>
  <c r="C875" i="7"/>
  <c r="D875" i="7"/>
  <c r="B876" i="7"/>
  <c r="A876" i="7"/>
  <c r="C876" i="7" a="1"/>
  <c r="C876" i="7"/>
  <c r="D876" i="7"/>
  <c r="B877" i="7"/>
  <c r="A877" i="7"/>
  <c r="C877" i="7" a="1"/>
  <c r="C877" i="7"/>
  <c r="D877" i="7"/>
  <c r="B878" i="7"/>
  <c r="A878" i="7"/>
  <c r="C878" i="7" a="1"/>
  <c r="C878" i="7"/>
  <c r="D878" i="7"/>
  <c r="B879" i="7"/>
  <c r="A879" i="7"/>
  <c r="C879" i="7" a="1"/>
  <c r="C879" i="7"/>
  <c r="D879" i="7"/>
  <c r="B880" i="7"/>
  <c r="A880" i="7"/>
  <c r="C880" i="7" a="1"/>
  <c r="C880" i="7"/>
  <c r="D880" i="7"/>
  <c r="B881" i="7"/>
  <c r="A881" i="7"/>
  <c r="C881" i="7" a="1"/>
  <c r="C881" i="7"/>
  <c r="D881" i="7"/>
  <c r="B882" i="7"/>
  <c r="A882" i="7"/>
  <c r="C882" i="7" a="1"/>
  <c r="C882" i="7"/>
  <c r="D882" i="7"/>
  <c r="B883" i="7"/>
  <c r="A883" i="7"/>
  <c r="C883" i="7" a="1"/>
  <c r="C883" i="7"/>
  <c r="D883" i="7"/>
  <c r="B884" i="7"/>
  <c r="A884" i="7"/>
  <c r="C884" i="7" a="1"/>
  <c r="C884" i="7"/>
  <c r="D884" i="7"/>
  <c r="B885" i="7"/>
  <c r="A885" i="7"/>
  <c r="C885" i="7" a="1"/>
  <c r="C885" i="7"/>
  <c r="D885" i="7"/>
  <c r="B886" i="7"/>
  <c r="A886" i="7"/>
  <c r="C886" i="7" a="1"/>
  <c r="C886" i="7"/>
  <c r="D886" i="7"/>
  <c r="B887" i="7"/>
  <c r="A887" i="7"/>
  <c r="C887" i="7" a="1"/>
  <c r="C887" i="7"/>
  <c r="D887" i="7"/>
  <c r="B888" i="7"/>
  <c r="A888" i="7"/>
  <c r="C888" i="7" a="1"/>
  <c r="C888" i="7"/>
  <c r="D888" i="7"/>
  <c r="B889" i="7"/>
  <c r="A889" i="7"/>
  <c r="C889" i="7" a="1"/>
  <c r="C889" i="7"/>
  <c r="D889" i="7"/>
  <c r="B890" i="7"/>
  <c r="A890" i="7"/>
  <c r="C890" i="7" a="1"/>
  <c r="C890" i="7"/>
  <c r="D890" i="7"/>
  <c r="B891" i="7"/>
  <c r="A891" i="7"/>
  <c r="C891" i="7" a="1"/>
  <c r="C891" i="7"/>
  <c r="D891" i="7"/>
  <c r="B892" i="7"/>
  <c r="A892" i="7"/>
  <c r="C892" i="7" a="1"/>
  <c r="C892" i="7"/>
  <c r="D892" i="7"/>
  <c r="B893" i="7"/>
  <c r="A893" i="7"/>
  <c r="C893" i="7" a="1"/>
  <c r="C893" i="7"/>
  <c r="D893" i="7"/>
  <c r="B894" i="7"/>
  <c r="A894" i="7"/>
  <c r="C894" i="7" a="1"/>
  <c r="C894" i="7"/>
  <c r="D894" i="7"/>
  <c r="B895" i="7"/>
  <c r="A895" i="7"/>
  <c r="C895" i="7" a="1"/>
  <c r="C895" i="7"/>
  <c r="D895" i="7"/>
  <c r="B896" i="7"/>
  <c r="A896" i="7"/>
  <c r="C896" i="7" a="1"/>
  <c r="C896" i="7"/>
  <c r="D896" i="7"/>
  <c r="B897" i="7"/>
  <c r="A897" i="7"/>
  <c r="C897" i="7" a="1"/>
  <c r="C897" i="7"/>
  <c r="D897" i="7"/>
  <c r="B898" i="7"/>
  <c r="A898" i="7"/>
  <c r="C898" i="7" a="1"/>
  <c r="C898" i="7"/>
  <c r="D898" i="7"/>
  <c r="B899" i="7"/>
  <c r="A899" i="7"/>
  <c r="C899" i="7" a="1"/>
  <c r="C899" i="7"/>
  <c r="D899" i="7"/>
  <c r="B900" i="7"/>
  <c r="A900" i="7"/>
  <c r="C900" i="7" a="1"/>
  <c r="C900" i="7"/>
  <c r="D900" i="7"/>
  <c r="B901" i="7"/>
  <c r="A901" i="7"/>
  <c r="C901" i="7" a="1"/>
  <c r="C901" i="7"/>
  <c r="D901" i="7"/>
  <c r="B902" i="7"/>
  <c r="A902" i="7"/>
  <c r="C902" i="7" a="1"/>
  <c r="C902" i="7"/>
  <c r="D902" i="7"/>
  <c r="B903" i="7"/>
  <c r="A903" i="7"/>
  <c r="C903" i="7" a="1"/>
  <c r="C903" i="7"/>
  <c r="D903" i="7"/>
  <c r="B904" i="7"/>
  <c r="A904" i="7"/>
  <c r="C904" i="7" a="1"/>
  <c r="C904" i="7"/>
  <c r="D904" i="7"/>
  <c r="B905" i="7"/>
  <c r="A905" i="7"/>
  <c r="C905" i="7" a="1"/>
  <c r="C905" i="7"/>
  <c r="D905" i="7"/>
  <c r="B906" i="7"/>
  <c r="A906" i="7"/>
  <c r="C906" i="7" a="1"/>
  <c r="C906" i="7"/>
  <c r="D906" i="7"/>
  <c r="B907" i="7"/>
  <c r="A907" i="7"/>
  <c r="C907" i="7" a="1"/>
  <c r="C907" i="7"/>
  <c r="D907" i="7"/>
  <c r="B908" i="7"/>
  <c r="A908" i="7"/>
  <c r="C908" i="7" a="1"/>
  <c r="C908" i="7"/>
  <c r="D908" i="7"/>
  <c r="B909" i="7"/>
  <c r="A909" i="7"/>
  <c r="C909" i="7" a="1"/>
  <c r="C909" i="7"/>
  <c r="D909" i="7"/>
  <c r="B910" i="7"/>
  <c r="A910" i="7"/>
  <c r="C910" i="7" a="1"/>
  <c r="C910" i="7"/>
  <c r="D910" i="7"/>
  <c r="B911" i="7"/>
  <c r="A911" i="7"/>
  <c r="C911" i="7" a="1"/>
  <c r="C911" i="7"/>
  <c r="D911" i="7"/>
  <c r="B912" i="7"/>
  <c r="A912" i="7"/>
  <c r="C912" i="7" a="1"/>
  <c r="C912" i="7"/>
  <c r="D912" i="7"/>
  <c r="B913" i="7"/>
  <c r="A913" i="7"/>
  <c r="C913" i="7" a="1"/>
  <c r="C913" i="7"/>
  <c r="D913" i="7"/>
  <c r="B914" i="7"/>
  <c r="A914" i="7"/>
  <c r="C914" i="7" a="1"/>
  <c r="C914" i="7"/>
  <c r="D914" i="7"/>
  <c r="B915" i="7"/>
  <c r="A915" i="7"/>
  <c r="C915" i="7" a="1"/>
  <c r="C915" i="7"/>
  <c r="D915" i="7"/>
  <c r="B916" i="7"/>
  <c r="A916" i="7"/>
  <c r="C916" i="7" a="1"/>
  <c r="C916" i="7"/>
  <c r="D916" i="7"/>
  <c r="B917" i="7"/>
  <c r="A917" i="7"/>
  <c r="C917" i="7" a="1"/>
  <c r="C917" i="7"/>
  <c r="D917" i="7"/>
  <c r="B918" i="7"/>
  <c r="A918" i="7"/>
  <c r="C918" i="7" a="1"/>
  <c r="C918" i="7"/>
  <c r="D918" i="7"/>
  <c r="B919" i="7"/>
  <c r="A919" i="7"/>
  <c r="C919" i="7" a="1"/>
  <c r="C919" i="7"/>
  <c r="D919" i="7"/>
  <c r="B920" i="7"/>
  <c r="A920" i="7"/>
  <c r="C920" i="7" a="1"/>
  <c r="C920" i="7"/>
  <c r="D920" i="7"/>
  <c r="B921" i="7"/>
  <c r="A921" i="7"/>
  <c r="C921" i="7" a="1"/>
  <c r="C921" i="7"/>
  <c r="D921" i="7"/>
  <c r="B922" i="7"/>
  <c r="A922" i="7"/>
  <c r="C922" i="7" a="1"/>
  <c r="C922" i="7"/>
  <c r="D922" i="7"/>
  <c r="B923" i="7"/>
  <c r="A923" i="7"/>
  <c r="C923" i="7" a="1"/>
  <c r="C923" i="7"/>
  <c r="D923" i="7"/>
  <c r="B924" i="7"/>
  <c r="A924" i="7"/>
  <c r="C924" i="7" a="1"/>
  <c r="C924" i="7"/>
  <c r="D924" i="7"/>
  <c r="B925" i="7"/>
  <c r="A925" i="7"/>
  <c r="C925" i="7" a="1"/>
  <c r="C925" i="7"/>
  <c r="D925" i="7"/>
  <c r="B926" i="7"/>
  <c r="A926" i="7"/>
  <c r="C926" i="7" a="1"/>
  <c r="C926" i="7"/>
  <c r="D926" i="7"/>
  <c r="B927" i="7"/>
  <c r="A927" i="7"/>
  <c r="C927" i="7" a="1"/>
  <c r="C927" i="7"/>
  <c r="D927" i="7"/>
  <c r="B928" i="7"/>
  <c r="A928" i="7"/>
  <c r="C928" i="7" a="1"/>
  <c r="C928" i="7"/>
  <c r="D928" i="7"/>
  <c r="B929" i="7"/>
  <c r="A929" i="7"/>
  <c r="C929" i="7" a="1"/>
  <c r="C929" i="7"/>
  <c r="D929" i="7"/>
  <c r="B930" i="7"/>
  <c r="A930" i="7"/>
  <c r="C930" i="7" a="1"/>
  <c r="C930" i="7"/>
  <c r="D930" i="7"/>
  <c r="B931" i="7"/>
  <c r="A931" i="7"/>
  <c r="C931" i="7" a="1"/>
  <c r="C931" i="7"/>
  <c r="D931" i="7"/>
  <c r="B932" i="7"/>
  <c r="A932" i="7"/>
  <c r="C932" i="7" a="1"/>
  <c r="C932" i="7"/>
  <c r="D932" i="7"/>
  <c r="B933" i="7"/>
  <c r="A933" i="7"/>
  <c r="C933" i="7" a="1"/>
  <c r="C933" i="7"/>
  <c r="D933" i="7"/>
  <c r="B934" i="7"/>
  <c r="A934" i="7"/>
  <c r="C934" i="7" a="1"/>
  <c r="C934" i="7"/>
  <c r="D934" i="7"/>
  <c r="B935" i="7"/>
  <c r="A935" i="7"/>
  <c r="C935" i="7" a="1"/>
  <c r="C935" i="7"/>
  <c r="D935" i="7"/>
  <c r="B936" i="7"/>
  <c r="A936" i="7"/>
  <c r="C936" i="7" a="1"/>
  <c r="C936" i="7"/>
  <c r="D936" i="7"/>
  <c r="B937" i="7"/>
  <c r="A937" i="7"/>
  <c r="C937" i="7" a="1"/>
  <c r="C937" i="7"/>
  <c r="D937" i="7"/>
  <c r="B938" i="7"/>
  <c r="A938" i="7"/>
  <c r="C938" i="7" a="1"/>
  <c r="C938" i="7"/>
  <c r="D938" i="7"/>
  <c r="B939" i="7"/>
  <c r="A939" i="7"/>
  <c r="C939" i="7" a="1"/>
  <c r="C939" i="7"/>
  <c r="D939" i="7"/>
  <c r="B940" i="7"/>
  <c r="A940" i="7"/>
  <c r="C940" i="7" a="1"/>
  <c r="C940" i="7"/>
  <c r="D940" i="7"/>
  <c r="B941" i="7"/>
  <c r="A941" i="7"/>
  <c r="C941" i="7" a="1"/>
  <c r="C941" i="7"/>
  <c r="D941" i="7"/>
  <c r="B942" i="7"/>
  <c r="A942" i="7"/>
  <c r="C942" i="7" a="1"/>
  <c r="C942" i="7"/>
  <c r="D942" i="7"/>
  <c r="B943" i="7"/>
  <c r="A943" i="7"/>
  <c r="C943" i="7" a="1"/>
  <c r="C943" i="7"/>
  <c r="D943" i="7"/>
  <c r="B944" i="7"/>
  <c r="A944" i="7"/>
  <c r="C944" i="7" a="1"/>
  <c r="C944" i="7"/>
  <c r="D944" i="7"/>
  <c r="B945" i="7"/>
  <c r="A945" i="7"/>
  <c r="C945" i="7" a="1"/>
  <c r="C945" i="7"/>
  <c r="D945" i="7"/>
  <c r="B946" i="7"/>
  <c r="A946" i="7"/>
  <c r="C946" i="7" a="1"/>
  <c r="C946" i="7"/>
  <c r="D946" i="7"/>
  <c r="B947" i="7"/>
  <c r="A947" i="7"/>
  <c r="C947" i="7" a="1"/>
  <c r="C947" i="7"/>
  <c r="D947" i="7"/>
  <c r="B948" i="7"/>
  <c r="A948" i="7"/>
  <c r="C948" i="7" a="1"/>
  <c r="C948" i="7"/>
  <c r="D948" i="7"/>
  <c r="B949" i="7"/>
  <c r="A949" i="7"/>
  <c r="C949" i="7" a="1"/>
  <c r="C949" i="7"/>
  <c r="D949" i="7"/>
  <c r="B950" i="7"/>
  <c r="A950" i="7"/>
  <c r="C950" i="7" a="1"/>
  <c r="C950" i="7"/>
  <c r="D950" i="7"/>
  <c r="B951" i="7"/>
  <c r="A951" i="7"/>
  <c r="C951" i="7" a="1"/>
  <c r="C951" i="7"/>
  <c r="D951" i="7"/>
  <c r="B952" i="7"/>
  <c r="A952" i="7"/>
  <c r="C952" i="7" a="1"/>
  <c r="C952" i="7"/>
  <c r="D952" i="7"/>
  <c r="B953" i="7"/>
  <c r="A953" i="7"/>
  <c r="C953" i="7" a="1"/>
  <c r="C953" i="7"/>
  <c r="D953" i="7"/>
  <c r="B954" i="7"/>
  <c r="A954" i="7"/>
  <c r="C954" i="7" a="1"/>
  <c r="C954" i="7"/>
  <c r="D954" i="7"/>
  <c r="B955" i="7"/>
  <c r="A955" i="7"/>
  <c r="C955" i="7" a="1"/>
  <c r="C955" i="7"/>
  <c r="D955" i="7"/>
  <c r="B956" i="7"/>
  <c r="A956" i="7"/>
  <c r="C956" i="7" a="1"/>
  <c r="C956" i="7"/>
  <c r="D956" i="7"/>
  <c r="B957" i="7"/>
  <c r="A957" i="7"/>
  <c r="C957" i="7" a="1"/>
  <c r="C957" i="7"/>
  <c r="D957" i="7"/>
  <c r="B958" i="7"/>
  <c r="A958" i="7"/>
  <c r="C958" i="7" a="1"/>
  <c r="C958" i="7"/>
  <c r="D958" i="7"/>
  <c r="B959" i="7"/>
  <c r="A959" i="7"/>
  <c r="C959" i="7" a="1"/>
  <c r="C959" i="7"/>
  <c r="D959" i="7"/>
  <c r="B960" i="7"/>
  <c r="A960" i="7"/>
  <c r="C960" i="7" a="1"/>
  <c r="C960" i="7"/>
  <c r="D960" i="7"/>
  <c r="B961" i="7"/>
  <c r="A961" i="7"/>
  <c r="C961" i="7" a="1"/>
  <c r="C961" i="7"/>
  <c r="D961" i="7"/>
  <c r="B962" i="7"/>
  <c r="A962" i="7"/>
  <c r="C962" i="7" a="1"/>
  <c r="C962" i="7"/>
  <c r="D962" i="7"/>
  <c r="B963" i="7"/>
  <c r="A963" i="7"/>
  <c r="C963" i="7" a="1"/>
  <c r="C963" i="7"/>
  <c r="D963" i="7"/>
  <c r="B964" i="7"/>
  <c r="A964" i="7"/>
  <c r="C964" i="7" a="1"/>
  <c r="C964" i="7"/>
  <c r="D964" i="7"/>
  <c r="B965" i="7"/>
  <c r="A965" i="7"/>
  <c r="C965" i="7" a="1"/>
  <c r="C965" i="7"/>
  <c r="D965" i="7"/>
  <c r="B966" i="7"/>
  <c r="A966" i="7"/>
  <c r="C966" i="7" a="1"/>
  <c r="C966" i="7"/>
  <c r="D966" i="7"/>
  <c r="B967" i="7"/>
  <c r="A967" i="7"/>
  <c r="C967" i="7" a="1"/>
  <c r="C967" i="7"/>
  <c r="D967" i="7"/>
  <c r="B968" i="7"/>
  <c r="A968" i="7"/>
  <c r="C968" i="7" a="1"/>
  <c r="C968" i="7"/>
  <c r="D968" i="7"/>
  <c r="B969" i="7"/>
  <c r="A969" i="7"/>
  <c r="C969" i="7" a="1"/>
  <c r="C969" i="7"/>
  <c r="D969" i="7"/>
  <c r="B970" i="7"/>
  <c r="A970" i="7"/>
  <c r="C970" i="7" a="1"/>
  <c r="C970" i="7"/>
  <c r="D970" i="7"/>
  <c r="B971" i="7"/>
  <c r="A971" i="7"/>
  <c r="C971" i="7" a="1"/>
  <c r="C971" i="7"/>
  <c r="D971" i="7"/>
  <c r="B972" i="7"/>
  <c r="A972" i="7"/>
  <c r="C972" i="7" a="1"/>
  <c r="C972" i="7"/>
  <c r="D972" i="7"/>
  <c r="B973" i="7"/>
  <c r="A973" i="7"/>
  <c r="C973" i="7" a="1"/>
  <c r="C973" i="7"/>
  <c r="D973" i="7"/>
  <c r="B974" i="7"/>
  <c r="A974" i="7"/>
  <c r="C974" i="7" a="1"/>
  <c r="C974" i="7"/>
  <c r="D974" i="7"/>
  <c r="B975" i="7"/>
  <c r="A975" i="7"/>
  <c r="C975" i="7" a="1"/>
  <c r="C975" i="7"/>
  <c r="D975" i="7"/>
  <c r="B976" i="7"/>
  <c r="A976" i="7"/>
  <c r="C976" i="7" a="1"/>
  <c r="C976" i="7"/>
  <c r="D976" i="7"/>
  <c r="B977" i="7"/>
  <c r="A977" i="7"/>
  <c r="C977" i="7" a="1"/>
  <c r="C977" i="7"/>
  <c r="D977" i="7"/>
  <c r="B978" i="7"/>
  <c r="A978" i="7"/>
  <c r="C978" i="7" a="1"/>
  <c r="C978" i="7"/>
  <c r="D978" i="7"/>
  <c r="B979" i="7"/>
  <c r="A979" i="7"/>
  <c r="C979" i="7" a="1"/>
  <c r="C979" i="7"/>
  <c r="D979" i="7"/>
  <c r="B980" i="7"/>
  <c r="A980" i="7"/>
  <c r="C980" i="7" a="1"/>
  <c r="C980" i="7"/>
  <c r="D980" i="7"/>
  <c r="B981" i="7"/>
  <c r="A981" i="7"/>
  <c r="C981" i="7" a="1"/>
  <c r="C981" i="7"/>
  <c r="D981" i="7"/>
  <c r="B982" i="7"/>
  <c r="A982" i="7"/>
  <c r="C982" i="7" a="1"/>
  <c r="C982" i="7"/>
  <c r="D982" i="7"/>
  <c r="B983" i="7"/>
  <c r="A983" i="7"/>
  <c r="C983" i="7" a="1"/>
  <c r="C983" i="7"/>
  <c r="D983" i="7"/>
  <c r="B984" i="7"/>
  <c r="A984" i="7"/>
  <c r="C984" i="7" a="1"/>
  <c r="C984" i="7"/>
  <c r="D984" i="7"/>
  <c r="B985" i="7"/>
  <c r="A985" i="7"/>
  <c r="C985" i="7" a="1"/>
  <c r="C985" i="7"/>
  <c r="D985" i="7"/>
  <c r="B986" i="7"/>
  <c r="A986" i="7"/>
  <c r="C986" i="7" a="1"/>
  <c r="C986" i="7"/>
  <c r="D986" i="7"/>
  <c r="B987" i="7"/>
  <c r="A987" i="7"/>
  <c r="C987" i="7" a="1"/>
  <c r="C987" i="7"/>
  <c r="D987" i="7"/>
  <c r="B988" i="7"/>
  <c r="A988" i="7"/>
  <c r="C988" i="7" a="1"/>
  <c r="C988" i="7"/>
  <c r="D988" i="7"/>
  <c r="B989" i="7"/>
  <c r="A989" i="7"/>
  <c r="C989" i="7" a="1"/>
  <c r="C989" i="7"/>
  <c r="D989" i="7"/>
  <c r="B990" i="7"/>
  <c r="A990" i="7"/>
  <c r="C990" i="7" a="1"/>
  <c r="C990" i="7"/>
  <c r="D990" i="7"/>
  <c r="B991" i="7"/>
  <c r="A991" i="7"/>
  <c r="C991" i="7" a="1"/>
  <c r="C991" i="7"/>
  <c r="D991" i="7"/>
  <c r="B992" i="7"/>
  <c r="A992" i="7"/>
  <c r="C992" i="7" a="1"/>
  <c r="C992" i="7"/>
  <c r="D992" i="7"/>
  <c r="B993" i="7"/>
  <c r="A993" i="7"/>
  <c r="C993" i="7" a="1"/>
  <c r="C993" i="7"/>
  <c r="D993" i="7"/>
  <c r="B994" i="7"/>
  <c r="A994" i="7"/>
  <c r="C994" i="7" a="1"/>
  <c r="C994" i="7"/>
  <c r="D994" i="7"/>
  <c r="B995" i="7"/>
  <c r="A995" i="7"/>
  <c r="C995" i="7" a="1"/>
  <c r="C995" i="7"/>
  <c r="D995" i="7"/>
  <c r="B996" i="7"/>
  <c r="A996" i="7"/>
  <c r="C996" i="7" a="1"/>
  <c r="C996" i="7"/>
  <c r="D996" i="7"/>
  <c r="B997" i="7"/>
  <c r="A997" i="7"/>
  <c r="C997" i="7" a="1"/>
  <c r="C997" i="7"/>
  <c r="D997" i="7"/>
  <c r="B998" i="7"/>
  <c r="A998" i="7"/>
  <c r="C998" i="7" a="1"/>
  <c r="C998" i="7"/>
  <c r="D998" i="7"/>
  <c r="B999" i="7"/>
  <c r="A999" i="7"/>
  <c r="C999" i="7" a="1"/>
  <c r="C999" i="7"/>
  <c r="D999" i="7"/>
  <c r="B1000" i="7"/>
  <c r="A1000" i="7"/>
  <c r="C1000" i="7" a="1"/>
  <c r="C1000" i="7"/>
  <c r="D1000" i="7"/>
  <c r="B1001" i="7"/>
  <c r="A1001" i="7"/>
  <c r="C1001" i="7" a="1"/>
  <c r="C1001" i="7"/>
  <c r="D1001" i="7"/>
  <c r="B1002" i="7"/>
  <c r="A1002" i="7"/>
  <c r="C1002" i="7" a="1"/>
  <c r="C1002" i="7"/>
  <c r="D1002" i="7"/>
  <c r="B1003" i="7"/>
  <c r="A1003" i="7"/>
  <c r="C1003" i="7" a="1"/>
  <c r="C1003" i="7"/>
  <c r="D1003" i="7"/>
  <c r="B1004" i="7"/>
  <c r="A1004" i="7"/>
  <c r="C1004" i="7" a="1"/>
  <c r="C1004" i="7"/>
  <c r="D1004" i="7"/>
  <c r="B1005" i="7"/>
  <c r="A1005" i="7"/>
  <c r="C1005" i="7" a="1"/>
  <c r="C1005" i="7"/>
  <c r="D1005" i="7"/>
  <c r="B1006" i="7"/>
  <c r="A1006" i="7"/>
  <c r="C1006" i="7" a="1"/>
  <c r="C1006" i="7"/>
  <c r="D1006" i="7"/>
  <c r="B1007" i="7"/>
  <c r="A1007" i="7"/>
  <c r="C1007" i="7" a="1"/>
  <c r="C1007" i="7"/>
  <c r="D1007" i="7"/>
  <c r="B1008" i="7"/>
  <c r="A1008" i="7"/>
  <c r="C1008" i="7" a="1"/>
  <c r="C1008" i="7"/>
  <c r="D1008" i="7"/>
  <c r="B1009" i="7"/>
  <c r="A1009" i="7"/>
  <c r="C1009" i="7" a="1"/>
  <c r="C1009" i="7"/>
  <c r="D1009" i="7"/>
  <c r="B1010" i="7"/>
  <c r="A1010" i="7"/>
  <c r="C1010" i="7" a="1"/>
  <c r="C1010" i="7"/>
  <c r="D1010" i="7"/>
  <c r="B1011" i="7"/>
  <c r="A1011" i="7"/>
  <c r="C1011" i="7" a="1"/>
  <c r="C1011" i="7"/>
  <c r="D1011" i="7"/>
  <c r="B1012" i="7"/>
  <c r="A1012" i="7"/>
  <c r="C1012" i="7" a="1"/>
  <c r="C1012" i="7"/>
  <c r="D1012" i="7"/>
  <c r="B1013" i="7"/>
  <c r="A1013" i="7"/>
  <c r="C1013" i="7" a="1"/>
  <c r="C1013" i="7"/>
  <c r="D1013" i="7"/>
  <c r="B1014" i="7"/>
  <c r="A1014" i="7"/>
  <c r="C1014" i="7" a="1"/>
  <c r="C1014" i="7"/>
  <c r="D1014" i="7"/>
  <c r="B1015" i="7"/>
  <c r="A1015" i="7"/>
  <c r="C1015" i="7" a="1"/>
  <c r="C1015" i="7"/>
  <c r="D1015" i="7"/>
  <c r="B1016" i="7"/>
  <c r="A1016" i="7"/>
  <c r="C1016" i="7" a="1"/>
  <c r="C1016" i="7"/>
  <c r="D1016" i="7"/>
  <c r="B1017" i="7"/>
  <c r="A1017" i="7"/>
  <c r="C1017" i="7" a="1"/>
  <c r="C1017" i="7"/>
  <c r="D1017" i="7"/>
  <c r="B1018" i="7"/>
  <c r="A1018" i="7"/>
  <c r="C1018" i="7" a="1"/>
  <c r="C1018" i="7"/>
  <c r="D1018" i="7"/>
  <c r="B1019" i="7"/>
  <c r="A1019" i="7"/>
  <c r="C1019" i="7" a="1"/>
  <c r="C1019" i="7"/>
  <c r="D1019" i="7"/>
  <c r="B1020" i="7"/>
  <c r="A1020" i="7"/>
  <c r="C1020" i="7" a="1"/>
  <c r="C1020" i="7"/>
  <c r="D1020" i="7"/>
  <c r="B1021" i="7"/>
  <c r="A1021" i="7"/>
  <c r="C1021" i="7" a="1"/>
  <c r="C1021" i="7"/>
  <c r="D1021" i="7"/>
  <c r="B1022" i="7"/>
  <c r="A1022" i="7"/>
  <c r="C1022" i="7" a="1"/>
  <c r="C1022" i="7"/>
  <c r="D1022" i="7"/>
  <c r="B1023" i="7"/>
  <c r="A1023" i="7"/>
  <c r="C1023" i="7" a="1"/>
  <c r="C1023" i="7"/>
  <c r="D1023" i="7"/>
  <c r="B1024" i="7"/>
  <c r="A1024" i="7"/>
  <c r="C1024" i="7" a="1"/>
  <c r="C1024" i="7"/>
  <c r="D1024" i="7"/>
  <c r="B1025" i="7"/>
  <c r="A1025" i="7"/>
  <c r="C1025" i="7" a="1"/>
  <c r="C1025" i="7"/>
  <c r="D1025" i="7"/>
  <c r="B1026" i="7"/>
  <c r="A1026" i="7"/>
  <c r="C1026" i="7" a="1"/>
  <c r="C1026" i="7"/>
  <c r="D1026" i="7"/>
  <c r="B1027" i="7"/>
  <c r="A1027" i="7"/>
  <c r="C1027" i="7" a="1"/>
  <c r="C1027" i="7"/>
  <c r="D1027" i="7"/>
  <c r="B1028" i="7"/>
  <c r="A1028" i="7"/>
  <c r="C1028" i="7" a="1"/>
  <c r="C1028" i="7"/>
  <c r="D1028" i="7"/>
  <c r="B1029" i="7"/>
  <c r="A1029" i="7"/>
  <c r="C1029" i="7" a="1"/>
  <c r="C1029" i="7"/>
  <c r="D1029" i="7"/>
  <c r="B1030" i="7"/>
  <c r="A1030" i="7"/>
  <c r="C1030" i="7" a="1"/>
  <c r="C1030" i="7"/>
  <c r="D1030" i="7"/>
  <c r="B1031" i="7"/>
  <c r="A1031" i="7"/>
  <c r="C1031" i="7" a="1"/>
  <c r="C1031" i="7"/>
  <c r="D1031" i="7"/>
  <c r="B1032" i="7"/>
  <c r="A1032" i="7"/>
  <c r="C1032" i="7" a="1"/>
  <c r="C1032" i="7"/>
  <c r="D1032" i="7"/>
  <c r="B1033" i="7"/>
  <c r="A1033" i="7"/>
  <c r="C1033" i="7" a="1"/>
  <c r="C1033" i="7"/>
  <c r="D1033" i="7"/>
  <c r="B1034" i="7"/>
  <c r="A1034" i="7"/>
  <c r="C1034" i="7" a="1"/>
  <c r="C1034" i="7"/>
  <c r="D1034" i="7"/>
  <c r="B1035" i="7"/>
  <c r="A1035" i="7"/>
  <c r="C1035" i="7" a="1"/>
  <c r="C1035" i="7"/>
  <c r="D1035" i="7"/>
  <c r="B1036" i="7"/>
  <c r="A1036" i="7"/>
  <c r="C1036" i="7" a="1"/>
  <c r="C1036" i="7"/>
  <c r="D1036" i="7"/>
  <c r="B1037" i="7"/>
  <c r="A1037" i="7"/>
  <c r="C1037" i="7" a="1"/>
  <c r="C1037" i="7"/>
  <c r="D1037" i="7"/>
  <c r="B1038" i="7"/>
  <c r="A1038" i="7"/>
  <c r="C1038" i="7" a="1"/>
  <c r="C1038" i="7"/>
  <c r="D1038" i="7"/>
  <c r="B1039" i="7"/>
  <c r="A1039" i="7"/>
  <c r="C1039" i="7" a="1"/>
  <c r="C1039" i="7"/>
  <c r="D1039" i="7"/>
  <c r="B1040" i="7"/>
  <c r="A1040" i="7"/>
  <c r="C1040" i="7" a="1"/>
  <c r="C1040" i="7"/>
  <c r="D1040" i="7"/>
  <c r="B1041" i="7"/>
  <c r="A1041" i="7"/>
  <c r="C1041" i="7" a="1"/>
  <c r="C1041" i="7"/>
  <c r="D1041" i="7"/>
  <c r="B1042" i="7"/>
  <c r="A1042" i="7"/>
  <c r="C1042" i="7" a="1"/>
  <c r="C1042" i="7"/>
  <c r="D1042" i="7"/>
  <c r="B1043" i="7"/>
  <c r="A1043" i="7"/>
  <c r="C1043" i="7" a="1"/>
  <c r="C1043" i="7"/>
  <c r="D1043" i="7"/>
  <c r="B1044" i="7"/>
  <c r="A1044" i="7"/>
  <c r="C1044" i="7" a="1"/>
  <c r="C1044" i="7"/>
  <c r="D1044" i="7"/>
  <c r="B1045" i="7"/>
  <c r="A1045" i="7"/>
  <c r="C1045" i="7" a="1"/>
  <c r="C1045" i="7"/>
  <c r="D1045" i="7"/>
  <c r="B1046" i="7"/>
  <c r="A1046" i="7"/>
  <c r="C1046" i="7" a="1"/>
  <c r="C1046" i="7"/>
  <c r="D1046" i="7"/>
  <c r="B1047" i="7"/>
  <c r="A1047" i="7"/>
  <c r="C1047" i="7" a="1"/>
  <c r="C1047" i="7"/>
  <c r="D1047" i="7"/>
  <c r="B1048" i="7"/>
  <c r="A1048" i="7"/>
  <c r="C1048" i="7" a="1"/>
  <c r="C1048" i="7"/>
  <c r="D1048" i="7"/>
  <c r="B1049" i="7"/>
  <c r="A1049" i="7"/>
  <c r="C1049" i="7" a="1"/>
  <c r="C1049" i="7"/>
  <c r="D1049" i="7"/>
  <c r="B1050" i="7"/>
  <c r="A1050" i="7"/>
  <c r="C1050" i="7" a="1"/>
  <c r="C1050" i="7"/>
  <c r="D1050" i="7"/>
  <c r="B1051" i="7"/>
  <c r="A1051" i="7"/>
  <c r="C1051" i="7" a="1"/>
  <c r="C1051" i="7"/>
  <c r="D1051" i="7"/>
  <c r="B1052" i="7"/>
  <c r="A1052" i="7"/>
  <c r="C1052" i="7" a="1"/>
  <c r="C1052" i="7"/>
  <c r="D1052" i="7"/>
  <c r="B1053" i="7"/>
  <c r="A1053" i="7"/>
  <c r="C1053" i="7" a="1"/>
  <c r="C1053" i="7"/>
  <c r="D1053" i="7"/>
  <c r="B1054" i="7"/>
  <c r="A1054" i="7"/>
  <c r="C1054" i="7" a="1"/>
  <c r="C1054" i="7"/>
  <c r="D1054" i="7"/>
  <c r="B1055" i="7"/>
  <c r="A1055" i="7"/>
  <c r="C1055" i="7" a="1"/>
  <c r="C1055" i="7"/>
  <c r="D1055" i="7"/>
  <c r="B1056" i="7"/>
  <c r="A1056" i="7"/>
  <c r="C1056" i="7" a="1"/>
  <c r="C1056" i="7"/>
  <c r="D1056" i="7"/>
  <c r="B1057" i="7"/>
  <c r="A1057" i="7"/>
  <c r="C1057" i="7" a="1"/>
  <c r="C1057" i="7"/>
  <c r="D1057" i="7"/>
  <c r="B1058" i="7"/>
  <c r="A1058" i="7"/>
  <c r="C1058" i="7" a="1"/>
  <c r="C1058" i="7"/>
  <c r="D1058" i="7"/>
  <c r="B1059" i="7"/>
  <c r="A1059" i="7"/>
  <c r="C1059" i="7" a="1"/>
  <c r="C1059" i="7"/>
  <c r="D1059" i="7"/>
  <c r="B1060" i="7"/>
  <c r="A1060" i="7"/>
  <c r="C1060" i="7" a="1"/>
  <c r="C1060" i="7"/>
  <c r="D1060" i="7"/>
  <c r="B1061" i="7"/>
  <c r="A1061" i="7"/>
  <c r="C1061" i="7" a="1"/>
  <c r="C1061" i="7"/>
  <c r="D1061" i="7"/>
  <c r="B1062" i="7"/>
  <c r="A1062" i="7"/>
  <c r="C1062" i="7" a="1"/>
  <c r="C1062" i="7"/>
  <c r="D1062" i="7"/>
  <c r="B1063" i="7"/>
  <c r="A1063" i="7"/>
  <c r="C1063" i="7" a="1"/>
  <c r="C1063" i="7"/>
  <c r="D1063" i="7"/>
  <c r="B1064" i="7"/>
  <c r="A1064" i="7"/>
  <c r="C1064" i="7" a="1"/>
  <c r="C1064" i="7"/>
  <c r="D1064" i="7"/>
  <c r="B1065" i="7"/>
  <c r="A1065" i="7"/>
  <c r="C1065" i="7" a="1"/>
  <c r="C1065" i="7"/>
  <c r="D1065" i="7"/>
  <c r="B1066" i="7"/>
  <c r="A1066" i="7"/>
  <c r="C1066" i="7" a="1"/>
  <c r="C1066" i="7"/>
  <c r="D1066" i="7"/>
  <c r="B1067" i="7"/>
  <c r="A1067" i="7"/>
  <c r="C1067" i="7" a="1"/>
  <c r="C1067" i="7"/>
  <c r="D1067" i="7"/>
  <c r="B1068" i="7"/>
  <c r="A1068" i="7"/>
  <c r="C1068" i="7" a="1"/>
  <c r="C1068" i="7"/>
  <c r="D1068" i="7"/>
  <c r="B1069" i="7"/>
  <c r="A1069" i="7"/>
  <c r="C1069" i="7" a="1"/>
  <c r="C1069" i="7"/>
  <c r="D1069" i="7"/>
  <c r="B1070" i="7"/>
  <c r="A1070" i="7"/>
  <c r="C1070" i="7" a="1"/>
  <c r="C1070" i="7"/>
  <c r="D1070" i="7"/>
  <c r="B1071" i="7"/>
  <c r="A1071" i="7"/>
  <c r="C1071" i="7" a="1"/>
  <c r="C1071" i="7"/>
  <c r="D1071" i="7"/>
  <c r="B1072" i="7"/>
  <c r="A1072" i="7"/>
  <c r="C1072" i="7" a="1"/>
  <c r="C1072" i="7"/>
  <c r="D1072" i="7"/>
  <c r="B1073" i="7"/>
  <c r="A1073" i="7"/>
  <c r="C1073" i="7" a="1"/>
  <c r="C1073" i="7"/>
  <c r="D1073" i="7"/>
  <c r="B1074" i="7"/>
  <c r="A1074" i="7"/>
  <c r="C1074" i="7" a="1"/>
  <c r="C1074" i="7"/>
  <c r="D1074" i="7"/>
  <c r="B1075" i="7"/>
  <c r="A1075" i="7"/>
  <c r="C1075" i="7" a="1"/>
  <c r="C1075" i="7"/>
  <c r="D1075" i="7"/>
  <c r="B1076" i="7"/>
  <c r="A1076" i="7"/>
  <c r="C1076" i="7" a="1"/>
  <c r="C1076" i="7"/>
  <c r="D1076" i="7"/>
  <c r="B1077" i="7"/>
  <c r="A1077" i="7"/>
  <c r="C1077" i="7" a="1"/>
  <c r="C1077" i="7"/>
  <c r="D1077" i="7"/>
  <c r="B1078" i="7"/>
  <c r="A1078" i="7"/>
  <c r="C1078" i="7" a="1"/>
  <c r="C1078" i="7"/>
  <c r="D1078" i="7"/>
  <c r="B1079" i="7"/>
  <c r="A1079" i="7"/>
  <c r="C1079" i="7" a="1"/>
  <c r="C1079" i="7"/>
  <c r="D1079" i="7"/>
  <c r="B1080" i="7"/>
  <c r="A1080" i="7"/>
  <c r="C1080" i="7" a="1"/>
  <c r="C1080" i="7"/>
  <c r="D1080" i="7"/>
  <c r="B1081" i="7"/>
  <c r="A1081" i="7"/>
  <c r="C1081" i="7" a="1"/>
  <c r="C1081" i="7"/>
  <c r="D1081" i="7"/>
  <c r="B1082" i="7"/>
  <c r="A1082" i="7"/>
  <c r="C1082" i="7" a="1"/>
  <c r="C1082" i="7"/>
  <c r="D1082" i="7"/>
  <c r="B1083" i="7"/>
  <c r="A1083" i="7"/>
  <c r="C1083" i="7" a="1"/>
  <c r="C1083" i="7"/>
  <c r="D1083" i="7"/>
  <c r="B1084" i="7"/>
  <c r="A1084" i="7"/>
  <c r="C1084" i="7" a="1"/>
  <c r="C1084" i="7"/>
  <c r="D1084" i="7"/>
  <c r="B1085" i="7"/>
  <c r="A1085" i="7"/>
  <c r="C1085" i="7" a="1"/>
  <c r="C1085" i="7"/>
  <c r="D1085" i="7"/>
  <c r="B1086" i="7"/>
  <c r="A1086" i="7"/>
  <c r="C1086" i="7" a="1"/>
  <c r="C1086" i="7"/>
  <c r="D1086" i="7"/>
  <c r="B1087" i="7"/>
  <c r="A1087" i="7"/>
  <c r="C1087" i="7" a="1"/>
  <c r="C1087" i="7"/>
  <c r="D1087" i="7"/>
  <c r="B1088" i="7"/>
  <c r="A1088" i="7"/>
  <c r="C1088" i="7" a="1"/>
  <c r="C1088" i="7"/>
  <c r="D1088" i="7"/>
  <c r="B1089" i="7"/>
  <c r="A1089" i="7"/>
  <c r="C1089" i="7" a="1"/>
  <c r="C1089" i="7"/>
  <c r="D1089" i="7"/>
  <c r="B1090" i="7"/>
  <c r="A1090" i="7"/>
  <c r="C1090" i="7" a="1"/>
  <c r="C1090" i="7"/>
  <c r="D1090" i="7"/>
  <c r="B1091" i="7"/>
  <c r="A1091" i="7"/>
  <c r="C1091" i="7" a="1"/>
  <c r="C1091" i="7"/>
  <c r="D1091" i="7"/>
  <c r="B1092" i="7"/>
  <c r="A1092" i="7"/>
  <c r="C1092" i="7" a="1"/>
  <c r="C1092" i="7"/>
  <c r="D1092" i="7"/>
  <c r="B1093" i="7"/>
  <c r="A1093" i="7"/>
  <c r="C1093" i="7" a="1"/>
  <c r="C1093" i="7"/>
  <c r="D1093" i="7"/>
  <c r="B1094" i="7"/>
  <c r="A1094" i="7"/>
  <c r="C1094" i="7" a="1"/>
  <c r="C1094" i="7"/>
  <c r="D1094" i="7"/>
  <c r="B1095" i="7"/>
  <c r="A1095" i="7"/>
  <c r="C1095" i="7" a="1"/>
  <c r="C1095" i="7"/>
  <c r="D1095" i="7"/>
  <c r="B1096" i="7"/>
  <c r="A1096" i="7"/>
  <c r="C1096" i="7" a="1"/>
  <c r="C1096" i="7"/>
  <c r="D1096" i="7"/>
  <c r="B1097" i="7"/>
  <c r="A1097" i="7"/>
  <c r="C1097" i="7" a="1"/>
  <c r="C1097" i="7"/>
  <c r="D1097" i="7"/>
  <c r="B1098" i="7"/>
  <c r="A1098" i="7"/>
  <c r="C1098" i="7" a="1"/>
  <c r="C1098" i="7"/>
  <c r="D1098" i="7"/>
  <c r="B1099" i="7"/>
  <c r="A1099" i="7"/>
  <c r="C1099" i="7" a="1"/>
  <c r="C1099" i="7"/>
  <c r="D1099" i="7"/>
  <c r="B1100" i="7"/>
  <c r="A1100" i="7"/>
  <c r="C1100" i="7" a="1"/>
  <c r="C1100" i="7"/>
  <c r="D1100" i="7"/>
  <c r="B1101" i="7"/>
  <c r="A1101" i="7"/>
  <c r="C1101" i="7" a="1"/>
  <c r="C1101" i="7"/>
  <c r="D1101" i="7"/>
  <c r="B1102" i="7"/>
  <c r="A1102" i="7"/>
  <c r="C1102" i="7" a="1"/>
  <c r="C1102" i="7"/>
  <c r="D1102" i="7"/>
  <c r="B1103" i="7"/>
  <c r="A1103" i="7"/>
  <c r="C1103" i="7" a="1"/>
  <c r="C1103" i="7"/>
  <c r="D1103" i="7"/>
  <c r="B1104" i="7"/>
  <c r="A1104" i="7"/>
  <c r="C1104" i="7" a="1"/>
  <c r="C1104" i="7"/>
  <c r="D1104" i="7"/>
  <c r="B1105" i="7"/>
  <c r="A1105" i="7"/>
  <c r="C1105" i="7" a="1"/>
  <c r="C1105" i="7"/>
  <c r="D1105" i="7"/>
  <c r="B1106" i="7"/>
  <c r="A1106" i="7"/>
  <c r="C1106" i="7" a="1"/>
  <c r="C1106" i="7"/>
  <c r="D1106" i="7"/>
  <c r="B1107" i="7"/>
  <c r="A1107" i="7"/>
  <c r="C1107" i="7" a="1"/>
  <c r="C1107" i="7"/>
  <c r="D1107" i="7"/>
  <c r="B1108" i="7"/>
  <c r="A1108" i="7"/>
  <c r="C1108" i="7" a="1"/>
  <c r="C1108" i="7"/>
  <c r="D1108" i="7"/>
  <c r="B1109" i="7"/>
  <c r="A1109" i="7"/>
  <c r="C1109" i="7" a="1"/>
  <c r="C1109" i="7"/>
  <c r="D1109" i="7"/>
  <c r="B1110" i="7"/>
  <c r="A1110" i="7"/>
  <c r="C1110" i="7" a="1"/>
  <c r="C1110" i="7"/>
  <c r="D1110" i="7"/>
  <c r="B1111" i="7"/>
  <c r="A1111" i="7"/>
  <c r="C1111" i="7" a="1"/>
  <c r="C1111" i="7"/>
  <c r="D1111" i="7"/>
  <c r="B1112" i="7"/>
  <c r="A1112" i="7"/>
  <c r="C1112" i="7" a="1"/>
  <c r="C1112" i="7"/>
  <c r="D1112" i="7"/>
  <c r="B1113" i="7"/>
  <c r="A1113" i="7"/>
  <c r="C1113" i="7" a="1"/>
  <c r="C1113" i="7"/>
  <c r="D1113" i="7"/>
  <c r="B1114" i="7"/>
  <c r="A1114" i="7"/>
  <c r="C1114" i="7" a="1"/>
  <c r="C1114" i="7"/>
  <c r="D1114" i="7"/>
  <c r="B1115" i="7"/>
  <c r="A1115" i="7"/>
  <c r="C1115" i="7" a="1"/>
  <c r="C1115" i="7"/>
  <c r="D1115" i="7"/>
  <c r="B1116" i="7"/>
  <c r="A1116" i="7"/>
  <c r="C1116" i="7" a="1"/>
  <c r="C1116" i="7"/>
  <c r="D1116" i="7"/>
  <c r="B1117" i="7"/>
  <c r="A1117" i="7"/>
  <c r="C1117" i="7" a="1"/>
  <c r="C1117" i="7"/>
  <c r="D1117" i="7"/>
  <c r="B1118" i="7"/>
  <c r="A1118" i="7"/>
  <c r="C1118" i="7" a="1"/>
  <c r="C1118" i="7"/>
  <c r="D1118" i="7"/>
  <c r="B1119" i="7"/>
  <c r="A1119" i="7"/>
  <c r="C1119" i="7" a="1"/>
  <c r="C1119" i="7"/>
  <c r="D1119" i="7"/>
  <c r="B1120" i="7"/>
  <c r="A1120" i="7"/>
  <c r="C1120" i="7" a="1"/>
  <c r="C1120" i="7"/>
  <c r="D1120" i="7"/>
  <c r="B1121" i="7"/>
  <c r="A1121" i="7"/>
  <c r="C1121" i="7" a="1"/>
  <c r="C1121" i="7"/>
  <c r="D1121" i="7"/>
  <c r="B1122" i="7"/>
  <c r="A1122" i="7"/>
  <c r="C1122" i="7" a="1"/>
  <c r="C1122" i="7"/>
  <c r="D1122" i="7"/>
  <c r="B1123" i="7"/>
  <c r="A1123" i="7"/>
  <c r="C1123" i="7" a="1"/>
  <c r="C1123" i="7"/>
  <c r="D1123" i="7"/>
  <c r="B1124" i="7"/>
  <c r="A1124" i="7"/>
  <c r="C1124" i="7" a="1"/>
  <c r="C1124" i="7"/>
  <c r="D1124" i="7"/>
  <c r="B1125" i="7"/>
  <c r="A1125" i="7"/>
  <c r="C1125" i="7" a="1"/>
  <c r="C1125" i="7"/>
  <c r="D1125" i="7"/>
  <c r="B1126" i="7"/>
  <c r="A1126" i="7"/>
  <c r="C1126" i="7" a="1"/>
  <c r="C1126" i="7"/>
  <c r="D1126" i="7"/>
  <c r="B1127" i="7"/>
  <c r="A1127" i="7"/>
  <c r="C1127" i="7" a="1"/>
  <c r="C1127" i="7"/>
  <c r="D1127" i="7"/>
  <c r="B1128" i="7"/>
  <c r="A1128" i="7"/>
  <c r="C1128" i="7" a="1"/>
  <c r="C1128" i="7"/>
  <c r="D1128" i="7"/>
  <c r="B1129" i="7"/>
  <c r="A1129" i="7"/>
  <c r="C1129" i="7" a="1"/>
  <c r="C1129" i="7"/>
  <c r="D1129" i="7"/>
  <c r="B1130" i="7"/>
  <c r="A1130" i="7"/>
  <c r="C1130" i="7" a="1"/>
  <c r="C1130" i="7"/>
  <c r="D1130" i="7"/>
  <c r="B1131" i="7"/>
  <c r="A1131" i="7"/>
  <c r="C1131" i="7" a="1"/>
  <c r="C1131" i="7"/>
  <c r="D1131" i="7"/>
  <c r="B1132" i="7"/>
  <c r="A1132" i="7"/>
  <c r="C1132" i="7" a="1"/>
  <c r="C1132" i="7"/>
  <c r="D1132" i="7"/>
  <c r="B1133" i="7"/>
  <c r="A1133" i="7"/>
  <c r="C1133" i="7" a="1"/>
  <c r="C1133" i="7"/>
  <c r="D1133" i="7"/>
  <c r="B1134" i="7"/>
  <c r="A1134" i="7"/>
  <c r="C1134" i="7" a="1"/>
  <c r="C1134" i="7"/>
  <c r="D1134" i="7"/>
  <c r="B1135" i="7"/>
  <c r="A1135" i="7"/>
  <c r="C1135" i="7" a="1"/>
  <c r="C1135" i="7"/>
  <c r="D1135" i="7"/>
  <c r="B1136" i="7"/>
  <c r="A1136" i="7"/>
  <c r="C1136" i="7" a="1"/>
  <c r="C1136" i="7"/>
  <c r="D1136" i="7"/>
  <c r="B1137" i="7"/>
  <c r="A1137" i="7"/>
  <c r="C1137" i="7" a="1"/>
  <c r="C1137" i="7"/>
  <c r="D1137" i="7"/>
  <c r="B1138" i="7"/>
  <c r="A1138" i="7"/>
  <c r="C1138" i="7" a="1"/>
  <c r="C1138" i="7"/>
  <c r="D1138" i="7"/>
  <c r="B1139" i="7"/>
  <c r="A1139" i="7"/>
  <c r="C1139" i="7" a="1"/>
  <c r="C1139" i="7"/>
  <c r="D1139" i="7"/>
  <c r="B1140" i="7"/>
  <c r="A1140" i="7"/>
  <c r="C1140" i="7" a="1"/>
  <c r="C1140" i="7"/>
  <c r="D1140" i="7"/>
  <c r="B1141" i="7"/>
  <c r="A1141" i="7"/>
  <c r="C1141" i="7" a="1"/>
  <c r="C1141" i="7"/>
  <c r="D1141" i="7"/>
  <c r="B1142" i="7"/>
  <c r="A1142" i="7"/>
  <c r="C1142" i="7" a="1"/>
  <c r="C1142" i="7"/>
  <c r="D1142" i="7"/>
  <c r="B1143" i="7"/>
  <c r="A1143" i="7"/>
  <c r="C1143" i="7" a="1"/>
  <c r="C1143" i="7"/>
  <c r="D1143" i="7"/>
  <c r="B1144" i="7"/>
  <c r="A1144" i="7"/>
  <c r="C1144" i="7" a="1"/>
  <c r="C1144" i="7"/>
  <c r="D1144" i="7"/>
  <c r="B1145" i="7"/>
  <c r="A1145" i="7"/>
  <c r="C1145" i="7" a="1"/>
  <c r="C1145" i="7"/>
  <c r="D1145" i="7"/>
  <c r="B1146" i="7"/>
  <c r="A1146" i="7"/>
  <c r="C1146" i="7" a="1"/>
  <c r="C1146" i="7"/>
  <c r="D1146" i="7"/>
  <c r="B1147" i="7"/>
  <c r="A1147" i="7"/>
  <c r="C1147" i="7" a="1"/>
  <c r="C1147" i="7"/>
  <c r="D1147" i="7"/>
  <c r="B1148" i="7"/>
  <c r="A1148" i="7"/>
  <c r="C1148" i="7" a="1"/>
  <c r="C1148" i="7"/>
  <c r="D1148" i="7"/>
  <c r="B1149" i="7"/>
  <c r="A1149" i="7"/>
  <c r="C1149" i="7" a="1"/>
  <c r="C1149" i="7"/>
  <c r="D1149" i="7"/>
  <c r="B1150" i="7"/>
  <c r="A1150" i="7"/>
  <c r="C1150" i="7" a="1"/>
  <c r="C1150" i="7"/>
  <c r="D1150" i="7"/>
  <c r="B1151" i="7"/>
  <c r="A1151" i="7"/>
  <c r="C1151" i="7" a="1"/>
  <c r="C1151" i="7"/>
  <c r="D1151" i="7"/>
  <c r="B1152" i="7"/>
  <c r="A1152" i="7"/>
  <c r="C1152" i="7" a="1"/>
  <c r="C1152" i="7"/>
  <c r="D1152" i="7"/>
  <c r="B1153" i="7"/>
  <c r="A1153" i="7"/>
  <c r="C1153" i="7" a="1"/>
  <c r="C1153" i="7"/>
  <c r="D1153" i="7"/>
  <c r="B1154" i="7"/>
  <c r="A1154" i="7"/>
  <c r="C1154" i="7" a="1"/>
  <c r="C1154" i="7"/>
  <c r="D1154" i="7"/>
  <c r="B1155" i="7"/>
  <c r="A1155" i="7"/>
  <c r="C1155" i="7" a="1"/>
  <c r="C1155" i="7"/>
  <c r="D1155" i="7"/>
  <c r="B1156" i="7"/>
  <c r="A1156" i="7"/>
  <c r="C1156" i="7" a="1"/>
  <c r="C1156" i="7"/>
  <c r="D1156" i="7"/>
  <c r="B1157" i="7"/>
  <c r="A1157" i="7"/>
  <c r="C1157" i="7" a="1"/>
  <c r="C1157" i="7"/>
  <c r="D1157" i="7"/>
  <c r="B1158" i="7"/>
  <c r="A1158" i="7"/>
  <c r="C1158" i="7" a="1"/>
  <c r="C1158" i="7"/>
  <c r="D1158" i="7"/>
  <c r="B1159" i="7"/>
  <c r="A1159" i="7"/>
  <c r="C1159" i="7" a="1"/>
  <c r="C1159" i="7"/>
  <c r="D1159" i="7"/>
  <c r="B1160" i="7"/>
  <c r="A1160" i="7"/>
  <c r="C1160" i="7" a="1"/>
  <c r="C1160" i="7"/>
  <c r="D1160" i="7"/>
  <c r="B1161" i="7"/>
  <c r="A1161" i="7"/>
  <c r="C1161" i="7" a="1"/>
  <c r="C1161" i="7"/>
  <c r="D1161" i="7"/>
  <c r="B1162" i="7"/>
  <c r="A1162" i="7"/>
  <c r="C1162" i="7" a="1"/>
  <c r="C1162" i="7"/>
  <c r="D1162" i="7"/>
  <c r="B1163" i="7"/>
  <c r="A1163" i="7"/>
  <c r="C1163" i="7" a="1"/>
  <c r="C1163" i="7"/>
  <c r="D1163" i="7"/>
  <c r="B1164" i="7"/>
  <c r="A1164" i="7"/>
  <c r="C1164" i="7" a="1"/>
  <c r="C1164" i="7"/>
  <c r="D1164" i="7"/>
  <c r="B1165" i="7"/>
  <c r="A1165" i="7"/>
  <c r="C1165" i="7" a="1"/>
  <c r="C1165" i="7"/>
  <c r="D1165" i="7"/>
  <c r="B1166" i="7"/>
  <c r="A1166" i="7"/>
  <c r="C1166" i="7" a="1"/>
  <c r="C1166" i="7"/>
  <c r="D1166" i="7"/>
  <c r="B1167" i="7"/>
  <c r="A1167" i="7"/>
  <c r="C1167" i="7" a="1"/>
  <c r="C1167" i="7"/>
  <c r="D1167" i="7"/>
  <c r="B1168" i="7"/>
  <c r="A1168" i="7"/>
  <c r="C1168" i="7" a="1"/>
  <c r="C1168" i="7"/>
  <c r="D1168" i="7"/>
  <c r="B1169" i="7"/>
  <c r="A1169" i="7"/>
  <c r="C1169" i="7" a="1"/>
  <c r="C1169" i="7"/>
  <c r="D1169" i="7"/>
  <c r="B1170" i="7"/>
  <c r="A1170" i="7"/>
  <c r="C1170" i="7" a="1"/>
  <c r="C1170" i="7"/>
  <c r="D1170" i="7"/>
  <c r="B1171" i="7"/>
  <c r="A1171" i="7"/>
  <c r="C1171" i="7" a="1"/>
  <c r="C1171" i="7"/>
  <c r="D1171" i="7"/>
  <c r="B1172" i="7"/>
  <c r="A1172" i="7"/>
  <c r="C1172" i="7" a="1"/>
  <c r="C1172" i="7"/>
  <c r="D1172" i="7"/>
  <c r="B1173" i="7"/>
  <c r="A1173" i="7"/>
  <c r="C1173" i="7" a="1"/>
  <c r="C1173" i="7"/>
  <c r="D1173" i="7"/>
  <c r="B1174" i="7"/>
  <c r="A1174" i="7"/>
  <c r="C1174" i="7" a="1"/>
  <c r="C1174" i="7"/>
  <c r="D1174" i="7"/>
  <c r="B1175" i="7"/>
  <c r="A1175" i="7"/>
  <c r="C1175" i="7" a="1"/>
  <c r="C1175" i="7"/>
  <c r="D1175" i="7"/>
  <c r="B1176" i="7"/>
  <c r="A1176" i="7"/>
  <c r="C1176" i="7" a="1"/>
  <c r="C1176" i="7"/>
  <c r="D1176" i="7"/>
  <c r="B1177" i="7"/>
  <c r="A1177" i="7"/>
  <c r="C1177" i="7" a="1"/>
  <c r="C1177" i="7"/>
  <c r="D1177" i="7"/>
  <c r="B1178" i="7"/>
  <c r="A1178" i="7"/>
  <c r="C1178" i="7" a="1"/>
  <c r="C1178" i="7"/>
  <c r="D1178" i="7"/>
  <c r="B1179" i="7"/>
  <c r="A1179" i="7"/>
  <c r="C1179" i="7" a="1"/>
  <c r="C1179" i="7"/>
  <c r="D1179" i="7"/>
  <c r="B1180" i="7"/>
  <c r="A1180" i="7"/>
  <c r="C1180" i="7" a="1"/>
  <c r="C1180" i="7"/>
  <c r="D1180" i="7"/>
  <c r="B1181" i="7"/>
  <c r="A1181" i="7"/>
  <c r="C1181" i="7" a="1"/>
  <c r="C1181" i="7"/>
  <c r="D1181" i="7"/>
  <c r="B1182" i="7"/>
  <c r="A1182" i="7"/>
  <c r="C1182" i="7" a="1"/>
  <c r="C1182" i="7"/>
  <c r="D1182" i="7"/>
  <c r="B1183" i="7"/>
  <c r="A1183" i="7"/>
  <c r="C1183" i="7" a="1"/>
  <c r="C1183" i="7"/>
  <c r="D1183" i="7"/>
  <c r="B1184" i="7"/>
  <c r="A1184" i="7"/>
  <c r="C1184" i="7" a="1"/>
  <c r="C1184" i="7"/>
  <c r="D1184" i="7"/>
  <c r="B1185" i="7"/>
  <c r="A1185" i="7"/>
  <c r="C1185" i="7" a="1"/>
  <c r="C1185" i="7"/>
  <c r="D1185" i="7"/>
  <c r="B1186" i="7"/>
  <c r="A1186" i="7"/>
  <c r="C1186" i="7" a="1"/>
  <c r="C1186" i="7"/>
  <c r="D1186" i="7"/>
  <c r="B1187" i="7"/>
  <c r="A1187" i="7"/>
  <c r="C1187" i="7" a="1"/>
  <c r="C1187" i="7"/>
  <c r="D1187" i="7"/>
  <c r="B1188" i="7"/>
  <c r="A1188" i="7"/>
  <c r="C1188" i="7" a="1"/>
  <c r="C1188" i="7"/>
  <c r="D1188" i="7"/>
  <c r="B1189" i="7"/>
  <c r="A1189" i="7"/>
  <c r="C1189" i="7" a="1"/>
  <c r="C1189" i="7"/>
  <c r="D1189" i="7"/>
  <c r="B1190" i="7"/>
  <c r="A1190" i="7"/>
  <c r="C1190" i="7" a="1"/>
  <c r="C1190" i="7"/>
  <c r="D1190" i="7"/>
  <c r="B1191" i="7"/>
  <c r="A1191" i="7"/>
  <c r="C1191" i="7" a="1"/>
  <c r="C1191" i="7"/>
  <c r="D1191" i="7"/>
  <c r="B1192" i="7"/>
  <c r="A1192" i="7"/>
  <c r="C1192" i="7" a="1"/>
  <c r="C1192" i="7"/>
  <c r="D1192" i="7"/>
  <c r="B1193" i="7"/>
  <c r="A1193" i="7"/>
  <c r="C1193" i="7" a="1"/>
  <c r="C1193" i="7"/>
  <c r="D1193" i="7"/>
  <c r="B1194" i="7"/>
  <c r="A1194" i="7"/>
  <c r="C1194" i="7" a="1"/>
  <c r="C1194" i="7"/>
  <c r="D1194" i="7"/>
  <c r="B1195" i="7"/>
  <c r="A1195" i="7"/>
  <c r="C1195" i="7" a="1"/>
  <c r="C1195" i="7"/>
  <c r="D1195" i="7"/>
  <c r="B1196" i="7"/>
  <c r="A1196" i="7"/>
  <c r="C1196" i="7" a="1"/>
  <c r="C1196" i="7"/>
  <c r="D1196" i="7"/>
  <c r="B1197" i="7"/>
  <c r="A1197" i="7"/>
  <c r="C1197" i="7" a="1"/>
  <c r="C1197" i="7"/>
  <c r="D1197" i="7"/>
  <c r="B1198" i="7"/>
  <c r="A1198" i="7"/>
  <c r="C1198" i="7" a="1"/>
  <c r="C1198" i="7"/>
  <c r="D1198" i="7"/>
  <c r="B1199" i="7"/>
  <c r="A1199" i="7"/>
  <c r="C1199" i="7" a="1"/>
  <c r="C1199" i="7"/>
  <c r="D1199" i="7"/>
  <c r="B1200" i="7"/>
  <c r="A1200" i="7"/>
  <c r="C1200" i="7" a="1"/>
  <c r="C1200" i="7"/>
  <c r="D1200" i="7"/>
  <c r="C802" i="7" a="1"/>
  <c r="C802" i="7"/>
  <c r="D802" i="7"/>
  <c r="B801" i="7"/>
  <c r="C801" i="7" a="1"/>
  <c r="C801" i="7"/>
  <c r="D801" i="7"/>
  <c r="B402" i="7"/>
  <c r="C402" i="7" a="1"/>
  <c r="C402" i="7"/>
  <c r="B403" i="7"/>
  <c r="C403" i="7" a="1"/>
  <c r="C403" i="7"/>
  <c r="B404" i="7"/>
  <c r="C404" i="7" a="1"/>
  <c r="C404" i="7"/>
  <c r="B405" i="7"/>
  <c r="C405" i="7" a="1"/>
  <c r="C405" i="7"/>
  <c r="B406" i="7"/>
  <c r="C406" i="7" a="1"/>
  <c r="C406" i="7"/>
  <c r="B407" i="7"/>
  <c r="C407" i="7" a="1"/>
  <c r="C407" i="7"/>
  <c r="B408" i="7"/>
  <c r="C408" i="7" a="1"/>
  <c r="C408" i="7"/>
  <c r="B409" i="7"/>
  <c r="C409" i="7" a="1"/>
  <c r="C409" i="7"/>
  <c r="B410" i="7"/>
  <c r="C410" i="7" a="1"/>
  <c r="C410" i="7"/>
  <c r="B411" i="7"/>
  <c r="C411" i="7" a="1"/>
  <c r="C411" i="7"/>
  <c r="B412" i="7"/>
  <c r="C412" i="7" a="1"/>
  <c r="C412" i="7"/>
  <c r="B413" i="7"/>
  <c r="C413" i="7" a="1"/>
  <c r="C413" i="7"/>
  <c r="B414" i="7"/>
  <c r="C414" i="7" a="1"/>
  <c r="C414" i="7"/>
  <c r="B415" i="7"/>
  <c r="C415" i="7" a="1"/>
  <c r="C415" i="7"/>
  <c r="B416" i="7"/>
  <c r="C416" i="7" a="1"/>
  <c r="C416" i="7"/>
  <c r="B417" i="7"/>
  <c r="C417" i="7" a="1"/>
  <c r="C417" i="7"/>
  <c r="B418" i="7"/>
  <c r="C418" i="7" a="1"/>
  <c r="C418" i="7"/>
  <c r="B419" i="7"/>
  <c r="C419" i="7" a="1"/>
  <c r="C419" i="7"/>
  <c r="B420" i="7"/>
  <c r="C420" i="7" a="1"/>
  <c r="C420" i="7"/>
  <c r="B421" i="7"/>
  <c r="C421" i="7" a="1"/>
  <c r="C421" i="7"/>
  <c r="B422" i="7"/>
  <c r="C422" i="7" a="1"/>
  <c r="C422" i="7"/>
  <c r="B423" i="7"/>
  <c r="C423" i="7" a="1"/>
  <c r="C423" i="7"/>
  <c r="B424" i="7"/>
  <c r="C424" i="7" a="1"/>
  <c r="C424" i="7"/>
  <c r="B425" i="7"/>
  <c r="C425" i="7" a="1"/>
  <c r="C425" i="7"/>
  <c r="B426" i="7"/>
  <c r="C426" i="7" a="1"/>
  <c r="C426" i="7"/>
  <c r="B427" i="7"/>
  <c r="C427" i="7" a="1"/>
  <c r="C427" i="7"/>
  <c r="B428" i="7"/>
  <c r="C428" i="7" a="1"/>
  <c r="C428" i="7"/>
  <c r="B429" i="7"/>
  <c r="C429" i="7" a="1"/>
  <c r="C429" i="7"/>
  <c r="B430" i="7"/>
  <c r="C430" i="7" a="1"/>
  <c r="C430" i="7"/>
  <c r="B431" i="7"/>
  <c r="C431" i="7" a="1"/>
  <c r="C431" i="7"/>
  <c r="B432" i="7"/>
  <c r="C432" i="7" a="1"/>
  <c r="C432" i="7"/>
  <c r="B433" i="7"/>
  <c r="C433" i="7" a="1"/>
  <c r="C433" i="7"/>
  <c r="B434" i="7"/>
  <c r="C434" i="7" a="1"/>
  <c r="C434" i="7"/>
  <c r="B435" i="7"/>
  <c r="C435" i="7" a="1"/>
  <c r="C435" i="7"/>
  <c r="B436" i="7"/>
  <c r="C436" i="7" a="1"/>
  <c r="C436" i="7"/>
  <c r="B437" i="7"/>
  <c r="C437" i="7" a="1"/>
  <c r="C437" i="7"/>
  <c r="B438" i="7"/>
  <c r="C438" i="7" a="1"/>
  <c r="C438" i="7"/>
  <c r="B439" i="7"/>
  <c r="C439" i="7" a="1"/>
  <c r="C439" i="7"/>
  <c r="B440" i="7"/>
  <c r="C440" i="7" a="1"/>
  <c r="C440" i="7"/>
  <c r="B441" i="7"/>
  <c r="C441" i="7" a="1"/>
  <c r="C441" i="7"/>
  <c r="B442" i="7"/>
  <c r="C442" i="7" a="1"/>
  <c r="C442" i="7"/>
  <c r="B443" i="7"/>
  <c r="C443" i="7" a="1"/>
  <c r="C443" i="7"/>
  <c r="B444" i="7"/>
  <c r="C444" i="7" a="1"/>
  <c r="C444" i="7"/>
  <c r="B445" i="7"/>
  <c r="C445" i="7" a="1"/>
  <c r="C445" i="7"/>
  <c r="B446" i="7"/>
  <c r="C446" i="7" a="1"/>
  <c r="C446" i="7"/>
  <c r="B447" i="7"/>
  <c r="C447" i="7" a="1"/>
  <c r="C447" i="7"/>
  <c r="B448" i="7"/>
  <c r="C448" i="7" a="1"/>
  <c r="C448" i="7"/>
  <c r="B449" i="7"/>
  <c r="C449" i="7" a="1"/>
  <c r="C449" i="7"/>
  <c r="B450" i="7"/>
  <c r="C450" i="7" a="1"/>
  <c r="C450" i="7"/>
  <c r="B451" i="7"/>
  <c r="C451" i="7" a="1"/>
  <c r="C451" i="7"/>
  <c r="B452" i="7"/>
  <c r="C452" i="7" a="1"/>
  <c r="C452" i="7"/>
  <c r="B453" i="7"/>
  <c r="C453" i="7" a="1"/>
  <c r="C453" i="7"/>
  <c r="B454" i="7"/>
  <c r="C454" i="7" a="1"/>
  <c r="C454" i="7"/>
  <c r="B455" i="7"/>
  <c r="C455" i="7" a="1"/>
  <c r="C455" i="7"/>
  <c r="B456" i="7"/>
  <c r="C456" i="7" a="1"/>
  <c r="C456" i="7"/>
  <c r="B457" i="7"/>
  <c r="C457" i="7" a="1"/>
  <c r="C457" i="7"/>
  <c r="B458" i="7"/>
  <c r="C458" i="7" a="1"/>
  <c r="C458" i="7"/>
  <c r="B459" i="7"/>
  <c r="C459" i="7" a="1"/>
  <c r="C459" i="7"/>
  <c r="B460" i="7"/>
  <c r="C460" i="7" a="1"/>
  <c r="C460" i="7"/>
  <c r="B461" i="7"/>
  <c r="C461" i="7" a="1"/>
  <c r="C461" i="7"/>
  <c r="B462" i="7"/>
  <c r="C462" i="7" a="1"/>
  <c r="C462" i="7"/>
  <c r="B463" i="7"/>
  <c r="C463" i="7" a="1"/>
  <c r="C463" i="7"/>
  <c r="B464" i="7"/>
  <c r="C464" i="7" a="1"/>
  <c r="C464" i="7"/>
  <c r="B465" i="7"/>
  <c r="C465" i="7" a="1"/>
  <c r="C465" i="7"/>
  <c r="B466" i="7"/>
  <c r="C466" i="7" a="1"/>
  <c r="C466" i="7"/>
  <c r="B467" i="7"/>
  <c r="C467" i="7" a="1"/>
  <c r="C467" i="7"/>
  <c r="B468" i="7"/>
  <c r="C468" i="7" a="1"/>
  <c r="C468" i="7"/>
  <c r="B469" i="7"/>
  <c r="C469" i="7" a="1"/>
  <c r="C469" i="7"/>
  <c r="B470" i="7"/>
  <c r="C470" i="7" a="1"/>
  <c r="C470" i="7"/>
  <c r="B471" i="7"/>
  <c r="C471" i="7" a="1"/>
  <c r="C471" i="7"/>
  <c r="B472" i="7"/>
  <c r="C472" i="7" a="1"/>
  <c r="C472" i="7"/>
  <c r="B473" i="7"/>
  <c r="C473" i="7" a="1"/>
  <c r="C473" i="7"/>
  <c r="B474" i="7"/>
  <c r="C474" i="7" a="1"/>
  <c r="C474" i="7"/>
  <c r="B475" i="7"/>
  <c r="C475" i="7" a="1"/>
  <c r="C475" i="7"/>
  <c r="B476" i="7"/>
  <c r="C476" i="7" a="1"/>
  <c r="C476" i="7"/>
  <c r="B477" i="7"/>
  <c r="C477" i="7" a="1"/>
  <c r="C477" i="7"/>
  <c r="B478" i="7"/>
  <c r="C478" i="7" a="1"/>
  <c r="C478" i="7"/>
  <c r="B479" i="7"/>
  <c r="C479" i="7" a="1"/>
  <c r="C479" i="7"/>
  <c r="B480" i="7"/>
  <c r="C480" i="7" a="1"/>
  <c r="C480" i="7"/>
  <c r="B481" i="7"/>
  <c r="C481" i="7" a="1"/>
  <c r="C481" i="7"/>
  <c r="B482" i="7"/>
  <c r="C482" i="7" a="1"/>
  <c r="C482" i="7"/>
  <c r="B483" i="7"/>
  <c r="C483" i="7" a="1"/>
  <c r="C483" i="7"/>
  <c r="B484" i="7"/>
  <c r="C484" i="7" a="1"/>
  <c r="C484" i="7"/>
  <c r="B485" i="7"/>
  <c r="C485" i="7" a="1"/>
  <c r="C485" i="7"/>
  <c r="B486" i="7"/>
  <c r="C486" i="7" a="1"/>
  <c r="C486" i="7"/>
  <c r="B487" i="7"/>
  <c r="C487" i="7" a="1"/>
  <c r="C487" i="7"/>
  <c r="B488" i="7"/>
  <c r="C488" i="7" a="1"/>
  <c r="C488" i="7"/>
  <c r="B489" i="7"/>
  <c r="C489" i="7" a="1"/>
  <c r="C489" i="7"/>
  <c r="B490" i="7"/>
  <c r="C490" i="7" a="1"/>
  <c r="C490" i="7"/>
  <c r="B491" i="7"/>
  <c r="C491" i="7" a="1"/>
  <c r="C491" i="7"/>
  <c r="B492" i="7"/>
  <c r="C492" i="7" a="1"/>
  <c r="C492" i="7"/>
  <c r="B493" i="7"/>
  <c r="C493" i="7" a="1"/>
  <c r="C493" i="7"/>
  <c r="B494" i="7"/>
  <c r="C494" i="7" a="1"/>
  <c r="C494" i="7"/>
  <c r="B495" i="7"/>
  <c r="C495" i="7" a="1"/>
  <c r="C495" i="7"/>
  <c r="B496" i="7"/>
  <c r="C496" i="7" a="1"/>
  <c r="C496" i="7"/>
  <c r="B497" i="7"/>
  <c r="C497" i="7" a="1"/>
  <c r="C497" i="7"/>
  <c r="B498" i="7"/>
  <c r="C498" i="7" a="1"/>
  <c r="C498" i="7"/>
  <c r="B499" i="7"/>
  <c r="C499" i="7" a="1"/>
  <c r="C499" i="7"/>
  <c r="B500" i="7"/>
  <c r="C500" i="7" a="1"/>
  <c r="C500" i="7"/>
  <c r="B501" i="7"/>
  <c r="C501" i="7" a="1"/>
  <c r="C501" i="7"/>
  <c r="B502" i="7"/>
  <c r="C502" i="7" a="1"/>
  <c r="C502" i="7"/>
  <c r="B503" i="7"/>
  <c r="C503" i="7" a="1"/>
  <c r="C503" i="7"/>
  <c r="B504" i="7"/>
  <c r="C504" i="7" a="1"/>
  <c r="C504" i="7"/>
  <c r="B505" i="7"/>
  <c r="C505" i="7" a="1"/>
  <c r="C505" i="7"/>
  <c r="B506" i="7"/>
  <c r="C506" i="7" a="1"/>
  <c r="C506" i="7"/>
  <c r="B507" i="7"/>
  <c r="C507" i="7" a="1"/>
  <c r="C507" i="7"/>
  <c r="B508" i="7"/>
  <c r="C508" i="7" a="1"/>
  <c r="C508" i="7"/>
  <c r="B509" i="7"/>
  <c r="C509" i="7" a="1"/>
  <c r="C509" i="7"/>
  <c r="B510" i="7"/>
  <c r="C510" i="7" a="1"/>
  <c r="C510" i="7"/>
  <c r="B511" i="7"/>
  <c r="C511" i="7" a="1"/>
  <c r="C511" i="7"/>
  <c r="B512" i="7"/>
  <c r="C512" i="7" a="1"/>
  <c r="C512" i="7"/>
  <c r="B513" i="7"/>
  <c r="C513" i="7" a="1"/>
  <c r="C513" i="7"/>
  <c r="B514" i="7"/>
  <c r="C514" i="7" a="1"/>
  <c r="C514" i="7"/>
  <c r="B515" i="7"/>
  <c r="C515" i="7" a="1"/>
  <c r="C515" i="7"/>
  <c r="B516" i="7"/>
  <c r="C516" i="7" a="1"/>
  <c r="C516" i="7"/>
  <c r="B517" i="7"/>
  <c r="C517" i="7" a="1"/>
  <c r="C517" i="7"/>
  <c r="B518" i="7"/>
  <c r="C518" i="7" a="1"/>
  <c r="C518" i="7"/>
  <c r="B519" i="7"/>
  <c r="C519" i="7" a="1"/>
  <c r="C519" i="7"/>
  <c r="B520" i="7"/>
  <c r="C520" i="7" a="1"/>
  <c r="C520" i="7"/>
  <c r="B521" i="7"/>
  <c r="C521" i="7" a="1"/>
  <c r="C521" i="7"/>
  <c r="B522" i="7"/>
  <c r="C522" i="7" a="1"/>
  <c r="C522" i="7"/>
  <c r="B523" i="7"/>
  <c r="C523" i="7" a="1"/>
  <c r="C523" i="7"/>
  <c r="B524" i="7"/>
  <c r="C524" i="7" a="1"/>
  <c r="C524" i="7"/>
  <c r="B525" i="7"/>
  <c r="C525" i="7" a="1"/>
  <c r="C525" i="7"/>
  <c r="B526" i="7"/>
  <c r="C526" i="7" a="1"/>
  <c r="C526" i="7"/>
  <c r="B527" i="7"/>
  <c r="C527" i="7" a="1"/>
  <c r="C527" i="7"/>
  <c r="B528" i="7"/>
  <c r="C528" i="7" a="1"/>
  <c r="C528" i="7"/>
  <c r="B529" i="7"/>
  <c r="C529" i="7" a="1"/>
  <c r="C529" i="7"/>
  <c r="B530" i="7"/>
  <c r="C530" i="7" a="1"/>
  <c r="C530" i="7"/>
  <c r="B531" i="7"/>
  <c r="C531" i="7" a="1"/>
  <c r="C531" i="7"/>
  <c r="B532" i="7"/>
  <c r="C532" i="7" a="1"/>
  <c r="C532" i="7"/>
  <c r="B533" i="7"/>
  <c r="C533" i="7" a="1"/>
  <c r="C533" i="7"/>
  <c r="B534" i="7"/>
  <c r="C534" i="7" a="1"/>
  <c r="C534" i="7"/>
  <c r="B535" i="7"/>
  <c r="C535" i="7" a="1"/>
  <c r="C535" i="7"/>
  <c r="B536" i="7"/>
  <c r="C536" i="7" a="1"/>
  <c r="C536" i="7"/>
  <c r="B537" i="7"/>
  <c r="C537" i="7" a="1"/>
  <c r="C537" i="7"/>
  <c r="B538" i="7"/>
  <c r="C538" i="7" a="1"/>
  <c r="C538" i="7"/>
  <c r="B539" i="7"/>
  <c r="C539" i="7" a="1"/>
  <c r="C539" i="7"/>
  <c r="B540" i="7"/>
  <c r="C540" i="7" a="1"/>
  <c r="C540" i="7"/>
  <c r="B541" i="7"/>
  <c r="C541" i="7" a="1"/>
  <c r="C541" i="7"/>
  <c r="B542" i="7"/>
  <c r="C542" i="7" a="1"/>
  <c r="C542" i="7"/>
  <c r="B543" i="7"/>
  <c r="C543" i="7" a="1"/>
  <c r="C543" i="7"/>
  <c r="B544" i="7"/>
  <c r="C544" i="7" a="1"/>
  <c r="C544" i="7"/>
  <c r="B545" i="7"/>
  <c r="C545" i="7" a="1"/>
  <c r="C545" i="7"/>
  <c r="B546" i="7"/>
  <c r="C546" i="7" a="1"/>
  <c r="C546" i="7"/>
  <c r="B547" i="7"/>
  <c r="C547" i="7" a="1"/>
  <c r="C547" i="7"/>
  <c r="B548" i="7"/>
  <c r="C548" i="7" a="1"/>
  <c r="C548" i="7"/>
  <c r="B549" i="7"/>
  <c r="C549" i="7" a="1"/>
  <c r="C549" i="7"/>
  <c r="B550" i="7"/>
  <c r="C550" i="7" a="1"/>
  <c r="C550" i="7"/>
  <c r="B551" i="7"/>
  <c r="C551" i="7" a="1"/>
  <c r="C551" i="7"/>
  <c r="B552" i="7"/>
  <c r="C552" i="7" a="1"/>
  <c r="C552" i="7"/>
  <c r="B553" i="7"/>
  <c r="C553" i="7" a="1"/>
  <c r="C553" i="7"/>
  <c r="B554" i="7"/>
  <c r="C554" i="7" a="1"/>
  <c r="C554" i="7"/>
  <c r="B555" i="7"/>
  <c r="C555" i="7" a="1"/>
  <c r="C555" i="7"/>
  <c r="B556" i="7"/>
  <c r="C556" i="7" a="1"/>
  <c r="C556" i="7"/>
  <c r="B557" i="7"/>
  <c r="C557" i="7" a="1"/>
  <c r="C557" i="7"/>
  <c r="B558" i="7"/>
  <c r="C558" i="7" a="1"/>
  <c r="C558" i="7"/>
  <c r="B559" i="7"/>
  <c r="C559" i="7" a="1"/>
  <c r="C559" i="7"/>
  <c r="B560" i="7"/>
  <c r="C560" i="7" a="1"/>
  <c r="C560" i="7"/>
  <c r="B561" i="7"/>
  <c r="C561" i="7" a="1"/>
  <c r="C561" i="7"/>
  <c r="B562" i="7"/>
  <c r="C562" i="7" a="1"/>
  <c r="C562" i="7"/>
  <c r="B563" i="7"/>
  <c r="C563" i="7" a="1"/>
  <c r="C563" i="7"/>
  <c r="B564" i="7"/>
  <c r="C564" i="7" a="1"/>
  <c r="C564" i="7"/>
  <c r="B565" i="7"/>
  <c r="C565" i="7" a="1"/>
  <c r="C565" i="7"/>
  <c r="B566" i="7"/>
  <c r="C566" i="7" a="1"/>
  <c r="C566" i="7"/>
  <c r="B567" i="7"/>
  <c r="C567" i="7" a="1"/>
  <c r="C567" i="7"/>
  <c r="B568" i="7"/>
  <c r="C568" i="7" a="1"/>
  <c r="C568" i="7"/>
  <c r="B569" i="7"/>
  <c r="C569" i="7" a="1"/>
  <c r="C569" i="7"/>
  <c r="B570" i="7"/>
  <c r="C570" i="7" a="1"/>
  <c r="C570" i="7"/>
  <c r="B571" i="7"/>
  <c r="C571" i="7" a="1"/>
  <c r="C571" i="7"/>
  <c r="B572" i="7"/>
  <c r="C572" i="7" a="1"/>
  <c r="C572" i="7"/>
  <c r="B573" i="7"/>
  <c r="C573" i="7" a="1"/>
  <c r="C573" i="7"/>
  <c r="B574" i="7"/>
  <c r="C574" i="7" a="1"/>
  <c r="C574" i="7"/>
  <c r="B575" i="7"/>
  <c r="C575" i="7" a="1"/>
  <c r="C575" i="7"/>
  <c r="B576" i="7"/>
  <c r="C576" i="7" a="1"/>
  <c r="C576" i="7"/>
  <c r="B577" i="7"/>
  <c r="C577" i="7" a="1"/>
  <c r="C577" i="7"/>
  <c r="B578" i="7"/>
  <c r="C578" i="7" a="1"/>
  <c r="C578" i="7"/>
  <c r="B579" i="7"/>
  <c r="C579" i="7" a="1"/>
  <c r="C579" i="7"/>
  <c r="B580" i="7"/>
  <c r="C580" i="7" a="1"/>
  <c r="C580" i="7"/>
  <c r="B581" i="7"/>
  <c r="C581" i="7" a="1"/>
  <c r="C581" i="7"/>
  <c r="B582" i="7"/>
  <c r="C582" i="7" a="1"/>
  <c r="C582" i="7"/>
  <c r="B583" i="7"/>
  <c r="C583" i="7" a="1"/>
  <c r="C583" i="7"/>
  <c r="B584" i="7"/>
  <c r="C584" i="7" a="1"/>
  <c r="C584" i="7"/>
  <c r="B585" i="7"/>
  <c r="C585" i="7" a="1"/>
  <c r="C585" i="7"/>
  <c r="B586" i="7"/>
  <c r="C586" i="7" a="1"/>
  <c r="C586" i="7"/>
  <c r="B587" i="7"/>
  <c r="C587" i="7" a="1"/>
  <c r="C587" i="7"/>
  <c r="B588" i="7"/>
  <c r="C588" i="7" a="1"/>
  <c r="C588" i="7"/>
  <c r="B589" i="7"/>
  <c r="C589" i="7" a="1"/>
  <c r="C589" i="7"/>
  <c r="B590" i="7"/>
  <c r="C590" i="7" a="1"/>
  <c r="C590" i="7"/>
  <c r="B591" i="7"/>
  <c r="C591" i="7" a="1"/>
  <c r="C591" i="7"/>
  <c r="B592" i="7"/>
  <c r="C592" i="7" a="1"/>
  <c r="C592" i="7"/>
  <c r="B593" i="7"/>
  <c r="C593" i="7" a="1"/>
  <c r="C593" i="7"/>
  <c r="B594" i="7"/>
  <c r="C594" i="7" a="1"/>
  <c r="C594" i="7"/>
  <c r="B595" i="7"/>
  <c r="C595" i="7" a="1"/>
  <c r="C595" i="7"/>
  <c r="B596" i="7"/>
  <c r="C596" i="7" a="1"/>
  <c r="C596" i="7"/>
  <c r="B597" i="7"/>
  <c r="C597" i="7" a="1"/>
  <c r="C597" i="7"/>
  <c r="B598" i="7"/>
  <c r="C598" i="7" a="1"/>
  <c r="C598" i="7"/>
  <c r="B599" i="7"/>
  <c r="C599" i="7" a="1"/>
  <c r="C599" i="7"/>
  <c r="B600" i="7"/>
  <c r="C600" i="7" a="1"/>
  <c r="C600" i="7"/>
  <c r="B601" i="7"/>
  <c r="C601" i="7" a="1"/>
  <c r="C601" i="7"/>
  <c r="B602" i="7"/>
  <c r="C602" i="7" a="1"/>
  <c r="C602" i="7"/>
  <c r="B603" i="7"/>
  <c r="C603" i="7" a="1"/>
  <c r="C603" i="7"/>
  <c r="B604" i="7"/>
  <c r="C604" i="7" a="1"/>
  <c r="C604" i="7"/>
  <c r="B605" i="7"/>
  <c r="C605" i="7" a="1"/>
  <c r="C605" i="7"/>
  <c r="B606" i="7"/>
  <c r="C606" i="7" a="1"/>
  <c r="C606" i="7"/>
  <c r="B607" i="7"/>
  <c r="C607" i="7" a="1"/>
  <c r="C607" i="7"/>
  <c r="B608" i="7"/>
  <c r="C608" i="7" a="1"/>
  <c r="C608" i="7"/>
  <c r="B609" i="7"/>
  <c r="C609" i="7" a="1"/>
  <c r="C609" i="7"/>
  <c r="B610" i="7"/>
  <c r="C610" i="7" a="1"/>
  <c r="C610" i="7"/>
  <c r="B611" i="7"/>
  <c r="C611" i="7" a="1"/>
  <c r="C611" i="7"/>
  <c r="B612" i="7"/>
  <c r="C612" i="7" a="1"/>
  <c r="C612" i="7"/>
  <c r="B613" i="7"/>
  <c r="C613" i="7" a="1"/>
  <c r="C613" i="7"/>
  <c r="B614" i="7"/>
  <c r="C614" i="7" a="1"/>
  <c r="C614" i="7"/>
  <c r="B615" i="7"/>
  <c r="C615" i="7" a="1"/>
  <c r="C615" i="7"/>
  <c r="B616" i="7"/>
  <c r="C616" i="7" a="1"/>
  <c r="C616" i="7"/>
  <c r="B617" i="7"/>
  <c r="C617" i="7" a="1"/>
  <c r="C617" i="7"/>
  <c r="B618" i="7"/>
  <c r="C618" i="7" a="1"/>
  <c r="C618" i="7"/>
  <c r="B619" i="7"/>
  <c r="C619" i="7" a="1"/>
  <c r="C619" i="7"/>
  <c r="B620" i="7"/>
  <c r="C620" i="7" a="1"/>
  <c r="C620" i="7"/>
  <c r="B621" i="7"/>
  <c r="C621" i="7" a="1"/>
  <c r="C621" i="7"/>
  <c r="B622" i="7"/>
  <c r="C622" i="7" a="1"/>
  <c r="C622" i="7"/>
  <c r="B623" i="7"/>
  <c r="C623" i="7" a="1"/>
  <c r="C623" i="7"/>
  <c r="B624" i="7"/>
  <c r="C624" i="7" a="1"/>
  <c r="C624" i="7"/>
  <c r="B625" i="7"/>
  <c r="C625" i="7" a="1"/>
  <c r="C625" i="7"/>
  <c r="B626" i="7"/>
  <c r="C626" i="7" a="1"/>
  <c r="C626" i="7"/>
  <c r="B627" i="7"/>
  <c r="C627" i="7" a="1"/>
  <c r="C627" i="7"/>
  <c r="B628" i="7"/>
  <c r="C628" i="7" a="1"/>
  <c r="C628" i="7"/>
  <c r="B629" i="7"/>
  <c r="C629" i="7" a="1"/>
  <c r="C629" i="7"/>
  <c r="B630" i="7"/>
  <c r="C630" i="7" a="1"/>
  <c r="C630" i="7"/>
  <c r="B631" i="7"/>
  <c r="C631" i="7" a="1"/>
  <c r="C631" i="7"/>
  <c r="B632" i="7"/>
  <c r="C632" i="7" a="1"/>
  <c r="C632" i="7"/>
  <c r="B633" i="7"/>
  <c r="C633" i="7" a="1"/>
  <c r="C633" i="7"/>
  <c r="B634" i="7"/>
  <c r="C634" i="7" a="1"/>
  <c r="C634" i="7"/>
  <c r="B635" i="7"/>
  <c r="C635" i="7" a="1"/>
  <c r="C635" i="7"/>
  <c r="B636" i="7"/>
  <c r="C636" i="7" a="1"/>
  <c r="C636" i="7"/>
  <c r="B637" i="7"/>
  <c r="C637" i="7" a="1"/>
  <c r="C637" i="7"/>
  <c r="B638" i="7"/>
  <c r="C638" i="7" a="1"/>
  <c r="C638" i="7"/>
  <c r="B639" i="7"/>
  <c r="C639" i="7" a="1"/>
  <c r="C639" i="7"/>
  <c r="B640" i="7"/>
  <c r="C640" i="7" a="1"/>
  <c r="C640" i="7"/>
  <c r="B641" i="7"/>
  <c r="C641" i="7" a="1"/>
  <c r="C641" i="7"/>
  <c r="B642" i="7"/>
  <c r="C642" i="7" a="1"/>
  <c r="C642" i="7"/>
  <c r="B643" i="7"/>
  <c r="C643" i="7" a="1"/>
  <c r="C643" i="7"/>
  <c r="B644" i="7"/>
  <c r="C644" i="7" a="1"/>
  <c r="C644" i="7"/>
  <c r="B645" i="7"/>
  <c r="C645" i="7" a="1"/>
  <c r="C645" i="7"/>
  <c r="B646" i="7"/>
  <c r="C646" i="7" a="1"/>
  <c r="C646" i="7"/>
  <c r="B647" i="7"/>
  <c r="C647" i="7" a="1"/>
  <c r="C647" i="7"/>
  <c r="B648" i="7"/>
  <c r="C648" i="7" a="1"/>
  <c r="C648" i="7"/>
  <c r="B649" i="7"/>
  <c r="C649" i="7" a="1"/>
  <c r="C649" i="7"/>
  <c r="B650" i="7"/>
  <c r="C650" i="7" a="1"/>
  <c r="C650" i="7"/>
  <c r="B651" i="7"/>
  <c r="C651" i="7" a="1"/>
  <c r="C651" i="7"/>
  <c r="B652" i="7"/>
  <c r="C652" i="7" a="1"/>
  <c r="C652" i="7"/>
  <c r="B653" i="7"/>
  <c r="C653" i="7" a="1"/>
  <c r="C653" i="7"/>
  <c r="B654" i="7"/>
  <c r="C654" i="7" a="1"/>
  <c r="C654" i="7"/>
  <c r="B655" i="7"/>
  <c r="C655" i="7" a="1"/>
  <c r="C655" i="7"/>
  <c r="B656" i="7"/>
  <c r="C656" i="7" a="1"/>
  <c r="C656" i="7"/>
  <c r="B657" i="7"/>
  <c r="C657" i="7" a="1"/>
  <c r="C657" i="7"/>
  <c r="B658" i="7"/>
  <c r="C658" i="7" a="1"/>
  <c r="C658" i="7"/>
  <c r="B659" i="7"/>
  <c r="C659" i="7" a="1"/>
  <c r="C659" i="7"/>
  <c r="B660" i="7"/>
  <c r="C660" i="7" a="1"/>
  <c r="C660" i="7"/>
  <c r="B661" i="7"/>
  <c r="C661" i="7" a="1"/>
  <c r="C661" i="7"/>
  <c r="B662" i="7"/>
  <c r="C662" i="7" a="1"/>
  <c r="C662" i="7"/>
  <c r="B663" i="7"/>
  <c r="C663" i="7" a="1"/>
  <c r="C663" i="7"/>
  <c r="B664" i="7"/>
  <c r="C664" i="7" a="1"/>
  <c r="C664" i="7"/>
  <c r="B665" i="7"/>
  <c r="C665" i="7" a="1"/>
  <c r="C665" i="7"/>
  <c r="B666" i="7"/>
  <c r="C666" i="7" a="1"/>
  <c r="C666" i="7"/>
  <c r="B667" i="7"/>
  <c r="C667" i="7" a="1"/>
  <c r="C667" i="7"/>
  <c r="B668" i="7"/>
  <c r="C668" i="7" a="1"/>
  <c r="C668" i="7"/>
  <c r="B669" i="7"/>
  <c r="C669" i="7" a="1"/>
  <c r="C669" i="7"/>
  <c r="B670" i="7"/>
  <c r="C670" i="7" a="1"/>
  <c r="C670" i="7"/>
  <c r="B671" i="7"/>
  <c r="C671" i="7" a="1"/>
  <c r="C671" i="7"/>
  <c r="B672" i="7"/>
  <c r="C672" i="7" a="1"/>
  <c r="C672" i="7"/>
  <c r="B673" i="7"/>
  <c r="C673" i="7" a="1"/>
  <c r="C673" i="7"/>
  <c r="B674" i="7"/>
  <c r="C674" i="7" a="1"/>
  <c r="C674" i="7"/>
  <c r="B675" i="7"/>
  <c r="C675" i="7" a="1"/>
  <c r="C675" i="7"/>
  <c r="B676" i="7"/>
  <c r="C676" i="7" a="1"/>
  <c r="C676" i="7"/>
  <c r="B677" i="7"/>
  <c r="C677" i="7" a="1"/>
  <c r="C677" i="7"/>
  <c r="B678" i="7"/>
  <c r="C678" i="7" a="1"/>
  <c r="C678" i="7"/>
  <c r="B679" i="7"/>
  <c r="C679" i="7" a="1"/>
  <c r="C679" i="7"/>
  <c r="B680" i="7"/>
  <c r="C680" i="7" a="1"/>
  <c r="C680" i="7"/>
  <c r="B681" i="7"/>
  <c r="C681" i="7" a="1"/>
  <c r="C681" i="7"/>
  <c r="B682" i="7"/>
  <c r="C682" i="7" a="1"/>
  <c r="C682" i="7"/>
  <c r="B683" i="7"/>
  <c r="C683" i="7" a="1"/>
  <c r="C683" i="7"/>
  <c r="B684" i="7"/>
  <c r="C684" i="7" a="1"/>
  <c r="C684" i="7"/>
  <c r="B685" i="7"/>
  <c r="C685" i="7" a="1"/>
  <c r="C685" i="7"/>
  <c r="B686" i="7"/>
  <c r="C686" i="7" a="1"/>
  <c r="C686" i="7"/>
  <c r="B687" i="7"/>
  <c r="C687" i="7" a="1"/>
  <c r="C687" i="7"/>
  <c r="B688" i="7"/>
  <c r="C688" i="7" a="1"/>
  <c r="C688" i="7"/>
  <c r="B689" i="7"/>
  <c r="C689" i="7" a="1"/>
  <c r="C689" i="7"/>
  <c r="B690" i="7"/>
  <c r="C690" i="7" a="1"/>
  <c r="C690" i="7"/>
  <c r="B691" i="7"/>
  <c r="C691" i="7" a="1"/>
  <c r="C691" i="7"/>
  <c r="B692" i="7"/>
  <c r="C692" i="7" a="1"/>
  <c r="C692" i="7"/>
  <c r="B693" i="7"/>
  <c r="C693" i="7" a="1"/>
  <c r="C693" i="7"/>
  <c r="B694" i="7"/>
  <c r="C694" i="7" a="1"/>
  <c r="C694" i="7"/>
  <c r="B695" i="7"/>
  <c r="C695" i="7" a="1"/>
  <c r="C695" i="7"/>
  <c r="B696" i="7"/>
  <c r="C696" i="7" a="1"/>
  <c r="C696" i="7"/>
  <c r="B697" i="7"/>
  <c r="C697" i="7" a="1"/>
  <c r="C697" i="7"/>
  <c r="B698" i="7"/>
  <c r="C698" i="7" a="1"/>
  <c r="C698" i="7"/>
  <c r="B699" i="7"/>
  <c r="C699" i="7" a="1"/>
  <c r="C699" i="7"/>
  <c r="B700" i="7"/>
  <c r="C700" i="7" a="1"/>
  <c r="C700" i="7"/>
  <c r="B701" i="7"/>
  <c r="C701" i="7" a="1"/>
  <c r="C701" i="7"/>
  <c r="B702" i="7"/>
  <c r="C702" i="7" a="1"/>
  <c r="C702" i="7"/>
  <c r="B703" i="7"/>
  <c r="C703" i="7" a="1"/>
  <c r="C703" i="7"/>
  <c r="B704" i="7"/>
  <c r="C704" i="7" a="1"/>
  <c r="C704" i="7"/>
  <c r="B705" i="7"/>
  <c r="C705" i="7" a="1"/>
  <c r="C705" i="7"/>
  <c r="B706" i="7"/>
  <c r="C706" i="7" a="1"/>
  <c r="C706" i="7"/>
  <c r="B707" i="7"/>
  <c r="C707" i="7" a="1"/>
  <c r="C707" i="7"/>
  <c r="B708" i="7"/>
  <c r="C708" i="7" a="1"/>
  <c r="C708" i="7"/>
  <c r="B709" i="7"/>
  <c r="C709" i="7" a="1"/>
  <c r="C709" i="7"/>
  <c r="B710" i="7"/>
  <c r="C710" i="7" a="1"/>
  <c r="C710" i="7"/>
  <c r="B711" i="7"/>
  <c r="C711" i="7" a="1"/>
  <c r="C711" i="7"/>
  <c r="B712" i="7"/>
  <c r="C712" i="7" a="1"/>
  <c r="C712" i="7"/>
  <c r="B713" i="7"/>
  <c r="C713" i="7" a="1"/>
  <c r="C713" i="7"/>
  <c r="B714" i="7"/>
  <c r="C714" i="7" a="1"/>
  <c r="C714" i="7"/>
  <c r="B715" i="7"/>
  <c r="C715" i="7" a="1"/>
  <c r="C715" i="7"/>
  <c r="B716" i="7"/>
  <c r="C716" i="7" a="1"/>
  <c r="C716" i="7"/>
  <c r="B717" i="7"/>
  <c r="C717" i="7" a="1"/>
  <c r="C717" i="7"/>
  <c r="B718" i="7"/>
  <c r="C718" i="7" a="1"/>
  <c r="C718" i="7"/>
  <c r="B719" i="7"/>
  <c r="C719" i="7" a="1"/>
  <c r="C719" i="7"/>
  <c r="B720" i="7"/>
  <c r="C720" i="7" a="1"/>
  <c r="C720" i="7"/>
  <c r="B721" i="7"/>
  <c r="C721" i="7" a="1"/>
  <c r="C721" i="7"/>
  <c r="B722" i="7"/>
  <c r="C722" i="7" a="1"/>
  <c r="C722" i="7"/>
  <c r="B723" i="7"/>
  <c r="C723" i="7" a="1"/>
  <c r="C723" i="7"/>
  <c r="B724" i="7"/>
  <c r="C724" i="7" a="1"/>
  <c r="C724" i="7"/>
  <c r="B725" i="7"/>
  <c r="C725" i="7" a="1"/>
  <c r="C725" i="7"/>
  <c r="B726" i="7"/>
  <c r="C726" i="7" a="1"/>
  <c r="C726" i="7"/>
  <c r="B727" i="7"/>
  <c r="C727" i="7" a="1"/>
  <c r="C727" i="7"/>
  <c r="B728" i="7"/>
  <c r="C728" i="7" a="1"/>
  <c r="C728" i="7"/>
  <c r="B729" i="7"/>
  <c r="C729" i="7" a="1"/>
  <c r="C729" i="7"/>
  <c r="B730" i="7"/>
  <c r="C730" i="7" a="1"/>
  <c r="C730" i="7"/>
  <c r="B731" i="7"/>
  <c r="C731" i="7" a="1"/>
  <c r="C731" i="7"/>
  <c r="B732" i="7"/>
  <c r="C732" i="7" a="1"/>
  <c r="C732" i="7"/>
  <c r="B733" i="7"/>
  <c r="C733" i="7" a="1"/>
  <c r="C733" i="7"/>
  <c r="B734" i="7"/>
  <c r="C734" i="7" a="1"/>
  <c r="C734" i="7"/>
  <c r="B735" i="7"/>
  <c r="C735" i="7" a="1"/>
  <c r="C735" i="7"/>
  <c r="B736" i="7"/>
  <c r="C736" i="7" a="1"/>
  <c r="C736" i="7"/>
  <c r="B737" i="7"/>
  <c r="C737" i="7" a="1"/>
  <c r="C737" i="7"/>
  <c r="B738" i="7"/>
  <c r="C738" i="7" a="1"/>
  <c r="C738" i="7"/>
  <c r="B739" i="7"/>
  <c r="C739" i="7" a="1"/>
  <c r="C739" i="7"/>
  <c r="B740" i="7"/>
  <c r="C740" i="7" a="1"/>
  <c r="C740" i="7"/>
  <c r="B741" i="7"/>
  <c r="C741" i="7" a="1"/>
  <c r="C741" i="7"/>
  <c r="B742" i="7"/>
  <c r="C742" i="7" a="1"/>
  <c r="C742" i="7"/>
  <c r="B743" i="7"/>
  <c r="C743" i="7" a="1"/>
  <c r="C743" i="7"/>
  <c r="B744" i="7"/>
  <c r="C744" i="7" a="1"/>
  <c r="C744" i="7"/>
  <c r="B745" i="7"/>
  <c r="C745" i="7" a="1"/>
  <c r="C745" i="7"/>
  <c r="B746" i="7"/>
  <c r="C746" i="7" a="1"/>
  <c r="C746" i="7"/>
  <c r="B747" i="7"/>
  <c r="C747" i="7" a="1"/>
  <c r="C747" i="7"/>
  <c r="B748" i="7"/>
  <c r="C748" i="7" a="1"/>
  <c r="C748" i="7"/>
  <c r="B749" i="7"/>
  <c r="C749" i="7" a="1"/>
  <c r="C749" i="7"/>
  <c r="B750" i="7"/>
  <c r="C750" i="7" a="1"/>
  <c r="C750" i="7"/>
  <c r="B751" i="7"/>
  <c r="C751" i="7" a="1"/>
  <c r="C751" i="7"/>
  <c r="B752" i="7"/>
  <c r="C752" i="7" a="1"/>
  <c r="C752" i="7"/>
  <c r="B753" i="7"/>
  <c r="C753" i="7" a="1"/>
  <c r="C753" i="7"/>
  <c r="B754" i="7"/>
  <c r="C754" i="7" a="1"/>
  <c r="C754" i="7"/>
  <c r="B755" i="7"/>
  <c r="C755" i="7" a="1"/>
  <c r="C755" i="7"/>
  <c r="B756" i="7"/>
  <c r="C756" i="7" a="1"/>
  <c r="C756" i="7"/>
  <c r="B757" i="7"/>
  <c r="C757" i="7" a="1"/>
  <c r="C757" i="7"/>
  <c r="B758" i="7"/>
  <c r="C758" i="7" a="1"/>
  <c r="C758" i="7"/>
  <c r="B759" i="7"/>
  <c r="C759" i="7" a="1"/>
  <c r="C759" i="7"/>
  <c r="B760" i="7"/>
  <c r="C760" i="7" a="1"/>
  <c r="C760" i="7"/>
  <c r="B761" i="7"/>
  <c r="C761" i="7" a="1"/>
  <c r="C761" i="7"/>
  <c r="B762" i="7"/>
  <c r="C762" i="7" a="1"/>
  <c r="C762" i="7"/>
  <c r="B763" i="7"/>
  <c r="C763" i="7" a="1"/>
  <c r="C763" i="7"/>
  <c r="B764" i="7"/>
  <c r="C764" i="7" a="1"/>
  <c r="C764" i="7"/>
  <c r="B765" i="7"/>
  <c r="C765" i="7" a="1"/>
  <c r="C765" i="7"/>
  <c r="B766" i="7"/>
  <c r="C766" i="7" a="1"/>
  <c r="C766" i="7"/>
  <c r="B767" i="7"/>
  <c r="C767" i="7" a="1"/>
  <c r="C767" i="7"/>
  <c r="B768" i="7"/>
  <c r="C768" i="7" a="1"/>
  <c r="C768" i="7"/>
  <c r="B769" i="7"/>
  <c r="C769" i="7" a="1"/>
  <c r="C769" i="7"/>
  <c r="B770" i="7"/>
  <c r="C770" i="7" a="1"/>
  <c r="C770" i="7"/>
  <c r="B771" i="7"/>
  <c r="C771" i="7" a="1"/>
  <c r="C771" i="7"/>
  <c r="B772" i="7"/>
  <c r="C772" i="7" a="1"/>
  <c r="C772" i="7"/>
  <c r="B773" i="7"/>
  <c r="C773" i="7" a="1"/>
  <c r="C773" i="7"/>
  <c r="B774" i="7"/>
  <c r="C774" i="7" a="1"/>
  <c r="C774" i="7"/>
  <c r="B775" i="7"/>
  <c r="C775" i="7" a="1"/>
  <c r="C775" i="7"/>
  <c r="B776" i="7"/>
  <c r="C776" i="7" a="1"/>
  <c r="C776" i="7"/>
  <c r="B777" i="7"/>
  <c r="C777" i="7" a="1"/>
  <c r="C777" i="7"/>
  <c r="B778" i="7"/>
  <c r="C778" i="7" a="1"/>
  <c r="C778" i="7"/>
  <c r="B779" i="7"/>
  <c r="C779" i="7" a="1"/>
  <c r="C779" i="7"/>
  <c r="B780" i="7"/>
  <c r="C780" i="7" a="1"/>
  <c r="C780" i="7"/>
  <c r="B781" i="7"/>
  <c r="C781" i="7" a="1"/>
  <c r="C781" i="7"/>
  <c r="B782" i="7"/>
  <c r="C782" i="7" a="1"/>
  <c r="C782" i="7"/>
  <c r="B783" i="7"/>
  <c r="C783" i="7" a="1"/>
  <c r="C783" i="7"/>
  <c r="B784" i="7"/>
  <c r="C784" i="7" a="1"/>
  <c r="C784" i="7"/>
  <c r="B785" i="7"/>
  <c r="C785" i="7" a="1"/>
  <c r="C785" i="7"/>
  <c r="B786" i="7"/>
  <c r="C786" i="7" a="1"/>
  <c r="C786" i="7"/>
  <c r="B787" i="7"/>
  <c r="C787" i="7" a="1"/>
  <c r="C787" i="7"/>
  <c r="B788" i="7"/>
  <c r="C788" i="7" a="1"/>
  <c r="C788" i="7"/>
  <c r="B789" i="7"/>
  <c r="C789" i="7" a="1"/>
  <c r="C789" i="7"/>
  <c r="B790" i="7"/>
  <c r="C790" i="7" a="1"/>
  <c r="C790" i="7"/>
  <c r="B791" i="7"/>
  <c r="C791" i="7" a="1"/>
  <c r="C791" i="7"/>
  <c r="B792" i="7"/>
  <c r="C792" i="7" a="1"/>
  <c r="C792" i="7"/>
  <c r="B793" i="7"/>
  <c r="C793" i="7" a="1"/>
  <c r="C793" i="7"/>
  <c r="B794" i="7"/>
  <c r="C794" i="7" a="1"/>
  <c r="C794" i="7"/>
  <c r="B795" i="7"/>
  <c r="C795" i="7" a="1"/>
  <c r="C795" i="7"/>
  <c r="B796" i="7"/>
  <c r="C796" i="7" a="1"/>
  <c r="C796" i="7"/>
  <c r="B797" i="7"/>
  <c r="C797" i="7" a="1"/>
  <c r="C797" i="7"/>
  <c r="B798" i="7"/>
  <c r="C798" i="7" a="1"/>
  <c r="C798" i="7"/>
  <c r="B799" i="7"/>
  <c r="C799" i="7" a="1"/>
  <c r="C799" i="7"/>
  <c r="B800" i="7"/>
  <c r="C800" i="7" a="1"/>
  <c r="C800" i="7"/>
  <c r="B401" i="7"/>
  <c r="C401" i="7" a="1"/>
  <c r="C401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401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2" i="6"/>
  <c r="B2" i="7"/>
  <c r="A1" i="7"/>
  <c r="A2" i="7"/>
  <c r="B3" i="7"/>
  <c r="A3" i="7"/>
  <c r="B4" i="7"/>
  <c r="A4" i="7"/>
  <c r="B5" i="7"/>
  <c r="A5" i="7"/>
  <c r="B6" i="7"/>
  <c r="A6" i="7"/>
  <c r="B7" i="7"/>
  <c r="A7" i="7"/>
  <c r="B8" i="7"/>
  <c r="A8" i="7"/>
  <c r="B9" i="7"/>
  <c r="A9" i="7"/>
  <c r="B10" i="7"/>
  <c r="A10" i="7"/>
  <c r="B11" i="7"/>
  <c r="A11" i="7"/>
  <c r="B12" i="7"/>
  <c r="A12" i="7"/>
  <c r="B13" i="7"/>
  <c r="A13" i="7"/>
  <c r="B14" i="7"/>
  <c r="A14" i="7"/>
  <c r="B15" i="7"/>
  <c r="A15" i="7"/>
  <c r="B16" i="7"/>
  <c r="A16" i="7"/>
  <c r="B17" i="7"/>
  <c r="A17" i="7"/>
  <c r="B18" i="7"/>
  <c r="A18" i="7"/>
  <c r="B19" i="7"/>
  <c r="A19" i="7"/>
  <c r="B20" i="7"/>
  <c r="A20" i="7"/>
  <c r="B21" i="7"/>
  <c r="A21" i="7"/>
  <c r="B22" i="7"/>
  <c r="A22" i="7"/>
  <c r="B23" i="7"/>
  <c r="A23" i="7"/>
  <c r="B24" i="7"/>
  <c r="A24" i="7"/>
  <c r="B25" i="7"/>
  <c r="A25" i="7"/>
  <c r="B26" i="7"/>
  <c r="A26" i="7"/>
  <c r="B27" i="7"/>
  <c r="A27" i="7"/>
  <c r="B28" i="7"/>
  <c r="A28" i="7"/>
  <c r="B29" i="7"/>
  <c r="A29" i="7"/>
  <c r="B30" i="7"/>
  <c r="A30" i="7"/>
  <c r="B31" i="7"/>
  <c r="A31" i="7"/>
  <c r="B32" i="7"/>
  <c r="A32" i="7"/>
  <c r="B33" i="7"/>
  <c r="A33" i="7"/>
  <c r="B34" i="7"/>
  <c r="A34" i="7"/>
  <c r="B35" i="7"/>
  <c r="A35" i="7"/>
  <c r="B36" i="7"/>
  <c r="A36" i="7"/>
  <c r="B37" i="7"/>
  <c r="A37" i="7"/>
  <c r="B38" i="7"/>
  <c r="A38" i="7"/>
  <c r="B39" i="7"/>
  <c r="A39" i="7"/>
  <c r="B40" i="7"/>
  <c r="A40" i="7"/>
  <c r="B41" i="7"/>
  <c r="A41" i="7"/>
  <c r="B42" i="7"/>
  <c r="A42" i="7"/>
  <c r="B43" i="7"/>
  <c r="A43" i="7"/>
  <c r="B44" i="7"/>
  <c r="A44" i="7"/>
  <c r="B45" i="7"/>
  <c r="A45" i="7"/>
  <c r="B46" i="7"/>
  <c r="A46" i="7"/>
  <c r="B47" i="7"/>
  <c r="A47" i="7"/>
  <c r="B48" i="7"/>
  <c r="A48" i="7"/>
  <c r="B49" i="7"/>
  <c r="A49" i="7"/>
  <c r="B50" i="7"/>
  <c r="A50" i="7"/>
  <c r="B51" i="7"/>
  <c r="A51" i="7"/>
  <c r="B52" i="7"/>
  <c r="A52" i="7"/>
  <c r="B53" i="7"/>
  <c r="A53" i="7"/>
  <c r="B54" i="7"/>
  <c r="A54" i="7"/>
  <c r="B55" i="7"/>
  <c r="A55" i="7"/>
  <c r="B56" i="7"/>
  <c r="A56" i="7"/>
  <c r="B57" i="7"/>
  <c r="A57" i="7"/>
  <c r="B58" i="7"/>
  <c r="A58" i="7"/>
  <c r="B59" i="7"/>
  <c r="A59" i="7"/>
  <c r="B60" i="7"/>
  <c r="A60" i="7"/>
  <c r="B61" i="7"/>
  <c r="A61" i="7"/>
  <c r="B62" i="7"/>
  <c r="A62" i="7"/>
  <c r="B63" i="7"/>
  <c r="A63" i="7"/>
  <c r="B64" i="7"/>
  <c r="A64" i="7"/>
  <c r="B65" i="7"/>
  <c r="A65" i="7"/>
  <c r="B66" i="7"/>
  <c r="A66" i="7"/>
  <c r="B67" i="7"/>
  <c r="A67" i="7"/>
  <c r="B68" i="7"/>
  <c r="A68" i="7"/>
  <c r="B69" i="7"/>
  <c r="A69" i="7"/>
  <c r="B70" i="7"/>
  <c r="A70" i="7"/>
  <c r="B71" i="7"/>
  <c r="A71" i="7"/>
  <c r="B72" i="7"/>
  <c r="A72" i="7"/>
  <c r="B73" i="7"/>
  <c r="A73" i="7"/>
  <c r="B74" i="7"/>
  <c r="A74" i="7"/>
  <c r="B75" i="7"/>
  <c r="A75" i="7"/>
  <c r="B76" i="7"/>
  <c r="A76" i="7"/>
  <c r="B77" i="7"/>
  <c r="A77" i="7"/>
  <c r="B78" i="7"/>
  <c r="A78" i="7"/>
  <c r="B79" i="7"/>
  <c r="A79" i="7"/>
  <c r="B80" i="7"/>
  <c r="A80" i="7"/>
  <c r="B81" i="7"/>
  <c r="A81" i="7"/>
  <c r="B82" i="7"/>
  <c r="A82" i="7"/>
  <c r="B83" i="7"/>
  <c r="A83" i="7"/>
  <c r="B84" i="7"/>
  <c r="A84" i="7"/>
  <c r="B85" i="7"/>
  <c r="A85" i="7"/>
  <c r="B86" i="7"/>
  <c r="A86" i="7"/>
  <c r="B87" i="7"/>
  <c r="A87" i="7"/>
  <c r="B88" i="7"/>
  <c r="A88" i="7"/>
  <c r="B89" i="7"/>
  <c r="A89" i="7"/>
  <c r="B90" i="7"/>
  <c r="A90" i="7"/>
  <c r="B91" i="7"/>
  <c r="A91" i="7"/>
  <c r="B92" i="7"/>
  <c r="A92" i="7"/>
  <c r="B93" i="7"/>
  <c r="A93" i="7"/>
  <c r="B94" i="7"/>
  <c r="A94" i="7"/>
  <c r="B95" i="7"/>
  <c r="A95" i="7"/>
  <c r="B96" i="7"/>
  <c r="A96" i="7"/>
  <c r="B97" i="7"/>
  <c r="A97" i="7"/>
  <c r="B98" i="7"/>
  <c r="A98" i="7"/>
  <c r="B99" i="7"/>
  <c r="A99" i="7"/>
  <c r="B100" i="7"/>
  <c r="A100" i="7"/>
  <c r="B101" i="7"/>
  <c r="A101" i="7"/>
  <c r="B102" i="7"/>
  <c r="A102" i="7"/>
  <c r="B103" i="7"/>
  <c r="A103" i="7"/>
  <c r="B104" i="7"/>
  <c r="A104" i="7"/>
  <c r="B105" i="7"/>
  <c r="A105" i="7"/>
  <c r="B106" i="7"/>
  <c r="A106" i="7"/>
  <c r="B107" i="7"/>
  <c r="A107" i="7"/>
  <c r="B108" i="7"/>
  <c r="A108" i="7"/>
  <c r="B109" i="7"/>
  <c r="A109" i="7"/>
  <c r="B110" i="7"/>
  <c r="A110" i="7"/>
  <c r="B111" i="7"/>
  <c r="A111" i="7"/>
  <c r="B112" i="7"/>
  <c r="A112" i="7"/>
  <c r="B113" i="7"/>
  <c r="A113" i="7"/>
  <c r="B114" i="7"/>
  <c r="A114" i="7"/>
  <c r="B115" i="7"/>
  <c r="A115" i="7"/>
  <c r="B116" i="7"/>
  <c r="A116" i="7"/>
  <c r="B117" i="7"/>
  <c r="A117" i="7"/>
  <c r="B118" i="7"/>
  <c r="A118" i="7"/>
  <c r="B119" i="7"/>
  <c r="A119" i="7"/>
  <c r="B120" i="7"/>
  <c r="A120" i="7"/>
  <c r="B121" i="7"/>
  <c r="A121" i="7"/>
  <c r="B122" i="7"/>
  <c r="A122" i="7"/>
  <c r="B123" i="7"/>
  <c r="A123" i="7"/>
  <c r="B124" i="7"/>
  <c r="A124" i="7"/>
  <c r="B125" i="7"/>
  <c r="A125" i="7"/>
  <c r="B126" i="7"/>
  <c r="A126" i="7"/>
  <c r="B127" i="7"/>
  <c r="A127" i="7"/>
  <c r="B128" i="7"/>
  <c r="A128" i="7"/>
  <c r="B129" i="7"/>
  <c r="A129" i="7"/>
  <c r="B130" i="7"/>
  <c r="A130" i="7"/>
  <c r="B131" i="7"/>
  <c r="A131" i="7"/>
  <c r="B132" i="7"/>
  <c r="A132" i="7"/>
  <c r="B133" i="7"/>
  <c r="A133" i="7"/>
  <c r="B134" i="7"/>
  <c r="A134" i="7"/>
  <c r="B135" i="7"/>
  <c r="A135" i="7"/>
  <c r="B136" i="7"/>
  <c r="A136" i="7"/>
  <c r="B137" i="7"/>
  <c r="A137" i="7"/>
  <c r="B138" i="7"/>
  <c r="A138" i="7"/>
  <c r="B139" i="7"/>
  <c r="A139" i="7"/>
  <c r="B140" i="7"/>
  <c r="A140" i="7"/>
  <c r="B141" i="7"/>
  <c r="A141" i="7"/>
  <c r="B142" i="7"/>
  <c r="A142" i="7"/>
  <c r="B143" i="7"/>
  <c r="A143" i="7"/>
  <c r="B144" i="7"/>
  <c r="A144" i="7"/>
  <c r="B145" i="7"/>
  <c r="A145" i="7"/>
  <c r="B146" i="7"/>
  <c r="A146" i="7"/>
  <c r="B147" i="7"/>
  <c r="A147" i="7"/>
  <c r="B148" i="7"/>
  <c r="A148" i="7"/>
  <c r="B149" i="7"/>
  <c r="A149" i="7"/>
  <c r="B150" i="7"/>
  <c r="A150" i="7"/>
  <c r="B151" i="7"/>
  <c r="A151" i="7"/>
  <c r="B152" i="7"/>
  <c r="A152" i="7"/>
  <c r="B153" i="7"/>
  <c r="A153" i="7"/>
  <c r="B154" i="7"/>
  <c r="A154" i="7"/>
  <c r="B155" i="7"/>
  <c r="A155" i="7"/>
  <c r="B156" i="7"/>
  <c r="A156" i="7"/>
  <c r="B157" i="7"/>
  <c r="A157" i="7"/>
  <c r="B158" i="7"/>
  <c r="A158" i="7"/>
  <c r="B159" i="7"/>
  <c r="A159" i="7"/>
  <c r="B160" i="7"/>
  <c r="A160" i="7"/>
  <c r="B161" i="7"/>
  <c r="A161" i="7"/>
  <c r="B162" i="7"/>
  <c r="A162" i="7"/>
  <c r="B163" i="7"/>
  <c r="A163" i="7"/>
  <c r="B164" i="7"/>
  <c r="A164" i="7"/>
  <c r="B165" i="7"/>
  <c r="A165" i="7"/>
  <c r="B166" i="7"/>
  <c r="A166" i="7"/>
  <c r="B167" i="7"/>
  <c r="A167" i="7"/>
  <c r="B168" i="7"/>
  <c r="A168" i="7"/>
  <c r="B169" i="7"/>
  <c r="A169" i="7"/>
  <c r="B170" i="7"/>
  <c r="A170" i="7"/>
  <c r="B171" i="7"/>
  <c r="A171" i="7"/>
  <c r="B172" i="7"/>
  <c r="A172" i="7"/>
  <c r="B173" i="7"/>
  <c r="A173" i="7"/>
  <c r="B174" i="7"/>
  <c r="A174" i="7"/>
  <c r="B175" i="7"/>
  <c r="A175" i="7"/>
  <c r="B176" i="7"/>
  <c r="A176" i="7"/>
  <c r="B177" i="7"/>
  <c r="A177" i="7"/>
  <c r="B178" i="7"/>
  <c r="A178" i="7"/>
  <c r="B179" i="7"/>
  <c r="A179" i="7"/>
  <c r="B180" i="7"/>
  <c r="A180" i="7"/>
  <c r="B181" i="7"/>
  <c r="A181" i="7"/>
  <c r="B182" i="7"/>
  <c r="A182" i="7"/>
  <c r="B183" i="7"/>
  <c r="A183" i="7"/>
  <c r="B184" i="7"/>
  <c r="A184" i="7"/>
  <c r="B185" i="7"/>
  <c r="A185" i="7"/>
  <c r="B186" i="7"/>
  <c r="A186" i="7"/>
  <c r="B187" i="7"/>
  <c r="A187" i="7"/>
  <c r="B188" i="7"/>
  <c r="A188" i="7"/>
  <c r="B189" i="7"/>
  <c r="A189" i="7"/>
  <c r="B190" i="7"/>
  <c r="A190" i="7"/>
  <c r="B191" i="7"/>
  <c r="A191" i="7"/>
  <c r="B192" i="7"/>
  <c r="A192" i="7"/>
  <c r="B193" i="7"/>
  <c r="A193" i="7"/>
  <c r="B194" i="7"/>
  <c r="A194" i="7"/>
  <c r="B195" i="7"/>
  <c r="A195" i="7"/>
  <c r="B196" i="7"/>
  <c r="A196" i="7"/>
  <c r="B197" i="7"/>
  <c r="A197" i="7"/>
  <c r="B198" i="7"/>
  <c r="A198" i="7"/>
  <c r="B199" i="7"/>
  <c r="A199" i="7"/>
  <c r="B200" i="7"/>
  <c r="A200" i="7"/>
  <c r="B201" i="7"/>
  <c r="A201" i="7"/>
  <c r="B202" i="7"/>
  <c r="A202" i="7"/>
  <c r="B203" i="7"/>
  <c r="A203" i="7"/>
  <c r="B204" i="7"/>
  <c r="A204" i="7"/>
  <c r="B205" i="7"/>
  <c r="A205" i="7"/>
  <c r="B206" i="7"/>
  <c r="A206" i="7"/>
  <c r="B207" i="7"/>
  <c r="A207" i="7"/>
  <c r="B208" i="7"/>
  <c r="A208" i="7"/>
  <c r="B209" i="7"/>
  <c r="A209" i="7"/>
  <c r="B210" i="7"/>
  <c r="A210" i="7"/>
  <c r="B211" i="7"/>
  <c r="A211" i="7"/>
  <c r="B212" i="7"/>
  <c r="A212" i="7"/>
  <c r="B213" i="7"/>
  <c r="A213" i="7"/>
  <c r="B214" i="7"/>
  <c r="A214" i="7"/>
  <c r="B215" i="7"/>
  <c r="A215" i="7"/>
  <c r="B216" i="7"/>
  <c r="A216" i="7"/>
  <c r="B217" i="7"/>
  <c r="A217" i="7"/>
  <c r="B218" i="7"/>
  <c r="A218" i="7"/>
  <c r="B219" i="7"/>
  <c r="A219" i="7"/>
  <c r="B220" i="7"/>
  <c r="A220" i="7"/>
  <c r="B221" i="7"/>
  <c r="A221" i="7"/>
  <c r="B222" i="7"/>
  <c r="A222" i="7"/>
  <c r="B223" i="7"/>
  <c r="A223" i="7"/>
  <c r="B224" i="7"/>
  <c r="A224" i="7"/>
  <c r="B225" i="7"/>
  <c r="A225" i="7"/>
  <c r="B226" i="7"/>
  <c r="A226" i="7"/>
  <c r="B227" i="7"/>
  <c r="A227" i="7"/>
  <c r="B228" i="7"/>
  <c r="A228" i="7"/>
  <c r="B229" i="7"/>
  <c r="A229" i="7"/>
  <c r="B230" i="7"/>
  <c r="A230" i="7"/>
  <c r="B231" i="7"/>
  <c r="A231" i="7"/>
  <c r="B232" i="7"/>
  <c r="A232" i="7"/>
  <c r="B233" i="7"/>
  <c r="A233" i="7"/>
  <c r="B234" i="7"/>
  <c r="A234" i="7"/>
  <c r="B235" i="7"/>
  <c r="A235" i="7"/>
  <c r="B236" i="7"/>
  <c r="A236" i="7"/>
  <c r="B237" i="7"/>
  <c r="A237" i="7"/>
  <c r="B238" i="7"/>
  <c r="A238" i="7"/>
  <c r="B239" i="7"/>
  <c r="A239" i="7"/>
  <c r="B240" i="7"/>
  <c r="A240" i="7"/>
  <c r="B241" i="7"/>
  <c r="A241" i="7"/>
  <c r="B242" i="7"/>
  <c r="A242" i="7"/>
  <c r="B243" i="7"/>
  <c r="A243" i="7"/>
  <c r="B244" i="7"/>
  <c r="A244" i="7"/>
  <c r="B245" i="7"/>
  <c r="A245" i="7"/>
  <c r="B246" i="7"/>
  <c r="A246" i="7"/>
  <c r="B247" i="7"/>
  <c r="A247" i="7"/>
  <c r="B248" i="7"/>
  <c r="A248" i="7"/>
  <c r="B249" i="7"/>
  <c r="A249" i="7"/>
  <c r="B250" i="7"/>
  <c r="A250" i="7"/>
  <c r="B251" i="7"/>
  <c r="A251" i="7"/>
  <c r="B252" i="7"/>
  <c r="A252" i="7"/>
  <c r="B253" i="7"/>
  <c r="A253" i="7"/>
  <c r="B254" i="7"/>
  <c r="A254" i="7"/>
  <c r="B255" i="7"/>
  <c r="A255" i="7"/>
  <c r="B256" i="7"/>
  <c r="A256" i="7"/>
  <c r="B257" i="7"/>
  <c r="A257" i="7"/>
  <c r="B258" i="7"/>
  <c r="A258" i="7"/>
  <c r="B259" i="7"/>
  <c r="A259" i="7"/>
  <c r="B260" i="7"/>
  <c r="A260" i="7"/>
  <c r="B261" i="7"/>
  <c r="A261" i="7"/>
  <c r="B262" i="7"/>
  <c r="A262" i="7"/>
  <c r="B263" i="7"/>
  <c r="A263" i="7"/>
  <c r="B264" i="7"/>
  <c r="A264" i="7"/>
  <c r="B265" i="7"/>
  <c r="A265" i="7"/>
  <c r="B266" i="7"/>
  <c r="A266" i="7"/>
  <c r="B267" i="7"/>
  <c r="A267" i="7"/>
  <c r="B268" i="7"/>
  <c r="A268" i="7"/>
  <c r="B269" i="7"/>
  <c r="A269" i="7"/>
  <c r="B270" i="7"/>
  <c r="A270" i="7"/>
  <c r="B271" i="7"/>
  <c r="A271" i="7"/>
  <c r="B272" i="7"/>
  <c r="A272" i="7"/>
  <c r="B273" i="7"/>
  <c r="A273" i="7"/>
  <c r="B274" i="7"/>
  <c r="A274" i="7"/>
  <c r="B275" i="7"/>
  <c r="A275" i="7"/>
  <c r="B276" i="7"/>
  <c r="A276" i="7"/>
  <c r="B277" i="7"/>
  <c r="A277" i="7"/>
  <c r="B278" i="7"/>
  <c r="A278" i="7"/>
  <c r="B279" i="7"/>
  <c r="A279" i="7"/>
  <c r="B280" i="7"/>
  <c r="A280" i="7"/>
  <c r="B281" i="7"/>
  <c r="A281" i="7"/>
  <c r="B282" i="7"/>
  <c r="A282" i="7"/>
  <c r="B283" i="7"/>
  <c r="A283" i="7"/>
  <c r="B284" i="7"/>
  <c r="A284" i="7"/>
  <c r="B285" i="7"/>
  <c r="A285" i="7"/>
  <c r="B286" i="7"/>
  <c r="A286" i="7"/>
  <c r="B287" i="7"/>
  <c r="A287" i="7"/>
  <c r="B288" i="7"/>
  <c r="A288" i="7"/>
  <c r="B289" i="7"/>
  <c r="A289" i="7"/>
  <c r="B290" i="7"/>
  <c r="A290" i="7"/>
  <c r="B291" i="7"/>
  <c r="A291" i="7"/>
  <c r="B292" i="7"/>
  <c r="A292" i="7"/>
  <c r="B293" i="7"/>
  <c r="A293" i="7"/>
  <c r="B294" i="7"/>
  <c r="A294" i="7"/>
  <c r="B295" i="7"/>
  <c r="A295" i="7"/>
  <c r="B296" i="7"/>
  <c r="A296" i="7"/>
  <c r="B297" i="7"/>
  <c r="A297" i="7"/>
  <c r="B298" i="7"/>
  <c r="A298" i="7"/>
  <c r="B299" i="7"/>
  <c r="A299" i="7"/>
  <c r="B300" i="7"/>
  <c r="A300" i="7"/>
  <c r="B301" i="7"/>
  <c r="A301" i="7"/>
  <c r="B302" i="7"/>
  <c r="A302" i="7"/>
  <c r="B303" i="7"/>
  <c r="A303" i="7"/>
  <c r="B304" i="7"/>
  <c r="A304" i="7"/>
  <c r="B305" i="7"/>
  <c r="A305" i="7"/>
  <c r="B306" i="7"/>
  <c r="A306" i="7"/>
  <c r="B307" i="7"/>
  <c r="A307" i="7"/>
  <c r="B308" i="7"/>
  <c r="A308" i="7"/>
  <c r="B309" i="7"/>
  <c r="A309" i="7"/>
  <c r="B310" i="7"/>
  <c r="A310" i="7"/>
  <c r="B311" i="7"/>
  <c r="A311" i="7"/>
  <c r="B312" i="7"/>
  <c r="A312" i="7"/>
  <c r="B313" i="7"/>
  <c r="A313" i="7"/>
  <c r="B314" i="7"/>
  <c r="A314" i="7"/>
  <c r="B315" i="7"/>
  <c r="A315" i="7"/>
  <c r="B316" i="7"/>
  <c r="A316" i="7"/>
  <c r="B317" i="7"/>
  <c r="A317" i="7"/>
  <c r="B318" i="7"/>
  <c r="A318" i="7"/>
  <c r="B319" i="7"/>
  <c r="A319" i="7"/>
  <c r="B320" i="7"/>
  <c r="A320" i="7"/>
  <c r="B321" i="7"/>
  <c r="A321" i="7"/>
  <c r="B322" i="7"/>
  <c r="A322" i="7"/>
  <c r="B323" i="7"/>
  <c r="A323" i="7"/>
  <c r="B324" i="7"/>
  <c r="A324" i="7"/>
  <c r="B325" i="7"/>
  <c r="A325" i="7"/>
  <c r="B326" i="7"/>
  <c r="A326" i="7"/>
  <c r="B327" i="7"/>
  <c r="A327" i="7"/>
  <c r="B328" i="7"/>
  <c r="A328" i="7"/>
  <c r="B329" i="7"/>
  <c r="A329" i="7"/>
  <c r="B330" i="7"/>
  <c r="A330" i="7"/>
  <c r="B331" i="7"/>
  <c r="A331" i="7"/>
  <c r="B332" i="7"/>
  <c r="A332" i="7"/>
  <c r="B333" i="7"/>
  <c r="A333" i="7"/>
  <c r="B334" i="7"/>
  <c r="A334" i="7"/>
  <c r="B335" i="7"/>
  <c r="A335" i="7"/>
  <c r="B336" i="7"/>
  <c r="A336" i="7"/>
  <c r="B337" i="7"/>
  <c r="A337" i="7"/>
  <c r="B338" i="7"/>
  <c r="A338" i="7"/>
  <c r="B339" i="7"/>
  <c r="A339" i="7"/>
  <c r="B340" i="7"/>
  <c r="A340" i="7"/>
  <c r="B341" i="7"/>
  <c r="A341" i="7"/>
  <c r="B342" i="7"/>
  <c r="A342" i="7"/>
  <c r="B343" i="7"/>
  <c r="A343" i="7"/>
  <c r="B344" i="7"/>
  <c r="A344" i="7"/>
  <c r="B345" i="7"/>
  <c r="A345" i="7"/>
  <c r="B346" i="7"/>
  <c r="A346" i="7"/>
  <c r="B347" i="7"/>
  <c r="A347" i="7"/>
  <c r="B348" i="7"/>
  <c r="A348" i="7"/>
  <c r="B349" i="7"/>
  <c r="A349" i="7"/>
  <c r="B350" i="7"/>
  <c r="A350" i="7"/>
  <c r="B351" i="7"/>
  <c r="A351" i="7"/>
  <c r="B352" i="7"/>
  <c r="A352" i="7"/>
  <c r="B353" i="7"/>
  <c r="A353" i="7"/>
  <c r="B354" i="7"/>
  <c r="A354" i="7"/>
  <c r="B355" i="7"/>
  <c r="A355" i="7"/>
  <c r="B356" i="7"/>
  <c r="A356" i="7"/>
  <c r="B357" i="7"/>
  <c r="A357" i="7"/>
  <c r="B358" i="7"/>
  <c r="A358" i="7"/>
  <c r="B359" i="7"/>
  <c r="A359" i="7"/>
  <c r="B360" i="7"/>
  <c r="A360" i="7"/>
  <c r="B361" i="7"/>
  <c r="A361" i="7"/>
  <c r="B362" i="7"/>
  <c r="A362" i="7"/>
  <c r="B363" i="7"/>
  <c r="A363" i="7"/>
  <c r="B364" i="7"/>
  <c r="A364" i="7"/>
  <c r="B365" i="7"/>
  <c r="A365" i="7"/>
  <c r="B366" i="7"/>
  <c r="A366" i="7"/>
  <c r="B367" i="7"/>
  <c r="A367" i="7"/>
  <c r="B368" i="7"/>
  <c r="A368" i="7"/>
  <c r="B369" i="7"/>
  <c r="A369" i="7"/>
  <c r="B370" i="7"/>
  <c r="A370" i="7"/>
  <c r="B371" i="7"/>
  <c r="A371" i="7"/>
  <c r="B372" i="7"/>
  <c r="A372" i="7"/>
  <c r="B373" i="7"/>
  <c r="A373" i="7"/>
  <c r="B374" i="7"/>
  <c r="A374" i="7"/>
  <c r="B375" i="7"/>
  <c r="A375" i="7"/>
  <c r="B376" i="7"/>
  <c r="A376" i="7"/>
  <c r="B377" i="7"/>
  <c r="A377" i="7"/>
  <c r="B378" i="7"/>
  <c r="A378" i="7"/>
  <c r="B379" i="7"/>
  <c r="A379" i="7"/>
  <c r="B380" i="7"/>
  <c r="A380" i="7"/>
  <c r="B381" i="7"/>
  <c r="A381" i="7"/>
  <c r="B382" i="7"/>
  <c r="A382" i="7"/>
  <c r="B383" i="7"/>
  <c r="A383" i="7"/>
  <c r="B384" i="7"/>
  <c r="A384" i="7"/>
  <c r="B385" i="7"/>
  <c r="A385" i="7"/>
  <c r="B386" i="7"/>
  <c r="A386" i="7"/>
  <c r="B387" i="7"/>
  <c r="A387" i="7"/>
  <c r="B388" i="7"/>
  <c r="A388" i="7"/>
  <c r="B389" i="7"/>
  <c r="A389" i="7"/>
  <c r="B390" i="7"/>
  <c r="A390" i="7"/>
  <c r="B391" i="7"/>
  <c r="A391" i="7"/>
  <c r="B392" i="7"/>
  <c r="A392" i="7"/>
  <c r="B393" i="7"/>
  <c r="A393" i="7"/>
  <c r="B394" i="7"/>
  <c r="A394" i="7"/>
  <c r="B395" i="7"/>
  <c r="A395" i="7"/>
  <c r="B396" i="7"/>
  <c r="A396" i="7"/>
  <c r="B397" i="7"/>
  <c r="A397" i="7"/>
  <c r="B398" i="7"/>
  <c r="A398" i="7"/>
  <c r="B399" i="7"/>
  <c r="A399" i="7"/>
  <c r="B400" i="7"/>
  <c r="A400" i="7"/>
  <c r="C3" i="7" a="1"/>
  <c r="C3" i="7"/>
  <c r="D3" i="7"/>
  <c r="C4" i="7" a="1"/>
  <c r="C4" i="7"/>
  <c r="D4" i="7"/>
  <c r="C5" i="7" a="1"/>
  <c r="C5" i="7"/>
  <c r="D5" i="7"/>
  <c r="C6" i="7" a="1"/>
  <c r="C6" i="7"/>
  <c r="D6" i="7"/>
  <c r="C7" i="7" a="1"/>
  <c r="C7" i="7"/>
  <c r="D7" i="7"/>
  <c r="C8" i="7" a="1"/>
  <c r="C8" i="7"/>
  <c r="D8" i="7"/>
  <c r="C9" i="7" a="1"/>
  <c r="C9" i="7"/>
  <c r="D9" i="7"/>
  <c r="C10" i="7" a="1"/>
  <c r="C10" i="7"/>
  <c r="D10" i="7"/>
  <c r="C11" i="7" a="1"/>
  <c r="C11" i="7"/>
  <c r="D11" i="7"/>
  <c r="C12" i="7" a="1"/>
  <c r="C12" i="7"/>
  <c r="D12" i="7"/>
  <c r="C13" i="7" a="1"/>
  <c r="C13" i="7"/>
  <c r="D13" i="7"/>
  <c r="C14" i="7" a="1"/>
  <c r="C14" i="7"/>
  <c r="D14" i="7"/>
  <c r="C15" i="7" a="1"/>
  <c r="C15" i="7"/>
  <c r="D15" i="7"/>
  <c r="C16" i="7" a="1"/>
  <c r="C16" i="7"/>
  <c r="D16" i="7"/>
  <c r="C17" i="7" a="1"/>
  <c r="C17" i="7"/>
  <c r="D17" i="7"/>
  <c r="C18" i="7" a="1"/>
  <c r="C18" i="7"/>
  <c r="D18" i="7"/>
  <c r="C19" i="7" a="1"/>
  <c r="C19" i="7"/>
  <c r="D19" i="7"/>
  <c r="C20" i="7" a="1"/>
  <c r="C20" i="7"/>
  <c r="D20" i="7"/>
  <c r="C21" i="7" a="1"/>
  <c r="C21" i="7"/>
  <c r="D21" i="7"/>
  <c r="C22" i="7" a="1"/>
  <c r="C22" i="7"/>
  <c r="D22" i="7"/>
  <c r="C23" i="7" a="1"/>
  <c r="C23" i="7"/>
  <c r="D23" i="7"/>
  <c r="C24" i="7" a="1"/>
  <c r="C24" i="7"/>
  <c r="D24" i="7"/>
  <c r="C25" i="7" a="1"/>
  <c r="C25" i="7"/>
  <c r="D25" i="7"/>
  <c r="C26" i="7" a="1"/>
  <c r="C26" i="7"/>
  <c r="D26" i="7"/>
  <c r="C27" i="7" a="1"/>
  <c r="C27" i="7"/>
  <c r="D27" i="7"/>
  <c r="C28" i="7" a="1"/>
  <c r="C28" i="7"/>
  <c r="D28" i="7"/>
  <c r="C29" i="7" a="1"/>
  <c r="C29" i="7"/>
  <c r="D29" i="7"/>
  <c r="C30" i="7" a="1"/>
  <c r="C30" i="7"/>
  <c r="D30" i="7"/>
  <c r="C31" i="7" a="1"/>
  <c r="C31" i="7"/>
  <c r="D31" i="7"/>
  <c r="C32" i="7" a="1"/>
  <c r="C32" i="7"/>
  <c r="D32" i="7"/>
  <c r="C33" i="7" a="1"/>
  <c r="C33" i="7"/>
  <c r="D33" i="7"/>
  <c r="C34" i="7" a="1"/>
  <c r="C34" i="7"/>
  <c r="D34" i="7"/>
  <c r="C35" i="7" a="1"/>
  <c r="C35" i="7"/>
  <c r="D35" i="7"/>
  <c r="C36" i="7" a="1"/>
  <c r="C36" i="7"/>
  <c r="D36" i="7"/>
  <c r="C37" i="7" a="1"/>
  <c r="C37" i="7"/>
  <c r="D37" i="7"/>
  <c r="C38" i="7" a="1"/>
  <c r="C38" i="7"/>
  <c r="D38" i="7"/>
  <c r="C39" i="7" a="1"/>
  <c r="C39" i="7"/>
  <c r="D39" i="7"/>
  <c r="C40" i="7" a="1"/>
  <c r="C40" i="7"/>
  <c r="D40" i="7"/>
  <c r="C41" i="7" a="1"/>
  <c r="C41" i="7"/>
  <c r="D41" i="7"/>
  <c r="C42" i="7" a="1"/>
  <c r="C42" i="7"/>
  <c r="D42" i="7"/>
  <c r="C43" i="7" a="1"/>
  <c r="C43" i="7"/>
  <c r="D43" i="7"/>
  <c r="C44" i="7" a="1"/>
  <c r="C44" i="7"/>
  <c r="D44" i="7"/>
  <c r="C45" i="7" a="1"/>
  <c r="C45" i="7"/>
  <c r="D45" i="7"/>
  <c r="C46" i="7" a="1"/>
  <c r="C46" i="7"/>
  <c r="D46" i="7"/>
  <c r="C47" i="7" a="1"/>
  <c r="C47" i="7"/>
  <c r="D47" i="7"/>
  <c r="C48" i="7" a="1"/>
  <c r="C48" i="7"/>
  <c r="D48" i="7"/>
  <c r="C49" i="7" a="1"/>
  <c r="C49" i="7"/>
  <c r="D49" i="7"/>
  <c r="C50" i="7" a="1"/>
  <c r="C50" i="7"/>
  <c r="D50" i="7"/>
  <c r="C51" i="7" a="1"/>
  <c r="C51" i="7"/>
  <c r="D51" i="7"/>
  <c r="C52" i="7" a="1"/>
  <c r="C52" i="7"/>
  <c r="D52" i="7"/>
  <c r="C53" i="7" a="1"/>
  <c r="C53" i="7"/>
  <c r="D53" i="7"/>
  <c r="C54" i="7" a="1"/>
  <c r="C54" i="7"/>
  <c r="D54" i="7"/>
  <c r="C55" i="7" a="1"/>
  <c r="C55" i="7"/>
  <c r="D55" i="7"/>
  <c r="C56" i="7" a="1"/>
  <c r="C56" i="7"/>
  <c r="D56" i="7"/>
  <c r="C57" i="7" a="1"/>
  <c r="C57" i="7"/>
  <c r="D57" i="7"/>
  <c r="C58" i="7" a="1"/>
  <c r="C58" i="7"/>
  <c r="D58" i="7"/>
  <c r="C59" i="7" a="1"/>
  <c r="C59" i="7"/>
  <c r="D59" i="7"/>
  <c r="C60" i="7" a="1"/>
  <c r="C60" i="7"/>
  <c r="D60" i="7"/>
  <c r="C61" i="7" a="1"/>
  <c r="C61" i="7"/>
  <c r="D61" i="7"/>
  <c r="C62" i="7" a="1"/>
  <c r="C62" i="7"/>
  <c r="D62" i="7"/>
  <c r="C63" i="7" a="1"/>
  <c r="C63" i="7"/>
  <c r="D63" i="7"/>
  <c r="C64" i="7" a="1"/>
  <c r="C64" i="7"/>
  <c r="D64" i="7"/>
  <c r="C65" i="7" a="1"/>
  <c r="C65" i="7"/>
  <c r="D65" i="7"/>
  <c r="C66" i="7" a="1"/>
  <c r="C66" i="7"/>
  <c r="D66" i="7"/>
  <c r="C67" i="7" a="1"/>
  <c r="C67" i="7"/>
  <c r="D67" i="7"/>
  <c r="C68" i="7" a="1"/>
  <c r="C68" i="7"/>
  <c r="D68" i="7"/>
  <c r="C69" i="7" a="1"/>
  <c r="C69" i="7"/>
  <c r="D69" i="7"/>
  <c r="C70" i="7" a="1"/>
  <c r="C70" i="7"/>
  <c r="D70" i="7"/>
  <c r="C71" i="7" a="1"/>
  <c r="C71" i="7"/>
  <c r="D71" i="7"/>
  <c r="C72" i="7" a="1"/>
  <c r="C72" i="7"/>
  <c r="D72" i="7"/>
  <c r="C73" i="7" a="1"/>
  <c r="C73" i="7"/>
  <c r="D73" i="7"/>
  <c r="C74" i="7" a="1"/>
  <c r="C74" i="7"/>
  <c r="D74" i="7"/>
  <c r="C75" i="7" a="1"/>
  <c r="C75" i="7"/>
  <c r="D75" i="7"/>
  <c r="C76" i="7" a="1"/>
  <c r="C76" i="7"/>
  <c r="D76" i="7"/>
  <c r="C77" i="7" a="1"/>
  <c r="C77" i="7"/>
  <c r="D77" i="7"/>
  <c r="C78" i="7" a="1"/>
  <c r="C78" i="7"/>
  <c r="D78" i="7"/>
  <c r="C79" i="7" a="1"/>
  <c r="C79" i="7"/>
  <c r="D79" i="7"/>
  <c r="C80" i="7" a="1"/>
  <c r="C80" i="7"/>
  <c r="D80" i="7"/>
  <c r="C81" i="7" a="1"/>
  <c r="C81" i="7"/>
  <c r="D81" i="7"/>
  <c r="C82" i="7" a="1"/>
  <c r="C82" i="7"/>
  <c r="D82" i="7"/>
  <c r="C83" i="7" a="1"/>
  <c r="C83" i="7"/>
  <c r="D83" i="7"/>
  <c r="C84" i="7" a="1"/>
  <c r="C84" i="7"/>
  <c r="D84" i="7"/>
  <c r="C85" i="7" a="1"/>
  <c r="C85" i="7"/>
  <c r="D85" i="7"/>
  <c r="C86" i="7" a="1"/>
  <c r="C86" i="7"/>
  <c r="D86" i="7"/>
  <c r="C87" i="7" a="1"/>
  <c r="C87" i="7"/>
  <c r="D87" i="7"/>
  <c r="C88" i="7" a="1"/>
  <c r="C88" i="7"/>
  <c r="D88" i="7"/>
  <c r="C89" i="7" a="1"/>
  <c r="C89" i="7"/>
  <c r="D89" i="7"/>
  <c r="C90" i="7" a="1"/>
  <c r="C90" i="7"/>
  <c r="D90" i="7"/>
  <c r="C91" i="7" a="1"/>
  <c r="C91" i="7"/>
  <c r="D91" i="7"/>
  <c r="C92" i="7" a="1"/>
  <c r="C92" i="7"/>
  <c r="D92" i="7"/>
  <c r="C93" i="7" a="1"/>
  <c r="C93" i="7"/>
  <c r="D93" i="7"/>
  <c r="C94" i="7" a="1"/>
  <c r="C94" i="7"/>
  <c r="D94" i="7"/>
  <c r="C95" i="7" a="1"/>
  <c r="C95" i="7"/>
  <c r="D95" i="7"/>
  <c r="C96" i="7" a="1"/>
  <c r="C96" i="7"/>
  <c r="D96" i="7"/>
  <c r="C97" i="7" a="1"/>
  <c r="C97" i="7"/>
  <c r="D97" i="7"/>
  <c r="C98" i="7" a="1"/>
  <c r="C98" i="7"/>
  <c r="D98" i="7"/>
  <c r="C99" i="7" a="1"/>
  <c r="C99" i="7"/>
  <c r="D99" i="7"/>
  <c r="C100" i="7" a="1"/>
  <c r="C100" i="7"/>
  <c r="D100" i="7"/>
  <c r="C101" i="7" a="1"/>
  <c r="C101" i="7"/>
  <c r="D101" i="7"/>
  <c r="C102" i="7" a="1"/>
  <c r="C102" i="7"/>
  <c r="D102" i="7"/>
  <c r="C103" i="7" a="1"/>
  <c r="C103" i="7"/>
  <c r="D103" i="7"/>
  <c r="C104" i="7" a="1"/>
  <c r="C104" i="7"/>
  <c r="D104" i="7"/>
  <c r="C105" i="7" a="1"/>
  <c r="C105" i="7"/>
  <c r="D105" i="7"/>
  <c r="C106" i="7" a="1"/>
  <c r="C106" i="7"/>
  <c r="D106" i="7"/>
  <c r="C107" i="7" a="1"/>
  <c r="C107" i="7"/>
  <c r="D107" i="7"/>
  <c r="C108" i="7" a="1"/>
  <c r="C108" i="7"/>
  <c r="D108" i="7"/>
  <c r="C109" i="7" a="1"/>
  <c r="C109" i="7"/>
  <c r="D109" i="7"/>
  <c r="C110" i="7" a="1"/>
  <c r="C110" i="7"/>
  <c r="D110" i="7"/>
  <c r="C111" i="7" a="1"/>
  <c r="C111" i="7"/>
  <c r="D111" i="7"/>
  <c r="C112" i="7" a="1"/>
  <c r="C112" i="7"/>
  <c r="D112" i="7"/>
  <c r="C113" i="7" a="1"/>
  <c r="C113" i="7"/>
  <c r="D113" i="7"/>
  <c r="C114" i="7" a="1"/>
  <c r="C114" i="7"/>
  <c r="D114" i="7"/>
  <c r="C115" i="7" a="1"/>
  <c r="C115" i="7"/>
  <c r="D115" i="7"/>
  <c r="C116" i="7" a="1"/>
  <c r="C116" i="7"/>
  <c r="D116" i="7"/>
  <c r="C117" i="7" a="1"/>
  <c r="C117" i="7"/>
  <c r="D117" i="7"/>
  <c r="C118" i="7" a="1"/>
  <c r="C118" i="7"/>
  <c r="D118" i="7"/>
  <c r="C119" i="7" a="1"/>
  <c r="C119" i="7"/>
  <c r="D119" i="7"/>
  <c r="C120" i="7" a="1"/>
  <c r="C120" i="7"/>
  <c r="D120" i="7"/>
  <c r="C121" i="7" a="1"/>
  <c r="C121" i="7"/>
  <c r="D121" i="7"/>
  <c r="C122" i="7" a="1"/>
  <c r="C122" i="7"/>
  <c r="D122" i="7"/>
  <c r="C123" i="7" a="1"/>
  <c r="C123" i="7"/>
  <c r="D123" i="7"/>
  <c r="C124" i="7" a="1"/>
  <c r="C124" i="7"/>
  <c r="D124" i="7"/>
  <c r="C125" i="7" a="1"/>
  <c r="C125" i="7"/>
  <c r="D125" i="7"/>
  <c r="C126" i="7" a="1"/>
  <c r="C126" i="7"/>
  <c r="D126" i="7"/>
  <c r="C127" i="7" a="1"/>
  <c r="C127" i="7"/>
  <c r="D127" i="7"/>
  <c r="C128" i="7" a="1"/>
  <c r="C128" i="7"/>
  <c r="D128" i="7"/>
  <c r="C129" i="7" a="1"/>
  <c r="C129" i="7"/>
  <c r="D129" i="7"/>
  <c r="C130" i="7" a="1"/>
  <c r="C130" i="7"/>
  <c r="D130" i="7"/>
  <c r="C131" i="7" a="1"/>
  <c r="C131" i="7"/>
  <c r="D131" i="7"/>
  <c r="C132" i="7" a="1"/>
  <c r="C132" i="7"/>
  <c r="D132" i="7"/>
  <c r="C133" i="7" a="1"/>
  <c r="C133" i="7"/>
  <c r="D133" i="7"/>
  <c r="C134" i="7" a="1"/>
  <c r="C134" i="7"/>
  <c r="D134" i="7"/>
  <c r="C135" i="7" a="1"/>
  <c r="C135" i="7"/>
  <c r="D135" i="7"/>
  <c r="C136" i="7" a="1"/>
  <c r="C136" i="7"/>
  <c r="D136" i="7"/>
  <c r="C137" i="7" a="1"/>
  <c r="C137" i="7"/>
  <c r="D137" i="7"/>
  <c r="C138" i="7" a="1"/>
  <c r="C138" i="7"/>
  <c r="D138" i="7"/>
  <c r="C139" i="7" a="1"/>
  <c r="C139" i="7"/>
  <c r="D139" i="7"/>
  <c r="C140" i="7" a="1"/>
  <c r="C140" i="7"/>
  <c r="D140" i="7"/>
  <c r="C141" i="7" a="1"/>
  <c r="C141" i="7"/>
  <c r="D141" i="7"/>
  <c r="C142" i="7" a="1"/>
  <c r="C142" i="7"/>
  <c r="D142" i="7"/>
  <c r="C143" i="7" a="1"/>
  <c r="C143" i="7"/>
  <c r="D143" i="7"/>
  <c r="C144" i="7" a="1"/>
  <c r="C144" i="7"/>
  <c r="D144" i="7"/>
  <c r="C145" i="7" a="1"/>
  <c r="C145" i="7"/>
  <c r="D145" i="7"/>
  <c r="C146" i="7" a="1"/>
  <c r="C146" i="7"/>
  <c r="D146" i="7"/>
  <c r="C147" i="7" a="1"/>
  <c r="C147" i="7"/>
  <c r="D147" i="7"/>
  <c r="C148" i="7" a="1"/>
  <c r="C148" i="7"/>
  <c r="D148" i="7"/>
  <c r="C149" i="7" a="1"/>
  <c r="C149" i="7"/>
  <c r="D149" i="7"/>
  <c r="C150" i="7" a="1"/>
  <c r="C150" i="7"/>
  <c r="D150" i="7"/>
  <c r="C151" i="7" a="1"/>
  <c r="C151" i="7"/>
  <c r="D151" i="7"/>
  <c r="C152" i="7" a="1"/>
  <c r="C152" i="7"/>
  <c r="D152" i="7"/>
  <c r="C153" i="7" a="1"/>
  <c r="C153" i="7"/>
  <c r="D153" i="7"/>
  <c r="C154" i="7" a="1"/>
  <c r="C154" i="7"/>
  <c r="D154" i="7"/>
  <c r="C155" i="7" a="1"/>
  <c r="C155" i="7"/>
  <c r="D155" i="7"/>
  <c r="C156" i="7" a="1"/>
  <c r="C156" i="7"/>
  <c r="D156" i="7"/>
  <c r="C157" i="7" a="1"/>
  <c r="C157" i="7"/>
  <c r="D157" i="7"/>
  <c r="C158" i="7" a="1"/>
  <c r="C158" i="7"/>
  <c r="D158" i="7"/>
  <c r="C159" i="7" a="1"/>
  <c r="C159" i="7"/>
  <c r="D159" i="7"/>
  <c r="C160" i="7" a="1"/>
  <c r="C160" i="7"/>
  <c r="D160" i="7"/>
  <c r="C161" i="7" a="1"/>
  <c r="C161" i="7"/>
  <c r="D161" i="7"/>
  <c r="C162" i="7" a="1"/>
  <c r="C162" i="7"/>
  <c r="D162" i="7"/>
  <c r="C163" i="7" a="1"/>
  <c r="C163" i="7"/>
  <c r="D163" i="7"/>
  <c r="C164" i="7" a="1"/>
  <c r="C164" i="7"/>
  <c r="D164" i="7"/>
  <c r="C165" i="7" a="1"/>
  <c r="C165" i="7"/>
  <c r="D165" i="7"/>
  <c r="C166" i="7" a="1"/>
  <c r="C166" i="7"/>
  <c r="D166" i="7"/>
  <c r="C167" i="7" a="1"/>
  <c r="C167" i="7"/>
  <c r="D167" i="7"/>
  <c r="C168" i="7" a="1"/>
  <c r="C168" i="7"/>
  <c r="D168" i="7"/>
  <c r="C169" i="7" a="1"/>
  <c r="C169" i="7"/>
  <c r="D169" i="7"/>
  <c r="C170" i="7" a="1"/>
  <c r="C170" i="7"/>
  <c r="D170" i="7"/>
  <c r="C171" i="7" a="1"/>
  <c r="C171" i="7"/>
  <c r="D171" i="7"/>
  <c r="C172" i="7" a="1"/>
  <c r="C172" i="7"/>
  <c r="D172" i="7"/>
  <c r="C173" i="7" a="1"/>
  <c r="C173" i="7"/>
  <c r="D173" i="7"/>
  <c r="C174" i="7" a="1"/>
  <c r="C174" i="7"/>
  <c r="D174" i="7"/>
  <c r="C175" i="7" a="1"/>
  <c r="C175" i="7"/>
  <c r="D175" i="7"/>
  <c r="C176" i="7" a="1"/>
  <c r="C176" i="7"/>
  <c r="D176" i="7"/>
  <c r="C177" i="7" a="1"/>
  <c r="C177" i="7"/>
  <c r="D177" i="7"/>
  <c r="C178" i="7" a="1"/>
  <c r="C178" i="7"/>
  <c r="D178" i="7"/>
  <c r="C179" i="7" a="1"/>
  <c r="C179" i="7"/>
  <c r="D179" i="7"/>
  <c r="C180" i="7" a="1"/>
  <c r="C180" i="7"/>
  <c r="D180" i="7"/>
  <c r="C181" i="7" a="1"/>
  <c r="C181" i="7"/>
  <c r="D181" i="7"/>
  <c r="C182" i="7" a="1"/>
  <c r="C182" i="7"/>
  <c r="D182" i="7"/>
  <c r="C183" i="7" a="1"/>
  <c r="C183" i="7"/>
  <c r="D183" i="7"/>
  <c r="C184" i="7" a="1"/>
  <c r="C184" i="7"/>
  <c r="D184" i="7"/>
  <c r="C185" i="7" a="1"/>
  <c r="C185" i="7"/>
  <c r="D185" i="7"/>
  <c r="C186" i="7" a="1"/>
  <c r="C186" i="7"/>
  <c r="D186" i="7"/>
  <c r="C187" i="7" a="1"/>
  <c r="C187" i="7"/>
  <c r="D187" i="7"/>
  <c r="C188" i="7" a="1"/>
  <c r="C188" i="7"/>
  <c r="D188" i="7"/>
  <c r="C189" i="7" a="1"/>
  <c r="C189" i="7"/>
  <c r="D189" i="7"/>
  <c r="C190" i="7" a="1"/>
  <c r="C190" i="7"/>
  <c r="D190" i="7"/>
  <c r="C191" i="7" a="1"/>
  <c r="C191" i="7"/>
  <c r="D191" i="7"/>
  <c r="C192" i="7" a="1"/>
  <c r="C192" i="7"/>
  <c r="D192" i="7"/>
  <c r="C193" i="7" a="1"/>
  <c r="C193" i="7"/>
  <c r="D193" i="7"/>
  <c r="C194" i="7" a="1"/>
  <c r="C194" i="7"/>
  <c r="D194" i="7"/>
  <c r="C195" i="7" a="1"/>
  <c r="C195" i="7"/>
  <c r="D195" i="7"/>
  <c r="C196" i="7" a="1"/>
  <c r="C196" i="7"/>
  <c r="D196" i="7"/>
  <c r="C197" i="7" a="1"/>
  <c r="C197" i="7"/>
  <c r="D197" i="7"/>
  <c r="C198" i="7" a="1"/>
  <c r="C198" i="7"/>
  <c r="D198" i="7"/>
  <c r="C199" i="7" a="1"/>
  <c r="C199" i="7"/>
  <c r="D199" i="7"/>
  <c r="C200" i="7" a="1"/>
  <c r="C200" i="7"/>
  <c r="D200" i="7"/>
  <c r="C201" i="7" a="1"/>
  <c r="C201" i="7"/>
  <c r="D201" i="7"/>
  <c r="C202" i="7" a="1"/>
  <c r="C202" i="7"/>
  <c r="D202" i="7"/>
  <c r="C203" i="7" a="1"/>
  <c r="C203" i="7"/>
  <c r="D203" i="7"/>
  <c r="C204" i="7" a="1"/>
  <c r="C204" i="7"/>
  <c r="D204" i="7"/>
  <c r="C205" i="7" a="1"/>
  <c r="C205" i="7"/>
  <c r="D205" i="7"/>
  <c r="C206" i="7" a="1"/>
  <c r="C206" i="7"/>
  <c r="D206" i="7"/>
  <c r="C207" i="7" a="1"/>
  <c r="C207" i="7"/>
  <c r="D207" i="7"/>
  <c r="C208" i="7" a="1"/>
  <c r="C208" i="7"/>
  <c r="D208" i="7"/>
  <c r="C209" i="7" a="1"/>
  <c r="C209" i="7"/>
  <c r="D209" i="7"/>
  <c r="C210" i="7" a="1"/>
  <c r="C210" i="7"/>
  <c r="D210" i="7"/>
  <c r="C211" i="7" a="1"/>
  <c r="C211" i="7"/>
  <c r="D211" i="7"/>
  <c r="C212" i="7" a="1"/>
  <c r="C212" i="7"/>
  <c r="D212" i="7"/>
  <c r="C213" i="7" a="1"/>
  <c r="C213" i="7"/>
  <c r="D213" i="7"/>
  <c r="C214" i="7" a="1"/>
  <c r="C214" i="7"/>
  <c r="D214" i="7"/>
  <c r="C215" i="7" a="1"/>
  <c r="C215" i="7"/>
  <c r="D215" i="7"/>
  <c r="C216" i="7" a="1"/>
  <c r="C216" i="7"/>
  <c r="D216" i="7"/>
  <c r="C217" i="7" a="1"/>
  <c r="C217" i="7"/>
  <c r="D217" i="7"/>
  <c r="C218" i="7" a="1"/>
  <c r="C218" i="7"/>
  <c r="D218" i="7"/>
  <c r="C219" i="7" a="1"/>
  <c r="C219" i="7"/>
  <c r="D219" i="7"/>
  <c r="C220" i="7" a="1"/>
  <c r="C220" i="7"/>
  <c r="D220" i="7"/>
  <c r="C221" i="7" a="1"/>
  <c r="C221" i="7"/>
  <c r="D221" i="7"/>
  <c r="C222" i="7" a="1"/>
  <c r="C222" i="7"/>
  <c r="D222" i="7"/>
  <c r="C223" i="7" a="1"/>
  <c r="C223" i="7"/>
  <c r="D223" i="7"/>
  <c r="C224" i="7" a="1"/>
  <c r="C224" i="7"/>
  <c r="D224" i="7"/>
  <c r="C225" i="7" a="1"/>
  <c r="C225" i="7"/>
  <c r="D225" i="7"/>
  <c r="C226" i="7" a="1"/>
  <c r="C226" i="7"/>
  <c r="D226" i="7"/>
  <c r="C227" i="7" a="1"/>
  <c r="C227" i="7"/>
  <c r="D227" i="7"/>
  <c r="C228" i="7" a="1"/>
  <c r="C228" i="7"/>
  <c r="D228" i="7"/>
  <c r="C229" i="7" a="1"/>
  <c r="C229" i="7"/>
  <c r="D229" i="7"/>
  <c r="C230" i="7" a="1"/>
  <c r="C230" i="7"/>
  <c r="D230" i="7"/>
  <c r="C231" i="7" a="1"/>
  <c r="C231" i="7"/>
  <c r="D231" i="7"/>
  <c r="C232" i="7" a="1"/>
  <c r="C232" i="7"/>
  <c r="D232" i="7"/>
  <c r="C233" i="7" a="1"/>
  <c r="C233" i="7"/>
  <c r="D233" i="7"/>
  <c r="C234" i="7" a="1"/>
  <c r="C234" i="7"/>
  <c r="D234" i="7"/>
  <c r="C235" i="7" a="1"/>
  <c r="C235" i="7"/>
  <c r="D235" i="7"/>
  <c r="C236" i="7" a="1"/>
  <c r="C236" i="7"/>
  <c r="D236" i="7"/>
  <c r="C237" i="7" a="1"/>
  <c r="C237" i="7"/>
  <c r="D237" i="7"/>
  <c r="C238" i="7" a="1"/>
  <c r="C238" i="7"/>
  <c r="D238" i="7"/>
  <c r="C239" i="7" a="1"/>
  <c r="C239" i="7"/>
  <c r="D239" i="7"/>
  <c r="C240" i="7" a="1"/>
  <c r="C240" i="7"/>
  <c r="D240" i="7"/>
  <c r="C241" i="7" a="1"/>
  <c r="C241" i="7"/>
  <c r="D241" i="7"/>
  <c r="C242" i="7" a="1"/>
  <c r="C242" i="7"/>
  <c r="D242" i="7"/>
  <c r="C243" i="7" a="1"/>
  <c r="C243" i="7"/>
  <c r="D243" i="7"/>
  <c r="C244" i="7" a="1"/>
  <c r="C244" i="7"/>
  <c r="D244" i="7"/>
  <c r="C245" i="7" a="1"/>
  <c r="C245" i="7"/>
  <c r="D245" i="7"/>
  <c r="C246" i="7" a="1"/>
  <c r="C246" i="7"/>
  <c r="D246" i="7"/>
  <c r="C247" i="7" a="1"/>
  <c r="C247" i="7"/>
  <c r="D247" i="7"/>
  <c r="C248" i="7" a="1"/>
  <c r="C248" i="7"/>
  <c r="D248" i="7"/>
  <c r="C249" i="7" a="1"/>
  <c r="C249" i="7"/>
  <c r="D249" i="7"/>
  <c r="C250" i="7" a="1"/>
  <c r="C250" i="7"/>
  <c r="D250" i="7"/>
  <c r="C251" i="7" a="1"/>
  <c r="C251" i="7"/>
  <c r="D251" i="7"/>
  <c r="C252" i="7" a="1"/>
  <c r="C252" i="7"/>
  <c r="D252" i="7"/>
  <c r="C253" i="7" a="1"/>
  <c r="C253" i="7"/>
  <c r="D253" i="7"/>
  <c r="C254" i="7" a="1"/>
  <c r="C254" i="7"/>
  <c r="D254" i="7"/>
  <c r="C255" i="7" a="1"/>
  <c r="C255" i="7"/>
  <c r="D255" i="7"/>
  <c r="C256" i="7" a="1"/>
  <c r="C256" i="7"/>
  <c r="D256" i="7"/>
  <c r="C257" i="7" a="1"/>
  <c r="C257" i="7"/>
  <c r="D257" i="7"/>
  <c r="C258" i="7" a="1"/>
  <c r="C258" i="7"/>
  <c r="D258" i="7"/>
  <c r="C259" i="7" a="1"/>
  <c r="C259" i="7"/>
  <c r="D259" i="7"/>
  <c r="C260" i="7" a="1"/>
  <c r="C260" i="7"/>
  <c r="D260" i="7"/>
  <c r="C261" i="7" a="1"/>
  <c r="C261" i="7"/>
  <c r="D261" i="7"/>
  <c r="C262" i="7" a="1"/>
  <c r="C262" i="7"/>
  <c r="D262" i="7"/>
  <c r="C263" i="7" a="1"/>
  <c r="C263" i="7"/>
  <c r="D263" i="7"/>
  <c r="C264" i="7" a="1"/>
  <c r="C264" i="7"/>
  <c r="D264" i="7"/>
  <c r="C265" i="7" a="1"/>
  <c r="C265" i="7"/>
  <c r="D265" i="7"/>
  <c r="C266" i="7" a="1"/>
  <c r="C266" i="7"/>
  <c r="D266" i="7"/>
  <c r="C267" i="7" a="1"/>
  <c r="C267" i="7"/>
  <c r="D267" i="7"/>
  <c r="C268" i="7" a="1"/>
  <c r="C268" i="7"/>
  <c r="D268" i="7"/>
  <c r="C269" i="7" a="1"/>
  <c r="C269" i="7"/>
  <c r="D269" i="7"/>
  <c r="C270" i="7" a="1"/>
  <c r="C270" i="7"/>
  <c r="D270" i="7"/>
  <c r="C271" i="7" a="1"/>
  <c r="C271" i="7"/>
  <c r="D271" i="7"/>
  <c r="C272" i="7" a="1"/>
  <c r="C272" i="7"/>
  <c r="D272" i="7"/>
  <c r="C273" i="7" a="1"/>
  <c r="C273" i="7"/>
  <c r="D273" i="7"/>
  <c r="C274" i="7" a="1"/>
  <c r="C274" i="7"/>
  <c r="D274" i="7"/>
  <c r="C275" i="7" a="1"/>
  <c r="C275" i="7"/>
  <c r="D275" i="7"/>
  <c r="C276" i="7" a="1"/>
  <c r="C276" i="7"/>
  <c r="D276" i="7"/>
  <c r="C277" i="7" a="1"/>
  <c r="C277" i="7"/>
  <c r="D277" i="7"/>
  <c r="C278" i="7" a="1"/>
  <c r="C278" i="7"/>
  <c r="D278" i="7"/>
  <c r="C279" i="7" a="1"/>
  <c r="C279" i="7"/>
  <c r="D279" i="7"/>
  <c r="C280" i="7" a="1"/>
  <c r="C280" i="7"/>
  <c r="D280" i="7"/>
  <c r="C281" i="7" a="1"/>
  <c r="C281" i="7"/>
  <c r="D281" i="7"/>
  <c r="C282" i="7" a="1"/>
  <c r="C282" i="7"/>
  <c r="D282" i="7"/>
  <c r="C283" i="7" a="1"/>
  <c r="C283" i="7"/>
  <c r="D283" i="7"/>
  <c r="C284" i="7" a="1"/>
  <c r="C284" i="7"/>
  <c r="D284" i="7"/>
  <c r="C285" i="7" a="1"/>
  <c r="C285" i="7"/>
  <c r="D285" i="7"/>
  <c r="C286" i="7" a="1"/>
  <c r="C286" i="7"/>
  <c r="D286" i="7"/>
  <c r="C287" i="7" a="1"/>
  <c r="C287" i="7"/>
  <c r="D287" i="7"/>
  <c r="C288" i="7" a="1"/>
  <c r="C288" i="7"/>
  <c r="D288" i="7"/>
  <c r="C289" i="7" a="1"/>
  <c r="C289" i="7"/>
  <c r="D289" i="7"/>
  <c r="C290" i="7" a="1"/>
  <c r="C290" i="7"/>
  <c r="D290" i="7"/>
  <c r="C291" i="7" a="1"/>
  <c r="C291" i="7"/>
  <c r="D291" i="7"/>
  <c r="C292" i="7" a="1"/>
  <c r="C292" i="7"/>
  <c r="D292" i="7"/>
  <c r="C293" i="7" a="1"/>
  <c r="C293" i="7"/>
  <c r="D293" i="7"/>
  <c r="C294" i="7" a="1"/>
  <c r="C294" i="7"/>
  <c r="D294" i="7"/>
  <c r="C295" i="7" a="1"/>
  <c r="C295" i="7"/>
  <c r="D295" i="7"/>
  <c r="C296" i="7" a="1"/>
  <c r="C296" i="7"/>
  <c r="D296" i="7"/>
  <c r="C297" i="7" a="1"/>
  <c r="C297" i="7"/>
  <c r="D297" i="7"/>
  <c r="C298" i="7" a="1"/>
  <c r="C298" i="7"/>
  <c r="D298" i="7"/>
  <c r="C299" i="7" a="1"/>
  <c r="C299" i="7"/>
  <c r="D299" i="7"/>
  <c r="C300" i="7" a="1"/>
  <c r="C300" i="7"/>
  <c r="D300" i="7"/>
  <c r="C301" i="7" a="1"/>
  <c r="C301" i="7"/>
  <c r="D301" i="7"/>
  <c r="C302" i="7" a="1"/>
  <c r="C302" i="7"/>
  <c r="D302" i="7"/>
  <c r="C303" i="7" a="1"/>
  <c r="C303" i="7"/>
  <c r="D303" i="7"/>
  <c r="C304" i="7" a="1"/>
  <c r="C304" i="7"/>
  <c r="D304" i="7"/>
  <c r="C305" i="7" a="1"/>
  <c r="C305" i="7"/>
  <c r="D305" i="7"/>
  <c r="C306" i="7" a="1"/>
  <c r="C306" i="7"/>
  <c r="D306" i="7"/>
  <c r="C307" i="7" a="1"/>
  <c r="C307" i="7"/>
  <c r="D307" i="7"/>
  <c r="C308" i="7" a="1"/>
  <c r="C308" i="7"/>
  <c r="D308" i="7"/>
  <c r="C309" i="7" a="1"/>
  <c r="C309" i="7"/>
  <c r="D309" i="7"/>
  <c r="C310" i="7" a="1"/>
  <c r="C310" i="7"/>
  <c r="D310" i="7"/>
  <c r="C311" i="7" a="1"/>
  <c r="C311" i="7"/>
  <c r="D311" i="7"/>
  <c r="C312" i="7" a="1"/>
  <c r="C312" i="7"/>
  <c r="D312" i="7"/>
  <c r="C313" i="7" a="1"/>
  <c r="C313" i="7"/>
  <c r="D313" i="7"/>
  <c r="C314" i="7" a="1"/>
  <c r="C314" i="7"/>
  <c r="D314" i="7"/>
  <c r="C315" i="7" a="1"/>
  <c r="C315" i="7"/>
  <c r="D315" i="7"/>
  <c r="C316" i="7" a="1"/>
  <c r="C316" i="7"/>
  <c r="D316" i="7"/>
  <c r="C317" i="7" a="1"/>
  <c r="C317" i="7"/>
  <c r="D317" i="7"/>
  <c r="C318" i="7" a="1"/>
  <c r="C318" i="7"/>
  <c r="D318" i="7"/>
  <c r="C319" i="7" a="1"/>
  <c r="C319" i="7"/>
  <c r="D319" i="7"/>
  <c r="C320" i="7" a="1"/>
  <c r="C320" i="7"/>
  <c r="D320" i="7"/>
  <c r="C321" i="7" a="1"/>
  <c r="C321" i="7"/>
  <c r="D321" i="7"/>
  <c r="C322" i="7" a="1"/>
  <c r="C322" i="7"/>
  <c r="D322" i="7"/>
  <c r="C323" i="7" a="1"/>
  <c r="C323" i="7"/>
  <c r="D323" i="7"/>
  <c r="C324" i="7" a="1"/>
  <c r="C324" i="7"/>
  <c r="D324" i="7"/>
  <c r="C325" i="7" a="1"/>
  <c r="C325" i="7"/>
  <c r="D325" i="7"/>
  <c r="C326" i="7" a="1"/>
  <c r="C326" i="7"/>
  <c r="D326" i="7"/>
  <c r="C327" i="7" a="1"/>
  <c r="C327" i="7"/>
  <c r="D327" i="7"/>
  <c r="C328" i="7" a="1"/>
  <c r="C328" i="7"/>
  <c r="D328" i="7"/>
  <c r="C329" i="7" a="1"/>
  <c r="C329" i="7"/>
  <c r="D329" i="7"/>
  <c r="C330" i="7" a="1"/>
  <c r="C330" i="7"/>
  <c r="D330" i="7"/>
  <c r="C331" i="7" a="1"/>
  <c r="C331" i="7"/>
  <c r="D331" i="7"/>
  <c r="C332" i="7" a="1"/>
  <c r="C332" i="7"/>
  <c r="D332" i="7"/>
  <c r="C333" i="7" a="1"/>
  <c r="C333" i="7"/>
  <c r="D333" i="7"/>
  <c r="C334" i="7" a="1"/>
  <c r="C334" i="7"/>
  <c r="D334" i="7"/>
  <c r="C335" i="7" a="1"/>
  <c r="C335" i="7"/>
  <c r="D335" i="7"/>
  <c r="C336" i="7" a="1"/>
  <c r="C336" i="7"/>
  <c r="D336" i="7"/>
  <c r="C337" i="7" a="1"/>
  <c r="C337" i="7"/>
  <c r="D337" i="7"/>
  <c r="C338" i="7" a="1"/>
  <c r="C338" i="7"/>
  <c r="D338" i="7"/>
  <c r="C339" i="7" a="1"/>
  <c r="C339" i="7"/>
  <c r="D339" i="7"/>
  <c r="C340" i="7" a="1"/>
  <c r="C340" i="7"/>
  <c r="D340" i="7"/>
  <c r="C341" i="7" a="1"/>
  <c r="C341" i="7"/>
  <c r="D341" i="7"/>
  <c r="C342" i="7" a="1"/>
  <c r="C342" i="7"/>
  <c r="D342" i="7"/>
  <c r="C343" i="7" a="1"/>
  <c r="C343" i="7"/>
  <c r="D343" i="7"/>
  <c r="C344" i="7" a="1"/>
  <c r="C344" i="7"/>
  <c r="D344" i="7"/>
  <c r="C345" i="7" a="1"/>
  <c r="C345" i="7"/>
  <c r="D345" i="7"/>
  <c r="C346" i="7" a="1"/>
  <c r="C346" i="7"/>
  <c r="D346" i="7"/>
  <c r="C347" i="7" a="1"/>
  <c r="C347" i="7"/>
  <c r="D347" i="7"/>
  <c r="C348" i="7" a="1"/>
  <c r="C348" i="7"/>
  <c r="D348" i="7"/>
  <c r="C349" i="7" a="1"/>
  <c r="C349" i="7"/>
  <c r="D349" i="7"/>
  <c r="C350" i="7" a="1"/>
  <c r="C350" i="7"/>
  <c r="D350" i="7"/>
  <c r="C351" i="7" a="1"/>
  <c r="C351" i="7"/>
  <c r="D351" i="7"/>
  <c r="C352" i="7" a="1"/>
  <c r="C352" i="7"/>
  <c r="D352" i="7"/>
  <c r="C353" i="7" a="1"/>
  <c r="C353" i="7"/>
  <c r="D353" i="7"/>
  <c r="C354" i="7" a="1"/>
  <c r="C354" i="7"/>
  <c r="D354" i="7"/>
  <c r="C355" i="7" a="1"/>
  <c r="C355" i="7"/>
  <c r="D355" i="7"/>
  <c r="C356" i="7" a="1"/>
  <c r="C356" i="7"/>
  <c r="D356" i="7"/>
  <c r="C357" i="7" a="1"/>
  <c r="C357" i="7"/>
  <c r="D357" i="7"/>
  <c r="C358" i="7" a="1"/>
  <c r="C358" i="7"/>
  <c r="D358" i="7"/>
  <c r="C359" i="7" a="1"/>
  <c r="C359" i="7"/>
  <c r="D359" i="7"/>
  <c r="C360" i="7" a="1"/>
  <c r="C360" i="7"/>
  <c r="D360" i="7"/>
  <c r="C361" i="7" a="1"/>
  <c r="C361" i="7"/>
  <c r="D361" i="7"/>
  <c r="C362" i="7" a="1"/>
  <c r="C362" i="7"/>
  <c r="D362" i="7"/>
  <c r="C363" i="7" a="1"/>
  <c r="C363" i="7"/>
  <c r="D363" i="7"/>
  <c r="C364" i="7" a="1"/>
  <c r="C364" i="7"/>
  <c r="D364" i="7"/>
  <c r="C365" i="7" a="1"/>
  <c r="C365" i="7"/>
  <c r="D365" i="7"/>
  <c r="C366" i="7" a="1"/>
  <c r="C366" i="7"/>
  <c r="D366" i="7"/>
  <c r="C367" i="7" a="1"/>
  <c r="C367" i="7"/>
  <c r="D367" i="7"/>
  <c r="C368" i="7" a="1"/>
  <c r="C368" i="7"/>
  <c r="D368" i="7"/>
  <c r="C369" i="7" a="1"/>
  <c r="C369" i="7"/>
  <c r="D369" i="7"/>
  <c r="C370" i="7" a="1"/>
  <c r="C370" i="7"/>
  <c r="D370" i="7"/>
  <c r="C371" i="7" a="1"/>
  <c r="C371" i="7"/>
  <c r="D371" i="7"/>
  <c r="C372" i="7" a="1"/>
  <c r="C372" i="7"/>
  <c r="D372" i="7"/>
  <c r="C373" i="7" a="1"/>
  <c r="C373" i="7"/>
  <c r="D373" i="7"/>
  <c r="C374" i="7" a="1"/>
  <c r="C374" i="7"/>
  <c r="D374" i="7"/>
  <c r="C375" i="7" a="1"/>
  <c r="C375" i="7"/>
  <c r="D375" i="7"/>
  <c r="C376" i="7" a="1"/>
  <c r="C376" i="7"/>
  <c r="D376" i="7"/>
  <c r="C377" i="7" a="1"/>
  <c r="C377" i="7"/>
  <c r="D377" i="7"/>
  <c r="C378" i="7" a="1"/>
  <c r="C378" i="7"/>
  <c r="D378" i="7"/>
  <c r="C379" i="7" a="1"/>
  <c r="C379" i="7"/>
  <c r="D379" i="7"/>
  <c r="C380" i="7" a="1"/>
  <c r="C380" i="7"/>
  <c r="D380" i="7"/>
  <c r="C381" i="7" a="1"/>
  <c r="C381" i="7"/>
  <c r="D381" i="7"/>
  <c r="C382" i="7" a="1"/>
  <c r="C382" i="7"/>
  <c r="D382" i="7"/>
  <c r="C383" i="7" a="1"/>
  <c r="C383" i="7"/>
  <c r="D383" i="7"/>
  <c r="C384" i="7" a="1"/>
  <c r="C384" i="7"/>
  <c r="D384" i="7"/>
  <c r="C385" i="7" a="1"/>
  <c r="C385" i="7"/>
  <c r="D385" i="7"/>
  <c r="C386" i="7" a="1"/>
  <c r="C386" i="7"/>
  <c r="D386" i="7"/>
  <c r="C387" i="7" a="1"/>
  <c r="C387" i="7"/>
  <c r="D387" i="7"/>
  <c r="C388" i="7" a="1"/>
  <c r="C388" i="7"/>
  <c r="D388" i="7"/>
  <c r="C389" i="7" a="1"/>
  <c r="C389" i="7"/>
  <c r="D389" i="7"/>
  <c r="C390" i="7" a="1"/>
  <c r="C390" i="7"/>
  <c r="D390" i="7"/>
  <c r="C391" i="7" a="1"/>
  <c r="C391" i="7"/>
  <c r="D391" i="7"/>
  <c r="C392" i="7" a="1"/>
  <c r="C392" i="7"/>
  <c r="D392" i="7"/>
  <c r="C393" i="7" a="1"/>
  <c r="C393" i="7"/>
  <c r="D393" i="7"/>
  <c r="C394" i="7" a="1"/>
  <c r="C394" i="7"/>
  <c r="D394" i="7"/>
  <c r="C395" i="7" a="1"/>
  <c r="C395" i="7"/>
  <c r="D395" i="7"/>
  <c r="C396" i="7" a="1"/>
  <c r="C396" i="7"/>
  <c r="D396" i="7"/>
  <c r="C397" i="7" a="1"/>
  <c r="C397" i="7"/>
  <c r="D397" i="7"/>
  <c r="C398" i="7" a="1"/>
  <c r="C398" i="7"/>
  <c r="D398" i="7"/>
  <c r="C399" i="7" a="1"/>
  <c r="C399" i="7"/>
  <c r="D399" i="7"/>
  <c r="C400" i="7" a="1"/>
  <c r="C400" i="7"/>
  <c r="D400" i="7"/>
  <c r="C2" i="7" a="1"/>
  <c r="C2" i="7"/>
  <c r="D2" i="7"/>
  <c r="B1" i="7"/>
  <c r="C1" i="7" a="1"/>
  <c r="C1" i="7"/>
  <c r="D1" i="7"/>
  <c r="I3" i="6"/>
  <c r="P3" i="6"/>
  <c r="I4" i="6"/>
  <c r="P4" i="6"/>
  <c r="I5" i="6"/>
  <c r="P5" i="6"/>
  <c r="I6" i="6"/>
  <c r="P6" i="6"/>
  <c r="I7" i="6"/>
  <c r="P7" i="6"/>
  <c r="I8" i="6"/>
  <c r="P8" i="6"/>
  <c r="I9" i="6"/>
  <c r="P9" i="6"/>
  <c r="I10" i="6"/>
  <c r="P10" i="6"/>
  <c r="I11" i="6"/>
  <c r="P11" i="6"/>
  <c r="I12" i="6"/>
  <c r="P12" i="6"/>
  <c r="I13" i="6"/>
  <c r="P13" i="6"/>
  <c r="I14" i="6"/>
  <c r="P14" i="6"/>
  <c r="I15" i="6"/>
  <c r="P15" i="6"/>
  <c r="I16" i="6"/>
  <c r="P16" i="6"/>
  <c r="I17" i="6"/>
  <c r="P17" i="6"/>
  <c r="I18" i="6"/>
  <c r="P18" i="6"/>
  <c r="I19" i="6"/>
  <c r="P19" i="6"/>
  <c r="I20" i="6"/>
  <c r="P20" i="6"/>
  <c r="I21" i="6"/>
  <c r="P21" i="6"/>
  <c r="I22" i="6"/>
  <c r="P22" i="6"/>
  <c r="I23" i="6"/>
  <c r="P23" i="6"/>
  <c r="I24" i="6"/>
  <c r="P24" i="6"/>
  <c r="I25" i="6"/>
  <c r="P25" i="6"/>
  <c r="I26" i="6"/>
  <c r="P26" i="6"/>
  <c r="I27" i="6"/>
  <c r="P27" i="6"/>
  <c r="I28" i="6"/>
  <c r="P28" i="6"/>
  <c r="I29" i="6"/>
  <c r="P29" i="6"/>
  <c r="I30" i="6"/>
  <c r="P30" i="6"/>
  <c r="I31" i="6"/>
  <c r="P31" i="6"/>
  <c r="I32" i="6"/>
  <c r="P32" i="6"/>
  <c r="I33" i="6"/>
  <c r="P33" i="6"/>
  <c r="I34" i="6"/>
  <c r="P34" i="6"/>
  <c r="I35" i="6"/>
  <c r="P35" i="6"/>
  <c r="I36" i="6"/>
  <c r="P36" i="6"/>
  <c r="I37" i="6"/>
  <c r="P37" i="6"/>
  <c r="I38" i="6"/>
  <c r="P38" i="6"/>
  <c r="I39" i="6"/>
  <c r="P39" i="6"/>
  <c r="I40" i="6"/>
  <c r="P40" i="6"/>
  <c r="I41" i="6"/>
  <c r="P41" i="6"/>
  <c r="I42" i="6"/>
  <c r="P42" i="6"/>
  <c r="I43" i="6"/>
  <c r="P43" i="6"/>
  <c r="I44" i="6"/>
  <c r="P44" i="6"/>
  <c r="I45" i="6"/>
  <c r="P45" i="6"/>
  <c r="I46" i="6"/>
  <c r="P46" i="6"/>
  <c r="I47" i="6"/>
  <c r="P47" i="6"/>
  <c r="I2" i="6"/>
  <c r="P2" i="6"/>
  <c r="N3" i="6"/>
  <c r="O3" i="6"/>
  <c r="N4" i="6"/>
  <c r="O4" i="6"/>
  <c r="N5" i="6"/>
  <c r="O5" i="6"/>
  <c r="N6" i="6"/>
  <c r="O6" i="6"/>
  <c r="N7" i="6"/>
  <c r="O7" i="6"/>
  <c r="N8" i="6"/>
  <c r="O8" i="6"/>
  <c r="N9" i="6"/>
  <c r="O9" i="6"/>
  <c r="N10" i="6"/>
  <c r="O10" i="6"/>
  <c r="N11" i="6"/>
  <c r="O11" i="6"/>
  <c r="N12" i="6"/>
  <c r="O12" i="6"/>
  <c r="N13" i="6"/>
  <c r="O13" i="6"/>
  <c r="N14" i="6"/>
  <c r="O14" i="6"/>
  <c r="N15" i="6"/>
  <c r="O15" i="6"/>
  <c r="N16" i="6"/>
  <c r="O16" i="6"/>
  <c r="N17" i="6"/>
  <c r="O17" i="6"/>
  <c r="N18" i="6"/>
  <c r="O18" i="6"/>
  <c r="N19" i="6"/>
  <c r="O19" i="6"/>
  <c r="N20" i="6"/>
  <c r="O20" i="6"/>
  <c r="N21" i="6"/>
  <c r="O21" i="6"/>
  <c r="N22" i="6"/>
  <c r="O22" i="6"/>
  <c r="N23" i="6"/>
  <c r="O23" i="6"/>
  <c r="N24" i="6"/>
  <c r="O24" i="6"/>
  <c r="N25" i="6"/>
  <c r="O25" i="6"/>
  <c r="N26" i="6"/>
  <c r="O26" i="6"/>
  <c r="N27" i="6"/>
  <c r="O27" i="6"/>
  <c r="N28" i="6"/>
  <c r="O28" i="6"/>
  <c r="N29" i="6"/>
  <c r="O29" i="6"/>
  <c r="N30" i="6"/>
  <c r="O30" i="6"/>
  <c r="N31" i="6"/>
  <c r="O31" i="6"/>
  <c r="N32" i="6"/>
  <c r="O32" i="6"/>
  <c r="N33" i="6"/>
  <c r="O33" i="6"/>
  <c r="N34" i="6"/>
  <c r="O34" i="6"/>
  <c r="N35" i="6"/>
  <c r="O35" i="6"/>
  <c r="N36" i="6"/>
  <c r="O36" i="6"/>
  <c r="N37" i="6"/>
  <c r="O37" i="6"/>
  <c r="N38" i="6"/>
  <c r="O38" i="6"/>
  <c r="N39" i="6"/>
  <c r="O39" i="6"/>
  <c r="N40" i="6"/>
  <c r="O40" i="6"/>
  <c r="N41" i="6"/>
  <c r="O41" i="6"/>
  <c r="N42" i="6"/>
  <c r="O42" i="6"/>
  <c r="N43" i="6"/>
  <c r="O43" i="6"/>
  <c r="N44" i="6"/>
  <c r="O44" i="6"/>
  <c r="N45" i="6"/>
  <c r="O45" i="6"/>
  <c r="N46" i="6"/>
  <c r="O46" i="6"/>
  <c r="N47" i="6"/>
  <c r="O47" i="6"/>
  <c r="N2" i="6"/>
  <c r="O2" i="6"/>
  <c r="K2" i="6"/>
  <c r="L2" i="6"/>
  <c r="K3" i="6"/>
  <c r="L3" i="6"/>
  <c r="K4" i="6"/>
  <c r="L4" i="6"/>
  <c r="K5" i="6"/>
  <c r="L5" i="6"/>
  <c r="K6" i="6"/>
  <c r="L6" i="6"/>
  <c r="K7" i="6"/>
  <c r="L7" i="6"/>
  <c r="K8" i="6"/>
  <c r="L8" i="6"/>
  <c r="K9" i="6"/>
  <c r="L9" i="6"/>
  <c r="K10" i="6"/>
  <c r="L10" i="6"/>
  <c r="K11" i="6"/>
  <c r="L11" i="6"/>
  <c r="K12" i="6"/>
  <c r="L12" i="6"/>
  <c r="K13" i="6"/>
  <c r="L13" i="6"/>
  <c r="K14" i="6"/>
  <c r="L14" i="6"/>
  <c r="K15" i="6"/>
  <c r="L15" i="6"/>
  <c r="K16" i="6"/>
  <c r="L16" i="6"/>
  <c r="K17" i="6"/>
  <c r="L17" i="6"/>
  <c r="K18" i="6"/>
  <c r="L18" i="6"/>
  <c r="K19" i="6"/>
  <c r="L19" i="6"/>
  <c r="K20" i="6"/>
  <c r="L20" i="6"/>
  <c r="K21" i="6"/>
  <c r="L21" i="6"/>
  <c r="K22" i="6"/>
  <c r="L22" i="6"/>
  <c r="K23" i="6"/>
  <c r="L23" i="6"/>
  <c r="K24" i="6"/>
  <c r="L24" i="6"/>
  <c r="K25" i="6"/>
  <c r="L25" i="6"/>
  <c r="K26" i="6"/>
  <c r="L26" i="6"/>
  <c r="K27" i="6"/>
  <c r="L27" i="6"/>
  <c r="K28" i="6"/>
  <c r="L28" i="6"/>
  <c r="K29" i="6"/>
  <c r="L29" i="6"/>
  <c r="K30" i="6"/>
  <c r="L30" i="6"/>
  <c r="K31" i="6"/>
  <c r="L31" i="6"/>
  <c r="K32" i="6"/>
  <c r="L32" i="6"/>
  <c r="K33" i="6"/>
  <c r="L33" i="6"/>
  <c r="K34" i="6"/>
  <c r="L34" i="6"/>
  <c r="K35" i="6"/>
  <c r="L35" i="6"/>
  <c r="K36" i="6"/>
  <c r="L36" i="6"/>
  <c r="K37" i="6"/>
  <c r="L37" i="6"/>
  <c r="K38" i="6"/>
  <c r="L38" i="6"/>
  <c r="K39" i="6"/>
  <c r="L39" i="6"/>
  <c r="K40" i="6"/>
  <c r="L40" i="6"/>
  <c r="K41" i="6"/>
  <c r="L41" i="6"/>
  <c r="K42" i="6"/>
  <c r="L42" i="6"/>
  <c r="K43" i="6"/>
  <c r="L43" i="6"/>
  <c r="K44" i="6"/>
  <c r="L44" i="6"/>
  <c r="K45" i="6"/>
  <c r="L45" i="6"/>
  <c r="K46" i="6"/>
  <c r="L46" i="6"/>
  <c r="K47" i="6"/>
  <c r="L4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D18" i="6"/>
  <c r="D34" i="6"/>
  <c r="C19" i="6"/>
  <c r="C42" i="6"/>
  <c r="B18" i="6"/>
  <c r="E18" i="6"/>
  <c r="B19" i="6"/>
  <c r="E19" i="6"/>
  <c r="B20" i="6"/>
  <c r="D20" i="6"/>
  <c r="B21" i="6"/>
  <c r="E21" i="6"/>
  <c r="B22" i="6"/>
  <c r="E22" i="6"/>
  <c r="B23" i="6"/>
  <c r="D23" i="6"/>
  <c r="B24" i="6"/>
  <c r="C24" i="6"/>
  <c r="B25" i="6"/>
  <c r="B26" i="6"/>
  <c r="E26" i="6"/>
  <c r="B27" i="6"/>
  <c r="E27" i="6"/>
  <c r="B28" i="6"/>
  <c r="D28" i="6"/>
  <c r="B29" i="6"/>
  <c r="E29" i="6"/>
  <c r="B30" i="6"/>
  <c r="E30" i="6"/>
  <c r="B31" i="6"/>
  <c r="D31" i="6"/>
  <c r="B32" i="6"/>
  <c r="E32" i="6"/>
  <c r="B33" i="6"/>
  <c r="B34" i="6"/>
  <c r="E34" i="6"/>
  <c r="B35" i="6"/>
  <c r="E35" i="6"/>
  <c r="B36" i="6"/>
  <c r="D36" i="6"/>
  <c r="B37" i="6"/>
  <c r="E37" i="6"/>
  <c r="B38" i="6"/>
  <c r="E38" i="6"/>
  <c r="B39" i="6"/>
  <c r="D39" i="6"/>
  <c r="B40" i="6"/>
  <c r="C40" i="6"/>
  <c r="B41" i="6"/>
  <c r="B42" i="6"/>
  <c r="E42" i="6"/>
  <c r="B43" i="6"/>
  <c r="E43" i="6"/>
  <c r="B44" i="6"/>
  <c r="D44" i="6"/>
  <c r="B45" i="6"/>
  <c r="E45" i="6"/>
  <c r="B46" i="6"/>
  <c r="E46" i="6"/>
  <c r="B47" i="6"/>
  <c r="D47" i="6"/>
  <c r="A1" i="6" a="1"/>
  <c r="A1" i="6"/>
  <c r="C45" i="6"/>
  <c r="C21" i="6"/>
  <c r="C34" i="6"/>
  <c r="D26" i="6"/>
  <c r="G10" i="6"/>
  <c r="H15" i="6"/>
  <c r="H7" i="6"/>
  <c r="J12" i="6"/>
  <c r="J4" i="6"/>
  <c r="M10" i="6"/>
  <c r="H14" i="6"/>
  <c r="H6" i="6"/>
  <c r="J11" i="6"/>
  <c r="J3" i="6"/>
  <c r="M17" i="6"/>
  <c r="M9" i="6"/>
  <c r="G15" i="6"/>
  <c r="G7" i="6"/>
  <c r="G17" i="6"/>
  <c r="G9" i="6"/>
  <c r="C20" i="6"/>
  <c r="G2" i="6"/>
  <c r="G16" i="6"/>
  <c r="G8" i="6"/>
  <c r="H13" i="6"/>
  <c r="H5" i="6"/>
  <c r="J10" i="6"/>
  <c r="M2" i="6"/>
  <c r="M16" i="6"/>
  <c r="M8" i="6"/>
  <c r="J2" i="6"/>
  <c r="J17" i="6"/>
  <c r="J9" i="6"/>
  <c r="M15" i="6"/>
  <c r="M7" i="6"/>
  <c r="C44" i="6"/>
  <c r="C18" i="6"/>
  <c r="G14" i="6"/>
  <c r="G6" i="6"/>
  <c r="H11" i="6"/>
  <c r="H3" i="6"/>
  <c r="J16" i="6"/>
  <c r="J8" i="6"/>
  <c r="M14" i="6"/>
  <c r="M6" i="6"/>
  <c r="H12" i="6"/>
  <c r="H4" i="6"/>
  <c r="C43" i="6"/>
  <c r="D35" i="6"/>
  <c r="G13" i="6"/>
  <c r="G5" i="6"/>
  <c r="H10" i="6"/>
  <c r="H2" i="6"/>
  <c r="J15" i="6"/>
  <c r="J7" i="6"/>
  <c r="M13" i="6"/>
  <c r="M5" i="6"/>
  <c r="G12" i="6"/>
  <c r="H17" i="6"/>
  <c r="H9" i="6"/>
  <c r="J14" i="6"/>
  <c r="J6" i="6"/>
  <c r="M12" i="6"/>
  <c r="M4" i="6"/>
  <c r="G4" i="6"/>
  <c r="C35" i="6"/>
  <c r="D27" i="6"/>
  <c r="G11" i="6"/>
  <c r="G3" i="6"/>
  <c r="H16" i="6"/>
  <c r="H8" i="6"/>
  <c r="J13" i="6"/>
  <c r="J5" i="6"/>
  <c r="M11" i="6"/>
  <c r="M3" i="6"/>
  <c r="C32" i="6"/>
  <c r="E40" i="6"/>
  <c r="C39" i="6"/>
  <c r="C28" i="6"/>
  <c r="E31" i="6"/>
  <c r="B17" i="6"/>
  <c r="E17" i="6"/>
  <c r="C37" i="6"/>
  <c r="C27" i="6"/>
  <c r="D43" i="6"/>
  <c r="D24" i="6"/>
  <c r="E24" i="6"/>
  <c r="B12" i="6"/>
  <c r="E12" i="6"/>
  <c r="C47" i="6"/>
  <c r="C36" i="6"/>
  <c r="C26" i="6"/>
  <c r="D42" i="6"/>
  <c r="D19" i="6"/>
  <c r="E23" i="6"/>
  <c r="B4" i="6"/>
  <c r="D40" i="6"/>
  <c r="E47" i="6"/>
  <c r="C23" i="6"/>
  <c r="C31" i="6"/>
  <c r="D32" i="6"/>
  <c r="E39" i="6"/>
  <c r="C29" i="6"/>
  <c r="C41" i="6"/>
  <c r="D41" i="6"/>
  <c r="E41" i="6"/>
  <c r="C25" i="6"/>
  <c r="D25" i="6"/>
  <c r="E25" i="6"/>
  <c r="C17" i="6"/>
  <c r="C33" i="6"/>
  <c r="D33" i="6"/>
  <c r="E33" i="6"/>
  <c r="C4" i="6"/>
  <c r="D4" i="6"/>
  <c r="E4" i="6"/>
  <c r="D46" i="6"/>
  <c r="D38" i="6"/>
  <c r="D30" i="6"/>
  <c r="D22" i="6"/>
  <c r="E44" i="6"/>
  <c r="E36" i="6"/>
  <c r="E28" i="6"/>
  <c r="E20" i="6"/>
  <c r="B11" i="6"/>
  <c r="B3" i="6"/>
  <c r="D45" i="6"/>
  <c r="D37" i="6"/>
  <c r="D29" i="6"/>
  <c r="D21" i="6"/>
  <c r="B2" i="6"/>
  <c r="B10" i="6"/>
  <c r="C46" i="6"/>
  <c r="C38" i="6"/>
  <c r="C30" i="6"/>
  <c r="C22" i="6"/>
  <c r="B9" i="6"/>
  <c r="B16" i="6"/>
  <c r="B8" i="6"/>
  <c r="B15" i="6"/>
  <c r="B7" i="6"/>
  <c r="B14" i="6"/>
  <c r="B6" i="6"/>
  <c r="B13" i="6"/>
  <c r="B5" i="6"/>
  <c r="D17" i="6"/>
  <c r="C12" i="6"/>
  <c r="D12" i="6"/>
  <c r="E14" i="6"/>
  <c r="C14" i="6"/>
  <c r="D14" i="6"/>
  <c r="E5" i="6"/>
  <c r="C5" i="6"/>
  <c r="D5" i="6"/>
  <c r="C3" i="6"/>
  <c r="D3" i="6"/>
  <c r="E3" i="6"/>
  <c r="D7" i="6"/>
  <c r="E7" i="6"/>
  <c r="C7" i="6"/>
  <c r="C11" i="6"/>
  <c r="D11" i="6"/>
  <c r="E11" i="6"/>
  <c r="C10" i="6"/>
  <c r="D10" i="6"/>
  <c r="E10" i="6"/>
  <c r="D2" i="6"/>
  <c r="E2" i="6"/>
  <c r="C2" i="6"/>
  <c r="E13" i="6"/>
  <c r="C13" i="6"/>
  <c r="D13" i="6"/>
  <c r="D15" i="6"/>
  <c r="E15" i="6"/>
  <c r="C15" i="6"/>
  <c r="D8" i="6"/>
  <c r="E8" i="6"/>
  <c r="C8" i="6"/>
  <c r="D16" i="6"/>
  <c r="E16" i="6"/>
  <c r="C16" i="6"/>
  <c r="C9" i="6"/>
  <c r="D9" i="6"/>
  <c r="E9" i="6"/>
  <c r="E6" i="6"/>
  <c r="C6" i="6"/>
  <c r="D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<sst xmlns="http://schemas.openxmlformats.org/spreadsheetml/2006/main" count="299" uniqueCount="104">
  <si>
    <t>date</t>
  </si>
  <si>
    <t>type</t>
  </si>
  <si>
    <t>transaction_id</t>
  </si>
  <si>
    <t>status</t>
  </si>
  <si>
    <t>payer</t>
  </si>
  <si>
    <t>payee</t>
  </si>
  <si>
    <t>payment_method</t>
  </si>
  <si>
    <t>payer_email</t>
  </si>
  <si>
    <t>payment_description</t>
  </si>
  <si>
    <t>memo</t>
  </si>
  <si>
    <t>currency</t>
  </si>
  <si>
    <t>amount</t>
  </si>
  <si>
    <t>net</t>
  </si>
  <si>
    <t>gross</t>
  </si>
  <si>
    <t>fees</t>
  </si>
  <si>
    <t>withdrawal_id</t>
  </si>
  <si>
    <t>withdrawal_date</t>
  </si>
  <si>
    <t>withdrawal_status</t>
  </si>
  <si>
    <t>reference_id</t>
  </si>
  <si>
    <t>2023-01-20 17:18:51 PST</t>
  </si>
  <si>
    <t>Withdrawal</t>
  </si>
  <si>
    <t>Complete</t>
  </si>
  <si>
    <t>USD</t>
  </si>
  <si>
    <t>2023-01-20 17:06:23 PST</t>
  </si>
  <si>
    <t>2022-12-25 17:02:30 PST</t>
  </si>
  <si>
    <t>2022-12-25 17:02:29 PST</t>
  </si>
  <si>
    <t>2023-02-20 17:11:21 PST</t>
  </si>
  <si>
    <t>2023-02-20 17:11:19 PST</t>
  </si>
  <si>
    <t>2023-01-01 17:07:16 PST</t>
  </si>
  <si>
    <t>2023-01-01 17:05:25 PST</t>
  </si>
  <si>
    <t>2023-01-24 17:17:16 PST</t>
  </si>
  <si>
    <t>2023-01-24 17:05:27 PST</t>
  </si>
  <si>
    <t>2023-01-02 17:07:57 PST</t>
  </si>
  <si>
    <t>2023-01-02 17:05:28 PST</t>
  </si>
  <si>
    <t>2022-11-19 17:03:35 PST</t>
  </si>
  <si>
    <t>2022-11-19 17:03:34 PST</t>
  </si>
  <si>
    <t>2023-01-19 17:15:02 PST</t>
  </si>
  <si>
    <t>2023-01-19 17:05:26 PST</t>
  </si>
  <si>
    <t>2023-01-13 17:16:39 PST</t>
  </si>
  <si>
    <t>2023-01-13 17:05:39 PST</t>
  </si>
  <si>
    <t>2022-12-15 17:07:51 PST</t>
  </si>
  <si>
    <t>2022-12-15 17:05:24 PST</t>
  </si>
  <si>
    <t>2023-03-20 17:10:48 PDT</t>
  </si>
  <si>
    <t>2023-03-20 17:10:44 PDT</t>
  </si>
  <si>
    <t>2023-01-03 17:04:30 PST</t>
  </si>
  <si>
    <t>2023-01-03 17:04:04 PST</t>
  </si>
  <si>
    <t>2023-02-21 17:09:47 PST</t>
  </si>
  <si>
    <t>2023-02-21 17:09:45 PST</t>
  </si>
  <si>
    <t>2023-03-01 17:21:36 PST</t>
  </si>
  <si>
    <t>2023-03-01 17:21:32 PST</t>
  </si>
  <si>
    <t>2022-12-13 17:07:12 PST</t>
  </si>
  <si>
    <t>2022-12-13 17:05:21 PST</t>
  </si>
  <si>
    <t>2023-01-08 15:35:39 PST</t>
  </si>
  <si>
    <t>Refund</t>
  </si>
  <si>
    <t>2023-03-05 12:05:12 PST</t>
  </si>
  <si>
    <t>2023-03-05 17:00:01 PST</t>
  </si>
  <si>
    <t>Wepay Recovery Attempt</t>
  </si>
  <si>
    <t>2023-01-08 17:00:02 PST</t>
  </si>
  <si>
    <t>2023-02-19 23:11:28 PST</t>
  </si>
  <si>
    <t>Payment</t>
  </si>
  <si>
    <t>2023-01-19 23:14:36 PST</t>
  </si>
  <si>
    <t>2023-01-19 10:52:14 PST</t>
  </si>
  <si>
    <t>2023-03-20 00:10:30 PDT</t>
  </si>
  <si>
    <t>2023-01-03 07:45:37 PST</t>
  </si>
  <si>
    <t>2023-01-24 12:25:21 PST</t>
  </si>
  <si>
    <t>2023-01-02 14:28:05 PST</t>
  </si>
  <si>
    <t>2023-02-20 19:32:21 PST</t>
  </si>
  <si>
    <t>2023-01-19 11:34:43 PST</t>
  </si>
  <si>
    <t>2022-12-25 11:03:01 PST</t>
  </si>
  <si>
    <t>2023-01-02 12:44:30 PST</t>
  </si>
  <si>
    <t>Refunded</t>
  </si>
  <si>
    <t>2023-01-02 14:52:28 PST</t>
  </si>
  <si>
    <t>2023-01-01 08:57:43 PST</t>
  </si>
  <si>
    <t>2023-01-02 14:03:57 PST</t>
  </si>
  <si>
    <t>2023-01-02 14:30:26 PST</t>
  </si>
  <si>
    <t>2023-01-02 12:46:40 PST</t>
  </si>
  <si>
    <t>2023-01-13 13:15:40 PST</t>
  </si>
  <si>
    <t>2023-02-28 23:14:49 PST</t>
  </si>
  <si>
    <t>2023-02-28 23:14:48 PST</t>
  </si>
  <si>
    <t>2022-12-15 13:42:59 PST</t>
  </si>
  <si>
    <t>2023-01-02 13:45:43 PST</t>
  </si>
  <si>
    <t>2022-12-13 10:24:47 PST</t>
  </si>
  <si>
    <t>2022-11-19 10:50:13 PST</t>
  </si>
  <si>
    <t>Date</t>
  </si>
  <si>
    <t>Year</t>
  </si>
  <si>
    <t>Month</t>
  </si>
  <si>
    <t>Day</t>
  </si>
  <si>
    <t>Fees</t>
  </si>
  <si>
    <t>Chargeback Reversal</t>
  </si>
  <si>
    <t>Calculated Net</t>
  </si>
  <si>
    <t>Discrepancy check against Withdrawal &amp; Recovery Attempts</t>
  </si>
  <si>
    <t>Discrepancy against WePay Export Net</t>
  </si>
  <si>
    <t>Chargeback</t>
  </si>
  <si>
    <t>Description</t>
  </si>
  <si>
    <t>Amount</t>
  </si>
  <si>
    <t>COPY PASTE THIS AREA TO RECONCILIATION TEMPLATE. DO NOT COPY #N/A TRANSACTIONS.</t>
  </si>
  <si>
    <t>To Copy into Reconciliation Template:</t>
  </si>
  <si>
    <t>1. Copy</t>
  </si>
  <si>
    <t>2. Paste Special</t>
  </si>
  <si>
    <t>3. Values &amp; Number Formatting</t>
  </si>
  <si>
    <t>Verification</t>
  </si>
  <si>
    <t>Payout Amount Report</t>
  </si>
  <si>
    <t>Discrepancy</t>
  </si>
  <si>
    <t>Output Discrepancy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</si>
</sst>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2" fillId="0" borderId="0" xfId="0" applyFont="1" applyAlignment="1">
      <alignment horizontal="right" vertical="center"/>
    </xf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3" borderId="0" xfId="0" applyFont="1" applyFill="1"/>
    <xf numFmtId="0" fontId="4" fillId="2" borderId="0" xfId="0" applyFont="1" applyFill="1"/>
    <xf numFmtId="164" fontId="0" fillId="3" borderId="0" xfId="0" applyNumberFormat="1" applyFill="1"/>
    <xf numFmtId="0" fontId="0" fillId="0" borderId="0" xfId="0" applyFill="1"/>
  </cellXfs>
  <cellStyles count="2">
    <cellStyle name="Normal" xfId="0" builtinId="0"/>
    <cellStyle name="Normal 2" xfId="1" xr:uid="{7295DDA4-1A4C-CB42-B83D-BAFB6EA8E1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B4CC-087E-4B4C-BAB0-B1843A3A02CF}">
  <dimension ref="A1:S43"/>
  <sheetViews>
    <sheetView tabSelected="1" zoomScale="110" zoomScaleNormal="110" workbookViewId="0">
      <pane ySplit="1" topLeftCell="A2" activePane="bottomLeft" state="frozen"/>
      <selection pane="bottomLeft" activeCell="G10" sqref="G10"/>
    </sheetView>
  </sheetViews>
  <sheetFormatPr baseColWidth="10" defaultRowHeight="16" x14ac:dyDescent="0.2"/>
  <cols>
    <col min="1" max="1" width="19.6640625" customWidth="1"/>
    <col min="17" max="17" width="22.3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s="12" customFormat="1" x14ac:dyDescent="0.2">
      <c r="A2" s="12" t="s">
        <v>82</v>
      </c>
      <c r="B2" s="12" t="s">
        <v>59</v>
      </c>
      <c r="D2" s="12" t="s">
        <v>21</v>
      </c>
      <c r="K2" s="12" t="s">
        <v>22</v>
      </c>
      <c r="L2" s="12">
        <v>2550</v>
      </c>
      <c r="M2" s="12">
        <v>2468.1</v>
      </c>
      <c r="N2" s="12">
        <v>2550</v>
      </c>
      <c r="O2" s="12">
        <v>-81.900000000000091</v>
      </c>
      <c r="P2" s="12">
        <v>101465682</v>
      </c>
      <c r="Q2" s="12" t="s">
        <v>35</v>
      </c>
      <c r="R2" s="12" t="s">
        <v>21</v>
      </c>
    </row>
    <row r="3" spans="1:19" s="12" customFormat="1" x14ac:dyDescent="0.2">
      <c r="A3" s="12" t="s">
        <v>34</v>
      </c>
      <c r="B3" s="12" t="s">
        <v>20</v>
      </c>
      <c r="D3" s="12" t="s">
        <v>21</v>
      </c>
      <c r="K3" s="12" t="s">
        <v>22</v>
      </c>
      <c r="L3" s="12">
        <v>-2468.1</v>
      </c>
      <c r="M3" s="12">
        <v>-2468.1</v>
      </c>
      <c r="N3" s="12">
        <v>-2468.1</v>
      </c>
      <c r="O3" s="12">
        <v>0</v>
      </c>
      <c r="P3" s="12">
        <v>101465682</v>
      </c>
      <c r="Q3" s="12" t="s">
        <v>35</v>
      </c>
      <c r="R3" s="12" t="s">
        <v>21</v>
      </c>
    </row>
    <row r="4" spans="1:19" x14ac:dyDescent="0.2">
      <c r="A4" t="s">
        <v>81</v>
      </c>
      <c r="B4" t="s">
        <v>59</v>
      </c>
      <c r="C4" s="12"/>
      <c r="D4" t="s">
        <v>21</v>
      </c>
      <c r="E4" s="12"/>
      <c r="F4" s="12"/>
      <c r="G4" s="12"/>
      <c r="H4" s="12"/>
      <c r="I4" s="12"/>
      <c r="J4" s="12"/>
      <c r="K4" t="s">
        <v>22</v>
      </c>
      <c r="L4">
        <v>2550</v>
      </c>
      <c r="M4">
        <v>2468.1</v>
      </c>
      <c r="N4">
        <v>2550</v>
      </c>
      <c r="O4">
        <v>-81.900000000000091</v>
      </c>
      <c r="P4">
        <v>102507840</v>
      </c>
      <c r="Q4" t="s">
        <v>51</v>
      </c>
      <c r="R4" t="s">
        <v>21</v>
      </c>
      <c r="S4" s="12"/>
    </row>
    <row r="5" spans="1:19" x14ac:dyDescent="0.2">
      <c r="A5" t="s">
        <v>50</v>
      </c>
      <c r="B5" t="s">
        <v>20</v>
      </c>
      <c r="C5" s="12"/>
      <c r="D5" t="s">
        <v>21</v>
      </c>
      <c r="E5" s="12"/>
      <c r="F5" s="12"/>
      <c r="G5" s="12"/>
      <c r="H5" s="12"/>
      <c r="I5" s="12"/>
      <c r="J5" s="12"/>
      <c r="K5" t="s">
        <v>22</v>
      </c>
      <c r="L5">
        <v>-2468.1</v>
      </c>
      <c r="M5">
        <v>-2468.1</v>
      </c>
      <c r="N5">
        <v>-2468.1</v>
      </c>
      <c r="O5">
        <v>0</v>
      </c>
      <c r="P5">
        <v>102507840</v>
      </c>
      <c r="Q5" t="s">
        <v>51</v>
      </c>
      <c r="R5" t="s">
        <v>21</v>
      </c>
      <c r="S5" s="12"/>
    </row>
    <row r="6" spans="1:19" x14ac:dyDescent="0.2">
      <c r="A6" t="s">
        <v>79</v>
      </c>
      <c r="B6" t="s">
        <v>59</v>
      </c>
      <c r="C6" s="12"/>
      <c r="D6" t="s">
        <v>21</v>
      </c>
      <c r="E6" s="12"/>
      <c r="F6" s="12"/>
      <c r="G6" s="12"/>
      <c r="H6" s="12"/>
      <c r="I6" s="12"/>
      <c r="J6" s="12"/>
      <c r="K6" t="s">
        <v>22</v>
      </c>
      <c r="L6">
        <v>1550</v>
      </c>
      <c r="M6">
        <v>1500.1</v>
      </c>
      <c r="N6">
        <v>1550</v>
      </c>
      <c r="O6">
        <v>-49.900000000000091</v>
      </c>
      <c r="P6">
        <v>91940836</v>
      </c>
      <c r="Q6" t="s">
        <v>41</v>
      </c>
      <c r="R6" t="s">
        <v>21</v>
      </c>
      <c r="S6" s="12"/>
    </row>
    <row r="7" spans="1:19" x14ac:dyDescent="0.2">
      <c r="A7" t="s">
        <v>40</v>
      </c>
      <c r="B7" t="s">
        <v>20</v>
      </c>
      <c r="C7" s="12"/>
      <c r="D7" t="s">
        <v>21</v>
      </c>
      <c r="E7" s="12"/>
      <c r="F7" s="12"/>
      <c r="G7" s="12"/>
      <c r="H7" s="12"/>
      <c r="I7" s="12"/>
      <c r="J7" s="12"/>
      <c r="K7" t="s">
        <v>22</v>
      </c>
      <c r="L7">
        <v>-1500.1</v>
      </c>
      <c r="M7">
        <v>-1500.1</v>
      </c>
      <c r="N7">
        <v>-1500.1</v>
      </c>
      <c r="O7">
        <v>0</v>
      </c>
      <c r="P7">
        <v>91940836</v>
      </c>
      <c r="Q7" t="s">
        <v>41</v>
      </c>
      <c r="R7" t="s">
        <v>21</v>
      </c>
      <c r="S7" s="12"/>
    </row>
    <row r="8" spans="1:19" x14ac:dyDescent="0.2">
      <c r="A8" t="s">
        <v>68</v>
      </c>
      <c r="B8" t="s">
        <v>59</v>
      </c>
      <c r="C8" s="12"/>
      <c r="D8" t="s">
        <v>21</v>
      </c>
      <c r="E8" s="12"/>
      <c r="F8" s="12"/>
      <c r="G8" s="12"/>
      <c r="H8" s="12"/>
      <c r="I8" s="12"/>
      <c r="J8" s="12"/>
      <c r="K8" t="s">
        <v>22</v>
      </c>
      <c r="L8">
        <v>1250</v>
      </c>
      <c r="M8">
        <v>1209.7</v>
      </c>
      <c r="N8">
        <v>1250</v>
      </c>
      <c r="O8">
        <v>-40.299999999999955</v>
      </c>
      <c r="P8">
        <v>146557731</v>
      </c>
      <c r="Q8" t="s">
        <v>25</v>
      </c>
      <c r="R8" t="s">
        <v>21</v>
      </c>
      <c r="S8" s="12"/>
    </row>
    <row r="9" spans="1:19" x14ac:dyDescent="0.2">
      <c r="A9" t="s">
        <v>24</v>
      </c>
      <c r="B9" t="s">
        <v>20</v>
      </c>
      <c r="C9" s="12"/>
      <c r="D9" t="s">
        <v>21</v>
      </c>
      <c r="E9" s="12"/>
      <c r="F9" s="12"/>
      <c r="G9" s="12"/>
      <c r="H9" s="12"/>
      <c r="I9" s="12"/>
      <c r="J9" s="12"/>
      <c r="K9" t="s">
        <v>22</v>
      </c>
      <c r="L9">
        <v>-1209.7</v>
      </c>
      <c r="M9">
        <v>-1209.7</v>
      </c>
      <c r="N9">
        <v>-1209.7</v>
      </c>
      <c r="O9">
        <v>0</v>
      </c>
      <c r="P9">
        <v>146557731</v>
      </c>
      <c r="Q9" t="s">
        <v>25</v>
      </c>
      <c r="R9" t="s">
        <v>21</v>
      </c>
      <c r="S9" s="12"/>
    </row>
    <row r="10" spans="1:19" x14ac:dyDescent="0.2">
      <c r="A10" t="s">
        <v>72</v>
      </c>
      <c r="B10" t="s">
        <v>59</v>
      </c>
      <c r="C10" s="12"/>
      <c r="D10" t="s">
        <v>21</v>
      </c>
      <c r="E10" s="12"/>
      <c r="F10" s="12"/>
      <c r="G10" s="12"/>
      <c r="H10" s="12"/>
      <c r="I10" s="12"/>
      <c r="J10" s="12"/>
      <c r="K10" t="s">
        <v>22</v>
      </c>
      <c r="L10">
        <v>1500</v>
      </c>
      <c r="M10">
        <v>1451.7</v>
      </c>
      <c r="N10">
        <v>1500</v>
      </c>
      <c r="O10">
        <v>-48.299999999999955</v>
      </c>
      <c r="P10">
        <v>60312729</v>
      </c>
      <c r="Q10" t="s">
        <v>29</v>
      </c>
      <c r="R10" t="s">
        <v>21</v>
      </c>
      <c r="S10" s="12"/>
    </row>
    <row r="11" spans="1:19" x14ac:dyDescent="0.2">
      <c r="A11" t="s">
        <v>28</v>
      </c>
      <c r="B11" t="s">
        <v>20</v>
      </c>
      <c r="C11" s="12"/>
      <c r="D11" t="s">
        <v>21</v>
      </c>
      <c r="E11" s="12"/>
      <c r="F11" s="12"/>
      <c r="G11" s="12"/>
      <c r="H11" s="12"/>
      <c r="I11" s="12"/>
      <c r="J11" s="12"/>
      <c r="K11" t="s">
        <v>22</v>
      </c>
      <c r="L11">
        <v>-1451.7</v>
      </c>
      <c r="M11">
        <v>-1451.7</v>
      </c>
      <c r="N11">
        <v>-1451.7</v>
      </c>
      <c r="O11">
        <v>0</v>
      </c>
      <c r="P11">
        <v>60312729</v>
      </c>
      <c r="Q11" t="s">
        <v>29</v>
      </c>
      <c r="R11" t="s">
        <v>21</v>
      </c>
      <c r="S11" s="12"/>
    </row>
    <row r="12" spans="1:19" x14ac:dyDescent="0.2">
      <c r="A12" t="s">
        <v>69</v>
      </c>
      <c r="B12" t="s">
        <v>59</v>
      </c>
      <c r="C12" s="12"/>
      <c r="D12" t="s">
        <v>70</v>
      </c>
      <c r="E12" s="12"/>
      <c r="F12" s="12"/>
      <c r="G12" s="12"/>
      <c r="H12" s="12"/>
      <c r="I12" s="12"/>
      <c r="J12" s="12"/>
      <c r="K12" t="s">
        <v>22</v>
      </c>
      <c r="L12">
        <v>1500</v>
      </c>
      <c r="M12">
        <v>1451.7</v>
      </c>
      <c r="N12">
        <v>1500</v>
      </c>
      <c r="O12">
        <v>-48.299999999999955</v>
      </c>
      <c r="P12">
        <v>38825708</v>
      </c>
      <c r="Q12" t="s">
        <v>33</v>
      </c>
      <c r="R12" t="s">
        <v>21</v>
      </c>
      <c r="S12" s="12"/>
    </row>
    <row r="13" spans="1:19" x14ac:dyDescent="0.2">
      <c r="A13" t="s">
        <v>75</v>
      </c>
      <c r="B13" t="s">
        <v>59</v>
      </c>
      <c r="C13" s="12"/>
      <c r="D13" t="s">
        <v>21</v>
      </c>
      <c r="E13" s="12"/>
      <c r="F13" s="12"/>
      <c r="G13" s="12"/>
      <c r="H13" s="12"/>
      <c r="I13" s="12"/>
      <c r="J13" s="12"/>
      <c r="K13" t="s">
        <v>22</v>
      </c>
      <c r="L13">
        <v>1500</v>
      </c>
      <c r="M13">
        <v>1451.7</v>
      </c>
      <c r="N13">
        <v>1500</v>
      </c>
      <c r="O13">
        <v>-48.299999999999955</v>
      </c>
      <c r="P13">
        <v>38825708</v>
      </c>
      <c r="Q13" t="s">
        <v>33</v>
      </c>
      <c r="R13" t="s">
        <v>21</v>
      </c>
      <c r="S13" s="12"/>
    </row>
    <row r="14" spans="1:19" x14ac:dyDescent="0.2">
      <c r="A14" t="s">
        <v>80</v>
      </c>
      <c r="B14" t="s">
        <v>59</v>
      </c>
      <c r="C14" s="12"/>
      <c r="D14" t="s">
        <v>21</v>
      </c>
      <c r="E14" s="12"/>
      <c r="F14" s="12"/>
      <c r="G14" s="12"/>
      <c r="H14" s="12"/>
      <c r="I14" s="12"/>
      <c r="J14" s="12"/>
      <c r="K14" t="s">
        <v>22</v>
      </c>
      <c r="L14">
        <v>2000</v>
      </c>
      <c r="M14">
        <v>1935.7</v>
      </c>
      <c r="N14">
        <v>2000</v>
      </c>
      <c r="O14">
        <v>-64.299999999999955</v>
      </c>
      <c r="P14">
        <v>38825708</v>
      </c>
      <c r="Q14" t="s">
        <v>33</v>
      </c>
      <c r="R14" t="s">
        <v>21</v>
      </c>
      <c r="S14" s="12"/>
    </row>
    <row r="15" spans="1:19" x14ac:dyDescent="0.2">
      <c r="A15" t="s">
        <v>73</v>
      </c>
      <c r="B15" t="s">
        <v>59</v>
      </c>
      <c r="C15" s="12"/>
      <c r="D15" t="s">
        <v>21</v>
      </c>
      <c r="E15" s="12"/>
      <c r="F15" s="12"/>
      <c r="G15" s="12"/>
      <c r="H15" s="12"/>
      <c r="I15" s="12"/>
      <c r="J15" s="12"/>
      <c r="K15" t="s">
        <v>22</v>
      </c>
      <c r="L15">
        <v>1500</v>
      </c>
      <c r="M15">
        <v>1451.7</v>
      </c>
      <c r="N15">
        <v>1500</v>
      </c>
      <c r="O15">
        <v>-48.299999999999955</v>
      </c>
      <c r="P15">
        <v>38825708</v>
      </c>
      <c r="Q15" t="s">
        <v>33</v>
      </c>
      <c r="R15" t="s">
        <v>21</v>
      </c>
      <c r="S15" s="12"/>
    </row>
    <row r="16" spans="1:19" x14ac:dyDescent="0.2">
      <c r="A16" t="s">
        <v>65</v>
      </c>
      <c r="B16" t="s">
        <v>59</v>
      </c>
      <c r="C16" s="12"/>
      <c r="D16" t="s">
        <v>21</v>
      </c>
      <c r="E16" s="12"/>
      <c r="F16" s="12"/>
      <c r="G16" s="12"/>
      <c r="H16" s="12"/>
      <c r="I16" s="12"/>
      <c r="J16" s="12"/>
      <c r="K16" t="s">
        <v>22</v>
      </c>
      <c r="L16">
        <v>500</v>
      </c>
      <c r="M16">
        <v>483.7</v>
      </c>
      <c r="N16">
        <v>500</v>
      </c>
      <c r="O16">
        <v>-16.300000000000011</v>
      </c>
      <c r="P16">
        <v>38825708</v>
      </c>
      <c r="Q16" t="s">
        <v>33</v>
      </c>
      <c r="R16" t="s">
        <v>21</v>
      </c>
      <c r="S16" s="12"/>
    </row>
    <row r="17" spans="1:19" x14ac:dyDescent="0.2">
      <c r="A17" t="s">
        <v>74</v>
      </c>
      <c r="B17" t="s">
        <v>59</v>
      </c>
      <c r="C17" s="12"/>
      <c r="D17" t="s">
        <v>21</v>
      </c>
      <c r="E17" s="12"/>
      <c r="F17" s="12"/>
      <c r="G17" s="12"/>
      <c r="H17" s="12"/>
      <c r="I17" s="12"/>
      <c r="J17" s="12"/>
      <c r="K17" t="s">
        <v>22</v>
      </c>
      <c r="L17">
        <v>1500</v>
      </c>
      <c r="M17">
        <v>1451.7</v>
      </c>
      <c r="N17">
        <v>1500</v>
      </c>
      <c r="O17">
        <v>-48.299999999999955</v>
      </c>
      <c r="P17">
        <v>38825708</v>
      </c>
      <c r="Q17" t="s">
        <v>33</v>
      </c>
      <c r="R17" t="s">
        <v>21</v>
      </c>
      <c r="S17" s="12"/>
    </row>
    <row r="18" spans="1:19" x14ac:dyDescent="0.2">
      <c r="A18" t="s">
        <v>71</v>
      </c>
      <c r="B18" t="s">
        <v>59</v>
      </c>
      <c r="C18" s="12"/>
      <c r="D18" t="s">
        <v>21</v>
      </c>
      <c r="E18" s="12"/>
      <c r="F18" s="12"/>
      <c r="G18" s="12"/>
      <c r="H18" s="12"/>
      <c r="I18" s="12"/>
      <c r="J18" s="12"/>
      <c r="K18" t="s">
        <v>22</v>
      </c>
      <c r="L18">
        <v>1500</v>
      </c>
      <c r="M18">
        <v>1451.7</v>
      </c>
      <c r="N18">
        <v>1500</v>
      </c>
      <c r="O18">
        <v>-48.299999999999955</v>
      </c>
      <c r="P18">
        <v>38825708</v>
      </c>
      <c r="Q18" t="s">
        <v>33</v>
      </c>
      <c r="R18" t="s">
        <v>21</v>
      </c>
      <c r="S18" s="12"/>
    </row>
    <row r="19" spans="1:19" x14ac:dyDescent="0.2">
      <c r="A19" t="s">
        <v>32</v>
      </c>
      <c r="B19" t="s">
        <v>20</v>
      </c>
      <c r="C19" s="12"/>
      <c r="D19" t="s">
        <v>21</v>
      </c>
      <c r="E19" s="12"/>
      <c r="F19" s="12"/>
      <c r="G19" s="12"/>
      <c r="H19" s="12"/>
      <c r="I19" s="12"/>
      <c r="J19" s="12"/>
      <c r="K19" t="s">
        <v>22</v>
      </c>
      <c r="L19">
        <v>-9677.9</v>
      </c>
      <c r="M19">
        <v>-9677.9</v>
      </c>
      <c r="N19">
        <v>-9677.9</v>
      </c>
      <c r="O19">
        <v>0</v>
      </c>
      <c r="P19">
        <v>38825708</v>
      </c>
      <c r="Q19" t="s">
        <v>33</v>
      </c>
      <c r="R19" t="s">
        <v>21</v>
      </c>
      <c r="S19" s="12"/>
    </row>
    <row r="20" spans="1:19" x14ac:dyDescent="0.2">
      <c r="A20" t="s">
        <v>63</v>
      </c>
      <c r="B20" t="s">
        <v>59</v>
      </c>
      <c r="C20" s="12"/>
      <c r="D20" t="s">
        <v>21</v>
      </c>
      <c r="E20" s="12"/>
      <c r="F20" s="12"/>
      <c r="G20" s="12"/>
      <c r="H20" s="12"/>
      <c r="I20" s="12"/>
      <c r="J20" s="12"/>
      <c r="K20" t="s">
        <v>22</v>
      </c>
      <c r="L20">
        <v>500</v>
      </c>
      <c r="M20">
        <v>483.7</v>
      </c>
      <c r="N20">
        <v>500</v>
      </c>
      <c r="O20">
        <v>-16.300000000000011</v>
      </c>
      <c r="P20">
        <v>144973181</v>
      </c>
      <c r="Q20" t="s">
        <v>45</v>
      </c>
      <c r="R20" t="s">
        <v>21</v>
      </c>
      <c r="S20" s="12"/>
    </row>
    <row r="21" spans="1:19" x14ac:dyDescent="0.2">
      <c r="A21" t="s">
        <v>44</v>
      </c>
      <c r="B21" t="s">
        <v>20</v>
      </c>
      <c r="C21" s="12"/>
      <c r="D21" t="s">
        <v>21</v>
      </c>
      <c r="E21" s="12"/>
      <c r="F21" s="12"/>
      <c r="G21" s="12"/>
      <c r="H21" s="12"/>
      <c r="I21" s="12"/>
      <c r="J21" s="12"/>
      <c r="K21" t="s">
        <v>22</v>
      </c>
      <c r="L21">
        <v>-483.7</v>
      </c>
      <c r="M21">
        <v>-483.7</v>
      </c>
      <c r="N21">
        <v>-483.7</v>
      </c>
      <c r="O21">
        <v>0</v>
      </c>
      <c r="P21">
        <v>144973181</v>
      </c>
      <c r="Q21" t="s">
        <v>45</v>
      </c>
      <c r="R21" t="s">
        <v>21</v>
      </c>
      <c r="S21" s="12"/>
    </row>
    <row r="22" spans="1:19" s="12" customFormat="1" x14ac:dyDescent="0.2">
      <c r="A22" s="12" t="s">
        <v>52</v>
      </c>
      <c r="B22" s="12" t="s">
        <v>53</v>
      </c>
      <c r="D22" s="12" t="s">
        <v>21</v>
      </c>
      <c r="K22" s="12" t="s">
        <v>22</v>
      </c>
      <c r="L22" s="12">
        <v>-1500</v>
      </c>
      <c r="M22" s="12">
        <v>-1451.7</v>
      </c>
      <c r="N22" s="12">
        <v>-1500</v>
      </c>
      <c r="O22" s="12">
        <v>48.299999999999955</v>
      </c>
      <c r="P22" s="12">
        <v>66325261</v>
      </c>
      <c r="Q22" s="12" t="s">
        <v>39</v>
      </c>
      <c r="R22" s="12" t="s">
        <v>21</v>
      </c>
    </row>
    <row r="23" spans="1:19" s="12" customFormat="1" x14ac:dyDescent="0.2">
      <c r="A23" s="12" t="s">
        <v>57</v>
      </c>
      <c r="B23" s="12" t="s">
        <v>56</v>
      </c>
      <c r="D23" s="12" t="s">
        <v>21</v>
      </c>
      <c r="K23" s="12" t="s">
        <v>22</v>
      </c>
      <c r="L23" s="12">
        <v>1451.7</v>
      </c>
      <c r="M23" s="12">
        <v>1451.7</v>
      </c>
      <c r="N23" s="12">
        <v>1451.7</v>
      </c>
      <c r="O23" s="12">
        <v>0</v>
      </c>
      <c r="P23" s="12">
        <v>66325261</v>
      </c>
      <c r="Q23" s="12" t="s">
        <v>39</v>
      </c>
      <c r="R23" s="12" t="s">
        <v>21</v>
      </c>
    </row>
    <row r="24" spans="1:19" s="12" customFormat="1" x14ac:dyDescent="0.2">
      <c r="A24" s="12" t="s">
        <v>76</v>
      </c>
      <c r="B24" s="12" t="s">
        <v>59</v>
      </c>
      <c r="D24" s="12" t="s">
        <v>21</v>
      </c>
      <c r="K24" s="12" t="s">
        <v>22</v>
      </c>
      <c r="L24" s="12">
        <v>1500</v>
      </c>
      <c r="M24" s="12">
        <v>1450.2</v>
      </c>
      <c r="N24" s="12">
        <v>1500</v>
      </c>
      <c r="O24" s="12">
        <v>-49.799999999999955</v>
      </c>
      <c r="P24" s="12">
        <v>66325261</v>
      </c>
      <c r="Q24" s="12" t="s">
        <v>39</v>
      </c>
      <c r="R24" s="12" t="s">
        <v>21</v>
      </c>
    </row>
    <row r="25" spans="1:19" s="12" customFormat="1" x14ac:dyDescent="0.2">
      <c r="A25" s="12" t="s">
        <v>38</v>
      </c>
      <c r="B25" s="12" t="s">
        <v>20</v>
      </c>
      <c r="D25" s="12" t="s">
        <v>21</v>
      </c>
      <c r="K25" s="12" t="s">
        <v>22</v>
      </c>
      <c r="L25" s="12">
        <v>-1450.2</v>
      </c>
      <c r="M25" s="12">
        <v>-1450.2</v>
      </c>
      <c r="N25" s="12">
        <v>-1450.2</v>
      </c>
      <c r="O25" s="12">
        <v>0</v>
      </c>
      <c r="P25" s="12">
        <v>66325261</v>
      </c>
      <c r="Q25" s="12" t="s">
        <v>39</v>
      </c>
      <c r="R25" s="12" t="s">
        <v>21</v>
      </c>
    </row>
    <row r="26" spans="1:19" x14ac:dyDescent="0.2">
      <c r="A26" t="s">
        <v>61</v>
      </c>
      <c r="B26" t="s">
        <v>59</v>
      </c>
      <c r="C26" s="12"/>
      <c r="D26" t="s">
        <v>21</v>
      </c>
      <c r="E26" s="12"/>
      <c r="F26" s="12"/>
      <c r="G26" s="12"/>
      <c r="H26" s="12"/>
      <c r="I26" s="12"/>
      <c r="J26" s="12"/>
      <c r="K26" t="s">
        <v>22</v>
      </c>
      <c r="L26">
        <v>450</v>
      </c>
      <c r="M26">
        <v>435.3</v>
      </c>
      <c r="N26">
        <v>450</v>
      </c>
      <c r="O26">
        <v>-14.699999999999989</v>
      </c>
      <c r="P26">
        <v>45564483</v>
      </c>
      <c r="Q26" t="s">
        <v>37</v>
      </c>
      <c r="R26" t="s">
        <v>21</v>
      </c>
      <c r="S26" s="12"/>
    </row>
    <row r="27" spans="1:19" x14ac:dyDescent="0.2">
      <c r="A27" t="s">
        <v>67</v>
      </c>
      <c r="B27" t="s">
        <v>59</v>
      </c>
      <c r="C27" s="12"/>
      <c r="D27" t="s">
        <v>21</v>
      </c>
      <c r="E27" s="12"/>
      <c r="F27" s="12"/>
      <c r="G27" s="12"/>
      <c r="H27" s="12"/>
      <c r="I27" s="12"/>
      <c r="J27" s="12"/>
      <c r="K27" t="s">
        <v>22</v>
      </c>
      <c r="L27">
        <v>1100</v>
      </c>
      <c r="M27">
        <v>1064.5</v>
      </c>
      <c r="N27">
        <v>1100</v>
      </c>
      <c r="O27">
        <v>-35.5</v>
      </c>
      <c r="P27">
        <v>45564483</v>
      </c>
      <c r="Q27" t="s">
        <v>37</v>
      </c>
      <c r="R27" t="s">
        <v>21</v>
      </c>
      <c r="S27" s="12"/>
    </row>
    <row r="28" spans="1:19" x14ac:dyDescent="0.2">
      <c r="A28" t="s">
        <v>36</v>
      </c>
      <c r="B28" t="s">
        <v>20</v>
      </c>
      <c r="C28" s="12"/>
      <c r="D28" t="s">
        <v>21</v>
      </c>
      <c r="E28" s="12"/>
      <c r="F28" s="12"/>
      <c r="G28" s="12"/>
      <c r="H28" s="12"/>
      <c r="I28" s="12"/>
      <c r="J28" s="12"/>
      <c r="K28" t="s">
        <v>22</v>
      </c>
      <c r="L28">
        <v>-1499.8</v>
      </c>
      <c r="M28">
        <v>-1499.8</v>
      </c>
      <c r="N28">
        <v>-1499.8</v>
      </c>
      <c r="O28">
        <v>0</v>
      </c>
      <c r="P28">
        <v>45564483</v>
      </c>
      <c r="Q28" t="s">
        <v>37</v>
      </c>
      <c r="R28" t="s">
        <v>21</v>
      </c>
      <c r="S28" s="12"/>
    </row>
    <row r="29" spans="1:19" x14ac:dyDescent="0.2">
      <c r="A29" t="s">
        <v>60</v>
      </c>
      <c r="B29" t="s">
        <v>59</v>
      </c>
      <c r="C29" s="12"/>
      <c r="D29" t="s">
        <v>21</v>
      </c>
      <c r="E29" s="12"/>
      <c r="F29" s="12"/>
      <c r="G29" s="12"/>
      <c r="H29" s="12"/>
      <c r="I29" s="12"/>
      <c r="J29" s="12"/>
      <c r="K29" t="s">
        <v>22</v>
      </c>
      <c r="L29">
        <v>450</v>
      </c>
      <c r="M29">
        <v>435.3</v>
      </c>
      <c r="N29">
        <v>450</v>
      </c>
      <c r="O29">
        <v>-14.699999999999989</v>
      </c>
      <c r="P29">
        <v>94194073</v>
      </c>
      <c r="Q29" t="s">
        <v>23</v>
      </c>
      <c r="R29" t="s">
        <v>21</v>
      </c>
      <c r="S29" s="12"/>
    </row>
    <row r="30" spans="1:19" x14ac:dyDescent="0.2">
      <c r="A30" t="s">
        <v>19</v>
      </c>
      <c r="B30" t="s">
        <v>20</v>
      </c>
      <c r="C30" s="12"/>
      <c r="D30" t="s">
        <v>21</v>
      </c>
      <c r="E30" s="12"/>
      <c r="F30" s="12"/>
      <c r="G30" s="12"/>
      <c r="H30" s="12"/>
      <c r="I30" s="12"/>
      <c r="J30" s="12"/>
      <c r="K30" t="s">
        <v>22</v>
      </c>
      <c r="L30">
        <v>-435.3</v>
      </c>
      <c r="M30">
        <v>-435.3</v>
      </c>
      <c r="N30">
        <v>-435.3</v>
      </c>
      <c r="O30">
        <v>0</v>
      </c>
      <c r="P30">
        <v>94194073</v>
      </c>
      <c r="Q30" t="s">
        <v>23</v>
      </c>
      <c r="R30" t="s">
        <v>21</v>
      </c>
      <c r="S30" s="12"/>
    </row>
    <row r="31" spans="1:19" x14ac:dyDescent="0.2">
      <c r="A31" t="s">
        <v>64</v>
      </c>
      <c r="B31" t="s">
        <v>59</v>
      </c>
      <c r="C31" s="12"/>
      <c r="D31" t="s">
        <v>21</v>
      </c>
      <c r="E31" s="12"/>
      <c r="F31" s="12"/>
      <c r="G31" s="12"/>
      <c r="H31" s="12"/>
      <c r="I31" s="12"/>
      <c r="J31" s="12"/>
      <c r="K31" t="s">
        <v>22</v>
      </c>
      <c r="L31">
        <v>500</v>
      </c>
      <c r="M31">
        <v>483.7</v>
      </c>
      <c r="N31">
        <v>500</v>
      </c>
      <c r="O31">
        <v>-16.300000000000011</v>
      </c>
      <c r="P31">
        <v>135784347</v>
      </c>
      <c r="Q31" t="s">
        <v>31</v>
      </c>
      <c r="R31" t="s">
        <v>21</v>
      </c>
      <c r="S31" s="12"/>
    </row>
    <row r="32" spans="1:19" x14ac:dyDescent="0.2">
      <c r="A32" t="s">
        <v>30</v>
      </c>
      <c r="B32" t="s">
        <v>20</v>
      </c>
      <c r="C32" s="12"/>
      <c r="D32" t="s">
        <v>21</v>
      </c>
      <c r="E32" s="12"/>
      <c r="F32" s="12"/>
      <c r="G32" s="12"/>
      <c r="H32" s="12"/>
      <c r="I32" s="12"/>
      <c r="J32" s="12"/>
      <c r="K32" t="s">
        <v>22</v>
      </c>
      <c r="L32">
        <v>-483.7</v>
      </c>
      <c r="M32">
        <v>-483.7</v>
      </c>
      <c r="N32">
        <v>-483.7</v>
      </c>
      <c r="O32">
        <v>0</v>
      </c>
      <c r="P32">
        <v>135784347</v>
      </c>
      <c r="Q32" t="s">
        <v>31</v>
      </c>
      <c r="R32" t="s">
        <v>21</v>
      </c>
      <c r="S32" s="12"/>
    </row>
    <row r="33" spans="1:19" x14ac:dyDescent="0.2">
      <c r="A33" t="s">
        <v>58</v>
      </c>
      <c r="B33" t="s">
        <v>59</v>
      </c>
      <c r="C33" s="12"/>
      <c r="D33" t="s">
        <v>21</v>
      </c>
      <c r="E33" s="12"/>
      <c r="F33" s="12"/>
      <c r="G33" s="12"/>
      <c r="H33" s="12"/>
      <c r="I33" s="12"/>
      <c r="J33" s="12"/>
      <c r="K33" t="s">
        <v>22</v>
      </c>
      <c r="L33">
        <v>450</v>
      </c>
      <c r="M33">
        <v>435.3</v>
      </c>
      <c r="N33">
        <v>450</v>
      </c>
      <c r="O33">
        <v>-14.699999999999989</v>
      </c>
      <c r="P33">
        <v>135187965</v>
      </c>
      <c r="Q33" t="s">
        <v>27</v>
      </c>
      <c r="R33" t="s">
        <v>21</v>
      </c>
      <c r="S33" s="12"/>
    </row>
    <row r="34" spans="1:19" x14ac:dyDescent="0.2">
      <c r="A34" t="s">
        <v>26</v>
      </c>
      <c r="B34" t="s">
        <v>20</v>
      </c>
      <c r="C34" s="12"/>
      <c r="D34" t="s">
        <v>21</v>
      </c>
      <c r="E34" s="12"/>
      <c r="F34" s="12"/>
      <c r="G34" s="12"/>
      <c r="H34" s="12"/>
      <c r="I34" s="12"/>
      <c r="J34" s="12"/>
      <c r="K34" t="s">
        <v>22</v>
      </c>
      <c r="L34">
        <v>-435.3</v>
      </c>
      <c r="M34">
        <v>-435.3</v>
      </c>
      <c r="N34">
        <v>-435.3</v>
      </c>
      <c r="O34">
        <v>0</v>
      </c>
      <c r="P34">
        <v>135187965</v>
      </c>
      <c r="Q34" t="s">
        <v>27</v>
      </c>
      <c r="R34" t="s">
        <v>21</v>
      </c>
      <c r="S34" s="12"/>
    </row>
    <row r="35" spans="1:19" x14ac:dyDescent="0.2">
      <c r="A35" t="s">
        <v>66</v>
      </c>
      <c r="B35" t="s">
        <v>59</v>
      </c>
      <c r="C35" s="12"/>
      <c r="D35" t="s">
        <v>21</v>
      </c>
      <c r="E35" s="12"/>
      <c r="F35" s="12"/>
      <c r="G35" s="12"/>
      <c r="H35" s="12"/>
      <c r="I35" s="12"/>
      <c r="J35" s="12"/>
      <c r="K35" t="s">
        <v>22</v>
      </c>
      <c r="L35">
        <v>990</v>
      </c>
      <c r="M35">
        <v>958.02</v>
      </c>
      <c r="N35">
        <v>990</v>
      </c>
      <c r="O35">
        <v>-31.980000000000018</v>
      </c>
      <c r="P35">
        <v>163903960</v>
      </c>
      <c r="Q35" t="s">
        <v>47</v>
      </c>
      <c r="R35" t="s">
        <v>21</v>
      </c>
      <c r="S35" s="12"/>
    </row>
    <row r="36" spans="1:19" x14ac:dyDescent="0.2">
      <c r="A36" t="s">
        <v>46</v>
      </c>
      <c r="B36" t="s">
        <v>20</v>
      </c>
      <c r="C36" s="12"/>
      <c r="D36" t="s">
        <v>21</v>
      </c>
      <c r="E36" s="12"/>
      <c r="F36" s="12"/>
      <c r="G36" s="12"/>
      <c r="H36" s="12"/>
      <c r="I36" s="12"/>
      <c r="J36" s="12"/>
      <c r="K36" t="s">
        <v>22</v>
      </c>
      <c r="L36">
        <v>-958.02</v>
      </c>
      <c r="M36">
        <v>-958.02</v>
      </c>
      <c r="N36">
        <v>-958.02</v>
      </c>
      <c r="O36">
        <v>0</v>
      </c>
      <c r="P36">
        <v>163903960</v>
      </c>
      <c r="Q36" t="s">
        <v>47</v>
      </c>
      <c r="R36" t="s">
        <v>21</v>
      </c>
      <c r="S36" s="12"/>
    </row>
    <row r="37" spans="1:19" x14ac:dyDescent="0.2">
      <c r="A37" t="s">
        <v>78</v>
      </c>
      <c r="B37" t="s">
        <v>59</v>
      </c>
      <c r="C37" s="12"/>
      <c r="D37" t="s">
        <v>70</v>
      </c>
      <c r="E37" s="12"/>
      <c r="F37" s="12"/>
      <c r="G37" s="12"/>
      <c r="H37" s="12"/>
      <c r="I37" s="12"/>
      <c r="J37" s="12"/>
      <c r="K37" t="s">
        <v>22</v>
      </c>
      <c r="L37">
        <v>1550</v>
      </c>
      <c r="M37">
        <v>1500.1</v>
      </c>
      <c r="N37">
        <v>1550</v>
      </c>
      <c r="O37">
        <v>-49.900000000000091</v>
      </c>
      <c r="P37">
        <v>187574369</v>
      </c>
      <c r="Q37" t="s">
        <v>49</v>
      </c>
      <c r="R37" t="s">
        <v>21</v>
      </c>
      <c r="S37" s="12"/>
    </row>
    <row r="38" spans="1:19" x14ac:dyDescent="0.2">
      <c r="A38" t="s">
        <v>77</v>
      </c>
      <c r="B38" t="s">
        <v>59</v>
      </c>
      <c r="C38" s="12"/>
      <c r="D38" t="s">
        <v>70</v>
      </c>
      <c r="E38" s="12"/>
      <c r="F38" s="12"/>
      <c r="G38" s="12"/>
      <c r="H38" s="12"/>
      <c r="I38" s="12"/>
      <c r="J38" s="12"/>
      <c r="K38" t="s">
        <v>22</v>
      </c>
      <c r="L38">
        <v>1550</v>
      </c>
      <c r="M38">
        <v>1500.1</v>
      </c>
      <c r="N38">
        <v>1550</v>
      </c>
      <c r="O38">
        <v>-49.900000000000091</v>
      </c>
      <c r="P38">
        <v>187574369</v>
      </c>
      <c r="Q38" t="s">
        <v>49</v>
      </c>
      <c r="R38" t="s">
        <v>21</v>
      </c>
      <c r="S38" s="12"/>
    </row>
    <row r="39" spans="1:19" x14ac:dyDescent="0.2">
      <c r="A39" t="s">
        <v>48</v>
      </c>
      <c r="B39" t="s">
        <v>20</v>
      </c>
      <c r="C39" s="12"/>
      <c r="D39" t="s">
        <v>21</v>
      </c>
      <c r="E39" s="12"/>
      <c r="F39" s="12"/>
      <c r="G39" s="12"/>
      <c r="H39" s="12"/>
      <c r="I39" s="12"/>
      <c r="J39" s="12"/>
      <c r="K39" t="s">
        <v>22</v>
      </c>
      <c r="L39">
        <v>-3000.2</v>
      </c>
      <c r="M39">
        <v>-3000.2</v>
      </c>
      <c r="N39">
        <v>-3000.2</v>
      </c>
      <c r="O39">
        <v>0</v>
      </c>
      <c r="P39">
        <v>187574369</v>
      </c>
      <c r="Q39" t="s">
        <v>49</v>
      </c>
      <c r="R39" t="s">
        <v>21</v>
      </c>
      <c r="S39" s="12"/>
    </row>
    <row r="40" spans="1:19" x14ac:dyDescent="0.2">
      <c r="A40" t="s">
        <v>54</v>
      </c>
      <c r="B40" t="s">
        <v>53</v>
      </c>
      <c r="C40" s="12"/>
      <c r="D40" t="s">
        <v>21</v>
      </c>
      <c r="E40" s="12"/>
      <c r="F40" s="12"/>
      <c r="G40" s="12"/>
      <c r="H40" s="12"/>
      <c r="I40" s="12"/>
      <c r="J40" s="12"/>
      <c r="K40" t="s">
        <v>22</v>
      </c>
      <c r="L40">
        <v>-1550</v>
      </c>
      <c r="M40">
        <v>-1500.1</v>
      </c>
      <c r="N40">
        <v>-1550</v>
      </c>
      <c r="O40">
        <v>49.900000000000091</v>
      </c>
      <c r="P40">
        <v>49475524</v>
      </c>
      <c r="Q40" t="s">
        <v>43</v>
      </c>
      <c r="R40" t="s">
        <v>21</v>
      </c>
      <c r="S40" s="12"/>
    </row>
    <row r="41" spans="1:19" x14ac:dyDescent="0.2">
      <c r="A41" t="s">
        <v>55</v>
      </c>
      <c r="B41" t="s">
        <v>56</v>
      </c>
      <c r="C41" s="12"/>
      <c r="D41" t="s">
        <v>21</v>
      </c>
      <c r="E41" s="12"/>
      <c r="F41" s="12"/>
      <c r="G41" s="12"/>
      <c r="H41" s="12"/>
      <c r="I41" s="12"/>
      <c r="J41" s="12"/>
      <c r="K41" t="s">
        <v>22</v>
      </c>
      <c r="L41">
        <v>1500.1</v>
      </c>
      <c r="M41">
        <v>1500.1</v>
      </c>
      <c r="N41">
        <v>1500.1</v>
      </c>
      <c r="O41">
        <v>0</v>
      </c>
      <c r="P41">
        <v>49475524</v>
      </c>
      <c r="Q41" t="s">
        <v>43</v>
      </c>
      <c r="R41" t="s">
        <v>21</v>
      </c>
      <c r="S41" s="12"/>
    </row>
    <row r="42" spans="1:19" x14ac:dyDescent="0.2">
      <c r="A42" t="s">
        <v>62</v>
      </c>
      <c r="B42" t="s">
        <v>59</v>
      </c>
      <c r="C42" s="12"/>
      <c r="D42" t="s">
        <v>21</v>
      </c>
      <c r="E42" s="12"/>
      <c r="F42" s="12"/>
      <c r="G42" s="12"/>
      <c r="H42" s="12"/>
      <c r="I42" s="12"/>
      <c r="J42" s="12"/>
      <c r="K42" t="s">
        <v>22</v>
      </c>
      <c r="L42">
        <v>450</v>
      </c>
      <c r="M42">
        <v>435.3</v>
      </c>
      <c r="N42">
        <v>450</v>
      </c>
      <c r="O42">
        <v>-14.699999999999989</v>
      </c>
      <c r="P42">
        <v>49475524</v>
      </c>
      <c r="Q42" t="s">
        <v>43</v>
      </c>
      <c r="R42" t="s">
        <v>21</v>
      </c>
      <c r="S42" s="12"/>
    </row>
    <row r="43" spans="1:19" x14ac:dyDescent="0.2">
      <c r="A43" t="s">
        <v>42</v>
      </c>
      <c r="B43" t="s">
        <v>20</v>
      </c>
      <c r="C43" s="12"/>
      <c r="D43" t="s">
        <v>21</v>
      </c>
      <c r="E43" s="12"/>
      <c r="F43" s="12"/>
      <c r="G43" s="12"/>
      <c r="H43" s="12"/>
      <c r="I43" s="12"/>
      <c r="J43" s="12"/>
      <c r="K43" t="s">
        <v>22</v>
      </c>
      <c r="L43">
        <v>-435.3</v>
      </c>
      <c r="M43">
        <v>-435.3</v>
      </c>
      <c r="N43">
        <v>-435.3</v>
      </c>
      <c r="O43">
        <v>0</v>
      </c>
      <c r="P43">
        <v>49475524</v>
      </c>
      <c r="Q43" t="s">
        <v>43</v>
      </c>
      <c r="R43" t="s">
        <v>21</v>
      </c>
      <c r="S43" s="12"/>
    </row>
  </sheetData>
  <autoFilter ref="A1:S1" xr:uid="{A066B4CC-087E-4B4C-BAB0-B1843A3A02CF}"/>
  <sortState xmlns:xlrd2="http://schemas.microsoft.com/office/spreadsheetml/2017/richdata2" ref="A2:S43">
    <sortCondition ref="Q1"/>
    <sortCondition ref="P1"/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B5A8-826E-3E4F-9283-4AED4AAC7E84}">
  <dimension ref="A1:P47"/>
  <sheetViews>
    <sheetView workbookViewId="0">
      <selection activeCell="K11" sqref="K11"/>
    </sheetView>
  </sheetViews>
  <sheetFormatPr baseColWidth="10" defaultRowHeight="16" x14ac:dyDescent="0.2"/>
  <cols>
    <col min="1" max="1" width="22" bestFit="1" customWidth="1"/>
    <col min="2" max="2" width="14.83203125" customWidth="1"/>
    <col min="6" max="6" width="12.83203125" customWidth="1"/>
    <col min="9" max="9" width="11.33203125" bestFit="1" customWidth="1"/>
    <col min="10" max="10" width="18.1640625" bestFit="1" customWidth="1"/>
    <col min="12" max="12" width="22.33203125" bestFit="1" customWidth="1"/>
    <col min="14" max="14" width="13.1640625" bestFit="1" customWidth="1"/>
    <col min="15" max="15" width="51.5" bestFit="1" customWidth="1"/>
    <col min="16" max="16" width="12.83203125" bestFit="1" customWidth="1"/>
  </cols>
  <sheetData>
    <row r="1" spans="1:16" x14ac:dyDescent="0.2">
      <c r="A1" t="str" cm="1">
        <f t="array" ref="A1:A17">_xlfn.UNIQUE('WePay Export'!Q:Q)</f>
        <v>withdrawal_date</v>
      </c>
      <c r="C1" t="s">
        <v>84</v>
      </c>
      <c r="D1" t="s">
        <v>85</v>
      </c>
      <c r="E1" t="s">
        <v>86</v>
      </c>
      <c r="F1" t="s">
        <v>83</v>
      </c>
      <c r="G1" t="s">
        <v>59</v>
      </c>
      <c r="H1" t="s">
        <v>53</v>
      </c>
      <c r="I1" t="s">
        <v>92</v>
      </c>
      <c r="J1" t="s">
        <v>88</v>
      </c>
      <c r="K1" t="s">
        <v>20</v>
      </c>
      <c r="L1" t="s">
        <v>56</v>
      </c>
      <c r="M1" t="s">
        <v>87</v>
      </c>
      <c r="N1" t="s">
        <v>89</v>
      </c>
      <c r="O1" t="s">
        <v>90</v>
      </c>
      <c r="P1" t="s">
        <v>91</v>
      </c>
    </row>
    <row r="2" spans="1:16" x14ac:dyDescent="0.2">
      <c r="A2" t="str">
        <v>2022-11-19 17:03:34 PST</v>
      </c>
      <c r="B2" t="str">
        <f>LEFT(A2,10)</f>
        <v>2022-11-19</v>
      </c>
      <c r="C2" t="str">
        <f>LEFT(B2,4)</f>
        <v>2022</v>
      </c>
      <c r="D2" t="str">
        <f>MID(B2,6,2)</f>
        <v>11</v>
      </c>
      <c r="E2" t="str">
        <f>RIGHT(B2,2)</f>
        <v>19</v>
      </c>
      <c r="F2" s="1">
        <f>IFERROR(DATE(C2,D2,E2),0)</f>
        <v>44884</v>
      </c>
      <c r="G2">
        <f>SUMIFS('WePay Export'!$L:$L,'WePay Export'!$Q:$Q,'Calculation Layer'!$A2,'WePay Export'!$B:$B,'Calculation Layer'!G$1)</f>
        <v>2550</v>
      </c>
      <c r="H2">
        <f>SUMIFS('WePay Export'!$L:$L,'WePay Export'!$Q:$Q,'Calculation Layer'!$A2,'WePay Export'!$B:$B,'Calculation Layer'!H$1)</f>
        <v>0</v>
      </c>
      <c r="I2">
        <f>SUMIFS('WePay Export'!$L:$L,'WePay Export'!$Q:$Q,'Calculation Layer'!$A2,'WePay Export'!$B:$B,'Calculation Layer'!I$1)</f>
        <v>0</v>
      </c>
      <c r="J2">
        <f>SUMIFS('WePay Export'!$L:$L,'WePay Export'!$Q:$Q,'Calculation Layer'!$A2,'WePay Export'!$B:$B,'Calculation Layer'!J$1)</f>
        <v>0</v>
      </c>
      <c r="K2">
        <f>SUMIFS('WePay Export'!$L:$L,'WePay Export'!$Q:$Q,'Calculation Layer'!$A2,'WePay Export'!$B:$B,'Calculation Layer'!K$1)</f>
        <v>-2468.1</v>
      </c>
      <c r="L2">
        <f>SUMIFS('WePay Export'!$L:$L,'WePay Export'!$Q:$Q,'Calculation Layer'!$A2,'WePay Export'!$B:$B,'Calculation Layer'!L$1)</f>
        <v>0</v>
      </c>
      <c r="M2">
        <f>SUMIF('WePay Export'!Q:Q,'Calculation Layer'!A2,'WePay Export'!O:O)</f>
        <v>-81.900000000000091</v>
      </c>
      <c r="N2">
        <f>SUM(G2:J2,M2)</f>
        <v>2468.1</v>
      </c>
      <c r="O2">
        <f>N2+K2+L2</f>
        <v>0</v>
      </c>
      <c r="P2" s="2">
        <f>SUM(G2:M2)-SUM('WePay Export'!M:M)</f>
        <v>-1.8189894035458565E-12</v>
      </c>
    </row>
    <row r="3" spans="1:16" x14ac:dyDescent="0.2">
      <c r="A3" t="str">
        <v>2022-12-13 17:05:21 PST</v>
      </c>
      <c r="B3" t="str">
        <f t="shared" ref="B3:B47" si="0">LEFT(A3,10)</f>
        <v>2022-12-13</v>
      </c>
      <c r="C3" t="str">
        <f t="shared" ref="C3:C47" si="1">LEFT(B3,4)</f>
        <v>2022</v>
      </c>
      <c r="D3" t="str">
        <f t="shared" ref="D3:D47" si="2">MID(B3,6,2)</f>
        <v>12</v>
      </c>
      <c r="E3" t="str">
        <f t="shared" ref="E3:E47" si="3">RIGHT(B3,2)</f>
        <v>13</v>
      </c>
      <c r="F3" s="1">
        <f t="shared" ref="F3:F47" si="4">IFERROR(DATE(C3,D3,E3),0)</f>
        <v>44908</v>
      </c>
      <c r="G3">
        <f>SUMIFS('WePay Export'!$L:$L,'WePay Export'!$Q:$Q,'Calculation Layer'!$A3,'WePay Export'!$B:$B,'Calculation Layer'!G$1)</f>
        <v>2550</v>
      </c>
      <c r="H3">
        <f>SUMIFS('WePay Export'!$L:$L,'WePay Export'!$Q:$Q,'Calculation Layer'!$A3,'WePay Export'!$B:$B,'Calculation Layer'!H$1)</f>
        <v>0</v>
      </c>
      <c r="I3">
        <f>SUMIFS('WePay Export'!$L:$L,'WePay Export'!$Q:$Q,'Calculation Layer'!$A3,'WePay Export'!$B:$B,'Calculation Layer'!I$1)</f>
        <v>0</v>
      </c>
      <c r="J3">
        <f>SUMIFS('WePay Export'!$L:$L,'WePay Export'!$Q:$Q,'Calculation Layer'!$A3,'WePay Export'!$B:$B,'Calculation Layer'!J$1)</f>
        <v>0</v>
      </c>
      <c r="K3">
        <f>SUMIFS('WePay Export'!$L:$L,'WePay Export'!$Q:$Q,'Calculation Layer'!$A3,'WePay Export'!$B:$B,'Calculation Layer'!K$1)</f>
        <v>-2468.1</v>
      </c>
      <c r="L3">
        <f>SUMIFS('WePay Export'!$L:$L,'WePay Export'!$Q:$Q,'Calculation Layer'!$A3,'WePay Export'!$B:$B,'Calculation Layer'!L$1)</f>
        <v>0</v>
      </c>
      <c r="M3">
        <f>SUMIF('WePay Export'!Q:Q,'Calculation Layer'!A3,'WePay Export'!O:O)</f>
        <v>-81.900000000000091</v>
      </c>
      <c r="N3">
        <f t="shared" ref="N3:N47" si="5">SUM(G3:J3,M3)</f>
        <v>2468.1</v>
      </c>
      <c r="O3">
        <f t="shared" ref="O3:O47" si="6">N3+K3+L3</f>
        <v>0</v>
      </c>
      <c r="P3" s="2">
        <f>SUM(G3:M3)-SUM('WePay Export'!M:M)</f>
        <v>-1.8189894035458565E-12</v>
      </c>
    </row>
    <row r="4" spans="1:16" x14ac:dyDescent="0.2">
      <c r="A4" t="str">
        <v>2022-12-15 17:05:24 PST</v>
      </c>
      <c r="B4" t="str">
        <f t="shared" si="0"/>
        <v>2022-12-15</v>
      </c>
      <c r="C4" t="str">
        <f t="shared" si="1"/>
        <v>2022</v>
      </c>
      <c r="D4" t="str">
        <f t="shared" si="2"/>
        <v>12</v>
      </c>
      <c r="E4" t="str">
        <f t="shared" si="3"/>
        <v>15</v>
      </c>
      <c r="F4" s="1">
        <f t="shared" si="4"/>
        <v>44910</v>
      </c>
      <c r="G4">
        <f>SUMIFS('WePay Export'!$L:$L,'WePay Export'!$Q:$Q,'Calculation Layer'!$A4,'WePay Export'!$B:$B,'Calculation Layer'!G$1)</f>
        <v>1550</v>
      </c>
      <c r="H4">
        <f>SUMIFS('WePay Export'!$L:$L,'WePay Export'!$Q:$Q,'Calculation Layer'!$A4,'WePay Export'!$B:$B,'Calculation Layer'!H$1)</f>
        <v>0</v>
      </c>
      <c r="I4">
        <f>SUMIFS('WePay Export'!$L:$L,'WePay Export'!$Q:$Q,'Calculation Layer'!$A4,'WePay Export'!$B:$B,'Calculation Layer'!I$1)</f>
        <v>0</v>
      </c>
      <c r="J4">
        <f>SUMIFS('WePay Export'!$L:$L,'WePay Export'!$Q:$Q,'Calculation Layer'!$A4,'WePay Export'!$B:$B,'Calculation Layer'!J$1)</f>
        <v>0</v>
      </c>
      <c r="K4">
        <f>SUMIFS('WePay Export'!$L:$L,'WePay Export'!$Q:$Q,'Calculation Layer'!$A4,'WePay Export'!$B:$B,'Calculation Layer'!K$1)</f>
        <v>-1500.1</v>
      </c>
      <c r="L4">
        <f>SUMIFS('WePay Export'!$L:$L,'WePay Export'!$Q:$Q,'Calculation Layer'!$A4,'WePay Export'!$B:$B,'Calculation Layer'!L$1)</f>
        <v>0</v>
      </c>
      <c r="M4">
        <f>SUMIF('WePay Export'!Q:Q,'Calculation Layer'!A4,'WePay Export'!O:O)</f>
        <v>-49.900000000000091</v>
      </c>
      <c r="N4">
        <f t="shared" si="5"/>
        <v>1500.1</v>
      </c>
      <c r="O4">
        <f t="shared" si="6"/>
        <v>0</v>
      </c>
      <c r="P4" s="2">
        <f>SUM(G4:M4)-SUM('WePay Export'!M:M)</f>
        <v>-1.8189894035458565E-12</v>
      </c>
    </row>
    <row r="5" spans="1:16" x14ac:dyDescent="0.2">
      <c r="A5" t="str">
        <v>2022-12-25 17:02:29 PST</v>
      </c>
      <c r="B5" t="str">
        <f t="shared" si="0"/>
        <v>2022-12-25</v>
      </c>
      <c r="C5" t="str">
        <f t="shared" si="1"/>
        <v>2022</v>
      </c>
      <c r="D5" t="str">
        <f t="shared" si="2"/>
        <v>12</v>
      </c>
      <c r="E5" t="str">
        <f t="shared" si="3"/>
        <v>25</v>
      </c>
      <c r="F5" s="1">
        <f t="shared" si="4"/>
        <v>44920</v>
      </c>
      <c r="G5">
        <f>SUMIFS('WePay Export'!$L:$L,'WePay Export'!$Q:$Q,'Calculation Layer'!$A5,'WePay Export'!$B:$B,'Calculation Layer'!G$1)</f>
        <v>1250</v>
      </c>
      <c r="H5">
        <f>SUMIFS('WePay Export'!$L:$L,'WePay Export'!$Q:$Q,'Calculation Layer'!$A5,'WePay Export'!$B:$B,'Calculation Layer'!H$1)</f>
        <v>0</v>
      </c>
      <c r="I5">
        <f>SUMIFS('WePay Export'!$L:$L,'WePay Export'!$Q:$Q,'Calculation Layer'!$A5,'WePay Export'!$B:$B,'Calculation Layer'!I$1)</f>
        <v>0</v>
      </c>
      <c r="J5">
        <f>SUMIFS('WePay Export'!$L:$L,'WePay Export'!$Q:$Q,'Calculation Layer'!$A5,'WePay Export'!$B:$B,'Calculation Layer'!J$1)</f>
        <v>0</v>
      </c>
      <c r="K5">
        <f>SUMIFS('WePay Export'!$L:$L,'WePay Export'!$Q:$Q,'Calculation Layer'!$A5,'WePay Export'!$B:$B,'Calculation Layer'!K$1)</f>
        <v>-1209.7</v>
      </c>
      <c r="L5">
        <f>SUMIFS('WePay Export'!$L:$L,'WePay Export'!$Q:$Q,'Calculation Layer'!$A5,'WePay Export'!$B:$B,'Calculation Layer'!L$1)</f>
        <v>0</v>
      </c>
      <c r="M5">
        <f>SUMIF('WePay Export'!Q:Q,'Calculation Layer'!A5,'WePay Export'!O:O)</f>
        <v>-40.299999999999955</v>
      </c>
      <c r="N5">
        <f t="shared" si="5"/>
        <v>1209.7</v>
      </c>
      <c r="O5">
        <f t="shared" si="6"/>
        <v>0</v>
      </c>
      <c r="P5" s="2">
        <f>SUM(G5:M5)-SUM('WePay Export'!M:M)</f>
        <v>-1.8189894035458565E-12</v>
      </c>
    </row>
    <row r="6" spans="1:16" x14ac:dyDescent="0.2">
      <c r="A6" t="str">
        <v>2023-01-01 17:05:25 PST</v>
      </c>
      <c r="B6" t="str">
        <f t="shared" si="0"/>
        <v>2023-01-01</v>
      </c>
      <c r="C6" t="str">
        <f t="shared" si="1"/>
        <v>2023</v>
      </c>
      <c r="D6" t="str">
        <f t="shared" si="2"/>
        <v>01</v>
      </c>
      <c r="E6" t="str">
        <f t="shared" si="3"/>
        <v>01</v>
      </c>
      <c r="F6" s="1">
        <f t="shared" si="4"/>
        <v>44927</v>
      </c>
      <c r="G6">
        <f>SUMIFS('WePay Export'!$L:$L,'WePay Export'!$Q:$Q,'Calculation Layer'!$A6,'WePay Export'!$B:$B,'Calculation Layer'!G$1)</f>
        <v>1500</v>
      </c>
      <c r="H6">
        <f>SUMIFS('WePay Export'!$L:$L,'WePay Export'!$Q:$Q,'Calculation Layer'!$A6,'WePay Export'!$B:$B,'Calculation Layer'!H$1)</f>
        <v>0</v>
      </c>
      <c r="I6">
        <f>SUMIFS('WePay Export'!$L:$L,'WePay Export'!$Q:$Q,'Calculation Layer'!$A6,'WePay Export'!$B:$B,'Calculation Layer'!I$1)</f>
        <v>0</v>
      </c>
      <c r="J6">
        <f>SUMIFS('WePay Export'!$L:$L,'WePay Export'!$Q:$Q,'Calculation Layer'!$A6,'WePay Export'!$B:$B,'Calculation Layer'!J$1)</f>
        <v>0</v>
      </c>
      <c r="K6">
        <f>SUMIFS('WePay Export'!$L:$L,'WePay Export'!$Q:$Q,'Calculation Layer'!$A6,'WePay Export'!$B:$B,'Calculation Layer'!K$1)</f>
        <v>-1451.7</v>
      </c>
      <c r="L6">
        <f>SUMIFS('WePay Export'!$L:$L,'WePay Export'!$Q:$Q,'Calculation Layer'!$A6,'WePay Export'!$B:$B,'Calculation Layer'!L$1)</f>
        <v>0</v>
      </c>
      <c r="M6">
        <f>SUMIF('WePay Export'!Q:Q,'Calculation Layer'!A6,'WePay Export'!O:O)</f>
        <v>-48.299999999999955</v>
      </c>
      <c r="N6">
        <f t="shared" si="5"/>
        <v>1451.7</v>
      </c>
      <c r="O6">
        <f t="shared" si="6"/>
        <v>0</v>
      </c>
      <c r="P6" s="2">
        <f>SUM(G6:M6)-SUM('WePay Export'!M:M)</f>
        <v>-1.8189894035458565E-12</v>
      </c>
    </row>
    <row r="7" spans="1:16" x14ac:dyDescent="0.2">
      <c r="A7" t="str">
        <v>2023-01-02 17:05:28 PST</v>
      </c>
      <c r="B7" t="str">
        <f t="shared" si="0"/>
        <v>2023-01-02</v>
      </c>
      <c r="C7" t="str">
        <f t="shared" si="1"/>
        <v>2023</v>
      </c>
      <c r="D7" t="str">
        <f t="shared" si="2"/>
        <v>01</v>
      </c>
      <c r="E7" t="str">
        <f t="shared" si="3"/>
        <v>02</v>
      </c>
      <c r="F7" s="1">
        <f t="shared" si="4"/>
        <v>44928</v>
      </c>
      <c r="G7">
        <f>SUMIFS('WePay Export'!$L:$L,'WePay Export'!$Q:$Q,'Calculation Layer'!$A7,'WePay Export'!$B:$B,'Calculation Layer'!G$1)</f>
        <v>10000</v>
      </c>
      <c r="H7">
        <f>SUMIFS('WePay Export'!$L:$L,'WePay Export'!$Q:$Q,'Calculation Layer'!$A7,'WePay Export'!$B:$B,'Calculation Layer'!H$1)</f>
        <v>0</v>
      </c>
      <c r="I7">
        <f>SUMIFS('WePay Export'!$L:$L,'WePay Export'!$Q:$Q,'Calculation Layer'!$A7,'WePay Export'!$B:$B,'Calculation Layer'!I$1)</f>
        <v>0</v>
      </c>
      <c r="J7">
        <f>SUMIFS('WePay Export'!$L:$L,'WePay Export'!$Q:$Q,'Calculation Layer'!$A7,'WePay Export'!$B:$B,'Calculation Layer'!J$1)</f>
        <v>0</v>
      </c>
      <c r="K7">
        <f>SUMIFS('WePay Export'!$L:$L,'WePay Export'!$Q:$Q,'Calculation Layer'!$A7,'WePay Export'!$B:$B,'Calculation Layer'!K$1)</f>
        <v>-9677.9</v>
      </c>
      <c r="L7">
        <f>SUMIFS('WePay Export'!$L:$L,'WePay Export'!$Q:$Q,'Calculation Layer'!$A7,'WePay Export'!$B:$B,'Calculation Layer'!L$1)</f>
        <v>0</v>
      </c>
      <c r="M7">
        <f>SUMIF('WePay Export'!Q:Q,'Calculation Layer'!A7,'WePay Export'!O:O)</f>
        <v>-322.09999999999974</v>
      </c>
      <c r="N7">
        <f t="shared" si="5"/>
        <v>9677.9</v>
      </c>
      <c r="O7">
        <f t="shared" si="6"/>
        <v>0</v>
      </c>
      <c r="P7" s="2">
        <f>SUM(G7:M7)-SUM('WePay Export'!M:M)</f>
        <v>-1.1937117960769683E-12</v>
      </c>
    </row>
    <row r="8" spans="1:16" x14ac:dyDescent="0.2">
      <c r="A8" t="str">
        <v>2023-01-03 17:04:04 PST</v>
      </c>
      <c r="B8" t="str">
        <f t="shared" si="0"/>
        <v>2023-01-03</v>
      </c>
      <c r="C8" t="str">
        <f t="shared" si="1"/>
        <v>2023</v>
      </c>
      <c r="D8" t="str">
        <f t="shared" si="2"/>
        <v>01</v>
      </c>
      <c r="E8" t="str">
        <f t="shared" si="3"/>
        <v>03</v>
      </c>
      <c r="F8" s="1">
        <f t="shared" si="4"/>
        <v>44929</v>
      </c>
      <c r="G8">
        <f>SUMIFS('WePay Export'!$L:$L,'WePay Export'!$Q:$Q,'Calculation Layer'!$A8,'WePay Export'!$B:$B,'Calculation Layer'!G$1)</f>
        <v>500</v>
      </c>
      <c r="H8">
        <f>SUMIFS('WePay Export'!$L:$L,'WePay Export'!$Q:$Q,'Calculation Layer'!$A8,'WePay Export'!$B:$B,'Calculation Layer'!H$1)</f>
        <v>0</v>
      </c>
      <c r="I8">
        <f>SUMIFS('WePay Export'!$L:$L,'WePay Export'!$Q:$Q,'Calculation Layer'!$A8,'WePay Export'!$B:$B,'Calculation Layer'!I$1)</f>
        <v>0</v>
      </c>
      <c r="J8">
        <f>SUMIFS('WePay Export'!$L:$L,'WePay Export'!$Q:$Q,'Calculation Layer'!$A8,'WePay Export'!$B:$B,'Calculation Layer'!J$1)</f>
        <v>0</v>
      </c>
      <c r="K8">
        <f>SUMIFS('WePay Export'!$L:$L,'WePay Export'!$Q:$Q,'Calculation Layer'!$A8,'WePay Export'!$B:$B,'Calculation Layer'!K$1)</f>
        <v>-483.7</v>
      </c>
      <c r="L8">
        <f>SUMIFS('WePay Export'!$L:$L,'WePay Export'!$Q:$Q,'Calculation Layer'!$A8,'WePay Export'!$B:$B,'Calculation Layer'!L$1)</f>
        <v>0</v>
      </c>
      <c r="M8">
        <f>SUMIF('WePay Export'!Q:Q,'Calculation Layer'!A8,'WePay Export'!O:O)</f>
        <v>-16.300000000000011</v>
      </c>
      <c r="N8">
        <f t="shared" si="5"/>
        <v>483.7</v>
      </c>
      <c r="O8">
        <f t="shared" si="6"/>
        <v>0</v>
      </c>
      <c r="P8" s="2">
        <f>SUM(G8:M8)-SUM('WePay Export'!M:M)</f>
        <v>-1.8189894035458565E-12</v>
      </c>
    </row>
    <row r="9" spans="1:16" x14ac:dyDescent="0.2">
      <c r="A9" t="str">
        <v>2023-01-13 17:05:39 PST</v>
      </c>
      <c r="B9" t="str">
        <f t="shared" si="0"/>
        <v>2023-01-13</v>
      </c>
      <c r="C9" t="str">
        <f t="shared" si="1"/>
        <v>2023</v>
      </c>
      <c r="D9" t="str">
        <f t="shared" si="2"/>
        <v>01</v>
      </c>
      <c r="E9" t="str">
        <f t="shared" si="3"/>
        <v>13</v>
      </c>
      <c r="F9" s="1">
        <f t="shared" si="4"/>
        <v>44939</v>
      </c>
      <c r="G9">
        <f>SUMIFS('WePay Export'!$L:$L,'WePay Export'!$Q:$Q,'Calculation Layer'!$A9,'WePay Export'!$B:$B,'Calculation Layer'!G$1)</f>
        <v>1500</v>
      </c>
      <c r="H9">
        <f>SUMIFS('WePay Export'!$L:$L,'WePay Export'!$Q:$Q,'Calculation Layer'!$A9,'WePay Export'!$B:$B,'Calculation Layer'!H$1)</f>
        <v>-1500</v>
      </c>
      <c r="I9">
        <f>SUMIFS('WePay Export'!$L:$L,'WePay Export'!$Q:$Q,'Calculation Layer'!$A9,'WePay Export'!$B:$B,'Calculation Layer'!I$1)</f>
        <v>0</v>
      </c>
      <c r="J9">
        <f>SUMIFS('WePay Export'!$L:$L,'WePay Export'!$Q:$Q,'Calculation Layer'!$A9,'WePay Export'!$B:$B,'Calculation Layer'!J$1)</f>
        <v>0</v>
      </c>
      <c r="K9">
        <f>SUMIFS('WePay Export'!$L:$L,'WePay Export'!$Q:$Q,'Calculation Layer'!$A9,'WePay Export'!$B:$B,'Calculation Layer'!K$1)</f>
        <v>-1450.2</v>
      </c>
      <c r="L9">
        <f>SUMIFS('WePay Export'!$L:$L,'WePay Export'!$Q:$Q,'Calculation Layer'!$A9,'WePay Export'!$B:$B,'Calculation Layer'!L$1)</f>
        <v>1451.7</v>
      </c>
      <c r="M9">
        <f>SUMIF('WePay Export'!Q:Q,'Calculation Layer'!A9,'WePay Export'!O:O)</f>
        <v>-1.5</v>
      </c>
      <c r="N9">
        <f t="shared" si="5"/>
        <v>-1.5</v>
      </c>
      <c r="O9">
        <f t="shared" si="6"/>
        <v>0</v>
      </c>
      <c r="P9" s="2">
        <f>SUM(G9:M9)-SUM('WePay Export'!M:M)</f>
        <v>-1.8189894035458565E-12</v>
      </c>
    </row>
    <row r="10" spans="1:16" x14ac:dyDescent="0.2">
      <c r="A10" t="str">
        <v>2023-01-19 17:05:26 PST</v>
      </c>
      <c r="B10" t="str">
        <f t="shared" si="0"/>
        <v>2023-01-19</v>
      </c>
      <c r="C10" t="str">
        <f t="shared" si="1"/>
        <v>2023</v>
      </c>
      <c r="D10" t="str">
        <f t="shared" si="2"/>
        <v>01</v>
      </c>
      <c r="E10" t="str">
        <f t="shared" si="3"/>
        <v>19</v>
      </c>
      <c r="F10" s="1">
        <f t="shared" si="4"/>
        <v>44945</v>
      </c>
      <c r="G10">
        <f>SUMIFS('WePay Export'!$L:$L,'WePay Export'!$Q:$Q,'Calculation Layer'!$A10,'WePay Export'!$B:$B,'Calculation Layer'!G$1)</f>
        <v>1550</v>
      </c>
      <c r="H10">
        <f>SUMIFS('WePay Export'!$L:$L,'WePay Export'!$Q:$Q,'Calculation Layer'!$A10,'WePay Export'!$B:$B,'Calculation Layer'!H$1)</f>
        <v>0</v>
      </c>
      <c r="I10">
        <f>SUMIFS('WePay Export'!$L:$L,'WePay Export'!$Q:$Q,'Calculation Layer'!$A10,'WePay Export'!$B:$B,'Calculation Layer'!I$1)</f>
        <v>0</v>
      </c>
      <c r="J10">
        <f>SUMIFS('WePay Export'!$L:$L,'WePay Export'!$Q:$Q,'Calculation Layer'!$A10,'WePay Export'!$B:$B,'Calculation Layer'!J$1)</f>
        <v>0</v>
      </c>
      <c r="K10">
        <f>SUMIFS('WePay Export'!$L:$L,'WePay Export'!$Q:$Q,'Calculation Layer'!$A10,'WePay Export'!$B:$B,'Calculation Layer'!K$1)</f>
        <v>-1499.8</v>
      </c>
      <c r="L10">
        <f>SUMIFS('WePay Export'!$L:$L,'WePay Export'!$Q:$Q,'Calculation Layer'!$A10,'WePay Export'!$B:$B,'Calculation Layer'!L$1)</f>
        <v>0</v>
      </c>
      <c r="M10">
        <f>SUMIF('WePay Export'!Q:Q,'Calculation Layer'!A10,'WePay Export'!O:O)</f>
        <v>-50.199999999999989</v>
      </c>
      <c r="N10">
        <f t="shared" si="5"/>
        <v>1499.8</v>
      </c>
      <c r="O10">
        <f t="shared" si="6"/>
        <v>0</v>
      </c>
      <c r="P10" s="2">
        <f>SUM(G10:M10)-SUM('WePay Export'!M:M)</f>
        <v>-1.7621459846850485E-12</v>
      </c>
    </row>
    <row r="11" spans="1:16" x14ac:dyDescent="0.2">
      <c r="A11" t="str">
        <v>2023-01-20 17:06:23 PST</v>
      </c>
      <c r="B11" t="str">
        <f t="shared" si="0"/>
        <v>2023-01-20</v>
      </c>
      <c r="C11" t="str">
        <f t="shared" si="1"/>
        <v>2023</v>
      </c>
      <c r="D11" t="str">
        <f t="shared" si="2"/>
        <v>01</v>
      </c>
      <c r="E11" t="str">
        <f t="shared" si="3"/>
        <v>20</v>
      </c>
      <c r="F11" s="1">
        <f t="shared" si="4"/>
        <v>44946</v>
      </c>
      <c r="G11">
        <f>SUMIFS('WePay Export'!$L:$L,'WePay Export'!$Q:$Q,'Calculation Layer'!$A11,'WePay Export'!$B:$B,'Calculation Layer'!G$1)</f>
        <v>450</v>
      </c>
      <c r="H11">
        <f>SUMIFS('WePay Export'!$L:$L,'WePay Export'!$Q:$Q,'Calculation Layer'!$A11,'WePay Export'!$B:$B,'Calculation Layer'!H$1)</f>
        <v>0</v>
      </c>
      <c r="I11">
        <f>SUMIFS('WePay Export'!$L:$L,'WePay Export'!$Q:$Q,'Calculation Layer'!$A11,'WePay Export'!$B:$B,'Calculation Layer'!I$1)</f>
        <v>0</v>
      </c>
      <c r="J11">
        <f>SUMIFS('WePay Export'!$L:$L,'WePay Export'!$Q:$Q,'Calculation Layer'!$A11,'WePay Export'!$B:$B,'Calculation Layer'!J$1)</f>
        <v>0</v>
      </c>
      <c r="K11">
        <f>SUMIFS('WePay Export'!$L:$L,'WePay Export'!$Q:$Q,'Calculation Layer'!$A11,'WePay Export'!$B:$B,'Calculation Layer'!K$1)</f>
        <v>-435.3</v>
      </c>
      <c r="L11">
        <f>SUMIFS('WePay Export'!$L:$L,'WePay Export'!$Q:$Q,'Calculation Layer'!$A11,'WePay Export'!$B:$B,'Calculation Layer'!L$1)</f>
        <v>0</v>
      </c>
      <c r="M11">
        <f>SUMIF('WePay Export'!Q:Q,'Calculation Layer'!A11,'WePay Export'!O:O)</f>
        <v>-14.699999999999989</v>
      </c>
      <c r="N11">
        <f t="shared" si="5"/>
        <v>435.3</v>
      </c>
      <c r="O11">
        <f t="shared" si="6"/>
        <v>0</v>
      </c>
      <c r="P11" s="2">
        <f>SUM(G11:M11)-SUM('WePay Export'!M:M)</f>
        <v>-1.8189894035458565E-12</v>
      </c>
    </row>
    <row r="12" spans="1:16" x14ac:dyDescent="0.2">
      <c r="A12" t="str">
        <v>2023-01-24 17:05:27 PST</v>
      </c>
      <c r="B12" t="str">
        <f t="shared" si="0"/>
        <v>2023-01-24</v>
      </c>
      <c r="C12" t="str">
        <f t="shared" si="1"/>
        <v>2023</v>
      </c>
      <c r="D12" t="str">
        <f t="shared" si="2"/>
        <v>01</v>
      </c>
      <c r="E12" t="str">
        <f t="shared" si="3"/>
        <v>24</v>
      </c>
      <c r="F12" s="1">
        <f t="shared" si="4"/>
        <v>44950</v>
      </c>
      <c r="G12">
        <f>SUMIFS('WePay Export'!$L:$L,'WePay Export'!$Q:$Q,'Calculation Layer'!$A12,'WePay Export'!$B:$B,'Calculation Layer'!G$1)</f>
        <v>500</v>
      </c>
      <c r="H12">
        <f>SUMIFS('WePay Export'!$L:$L,'WePay Export'!$Q:$Q,'Calculation Layer'!$A12,'WePay Export'!$B:$B,'Calculation Layer'!H$1)</f>
        <v>0</v>
      </c>
      <c r="I12">
        <f>SUMIFS('WePay Export'!$L:$L,'WePay Export'!$Q:$Q,'Calculation Layer'!$A12,'WePay Export'!$B:$B,'Calculation Layer'!I$1)</f>
        <v>0</v>
      </c>
      <c r="J12">
        <f>SUMIFS('WePay Export'!$L:$L,'WePay Export'!$Q:$Q,'Calculation Layer'!$A12,'WePay Export'!$B:$B,'Calculation Layer'!J$1)</f>
        <v>0</v>
      </c>
      <c r="K12">
        <f>SUMIFS('WePay Export'!$L:$L,'WePay Export'!$Q:$Q,'Calculation Layer'!$A12,'WePay Export'!$B:$B,'Calculation Layer'!K$1)</f>
        <v>-483.7</v>
      </c>
      <c r="L12">
        <f>SUMIFS('WePay Export'!$L:$L,'WePay Export'!$Q:$Q,'Calculation Layer'!$A12,'WePay Export'!$B:$B,'Calculation Layer'!L$1)</f>
        <v>0</v>
      </c>
      <c r="M12">
        <f>SUMIF('WePay Export'!Q:Q,'Calculation Layer'!A12,'WePay Export'!O:O)</f>
        <v>-16.300000000000011</v>
      </c>
      <c r="N12">
        <f t="shared" si="5"/>
        <v>483.7</v>
      </c>
      <c r="O12">
        <f t="shared" si="6"/>
        <v>0</v>
      </c>
      <c r="P12" s="2">
        <f>SUM(G12:M12)-SUM('WePay Export'!M:M)</f>
        <v>-1.8189894035458565E-12</v>
      </c>
    </row>
    <row r="13" spans="1:16" x14ac:dyDescent="0.2">
      <c r="A13" t="str">
        <v>2023-02-20 17:11:19 PST</v>
      </c>
      <c r="B13" t="str">
        <f t="shared" si="0"/>
        <v>2023-02-20</v>
      </c>
      <c r="C13" t="str">
        <f t="shared" si="1"/>
        <v>2023</v>
      </c>
      <c r="D13" t="str">
        <f t="shared" si="2"/>
        <v>02</v>
      </c>
      <c r="E13" t="str">
        <f t="shared" si="3"/>
        <v>20</v>
      </c>
      <c r="F13" s="1">
        <f t="shared" si="4"/>
        <v>44977</v>
      </c>
      <c r="G13">
        <f>SUMIFS('WePay Export'!$L:$L,'WePay Export'!$Q:$Q,'Calculation Layer'!$A13,'WePay Export'!$B:$B,'Calculation Layer'!G$1)</f>
        <v>450</v>
      </c>
      <c r="H13">
        <f>SUMIFS('WePay Export'!$L:$L,'WePay Export'!$Q:$Q,'Calculation Layer'!$A13,'WePay Export'!$B:$B,'Calculation Layer'!H$1)</f>
        <v>0</v>
      </c>
      <c r="I13">
        <f>SUMIFS('WePay Export'!$L:$L,'WePay Export'!$Q:$Q,'Calculation Layer'!$A13,'WePay Export'!$B:$B,'Calculation Layer'!I$1)</f>
        <v>0</v>
      </c>
      <c r="J13">
        <f>SUMIFS('WePay Export'!$L:$L,'WePay Export'!$Q:$Q,'Calculation Layer'!$A13,'WePay Export'!$B:$B,'Calculation Layer'!J$1)</f>
        <v>0</v>
      </c>
      <c r="K13">
        <f>SUMIFS('WePay Export'!$L:$L,'WePay Export'!$Q:$Q,'Calculation Layer'!$A13,'WePay Export'!$B:$B,'Calculation Layer'!K$1)</f>
        <v>-435.3</v>
      </c>
      <c r="L13">
        <f>SUMIFS('WePay Export'!$L:$L,'WePay Export'!$Q:$Q,'Calculation Layer'!$A13,'WePay Export'!$B:$B,'Calculation Layer'!L$1)</f>
        <v>0</v>
      </c>
      <c r="M13">
        <f>SUMIF('WePay Export'!Q:Q,'Calculation Layer'!A13,'WePay Export'!O:O)</f>
        <v>-14.699999999999989</v>
      </c>
      <c r="N13">
        <f t="shared" si="5"/>
        <v>435.3</v>
      </c>
      <c r="O13">
        <f t="shared" si="6"/>
        <v>0</v>
      </c>
      <c r="P13" s="2">
        <f>SUM(G13:M13)-SUM('WePay Export'!M:M)</f>
        <v>-1.8189894035458565E-12</v>
      </c>
    </row>
    <row r="14" spans="1:16" x14ac:dyDescent="0.2">
      <c r="A14" t="str">
        <v>2023-02-21 17:09:45 PST</v>
      </c>
      <c r="B14" t="str">
        <f t="shared" si="0"/>
        <v>2023-02-21</v>
      </c>
      <c r="C14" t="str">
        <f t="shared" si="1"/>
        <v>2023</v>
      </c>
      <c r="D14" t="str">
        <f t="shared" si="2"/>
        <v>02</v>
      </c>
      <c r="E14" t="str">
        <f t="shared" si="3"/>
        <v>21</v>
      </c>
      <c r="F14" s="1">
        <f t="shared" si="4"/>
        <v>44978</v>
      </c>
      <c r="G14">
        <f>SUMIFS('WePay Export'!$L:$L,'WePay Export'!$Q:$Q,'Calculation Layer'!$A14,'WePay Export'!$B:$B,'Calculation Layer'!G$1)</f>
        <v>990</v>
      </c>
      <c r="H14">
        <f>SUMIFS('WePay Export'!$L:$L,'WePay Export'!$Q:$Q,'Calculation Layer'!$A14,'WePay Export'!$B:$B,'Calculation Layer'!H$1)</f>
        <v>0</v>
      </c>
      <c r="I14">
        <f>SUMIFS('WePay Export'!$L:$L,'WePay Export'!$Q:$Q,'Calculation Layer'!$A14,'WePay Export'!$B:$B,'Calculation Layer'!I$1)</f>
        <v>0</v>
      </c>
      <c r="J14">
        <f>SUMIFS('WePay Export'!$L:$L,'WePay Export'!$Q:$Q,'Calculation Layer'!$A14,'WePay Export'!$B:$B,'Calculation Layer'!J$1)</f>
        <v>0</v>
      </c>
      <c r="K14">
        <f>SUMIFS('WePay Export'!$L:$L,'WePay Export'!$Q:$Q,'Calculation Layer'!$A14,'WePay Export'!$B:$B,'Calculation Layer'!K$1)</f>
        <v>-958.02</v>
      </c>
      <c r="L14">
        <f>SUMIFS('WePay Export'!$L:$L,'WePay Export'!$Q:$Q,'Calculation Layer'!$A14,'WePay Export'!$B:$B,'Calculation Layer'!L$1)</f>
        <v>0</v>
      </c>
      <c r="M14">
        <f>SUMIF('WePay Export'!Q:Q,'Calculation Layer'!A14,'WePay Export'!O:O)</f>
        <v>-31.980000000000018</v>
      </c>
      <c r="N14">
        <f t="shared" si="5"/>
        <v>958.02</v>
      </c>
      <c r="O14">
        <f t="shared" si="6"/>
        <v>0</v>
      </c>
      <c r="P14" s="2">
        <f>SUM(G14:M14)-SUM('WePay Export'!M:M)</f>
        <v>-1.8189894035458565E-12</v>
      </c>
    </row>
    <row r="15" spans="1:16" x14ac:dyDescent="0.2">
      <c r="A15" t="str">
        <v>2023-03-01 17:21:32 PST</v>
      </c>
      <c r="B15" t="str">
        <f t="shared" si="0"/>
        <v>2023-03-01</v>
      </c>
      <c r="C15" t="str">
        <f t="shared" si="1"/>
        <v>2023</v>
      </c>
      <c r="D15" t="str">
        <f t="shared" si="2"/>
        <v>03</v>
      </c>
      <c r="E15" t="str">
        <f t="shared" si="3"/>
        <v>01</v>
      </c>
      <c r="F15" s="1">
        <f t="shared" si="4"/>
        <v>44986</v>
      </c>
      <c r="G15">
        <f>SUMIFS('WePay Export'!$L:$L,'WePay Export'!$Q:$Q,'Calculation Layer'!$A15,'WePay Export'!$B:$B,'Calculation Layer'!G$1)</f>
        <v>3100</v>
      </c>
      <c r="H15">
        <f>SUMIFS('WePay Export'!$L:$L,'WePay Export'!$Q:$Q,'Calculation Layer'!$A15,'WePay Export'!$B:$B,'Calculation Layer'!H$1)</f>
        <v>0</v>
      </c>
      <c r="I15">
        <f>SUMIFS('WePay Export'!$L:$L,'WePay Export'!$Q:$Q,'Calculation Layer'!$A15,'WePay Export'!$B:$B,'Calculation Layer'!I$1)</f>
        <v>0</v>
      </c>
      <c r="J15">
        <f>SUMIFS('WePay Export'!$L:$L,'WePay Export'!$Q:$Q,'Calculation Layer'!$A15,'WePay Export'!$B:$B,'Calculation Layer'!J$1)</f>
        <v>0</v>
      </c>
      <c r="K15">
        <f>SUMIFS('WePay Export'!$L:$L,'WePay Export'!$Q:$Q,'Calculation Layer'!$A15,'WePay Export'!$B:$B,'Calculation Layer'!K$1)</f>
        <v>-3000.2</v>
      </c>
      <c r="L15">
        <f>SUMIFS('WePay Export'!$L:$L,'WePay Export'!$Q:$Q,'Calculation Layer'!$A15,'WePay Export'!$B:$B,'Calculation Layer'!L$1)</f>
        <v>0</v>
      </c>
      <c r="M15">
        <f>SUMIF('WePay Export'!Q:Q,'Calculation Layer'!A15,'WePay Export'!O:O)</f>
        <v>-99.800000000000182</v>
      </c>
      <c r="N15">
        <f t="shared" si="5"/>
        <v>3000.2</v>
      </c>
      <c r="O15">
        <f t="shared" si="6"/>
        <v>0</v>
      </c>
      <c r="P15" s="2">
        <f>SUM(G15:M15)-SUM('WePay Export'!M:M)</f>
        <v>-1.8189894035458565E-12</v>
      </c>
    </row>
    <row r="16" spans="1:16" x14ac:dyDescent="0.2">
      <c r="A16" t="str">
        <v>2023-03-20 17:10:44 PDT</v>
      </c>
      <c r="B16" t="str">
        <f t="shared" si="0"/>
        <v>2023-03-20</v>
      </c>
      <c r="C16" t="str">
        <f t="shared" si="1"/>
        <v>2023</v>
      </c>
      <c r="D16" t="str">
        <f t="shared" si="2"/>
        <v>03</v>
      </c>
      <c r="E16" t="str">
        <f t="shared" si="3"/>
        <v>20</v>
      </c>
      <c r="F16" s="1">
        <f t="shared" si="4"/>
        <v>45005</v>
      </c>
      <c r="G16">
        <f>SUMIFS('WePay Export'!$L:$L,'WePay Export'!$Q:$Q,'Calculation Layer'!$A16,'WePay Export'!$B:$B,'Calculation Layer'!G$1)</f>
        <v>450</v>
      </c>
      <c r="H16">
        <f>SUMIFS('WePay Export'!$L:$L,'WePay Export'!$Q:$Q,'Calculation Layer'!$A16,'WePay Export'!$B:$B,'Calculation Layer'!H$1)</f>
        <v>-1550</v>
      </c>
      <c r="I16">
        <f>SUMIFS('WePay Export'!$L:$L,'WePay Export'!$Q:$Q,'Calculation Layer'!$A16,'WePay Export'!$B:$B,'Calculation Layer'!I$1)</f>
        <v>0</v>
      </c>
      <c r="J16">
        <f>SUMIFS('WePay Export'!$L:$L,'WePay Export'!$Q:$Q,'Calculation Layer'!$A16,'WePay Export'!$B:$B,'Calculation Layer'!J$1)</f>
        <v>0</v>
      </c>
      <c r="K16">
        <f>SUMIFS('WePay Export'!$L:$L,'WePay Export'!$Q:$Q,'Calculation Layer'!$A16,'WePay Export'!$B:$B,'Calculation Layer'!K$1)</f>
        <v>-435.3</v>
      </c>
      <c r="L16">
        <f>SUMIFS('WePay Export'!$L:$L,'WePay Export'!$Q:$Q,'Calculation Layer'!$A16,'WePay Export'!$B:$B,'Calculation Layer'!L$1)</f>
        <v>1500.1</v>
      </c>
      <c r="M16">
        <f>SUMIF('WePay Export'!Q:Q,'Calculation Layer'!A16,'WePay Export'!O:O)</f>
        <v>35.200000000000102</v>
      </c>
      <c r="N16">
        <f t="shared" si="5"/>
        <v>-1064.8</v>
      </c>
      <c r="O16">
        <f t="shared" si="6"/>
        <v>0</v>
      </c>
      <c r="P16" s="2">
        <f>SUM(G16:M16)-SUM('WePay Export'!M:M)</f>
        <v>-1.7621459846850485E-12</v>
      </c>
    </row>
    <row r="17" spans="1:16" x14ac:dyDescent="0.2">
      <c r="A17">
        <v>0</v>
      </c>
      <c r="B17" t="str">
        <f t="shared" si="0"/>
        <v>0</v>
      </c>
      <c r="C17" t="str">
        <f t="shared" si="1"/>
        <v>0</v>
      </c>
      <c r="D17" t="str">
        <f t="shared" si="2"/>
        <v/>
      </c>
      <c r="E17" t="str">
        <f t="shared" si="3"/>
        <v>0</v>
      </c>
      <c r="F17" s="1">
        <f t="shared" si="4"/>
        <v>0</v>
      </c>
      <c r="G17">
        <f>SUMIFS('WePay Export'!$L:$L,'WePay Export'!$Q:$Q,'Calculation Layer'!$A17,'WePay Export'!$B:$B,'Calculation Layer'!G$1)</f>
        <v>0</v>
      </c>
      <c r="H17">
        <f>SUMIFS('WePay Export'!$L:$L,'WePay Export'!$Q:$Q,'Calculation Layer'!$A17,'WePay Export'!$B:$B,'Calculation Layer'!H$1)</f>
        <v>0</v>
      </c>
      <c r="I17">
        <f>SUMIFS('WePay Export'!$L:$L,'WePay Export'!$Q:$Q,'Calculation Layer'!$A17,'WePay Export'!$B:$B,'Calculation Layer'!I$1)</f>
        <v>0</v>
      </c>
      <c r="J17">
        <f>SUMIFS('WePay Export'!$L:$L,'WePay Export'!$Q:$Q,'Calculation Layer'!$A17,'WePay Export'!$B:$B,'Calculation Layer'!J$1)</f>
        <v>0</v>
      </c>
      <c r="K17">
        <f>SUMIFS('WePay Export'!$L:$L,'WePay Export'!$Q:$Q,'Calculation Layer'!$A17,'WePay Export'!$B:$B,'Calculation Layer'!K$1)</f>
        <v>0</v>
      </c>
      <c r="L17">
        <f>SUMIFS('WePay Export'!$L:$L,'WePay Export'!$Q:$Q,'Calculation Layer'!$A17,'WePay Export'!$B:$B,'Calculation Layer'!L$1)</f>
        <v>0</v>
      </c>
      <c r="M17">
        <f>SUMIF('WePay Export'!Q:Q,'Calculation Layer'!A17,'WePay Export'!O:O)</f>
        <v>0</v>
      </c>
      <c r="N17">
        <f t="shared" si="5"/>
        <v>0</v>
      </c>
      <c r="O17">
        <f t="shared" si="6"/>
        <v>0</v>
      </c>
      <c r="P17" s="2">
        <f>SUM(G17:M17)-SUM('WePay Export'!M:M)</f>
        <v>-1.8189894035458565E-12</v>
      </c>
    </row>
    <row r="18" spans="1:16" x14ac:dyDescent="0.2">
      <c r="B18" t="str">
        <f t="shared" si="0"/>
        <v/>
      </c>
      <c r="C18" t="str">
        <f t="shared" si="1"/>
        <v/>
      </c>
      <c r="D18" t="str">
        <f t="shared" si="2"/>
        <v/>
      </c>
      <c r="E18" t="str">
        <f t="shared" si="3"/>
        <v/>
      </c>
      <c r="F18" s="1">
        <f t="shared" si="4"/>
        <v>0</v>
      </c>
      <c r="G18">
        <f>SUMIFS('WePay Export'!$L:$L,'WePay Export'!$Q:$Q,'Calculation Layer'!$A18,'WePay Export'!$B:$B,'Calculation Layer'!G$1)</f>
        <v>0</v>
      </c>
      <c r="H18">
        <f>SUMIFS('WePay Export'!$L:$L,'WePay Export'!$Q:$Q,'Calculation Layer'!$A18,'WePay Export'!$B:$B,'Calculation Layer'!H$1)</f>
        <v>0</v>
      </c>
      <c r="I18">
        <f>SUMIFS('WePay Export'!$L:$L,'WePay Export'!$Q:$Q,'Calculation Layer'!$A18,'WePay Export'!$B:$B,'Calculation Layer'!I$1)</f>
        <v>0</v>
      </c>
      <c r="J18">
        <f>SUMIFS('WePay Export'!$L:$L,'WePay Export'!$Q:$Q,'Calculation Layer'!$A18,'WePay Export'!$B:$B,'Calculation Layer'!J$1)</f>
        <v>0</v>
      </c>
      <c r="K18">
        <f>SUMIFS('WePay Export'!$L:$L,'WePay Export'!$Q:$Q,'Calculation Layer'!$A18,'WePay Export'!$B:$B,'Calculation Layer'!K$1)</f>
        <v>0</v>
      </c>
      <c r="L18">
        <f>SUMIFS('WePay Export'!$L:$L,'WePay Export'!$Q:$Q,'Calculation Layer'!$A18,'WePay Export'!$B:$B,'Calculation Layer'!L$1)</f>
        <v>0</v>
      </c>
      <c r="M18">
        <f>SUMIF('WePay Export'!Q:Q,'Calculation Layer'!A18,'WePay Export'!O:O)</f>
        <v>0</v>
      </c>
      <c r="N18">
        <f t="shared" si="5"/>
        <v>0</v>
      </c>
      <c r="O18">
        <f t="shared" si="6"/>
        <v>0</v>
      </c>
      <c r="P18" s="2">
        <f>SUM(G18:M18)-SUM('WePay Export'!M:M)</f>
        <v>-1.8189894035458565E-12</v>
      </c>
    </row>
    <row r="19" spans="1:16" x14ac:dyDescent="0.2">
      <c r="B19" t="str">
        <f t="shared" si="0"/>
        <v/>
      </c>
      <c r="C19" t="str">
        <f t="shared" si="1"/>
        <v/>
      </c>
      <c r="D19" t="str">
        <f t="shared" si="2"/>
        <v/>
      </c>
      <c r="E19" t="str">
        <f t="shared" si="3"/>
        <v/>
      </c>
      <c r="F19" s="1">
        <f t="shared" si="4"/>
        <v>0</v>
      </c>
      <c r="G19">
        <f>SUMIFS('WePay Export'!$L:$L,'WePay Export'!$Q:$Q,'Calculation Layer'!$A19,'WePay Export'!$B:$B,'Calculation Layer'!G$1)</f>
        <v>0</v>
      </c>
      <c r="H19">
        <f>SUMIFS('WePay Export'!$L:$L,'WePay Export'!$Q:$Q,'Calculation Layer'!$A19,'WePay Export'!$B:$B,'Calculation Layer'!H$1)</f>
        <v>0</v>
      </c>
      <c r="I19">
        <f>SUMIFS('WePay Export'!$L:$L,'WePay Export'!$Q:$Q,'Calculation Layer'!$A19,'WePay Export'!$B:$B,'Calculation Layer'!I$1)</f>
        <v>0</v>
      </c>
      <c r="J19">
        <f>SUMIFS('WePay Export'!$L:$L,'WePay Export'!$Q:$Q,'Calculation Layer'!$A19,'WePay Export'!$B:$B,'Calculation Layer'!J$1)</f>
        <v>0</v>
      </c>
      <c r="K19">
        <f>SUMIFS('WePay Export'!$L:$L,'WePay Export'!$Q:$Q,'Calculation Layer'!$A19,'WePay Export'!$B:$B,'Calculation Layer'!K$1)</f>
        <v>0</v>
      </c>
      <c r="L19">
        <f>SUMIFS('WePay Export'!$L:$L,'WePay Export'!$Q:$Q,'Calculation Layer'!$A19,'WePay Export'!$B:$B,'Calculation Layer'!L$1)</f>
        <v>0</v>
      </c>
      <c r="M19">
        <f>SUMIF('WePay Export'!Q:Q,'Calculation Layer'!A19,'WePay Export'!O:O)</f>
        <v>0</v>
      </c>
      <c r="N19">
        <f t="shared" si="5"/>
        <v>0</v>
      </c>
      <c r="O19">
        <f t="shared" si="6"/>
        <v>0</v>
      </c>
      <c r="P19" s="2">
        <f>SUM(G19:M19)-SUM('WePay Export'!M:M)</f>
        <v>-1.8189894035458565E-12</v>
      </c>
    </row>
    <row r="20" spans="1:16" x14ac:dyDescent="0.2">
      <c r="B20" t="str">
        <f t="shared" si="0"/>
        <v/>
      </c>
      <c r="C20" t="str">
        <f t="shared" si="1"/>
        <v/>
      </c>
      <c r="D20" t="str">
        <f t="shared" si="2"/>
        <v/>
      </c>
      <c r="E20" t="str">
        <f t="shared" si="3"/>
        <v/>
      </c>
      <c r="F20" s="1">
        <f t="shared" si="4"/>
        <v>0</v>
      </c>
      <c r="G20">
        <f>SUMIFS('WePay Export'!$L:$L,'WePay Export'!$Q:$Q,'Calculation Layer'!$A20,'WePay Export'!$B:$B,'Calculation Layer'!G$1)</f>
        <v>0</v>
      </c>
      <c r="H20">
        <f>SUMIFS('WePay Export'!$L:$L,'WePay Export'!$Q:$Q,'Calculation Layer'!$A20,'WePay Export'!$B:$B,'Calculation Layer'!H$1)</f>
        <v>0</v>
      </c>
      <c r="I20">
        <f>SUMIFS('WePay Export'!$L:$L,'WePay Export'!$Q:$Q,'Calculation Layer'!$A20,'WePay Export'!$B:$B,'Calculation Layer'!I$1)</f>
        <v>0</v>
      </c>
      <c r="J20">
        <f>SUMIFS('WePay Export'!$L:$L,'WePay Export'!$Q:$Q,'Calculation Layer'!$A20,'WePay Export'!$B:$B,'Calculation Layer'!J$1)</f>
        <v>0</v>
      </c>
      <c r="K20">
        <f>SUMIFS('WePay Export'!$L:$L,'WePay Export'!$Q:$Q,'Calculation Layer'!$A20,'WePay Export'!$B:$B,'Calculation Layer'!K$1)</f>
        <v>0</v>
      </c>
      <c r="L20">
        <f>SUMIFS('WePay Export'!$L:$L,'WePay Export'!$Q:$Q,'Calculation Layer'!$A20,'WePay Export'!$B:$B,'Calculation Layer'!L$1)</f>
        <v>0</v>
      </c>
      <c r="M20">
        <f>SUMIF('WePay Export'!Q:Q,'Calculation Layer'!A20,'WePay Export'!O:O)</f>
        <v>0</v>
      </c>
      <c r="N20">
        <f t="shared" si="5"/>
        <v>0</v>
      </c>
      <c r="O20">
        <f t="shared" si="6"/>
        <v>0</v>
      </c>
      <c r="P20" s="2">
        <f>SUM(G20:M20)-SUM('WePay Export'!M:M)</f>
        <v>-1.8189894035458565E-12</v>
      </c>
    </row>
    <row r="21" spans="1:16" x14ac:dyDescent="0.2">
      <c r="B21" t="str">
        <f t="shared" si="0"/>
        <v/>
      </c>
      <c r="C21" t="str">
        <f t="shared" si="1"/>
        <v/>
      </c>
      <c r="D21" t="str">
        <f t="shared" si="2"/>
        <v/>
      </c>
      <c r="E21" t="str">
        <f t="shared" si="3"/>
        <v/>
      </c>
      <c r="F21" s="1">
        <f t="shared" si="4"/>
        <v>0</v>
      </c>
      <c r="G21">
        <f>SUMIFS('WePay Export'!$L:$L,'WePay Export'!$Q:$Q,'Calculation Layer'!$A21,'WePay Export'!$B:$B,'Calculation Layer'!G$1)</f>
        <v>0</v>
      </c>
      <c r="H21">
        <f>SUMIFS('WePay Export'!$L:$L,'WePay Export'!$Q:$Q,'Calculation Layer'!$A21,'WePay Export'!$B:$B,'Calculation Layer'!H$1)</f>
        <v>0</v>
      </c>
      <c r="I21">
        <f>SUMIFS('WePay Export'!$L:$L,'WePay Export'!$Q:$Q,'Calculation Layer'!$A21,'WePay Export'!$B:$B,'Calculation Layer'!I$1)</f>
        <v>0</v>
      </c>
      <c r="J21">
        <f>SUMIFS('WePay Export'!$L:$L,'WePay Export'!$Q:$Q,'Calculation Layer'!$A21,'WePay Export'!$B:$B,'Calculation Layer'!J$1)</f>
        <v>0</v>
      </c>
      <c r="K21">
        <f>SUMIFS('WePay Export'!$L:$L,'WePay Export'!$Q:$Q,'Calculation Layer'!$A21,'WePay Export'!$B:$B,'Calculation Layer'!K$1)</f>
        <v>0</v>
      </c>
      <c r="L21">
        <f>SUMIFS('WePay Export'!$L:$L,'WePay Export'!$Q:$Q,'Calculation Layer'!$A21,'WePay Export'!$B:$B,'Calculation Layer'!L$1)</f>
        <v>0</v>
      </c>
      <c r="M21">
        <f>SUMIF('WePay Export'!Q:Q,'Calculation Layer'!A21,'WePay Export'!O:O)</f>
        <v>0</v>
      </c>
      <c r="N21">
        <f t="shared" si="5"/>
        <v>0</v>
      </c>
      <c r="O21">
        <f t="shared" si="6"/>
        <v>0</v>
      </c>
      <c r="P21" s="2">
        <f>SUM(G21:M21)-SUM('WePay Export'!M:M)</f>
        <v>-1.8189894035458565E-12</v>
      </c>
    </row>
    <row r="22" spans="1:16" x14ac:dyDescent="0.2">
      <c r="B22" t="str">
        <f t="shared" si="0"/>
        <v/>
      </c>
      <c r="C22" t="str">
        <f t="shared" si="1"/>
        <v/>
      </c>
      <c r="D22" t="str">
        <f t="shared" si="2"/>
        <v/>
      </c>
      <c r="E22" t="str">
        <f t="shared" si="3"/>
        <v/>
      </c>
      <c r="F22" s="1">
        <f t="shared" si="4"/>
        <v>0</v>
      </c>
      <c r="G22">
        <f>SUMIFS('WePay Export'!$L:$L,'WePay Export'!$Q:$Q,'Calculation Layer'!$A22,'WePay Export'!$B:$B,'Calculation Layer'!G$1)</f>
        <v>0</v>
      </c>
      <c r="H22">
        <f>SUMIFS('WePay Export'!$L:$L,'WePay Export'!$Q:$Q,'Calculation Layer'!$A22,'WePay Export'!$B:$B,'Calculation Layer'!H$1)</f>
        <v>0</v>
      </c>
      <c r="I22">
        <f>SUMIFS('WePay Export'!$L:$L,'WePay Export'!$Q:$Q,'Calculation Layer'!$A22,'WePay Export'!$B:$B,'Calculation Layer'!I$1)</f>
        <v>0</v>
      </c>
      <c r="J22">
        <f>SUMIFS('WePay Export'!$L:$L,'WePay Export'!$Q:$Q,'Calculation Layer'!$A22,'WePay Export'!$B:$B,'Calculation Layer'!J$1)</f>
        <v>0</v>
      </c>
      <c r="K22">
        <f>SUMIFS('WePay Export'!$L:$L,'WePay Export'!$Q:$Q,'Calculation Layer'!$A22,'WePay Export'!$B:$B,'Calculation Layer'!K$1)</f>
        <v>0</v>
      </c>
      <c r="L22">
        <f>SUMIFS('WePay Export'!$L:$L,'WePay Export'!$Q:$Q,'Calculation Layer'!$A22,'WePay Export'!$B:$B,'Calculation Layer'!L$1)</f>
        <v>0</v>
      </c>
      <c r="M22">
        <f>SUMIF('WePay Export'!Q:Q,'Calculation Layer'!A22,'WePay Export'!O:O)</f>
        <v>0</v>
      </c>
      <c r="N22">
        <f t="shared" si="5"/>
        <v>0</v>
      </c>
      <c r="O22">
        <f t="shared" si="6"/>
        <v>0</v>
      </c>
      <c r="P22" s="2">
        <f>SUM(G22:M22)-SUM('WePay Export'!M:M)</f>
        <v>-1.8189894035458565E-12</v>
      </c>
    </row>
    <row r="23" spans="1:16" x14ac:dyDescent="0.2">
      <c r="B23" t="str">
        <f t="shared" si="0"/>
        <v/>
      </c>
      <c r="C23" t="str">
        <f t="shared" si="1"/>
        <v/>
      </c>
      <c r="D23" t="str">
        <f t="shared" si="2"/>
        <v/>
      </c>
      <c r="E23" t="str">
        <f t="shared" si="3"/>
        <v/>
      </c>
      <c r="F23" s="1">
        <f t="shared" si="4"/>
        <v>0</v>
      </c>
      <c r="G23">
        <f>SUMIFS('WePay Export'!$L:$L,'WePay Export'!$Q:$Q,'Calculation Layer'!$A23,'WePay Export'!$B:$B,'Calculation Layer'!G$1)</f>
        <v>0</v>
      </c>
      <c r="H23">
        <f>SUMIFS('WePay Export'!$L:$L,'WePay Export'!$Q:$Q,'Calculation Layer'!$A23,'WePay Export'!$B:$B,'Calculation Layer'!H$1)</f>
        <v>0</v>
      </c>
      <c r="I23">
        <f>SUMIFS('WePay Export'!$L:$L,'WePay Export'!$Q:$Q,'Calculation Layer'!$A23,'WePay Export'!$B:$B,'Calculation Layer'!I$1)</f>
        <v>0</v>
      </c>
      <c r="J23">
        <f>SUMIFS('WePay Export'!$L:$L,'WePay Export'!$Q:$Q,'Calculation Layer'!$A23,'WePay Export'!$B:$B,'Calculation Layer'!J$1)</f>
        <v>0</v>
      </c>
      <c r="K23">
        <f>SUMIFS('WePay Export'!$L:$L,'WePay Export'!$Q:$Q,'Calculation Layer'!$A23,'WePay Export'!$B:$B,'Calculation Layer'!K$1)</f>
        <v>0</v>
      </c>
      <c r="L23">
        <f>SUMIFS('WePay Export'!$L:$L,'WePay Export'!$Q:$Q,'Calculation Layer'!$A23,'WePay Export'!$B:$B,'Calculation Layer'!L$1)</f>
        <v>0</v>
      </c>
      <c r="M23">
        <f>SUMIF('WePay Export'!Q:Q,'Calculation Layer'!A23,'WePay Export'!O:O)</f>
        <v>0</v>
      </c>
      <c r="N23">
        <f t="shared" si="5"/>
        <v>0</v>
      </c>
      <c r="O23">
        <f t="shared" si="6"/>
        <v>0</v>
      </c>
      <c r="P23" s="2">
        <f>SUM(G23:M23)-SUM('WePay Export'!M:M)</f>
        <v>-1.8189894035458565E-12</v>
      </c>
    </row>
    <row r="24" spans="1:16" x14ac:dyDescent="0.2">
      <c r="B24" t="str">
        <f t="shared" si="0"/>
        <v/>
      </c>
      <c r="C24" t="str">
        <f t="shared" si="1"/>
        <v/>
      </c>
      <c r="D24" t="str">
        <f t="shared" si="2"/>
        <v/>
      </c>
      <c r="E24" t="str">
        <f t="shared" si="3"/>
        <v/>
      </c>
      <c r="F24" s="1">
        <f t="shared" si="4"/>
        <v>0</v>
      </c>
      <c r="G24">
        <f>SUMIFS('WePay Export'!$L:$L,'WePay Export'!$Q:$Q,'Calculation Layer'!$A24,'WePay Export'!$B:$B,'Calculation Layer'!G$1)</f>
        <v>0</v>
      </c>
      <c r="H24">
        <f>SUMIFS('WePay Export'!$L:$L,'WePay Export'!$Q:$Q,'Calculation Layer'!$A24,'WePay Export'!$B:$B,'Calculation Layer'!H$1)</f>
        <v>0</v>
      </c>
      <c r="I24">
        <f>SUMIFS('WePay Export'!$L:$L,'WePay Export'!$Q:$Q,'Calculation Layer'!$A24,'WePay Export'!$B:$B,'Calculation Layer'!I$1)</f>
        <v>0</v>
      </c>
      <c r="J24">
        <f>SUMIFS('WePay Export'!$L:$L,'WePay Export'!$Q:$Q,'Calculation Layer'!$A24,'WePay Export'!$B:$B,'Calculation Layer'!J$1)</f>
        <v>0</v>
      </c>
      <c r="K24">
        <f>SUMIFS('WePay Export'!$L:$L,'WePay Export'!$Q:$Q,'Calculation Layer'!$A24,'WePay Export'!$B:$B,'Calculation Layer'!K$1)</f>
        <v>0</v>
      </c>
      <c r="L24">
        <f>SUMIFS('WePay Export'!$L:$L,'WePay Export'!$Q:$Q,'Calculation Layer'!$A24,'WePay Export'!$B:$B,'Calculation Layer'!L$1)</f>
        <v>0</v>
      </c>
      <c r="M24">
        <f>SUMIF('WePay Export'!Q:Q,'Calculation Layer'!A24,'WePay Export'!O:O)</f>
        <v>0</v>
      </c>
      <c r="N24">
        <f t="shared" si="5"/>
        <v>0</v>
      </c>
      <c r="O24">
        <f t="shared" si="6"/>
        <v>0</v>
      </c>
      <c r="P24" s="2">
        <f>SUM(G24:M24)-SUM('WePay Export'!M:M)</f>
        <v>-1.8189894035458565E-12</v>
      </c>
    </row>
    <row r="25" spans="1:16" x14ac:dyDescent="0.2">
      <c r="B25" t="str">
        <f t="shared" si="0"/>
        <v/>
      </c>
      <c r="C25" t="str">
        <f t="shared" si="1"/>
        <v/>
      </c>
      <c r="D25" t="str">
        <f t="shared" si="2"/>
        <v/>
      </c>
      <c r="E25" t="str">
        <f t="shared" si="3"/>
        <v/>
      </c>
      <c r="F25" s="1">
        <f t="shared" si="4"/>
        <v>0</v>
      </c>
      <c r="G25">
        <f>SUMIFS('WePay Export'!$L:$L,'WePay Export'!$Q:$Q,'Calculation Layer'!$A25,'WePay Export'!$B:$B,'Calculation Layer'!G$1)</f>
        <v>0</v>
      </c>
      <c r="H25">
        <f>SUMIFS('WePay Export'!$L:$L,'WePay Export'!$Q:$Q,'Calculation Layer'!$A25,'WePay Export'!$B:$B,'Calculation Layer'!H$1)</f>
        <v>0</v>
      </c>
      <c r="I25">
        <f>SUMIFS('WePay Export'!$L:$L,'WePay Export'!$Q:$Q,'Calculation Layer'!$A25,'WePay Export'!$B:$B,'Calculation Layer'!I$1)</f>
        <v>0</v>
      </c>
      <c r="J25">
        <f>SUMIFS('WePay Export'!$L:$L,'WePay Export'!$Q:$Q,'Calculation Layer'!$A25,'WePay Export'!$B:$B,'Calculation Layer'!J$1)</f>
        <v>0</v>
      </c>
      <c r="K25">
        <f>SUMIFS('WePay Export'!$L:$L,'WePay Export'!$Q:$Q,'Calculation Layer'!$A25,'WePay Export'!$B:$B,'Calculation Layer'!K$1)</f>
        <v>0</v>
      </c>
      <c r="L25">
        <f>SUMIFS('WePay Export'!$L:$L,'WePay Export'!$Q:$Q,'Calculation Layer'!$A25,'WePay Export'!$B:$B,'Calculation Layer'!L$1)</f>
        <v>0</v>
      </c>
      <c r="M25">
        <f>SUMIF('WePay Export'!Q:Q,'Calculation Layer'!A25,'WePay Export'!O:O)</f>
        <v>0</v>
      </c>
      <c r="N25">
        <f t="shared" si="5"/>
        <v>0</v>
      </c>
      <c r="O25">
        <f t="shared" si="6"/>
        <v>0</v>
      </c>
      <c r="P25" s="2">
        <f>SUM(G25:M25)-SUM('WePay Export'!M:M)</f>
        <v>-1.8189894035458565E-12</v>
      </c>
    </row>
    <row r="26" spans="1:16" x14ac:dyDescent="0.2">
      <c r="B26" t="str">
        <f t="shared" si="0"/>
        <v/>
      </c>
      <c r="C26" t="str">
        <f t="shared" si="1"/>
        <v/>
      </c>
      <c r="D26" t="str">
        <f t="shared" si="2"/>
        <v/>
      </c>
      <c r="E26" t="str">
        <f t="shared" si="3"/>
        <v/>
      </c>
      <c r="F26" s="1">
        <f t="shared" si="4"/>
        <v>0</v>
      </c>
      <c r="G26">
        <f>SUMIFS('WePay Export'!$L:$L,'WePay Export'!$Q:$Q,'Calculation Layer'!$A26,'WePay Export'!$B:$B,'Calculation Layer'!G$1)</f>
        <v>0</v>
      </c>
      <c r="H26">
        <f>SUMIFS('WePay Export'!$L:$L,'WePay Export'!$Q:$Q,'Calculation Layer'!$A26,'WePay Export'!$B:$B,'Calculation Layer'!H$1)</f>
        <v>0</v>
      </c>
      <c r="I26">
        <f>SUMIFS('WePay Export'!$L:$L,'WePay Export'!$Q:$Q,'Calculation Layer'!$A26,'WePay Export'!$B:$B,'Calculation Layer'!I$1)</f>
        <v>0</v>
      </c>
      <c r="J26">
        <f>SUMIFS('WePay Export'!$L:$L,'WePay Export'!$Q:$Q,'Calculation Layer'!$A26,'WePay Export'!$B:$B,'Calculation Layer'!J$1)</f>
        <v>0</v>
      </c>
      <c r="K26">
        <f>SUMIFS('WePay Export'!$L:$L,'WePay Export'!$Q:$Q,'Calculation Layer'!$A26,'WePay Export'!$B:$B,'Calculation Layer'!K$1)</f>
        <v>0</v>
      </c>
      <c r="L26">
        <f>SUMIFS('WePay Export'!$L:$L,'WePay Export'!$Q:$Q,'Calculation Layer'!$A26,'WePay Export'!$B:$B,'Calculation Layer'!L$1)</f>
        <v>0</v>
      </c>
      <c r="M26">
        <f>SUMIF('WePay Export'!Q:Q,'Calculation Layer'!A26,'WePay Export'!O:O)</f>
        <v>0</v>
      </c>
      <c r="N26">
        <f t="shared" si="5"/>
        <v>0</v>
      </c>
      <c r="O26">
        <f t="shared" si="6"/>
        <v>0</v>
      </c>
      <c r="P26" s="2">
        <f>SUM(G26:M26)-SUM('WePay Export'!M:M)</f>
        <v>-1.8189894035458565E-12</v>
      </c>
    </row>
    <row r="27" spans="1:16" x14ac:dyDescent="0.2">
      <c r="B27" t="str">
        <f t="shared" si="0"/>
        <v/>
      </c>
      <c r="C27" t="str">
        <f t="shared" si="1"/>
        <v/>
      </c>
      <c r="D27" t="str">
        <f t="shared" si="2"/>
        <v/>
      </c>
      <c r="E27" t="str">
        <f t="shared" si="3"/>
        <v/>
      </c>
      <c r="F27" s="1">
        <f t="shared" si="4"/>
        <v>0</v>
      </c>
      <c r="G27">
        <f>SUMIFS('WePay Export'!$L:$L,'WePay Export'!$Q:$Q,'Calculation Layer'!$A27,'WePay Export'!$B:$B,'Calculation Layer'!G$1)</f>
        <v>0</v>
      </c>
      <c r="H27">
        <f>SUMIFS('WePay Export'!$L:$L,'WePay Export'!$Q:$Q,'Calculation Layer'!$A27,'WePay Export'!$B:$B,'Calculation Layer'!H$1)</f>
        <v>0</v>
      </c>
      <c r="I27">
        <f>SUMIFS('WePay Export'!$L:$L,'WePay Export'!$Q:$Q,'Calculation Layer'!$A27,'WePay Export'!$B:$B,'Calculation Layer'!I$1)</f>
        <v>0</v>
      </c>
      <c r="J27">
        <f>SUMIFS('WePay Export'!$L:$L,'WePay Export'!$Q:$Q,'Calculation Layer'!$A27,'WePay Export'!$B:$B,'Calculation Layer'!J$1)</f>
        <v>0</v>
      </c>
      <c r="K27">
        <f>SUMIFS('WePay Export'!$L:$L,'WePay Export'!$Q:$Q,'Calculation Layer'!$A27,'WePay Export'!$B:$B,'Calculation Layer'!K$1)</f>
        <v>0</v>
      </c>
      <c r="L27">
        <f>SUMIFS('WePay Export'!$L:$L,'WePay Export'!$Q:$Q,'Calculation Layer'!$A27,'WePay Export'!$B:$B,'Calculation Layer'!L$1)</f>
        <v>0</v>
      </c>
      <c r="M27">
        <f>SUMIF('WePay Export'!Q:Q,'Calculation Layer'!A27,'WePay Export'!O:O)</f>
        <v>0</v>
      </c>
      <c r="N27">
        <f t="shared" si="5"/>
        <v>0</v>
      </c>
      <c r="O27">
        <f t="shared" si="6"/>
        <v>0</v>
      </c>
      <c r="P27" s="2">
        <f>SUM(G27:M27)-SUM('WePay Export'!M:M)</f>
        <v>-1.8189894035458565E-12</v>
      </c>
    </row>
    <row r="28" spans="1:16" x14ac:dyDescent="0.2">
      <c r="B28" t="str">
        <f t="shared" si="0"/>
        <v/>
      </c>
      <c r="C28" t="str">
        <f t="shared" si="1"/>
        <v/>
      </c>
      <c r="D28" t="str">
        <f t="shared" si="2"/>
        <v/>
      </c>
      <c r="E28" t="str">
        <f t="shared" si="3"/>
        <v/>
      </c>
      <c r="F28" s="1">
        <f t="shared" si="4"/>
        <v>0</v>
      </c>
      <c r="G28">
        <f>SUMIFS('WePay Export'!$L:$L,'WePay Export'!$Q:$Q,'Calculation Layer'!$A28,'WePay Export'!$B:$B,'Calculation Layer'!G$1)</f>
        <v>0</v>
      </c>
      <c r="H28">
        <f>SUMIFS('WePay Export'!$L:$L,'WePay Export'!$Q:$Q,'Calculation Layer'!$A28,'WePay Export'!$B:$B,'Calculation Layer'!H$1)</f>
        <v>0</v>
      </c>
      <c r="I28">
        <f>SUMIFS('WePay Export'!$L:$L,'WePay Export'!$Q:$Q,'Calculation Layer'!$A28,'WePay Export'!$B:$B,'Calculation Layer'!I$1)</f>
        <v>0</v>
      </c>
      <c r="J28">
        <f>SUMIFS('WePay Export'!$L:$L,'WePay Export'!$Q:$Q,'Calculation Layer'!$A28,'WePay Export'!$B:$B,'Calculation Layer'!J$1)</f>
        <v>0</v>
      </c>
      <c r="K28">
        <f>SUMIFS('WePay Export'!$L:$L,'WePay Export'!$Q:$Q,'Calculation Layer'!$A28,'WePay Export'!$B:$B,'Calculation Layer'!K$1)</f>
        <v>0</v>
      </c>
      <c r="L28">
        <f>SUMIFS('WePay Export'!$L:$L,'WePay Export'!$Q:$Q,'Calculation Layer'!$A28,'WePay Export'!$B:$B,'Calculation Layer'!L$1)</f>
        <v>0</v>
      </c>
      <c r="M28">
        <f>SUMIF('WePay Export'!Q:Q,'Calculation Layer'!A28,'WePay Export'!O:O)</f>
        <v>0</v>
      </c>
      <c r="N28">
        <f t="shared" si="5"/>
        <v>0</v>
      </c>
      <c r="O28">
        <f t="shared" si="6"/>
        <v>0</v>
      </c>
      <c r="P28" s="2">
        <f>SUM(G28:M28)-SUM('WePay Export'!M:M)</f>
        <v>-1.8189894035458565E-12</v>
      </c>
    </row>
    <row r="29" spans="1:16" x14ac:dyDescent="0.2">
      <c r="B29" t="str">
        <f t="shared" si="0"/>
        <v/>
      </c>
      <c r="C29" t="str">
        <f t="shared" si="1"/>
        <v/>
      </c>
      <c r="D29" t="str">
        <f t="shared" si="2"/>
        <v/>
      </c>
      <c r="E29" t="str">
        <f t="shared" si="3"/>
        <v/>
      </c>
      <c r="F29" s="1">
        <f t="shared" si="4"/>
        <v>0</v>
      </c>
      <c r="G29">
        <f>SUMIFS('WePay Export'!$L:$L,'WePay Export'!$Q:$Q,'Calculation Layer'!$A29,'WePay Export'!$B:$B,'Calculation Layer'!G$1)</f>
        <v>0</v>
      </c>
      <c r="H29">
        <f>SUMIFS('WePay Export'!$L:$L,'WePay Export'!$Q:$Q,'Calculation Layer'!$A29,'WePay Export'!$B:$B,'Calculation Layer'!H$1)</f>
        <v>0</v>
      </c>
      <c r="I29">
        <f>SUMIFS('WePay Export'!$L:$L,'WePay Export'!$Q:$Q,'Calculation Layer'!$A29,'WePay Export'!$B:$B,'Calculation Layer'!I$1)</f>
        <v>0</v>
      </c>
      <c r="J29">
        <f>SUMIFS('WePay Export'!$L:$L,'WePay Export'!$Q:$Q,'Calculation Layer'!$A29,'WePay Export'!$B:$B,'Calculation Layer'!J$1)</f>
        <v>0</v>
      </c>
      <c r="K29">
        <f>SUMIFS('WePay Export'!$L:$L,'WePay Export'!$Q:$Q,'Calculation Layer'!$A29,'WePay Export'!$B:$B,'Calculation Layer'!K$1)</f>
        <v>0</v>
      </c>
      <c r="L29">
        <f>SUMIFS('WePay Export'!$L:$L,'WePay Export'!$Q:$Q,'Calculation Layer'!$A29,'WePay Export'!$B:$B,'Calculation Layer'!L$1)</f>
        <v>0</v>
      </c>
      <c r="M29">
        <f>SUMIF('WePay Export'!Q:Q,'Calculation Layer'!A29,'WePay Export'!O:O)</f>
        <v>0</v>
      </c>
      <c r="N29">
        <f t="shared" si="5"/>
        <v>0</v>
      </c>
      <c r="O29">
        <f t="shared" si="6"/>
        <v>0</v>
      </c>
      <c r="P29" s="2">
        <f>SUM(G29:M29)-SUM('WePay Export'!M:M)</f>
        <v>-1.8189894035458565E-12</v>
      </c>
    </row>
    <row r="30" spans="1:16" x14ac:dyDescent="0.2">
      <c r="B30" t="str">
        <f t="shared" si="0"/>
        <v/>
      </c>
      <c r="C30" t="str">
        <f t="shared" si="1"/>
        <v/>
      </c>
      <c r="D30" t="str">
        <f t="shared" si="2"/>
        <v/>
      </c>
      <c r="E30" t="str">
        <f t="shared" si="3"/>
        <v/>
      </c>
      <c r="F30" s="1">
        <f t="shared" si="4"/>
        <v>0</v>
      </c>
      <c r="G30">
        <f>SUMIFS('WePay Export'!$L:$L,'WePay Export'!$Q:$Q,'Calculation Layer'!$A30,'WePay Export'!$B:$B,'Calculation Layer'!G$1)</f>
        <v>0</v>
      </c>
      <c r="H30">
        <f>SUMIFS('WePay Export'!$L:$L,'WePay Export'!$Q:$Q,'Calculation Layer'!$A30,'WePay Export'!$B:$B,'Calculation Layer'!H$1)</f>
        <v>0</v>
      </c>
      <c r="I30">
        <f>SUMIFS('WePay Export'!$L:$L,'WePay Export'!$Q:$Q,'Calculation Layer'!$A30,'WePay Export'!$B:$B,'Calculation Layer'!I$1)</f>
        <v>0</v>
      </c>
      <c r="J30">
        <f>SUMIFS('WePay Export'!$L:$L,'WePay Export'!$Q:$Q,'Calculation Layer'!$A30,'WePay Export'!$B:$B,'Calculation Layer'!J$1)</f>
        <v>0</v>
      </c>
      <c r="K30">
        <f>SUMIFS('WePay Export'!$L:$L,'WePay Export'!$Q:$Q,'Calculation Layer'!$A30,'WePay Export'!$B:$B,'Calculation Layer'!K$1)</f>
        <v>0</v>
      </c>
      <c r="L30">
        <f>SUMIFS('WePay Export'!$L:$L,'WePay Export'!$Q:$Q,'Calculation Layer'!$A30,'WePay Export'!$B:$B,'Calculation Layer'!L$1)</f>
        <v>0</v>
      </c>
      <c r="M30">
        <f>SUMIF('WePay Export'!Q:Q,'Calculation Layer'!A30,'WePay Export'!O:O)</f>
        <v>0</v>
      </c>
      <c r="N30">
        <f t="shared" si="5"/>
        <v>0</v>
      </c>
      <c r="O30">
        <f t="shared" si="6"/>
        <v>0</v>
      </c>
      <c r="P30" s="2">
        <f>SUM(G30:M30)-SUM('WePay Export'!M:M)</f>
        <v>-1.8189894035458565E-12</v>
      </c>
    </row>
    <row r="31" spans="1:16" x14ac:dyDescent="0.2">
      <c r="B31" t="str">
        <f t="shared" si="0"/>
        <v/>
      </c>
      <c r="C31" t="str">
        <f t="shared" si="1"/>
        <v/>
      </c>
      <c r="D31" t="str">
        <f t="shared" si="2"/>
        <v/>
      </c>
      <c r="E31" t="str">
        <f t="shared" si="3"/>
        <v/>
      </c>
      <c r="F31" s="1">
        <f t="shared" si="4"/>
        <v>0</v>
      </c>
      <c r="G31">
        <f>SUMIFS('WePay Export'!$L:$L,'WePay Export'!$Q:$Q,'Calculation Layer'!$A31,'WePay Export'!$B:$B,'Calculation Layer'!G$1)</f>
        <v>0</v>
      </c>
      <c r="H31">
        <f>SUMIFS('WePay Export'!$L:$L,'WePay Export'!$Q:$Q,'Calculation Layer'!$A31,'WePay Export'!$B:$B,'Calculation Layer'!H$1)</f>
        <v>0</v>
      </c>
      <c r="I31">
        <f>SUMIFS('WePay Export'!$L:$L,'WePay Export'!$Q:$Q,'Calculation Layer'!$A31,'WePay Export'!$B:$B,'Calculation Layer'!I$1)</f>
        <v>0</v>
      </c>
      <c r="J31">
        <f>SUMIFS('WePay Export'!$L:$L,'WePay Export'!$Q:$Q,'Calculation Layer'!$A31,'WePay Export'!$B:$B,'Calculation Layer'!J$1)</f>
        <v>0</v>
      </c>
      <c r="K31">
        <f>SUMIFS('WePay Export'!$L:$L,'WePay Export'!$Q:$Q,'Calculation Layer'!$A31,'WePay Export'!$B:$B,'Calculation Layer'!K$1)</f>
        <v>0</v>
      </c>
      <c r="L31">
        <f>SUMIFS('WePay Export'!$L:$L,'WePay Export'!$Q:$Q,'Calculation Layer'!$A31,'WePay Export'!$B:$B,'Calculation Layer'!L$1)</f>
        <v>0</v>
      </c>
      <c r="M31">
        <f>SUMIF('WePay Export'!Q:Q,'Calculation Layer'!A31,'WePay Export'!O:O)</f>
        <v>0</v>
      </c>
      <c r="N31">
        <f t="shared" si="5"/>
        <v>0</v>
      </c>
      <c r="O31">
        <f t="shared" si="6"/>
        <v>0</v>
      </c>
      <c r="P31" s="2">
        <f>SUM(G31:M31)-SUM('WePay Export'!M:M)</f>
        <v>-1.8189894035458565E-12</v>
      </c>
    </row>
    <row r="32" spans="1:16" x14ac:dyDescent="0.2">
      <c r="B32" t="str">
        <f t="shared" si="0"/>
        <v/>
      </c>
      <c r="C32" t="str">
        <f t="shared" si="1"/>
        <v/>
      </c>
      <c r="D32" t="str">
        <f t="shared" si="2"/>
        <v/>
      </c>
      <c r="E32" t="str">
        <f t="shared" si="3"/>
        <v/>
      </c>
      <c r="F32" s="1">
        <f t="shared" si="4"/>
        <v>0</v>
      </c>
      <c r="G32">
        <f>SUMIFS('WePay Export'!$L:$L,'WePay Export'!$Q:$Q,'Calculation Layer'!$A32,'WePay Export'!$B:$B,'Calculation Layer'!G$1)</f>
        <v>0</v>
      </c>
      <c r="H32">
        <f>SUMIFS('WePay Export'!$L:$L,'WePay Export'!$Q:$Q,'Calculation Layer'!$A32,'WePay Export'!$B:$B,'Calculation Layer'!H$1)</f>
        <v>0</v>
      </c>
      <c r="I32">
        <f>SUMIFS('WePay Export'!$L:$L,'WePay Export'!$Q:$Q,'Calculation Layer'!$A32,'WePay Export'!$B:$B,'Calculation Layer'!I$1)</f>
        <v>0</v>
      </c>
      <c r="J32">
        <f>SUMIFS('WePay Export'!$L:$L,'WePay Export'!$Q:$Q,'Calculation Layer'!$A32,'WePay Export'!$B:$B,'Calculation Layer'!J$1)</f>
        <v>0</v>
      </c>
      <c r="K32">
        <f>SUMIFS('WePay Export'!$L:$L,'WePay Export'!$Q:$Q,'Calculation Layer'!$A32,'WePay Export'!$B:$B,'Calculation Layer'!K$1)</f>
        <v>0</v>
      </c>
      <c r="L32">
        <f>SUMIFS('WePay Export'!$L:$L,'WePay Export'!$Q:$Q,'Calculation Layer'!$A32,'WePay Export'!$B:$B,'Calculation Layer'!L$1)</f>
        <v>0</v>
      </c>
      <c r="M32">
        <f>SUMIF('WePay Export'!Q:Q,'Calculation Layer'!A32,'WePay Export'!O:O)</f>
        <v>0</v>
      </c>
      <c r="N32">
        <f t="shared" si="5"/>
        <v>0</v>
      </c>
      <c r="O32">
        <f t="shared" si="6"/>
        <v>0</v>
      </c>
      <c r="P32" s="2">
        <f>SUM(G32:M32)-SUM('WePay Export'!M:M)</f>
        <v>-1.8189894035458565E-12</v>
      </c>
    </row>
    <row r="33" spans="2:16" x14ac:dyDescent="0.2">
      <c r="B33" t="str">
        <f t="shared" si="0"/>
        <v/>
      </c>
      <c r="C33" t="str">
        <f t="shared" si="1"/>
        <v/>
      </c>
      <c r="D33" t="str">
        <f t="shared" si="2"/>
        <v/>
      </c>
      <c r="E33" t="str">
        <f t="shared" si="3"/>
        <v/>
      </c>
      <c r="F33" s="1">
        <f t="shared" si="4"/>
        <v>0</v>
      </c>
      <c r="G33">
        <f>SUMIFS('WePay Export'!$L:$L,'WePay Export'!$Q:$Q,'Calculation Layer'!$A33,'WePay Export'!$B:$B,'Calculation Layer'!G$1)</f>
        <v>0</v>
      </c>
      <c r="H33">
        <f>SUMIFS('WePay Export'!$L:$L,'WePay Export'!$Q:$Q,'Calculation Layer'!$A33,'WePay Export'!$B:$B,'Calculation Layer'!H$1)</f>
        <v>0</v>
      </c>
      <c r="I33">
        <f>SUMIFS('WePay Export'!$L:$L,'WePay Export'!$Q:$Q,'Calculation Layer'!$A33,'WePay Export'!$B:$B,'Calculation Layer'!I$1)</f>
        <v>0</v>
      </c>
      <c r="J33">
        <f>SUMIFS('WePay Export'!$L:$L,'WePay Export'!$Q:$Q,'Calculation Layer'!$A33,'WePay Export'!$B:$B,'Calculation Layer'!J$1)</f>
        <v>0</v>
      </c>
      <c r="K33">
        <f>SUMIFS('WePay Export'!$L:$L,'WePay Export'!$Q:$Q,'Calculation Layer'!$A33,'WePay Export'!$B:$B,'Calculation Layer'!K$1)</f>
        <v>0</v>
      </c>
      <c r="L33">
        <f>SUMIFS('WePay Export'!$L:$L,'WePay Export'!$Q:$Q,'Calculation Layer'!$A33,'WePay Export'!$B:$B,'Calculation Layer'!L$1)</f>
        <v>0</v>
      </c>
      <c r="M33">
        <f>SUMIF('WePay Export'!Q:Q,'Calculation Layer'!A33,'WePay Export'!O:O)</f>
        <v>0</v>
      </c>
      <c r="N33">
        <f t="shared" si="5"/>
        <v>0</v>
      </c>
      <c r="O33">
        <f t="shared" si="6"/>
        <v>0</v>
      </c>
      <c r="P33" s="2">
        <f>SUM(G33:M33)-SUM('WePay Export'!M:M)</f>
        <v>-1.8189894035458565E-12</v>
      </c>
    </row>
    <row r="34" spans="2:16" x14ac:dyDescent="0.2">
      <c r="B34" t="str">
        <f t="shared" si="0"/>
        <v/>
      </c>
      <c r="C34" t="str">
        <f t="shared" si="1"/>
        <v/>
      </c>
      <c r="D34" t="str">
        <f t="shared" si="2"/>
        <v/>
      </c>
      <c r="E34" t="str">
        <f t="shared" si="3"/>
        <v/>
      </c>
      <c r="F34" s="1">
        <f t="shared" si="4"/>
        <v>0</v>
      </c>
      <c r="G34">
        <f>SUMIFS('WePay Export'!$L:$L,'WePay Export'!$Q:$Q,'Calculation Layer'!$A34,'WePay Export'!$B:$B,'Calculation Layer'!G$1)</f>
        <v>0</v>
      </c>
      <c r="H34">
        <f>SUMIFS('WePay Export'!$L:$L,'WePay Export'!$Q:$Q,'Calculation Layer'!$A34,'WePay Export'!$B:$B,'Calculation Layer'!H$1)</f>
        <v>0</v>
      </c>
      <c r="I34">
        <f>SUMIFS('WePay Export'!$L:$L,'WePay Export'!$Q:$Q,'Calculation Layer'!$A34,'WePay Export'!$B:$B,'Calculation Layer'!I$1)</f>
        <v>0</v>
      </c>
      <c r="J34">
        <f>SUMIFS('WePay Export'!$L:$L,'WePay Export'!$Q:$Q,'Calculation Layer'!$A34,'WePay Export'!$B:$B,'Calculation Layer'!J$1)</f>
        <v>0</v>
      </c>
      <c r="K34">
        <f>SUMIFS('WePay Export'!$L:$L,'WePay Export'!$Q:$Q,'Calculation Layer'!$A34,'WePay Export'!$B:$B,'Calculation Layer'!K$1)</f>
        <v>0</v>
      </c>
      <c r="L34">
        <f>SUMIFS('WePay Export'!$L:$L,'WePay Export'!$Q:$Q,'Calculation Layer'!$A34,'WePay Export'!$B:$B,'Calculation Layer'!L$1)</f>
        <v>0</v>
      </c>
      <c r="M34">
        <f>SUMIF('WePay Export'!Q:Q,'Calculation Layer'!A34,'WePay Export'!O:O)</f>
        <v>0</v>
      </c>
      <c r="N34">
        <f t="shared" si="5"/>
        <v>0</v>
      </c>
      <c r="O34">
        <f t="shared" si="6"/>
        <v>0</v>
      </c>
      <c r="P34" s="2">
        <f>SUM(G34:M34)-SUM('WePay Export'!M:M)</f>
        <v>-1.8189894035458565E-12</v>
      </c>
    </row>
    <row r="35" spans="2:16" x14ac:dyDescent="0.2">
      <c r="B35" t="str">
        <f t="shared" si="0"/>
        <v/>
      </c>
      <c r="C35" t="str">
        <f t="shared" si="1"/>
        <v/>
      </c>
      <c r="D35" t="str">
        <f t="shared" si="2"/>
        <v/>
      </c>
      <c r="E35" t="str">
        <f t="shared" si="3"/>
        <v/>
      </c>
      <c r="F35" s="1">
        <f t="shared" si="4"/>
        <v>0</v>
      </c>
      <c r="G35">
        <f>SUMIFS('WePay Export'!$L:$L,'WePay Export'!$Q:$Q,'Calculation Layer'!$A35,'WePay Export'!$B:$B,'Calculation Layer'!G$1)</f>
        <v>0</v>
      </c>
      <c r="H35">
        <f>SUMIFS('WePay Export'!$L:$L,'WePay Export'!$Q:$Q,'Calculation Layer'!$A35,'WePay Export'!$B:$B,'Calculation Layer'!H$1)</f>
        <v>0</v>
      </c>
      <c r="I35">
        <f>SUMIFS('WePay Export'!$L:$L,'WePay Export'!$Q:$Q,'Calculation Layer'!$A35,'WePay Export'!$B:$B,'Calculation Layer'!I$1)</f>
        <v>0</v>
      </c>
      <c r="J35">
        <f>SUMIFS('WePay Export'!$L:$L,'WePay Export'!$Q:$Q,'Calculation Layer'!$A35,'WePay Export'!$B:$B,'Calculation Layer'!J$1)</f>
        <v>0</v>
      </c>
      <c r="K35">
        <f>SUMIFS('WePay Export'!$L:$L,'WePay Export'!$Q:$Q,'Calculation Layer'!$A35,'WePay Export'!$B:$B,'Calculation Layer'!K$1)</f>
        <v>0</v>
      </c>
      <c r="L35">
        <f>SUMIFS('WePay Export'!$L:$L,'WePay Export'!$Q:$Q,'Calculation Layer'!$A35,'WePay Export'!$B:$B,'Calculation Layer'!L$1)</f>
        <v>0</v>
      </c>
      <c r="M35">
        <f>SUMIF('WePay Export'!Q:Q,'Calculation Layer'!A35,'WePay Export'!O:O)</f>
        <v>0</v>
      </c>
      <c r="N35">
        <f t="shared" si="5"/>
        <v>0</v>
      </c>
      <c r="O35">
        <f t="shared" si="6"/>
        <v>0</v>
      </c>
      <c r="P35" s="2">
        <f>SUM(G35:M35)-SUM('WePay Export'!M:M)</f>
        <v>-1.8189894035458565E-12</v>
      </c>
    </row>
    <row r="36" spans="2:16" x14ac:dyDescent="0.2">
      <c r="B36" t="str">
        <f t="shared" si="0"/>
        <v/>
      </c>
      <c r="C36" t="str">
        <f t="shared" si="1"/>
        <v/>
      </c>
      <c r="D36" t="str">
        <f t="shared" si="2"/>
        <v/>
      </c>
      <c r="E36" t="str">
        <f t="shared" si="3"/>
        <v/>
      </c>
      <c r="F36" s="1">
        <f t="shared" si="4"/>
        <v>0</v>
      </c>
      <c r="G36">
        <f>SUMIFS('WePay Export'!$L:$L,'WePay Export'!$Q:$Q,'Calculation Layer'!$A36,'WePay Export'!$B:$B,'Calculation Layer'!G$1)</f>
        <v>0</v>
      </c>
      <c r="H36">
        <f>SUMIFS('WePay Export'!$L:$L,'WePay Export'!$Q:$Q,'Calculation Layer'!$A36,'WePay Export'!$B:$B,'Calculation Layer'!H$1)</f>
        <v>0</v>
      </c>
      <c r="I36">
        <f>SUMIFS('WePay Export'!$L:$L,'WePay Export'!$Q:$Q,'Calculation Layer'!$A36,'WePay Export'!$B:$B,'Calculation Layer'!I$1)</f>
        <v>0</v>
      </c>
      <c r="J36">
        <f>SUMIFS('WePay Export'!$L:$L,'WePay Export'!$Q:$Q,'Calculation Layer'!$A36,'WePay Export'!$B:$B,'Calculation Layer'!J$1)</f>
        <v>0</v>
      </c>
      <c r="K36">
        <f>SUMIFS('WePay Export'!$L:$L,'WePay Export'!$Q:$Q,'Calculation Layer'!$A36,'WePay Export'!$B:$B,'Calculation Layer'!K$1)</f>
        <v>0</v>
      </c>
      <c r="L36">
        <f>SUMIFS('WePay Export'!$L:$L,'WePay Export'!$Q:$Q,'Calculation Layer'!$A36,'WePay Export'!$B:$B,'Calculation Layer'!L$1)</f>
        <v>0</v>
      </c>
      <c r="M36">
        <f>SUMIF('WePay Export'!Q:Q,'Calculation Layer'!A36,'WePay Export'!O:O)</f>
        <v>0</v>
      </c>
      <c r="N36">
        <f t="shared" si="5"/>
        <v>0</v>
      </c>
      <c r="O36">
        <f t="shared" si="6"/>
        <v>0</v>
      </c>
      <c r="P36" s="2">
        <f>SUM(G36:M36)-SUM('WePay Export'!M:M)</f>
        <v>-1.8189894035458565E-12</v>
      </c>
    </row>
    <row r="37" spans="2:16" x14ac:dyDescent="0.2">
      <c r="B37" t="str">
        <f t="shared" si="0"/>
        <v/>
      </c>
      <c r="C37" t="str">
        <f t="shared" si="1"/>
        <v/>
      </c>
      <c r="D37" t="str">
        <f t="shared" si="2"/>
        <v/>
      </c>
      <c r="E37" t="str">
        <f t="shared" si="3"/>
        <v/>
      </c>
      <c r="F37" s="1">
        <f t="shared" si="4"/>
        <v>0</v>
      </c>
      <c r="G37">
        <f>SUMIFS('WePay Export'!$L:$L,'WePay Export'!$Q:$Q,'Calculation Layer'!$A37,'WePay Export'!$B:$B,'Calculation Layer'!G$1)</f>
        <v>0</v>
      </c>
      <c r="H37">
        <f>SUMIFS('WePay Export'!$L:$L,'WePay Export'!$Q:$Q,'Calculation Layer'!$A37,'WePay Export'!$B:$B,'Calculation Layer'!H$1)</f>
        <v>0</v>
      </c>
      <c r="I37">
        <f>SUMIFS('WePay Export'!$L:$L,'WePay Export'!$Q:$Q,'Calculation Layer'!$A37,'WePay Export'!$B:$B,'Calculation Layer'!I$1)</f>
        <v>0</v>
      </c>
      <c r="J37">
        <f>SUMIFS('WePay Export'!$L:$L,'WePay Export'!$Q:$Q,'Calculation Layer'!$A37,'WePay Export'!$B:$B,'Calculation Layer'!J$1)</f>
        <v>0</v>
      </c>
      <c r="K37">
        <f>SUMIFS('WePay Export'!$L:$L,'WePay Export'!$Q:$Q,'Calculation Layer'!$A37,'WePay Export'!$B:$B,'Calculation Layer'!K$1)</f>
        <v>0</v>
      </c>
      <c r="L37">
        <f>SUMIFS('WePay Export'!$L:$L,'WePay Export'!$Q:$Q,'Calculation Layer'!$A37,'WePay Export'!$B:$B,'Calculation Layer'!L$1)</f>
        <v>0</v>
      </c>
      <c r="M37">
        <f>SUMIF('WePay Export'!Q:Q,'Calculation Layer'!A37,'WePay Export'!O:O)</f>
        <v>0</v>
      </c>
      <c r="N37">
        <f t="shared" si="5"/>
        <v>0</v>
      </c>
      <c r="O37">
        <f t="shared" si="6"/>
        <v>0</v>
      </c>
      <c r="P37" s="2">
        <f>SUM(G37:M37)-SUM('WePay Export'!M:M)</f>
        <v>-1.8189894035458565E-12</v>
      </c>
    </row>
    <row r="38" spans="2:16" x14ac:dyDescent="0.2">
      <c r="B38" t="str">
        <f t="shared" si="0"/>
        <v/>
      </c>
      <c r="C38" t="str">
        <f t="shared" si="1"/>
        <v/>
      </c>
      <c r="D38" t="str">
        <f t="shared" si="2"/>
        <v/>
      </c>
      <c r="E38" t="str">
        <f t="shared" si="3"/>
        <v/>
      </c>
      <c r="F38" s="1">
        <f t="shared" si="4"/>
        <v>0</v>
      </c>
      <c r="G38">
        <f>SUMIFS('WePay Export'!$L:$L,'WePay Export'!$Q:$Q,'Calculation Layer'!$A38,'WePay Export'!$B:$B,'Calculation Layer'!G$1)</f>
        <v>0</v>
      </c>
      <c r="H38">
        <f>SUMIFS('WePay Export'!$L:$L,'WePay Export'!$Q:$Q,'Calculation Layer'!$A38,'WePay Export'!$B:$B,'Calculation Layer'!H$1)</f>
        <v>0</v>
      </c>
      <c r="I38">
        <f>SUMIFS('WePay Export'!$L:$L,'WePay Export'!$Q:$Q,'Calculation Layer'!$A38,'WePay Export'!$B:$B,'Calculation Layer'!I$1)</f>
        <v>0</v>
      </c>
      <c r="J38">
        <f>SUMIFS('WePay Export'!$L:$L,'WePay Export'!$Q:$Q,'Calculation Layer'!$A38,'WePay Export'!$B:$B,'Calculation Layer'!J$1)</f>
        <v>0</v>
      </c>
      <c r="K38">
        <f>SUMIFS('WePay Export'!$L:$L,'WePay Export'!$Q:$Q,'Calculation Layer'!$A38,'WePay Export'!$B:$B,'Calculation Layer'!K$1)</f>
        <v>0</v>
      </c>
      <c r="L38">
        <f>SUMIFS('WePay Export'!$L:$L,'WePay Export'!$Q:$Q,'Calculation Layer'!$A38,'WePay Export'!$B:$B,'Calculation Layer'!L$1)</f>
        <v>0</v>
      </c>
      <c r="M38">
        <f>SUMIF('WePay Export'!Q:Q,'Calculation Layer'!A38,'WePay Export'!O:O)</f>
        <v>0</v>
      </c>
      <c r="N38">
        <f t="shared" si="5"/>
        <v>0</v>
      </c>
      <c r="O38">
        <f t="shared" si="6"/>
        <v>0</v>
      </c>
      <c r="P38" s="2">
        <f>SUM(G38:M38)-SUM('WePay Export'!M:M)</f>
        <v>-1.8189894035458565E-12</v>
      </c>
    </row>
    <row r="39" spans="2:16" x14ac:dyDescent="0.2">
      <c r="B39" t="str">
        <f t="shared" si="0"/>
        <v/>
      </c>
      <c r="C39" t="str">
        <f t="shared" si="1"/>
        <v/>
      </c>
      <c r="D39" t="str">
        <f t="shared" si="2"/>
        <v/>
      </c>
      <c r="E39" t="str">
        <f t="shared" si="3"/>
        <v/>
      </c>
      <c r="F39" s="1">
        <f t="shared" si="4"/>
        <v>0</v>
      </c>
      <c r="G39">
        <f>SUMIFS('WePay Export'!$L:$L,'WePay Export'!$Q:$Q,'Calculation Layer'!$A39,'WePay Export'!$B:$B,'Calculation Layer'!G$1)</f>
        <v>0</v>
      </c>
      <c r="H39">
        <f>SUMIFS('WePay Export'!$L:$L,'WePay Export'!$Q:$Q,'Calculation Layer'!$A39,'WePay Export'!$B:$B,'Calculation Layer'!H$1)</f>
        <v>0</v>
      </c>
      <c r="I39">
        <f>SUMIFS('WePay Export'!$L:$L,'WePay Export'!$Q:$Q,'Calculation Layer'!$A39,'WePay Export'!$B:$B,'Calculation Layer'!I$1)</f>
        <v>0</v>
      </c>
      <c r="J39">
        <f>SUMIFS('WePay Export'!$L:$L,'WePay Export'!$Q:$Q,'Calculation Layer'!$A39,'WePay Export'!$B:$B,'Calculation Layer'!J$1)</f>
        <v>0</v>
      </c>
      <c r="K39">
        <f>SUMIFS('WePay Export'!$L:$L,'WePay Export'!$Q:$Q,'Calculation Layer'!$A39,'WePay Export'!$B:$B,'Calculation Layer'!K$1)</f>
        <v>0</v>
      </c>
      <c r="L39">
        <f>SUMIFS('WePay Export'!$L:$L,'WePay Export'!$Q:$Q,'Calculation Layer'!$A39,'WePay Export'!$B:$B,'Calculation Layer'!L$1)</f>
        <v>0</v>
      </c>
      <c r="M39">
        <f>SUMIF('WePay Export'!Q:Q,'Calculation Layer'!A39,'WePay Export'!O:O)</f>
        <v>0</v>
      </c>
      <c r="N39">
        <f t="shared" si="5"/>
        <v>0</v>
      </c>
      <c r="O39">
        <f t="shared" si="6"/>
        <v>0</v>
      </c>
      <c r="P39" s="2">
        <f>SUM(G39:M39)-SUM('WePay Export'!M:M)</f>
        <v>-1.8189894035458565E-12</v>
      </c>
    </row>
    <row r="40" spans="2:16" x14ac:dyDescent="0.2">
      <c r="B40" t="str">
        <f t="shared" si="0"/>
        <v/>
      </c>
      <c r="C40" t="str">
        <f t="shared" si="1"/>
        <v/>
      </c>
      <c r="D40" t="str">
        <f t="shared" si="2"/>
        <v/>
      </c>
      <c r="E40" t="str">
        <f t="shared" si="3"/>
        <v/>
      </c>
      <c r="F40" s="1">
        <f t="shared" si="4"/>
        <v>0</v>
      </c>
      <c r="G40">
        <f>SUMIFS('WePay Export'!$L:$L,'WePay Export'!$Q:$Q,'Calculation Layer'!$A40,'WePay Export'!$B:$B,'Calculation Layer'!G$1)</f>
        <v>0</v>
      </c>
      <c r="H40">
        <f>SUMIFS('WePay Export'!$L:$L,'WePay Export'!$Q:$Q,'Calculation Layer'!$A40,'WePay Export'!$B:$B,'Calculation Layer'!H$1)</f>
        <v>0</v>
      </c>
      <c r="I40">
        <f>SUMIFS('WePay Export'!$L:$L,'WePay Export'!$Q:$Q,'Calculation Layer'!$A40,'WePay Export'!$B:$B,'Calculation Layer'!I$1)</f>
        <v>0</v>
      </c>
      <c r="J40">
        <f>SUMIFS('WePay Export'!$L:$L,'WePay Export'!$Q:$Q,'Calculation Layer'!$A40,'WePay Export'!$B:$B,'Calculation Layer'!J$1)</f>
        <v>0</v>
      </c>
      <c r="K40">
        <f>SUMIFS('WePay Export'!$L:$L,'WePay Export'!$Q:$Q,'Calculation Layer'!$A40,'WePay Export'!$B:$B,'Calculation Layer'!K$1)</f>
        <v>0</v>
      </c>
      <c r="L40">
        <f>SUMIFS('WePay Export'!$L:$L,'WePay Export'!$Q:$Q,'Calculation Layer'!$A40,'WePay Export'!$B:$B,'Calculation Layer'!L$1)</f>
        <v>0</v>
      </c>
      <c r="M40">
        <f>SUMIF('WePay Export'!Q:Q,'Calculation Layer'!A40,'WePay Export'!O:O)</f>
        <v>0</v>
      </c>
      <c r="N40">
        <f t="shared" si="5"/>
        <v>0</v>
      </c>
      <c r="O40">
        <f t="shared" si="6"/>
        <v>0</v>
      </c>
      <c r="P40" s="2">
        <f>SUM(G40:M40)-SUM('WePay Export'!M:M)</f>
        <v>-1.8189894035458565E-12</v>
      </c>
    </row>
    <row r="41" spans="2:16" x14ac:dyDescent="0.2">
      <c r="B41" t="str">
        <f t="shared" si="0"/>
        <v/>
      </c>
      <c r="C41" t="str">
        <f t="shared" si="1"/>
        <v/>
      </c>
      <c r="D41" t="str">
        <f t="shared" si="2"/>
        <v/>
      </c>
      <c r="E41" t="str">
        <f t="shared" si="3"/>
        <v/>
      </c>
      <c r="F41" s="1">
        <f t="shared" si="4"/>
        <v>0</v>
      </c>
      <c r="G41">
        <f>SUMIFS('WePay Export'!$L:$L,'WePay Export'!$Q:$Q,'Calculation Layer'!$A41,'WePay Export'!$B:$B,'Calculation Layer'!G$1)</f>
        <v>0</v>
      </c>
      <c r="H41">
        <f>SUMIFS('WePay Export'!$L:$L,'WePay Export'!$Q:$Q,'Calculation Layer'!$A41,'WePay Export'!$B:$B,'Calculation Layer'!H$1)</f>
        <v>0</v>
      </c>
      <c r="I41">
        <f>SUMIFS('WePay Export'!$L:$L,'WePay Export'!$Q:$Q,'Calculation Layer'!$A41,'WePay Export'!$B:$B,'Calculation Layer'!I$1)</f>
        <v>0</v>
      </c>
      <c r="J41">
        <f>SUMIFS('WePay Export'!$L:$L,'WePay Export'!$Q:$Q,'Calculation Layer'!$A41,'WePay Export'!$B:$B,'Calculation Layer'!J$1)</f>
        <v>0</v>
      </c>
      <c r="K41">
        <f>SUMIFS('WePay Export'!$L:$L,'WePay Export'!$Q:$Q,'Calculation Layer'!$A41,'WePay Export'!$B:$B,'Calculation Layer'!K$1)</f>
        <v>0</v>
      </c>
      <c r="L41">
        <f>SUMIFS('WePay Export'!$L:$L,'WePay Export'!$Q:$Q,'Calculation Layer'!$A41,'WePay Export'!$B:$B,'Calculation Layer'!L$1)</f>
        <v>0</v>
      </c>
      <c r="M41">
        <f>SUMIF('WePay Export'!Q:Q,'Calculation Layer'!A41,'WePay Export'!O:O)</f>
        <v>0</v>
      </c>
      <c r="N41">
        <f t="shared" si="5"/>
        <v>0</v>
      </c>
      <c r="O41">
        <f t="shared" si="6"/>
        <v>0</v>
      </c>
      <c r="P41" s="2">
        <f>SUM(G41:M41)-SUM('WePay Export'!M:M)</f>
        <v>-1.8189894035458565E-12</v>
      </c>
    </row>
    <row r="42" spans="2:16" x14ac:dyDescent="0.2">
      <c r="B42" t="str">
        <f t="shared" si="0"/>
        <v/>
      </c>
      <c r="C42" t="str">
        <f t="shared" si="1"/>
        <v/>
      </c>
      <c r="D42" t="str">
        <f t="shared" si="2"/>
        <v/>
      </c>
      <c r="E42" t="str">
        <f t="shared" si="3"/>
        <v/>
      </c>
      <c r="F42" s="1">
        <f t="shared" si="4"/>
        <v>0</v>
      </c>
      <c r="G42">
        <f>SUMIFS('WePay Export'!$L:$L,'WePay Export'!$Q:$Q,'Calculation Layer'!$A42,'WePay Export'!$B:$B,'Calculation Layer'!G$1)</f>
        <v>0</v>
      </c>
      <c r="H42">
        <f>SUMIFS('WePay Export'!$L:$L,'WePay Export'!$Q:$Q,'Calculation Layer'!$A42,'WePay Export'!$B:$B,'Calculation Layer'!H$1)</f>
        <v>0</v>
      </c>
      <c r="I42">
        <f>SUMIFS('WePay Export'!$L:$L,'WePay Export'!$Q:$Q,'Calculation Layer'!$A42,'WePay Export'!$B:$B,'Calculation Layer'!I$1)</f>
        <v>0</v>
      </c>
      <c r="J42">
        <f>SUMIFS('WePay Export'!$L:$L,'WePay Export'!$Q:$Q,'Calculation Layer'!$A42,'WePay Export'!$B:$B,'Calculation Layer'!J$1)</f>
        <v>0</v>
      </c>
      <c r="K42">
        <f>SUMIFS('WePay Export'!$L:$L,'WePay Export'!$Q:$Q,'Calculation Layer'!$A42,'WePay Export'!$B:$B,'Calculation Layer'!K$1)</f>
        <v>0</v>
      </c>
      <c r="L42">
        <f>SUMIFS('WePay Export'!$L:$L,'WePay Export'!$Q:$Q,'Calculation Layer'!$A42,'WePay Export'!$B:$B,'Calculation Layer'!L$1)</f>
        <v>0</v>
      </c>
      <c r="M42">
        <f>SUMIF('WePay Export'!Q:Q,'Calculation Layer'!A42,'WePay Export'!O:O)</f>
        <v>0</v>
      </c>
      <c r="N42">
        <f t="shared" si="5"/>
        <v>0</v>
      </c>
      <c r="O42">
        <f t="shared" si="6"/>
        <v>0</v>
      </c>
      <c r="P42" s="2">
        <f>SUM(G42:M42)-SUM('WePay Export'!M:M)</f>
        <v>-1.8189894035458565E-12</v>
      </c>
    </row>
    <row r="43" spans="2:16" x14ac:dyDescent="0.2">
      <c r="B43" t="str">
        <f t="shared" si="0"/>
        <v/>
      </c>
      <c r="C43" t="str">
        <f t="shared" si="1"/>
        <v/>
      </c>
      <c r="D43" t="str">
        <f t="shared" si="2"/>
        <v/>
      </c>
      <c r="E43" t="str">
        <f t="shared" si="3"/>
        <v/>
      </c>
      <c r="F43" s="1">
        <f t="shared" si="4"/>
        <v>0</v>
      </c>
      <c r="G43">
        <f>SUMIFS('WePay Export'!$L:$L,'WePay Export'!$Q:$Q,'Calculation Layer'!$A43,'WePay Export'!$B:$B,'Calculation Layer'!G$1)</f>
        <v>0</v>
      </c>
      <c r="H43">
        <f>SUMIFS('WePay Export'!$L:$L,'WePay Export'!$Q:$Q,'Calculation Layer'!$A43,'WePay Export'!$B:$B,'Calculation Layer'!H$1)</f>
        <v>0</v>
      </c>
      <c r="I43">
        <f>SUMIFS('WePay Export'!$L:$L,'WePay Export'!$Q:$Q,'Calculation Layer'!$A43,'WePay Export'!$B:$B,'Calculation Layer'!I$1)</f>
        <v>0</v>
      </c>
      <c r="J43">
        <f>SUMIFS('WePay Export'!$L:$L,'WePay Export'!$Q:$Q,'Calculation Layer'!$A43,'WePay Export'!$B:$B,'Calculation Layer'!J$1)</f>
        <v>0</v>
      </c>
      <c r="K43">
        <f>SUMIFS('WePay Export'!$L:$L,'WePay Export'!$Q:$Q,'Calculation Layer'!$A43,'WePay Export'!$B:$B,'Calculation Layer'!K$1)</f>
        <v>0</v>
      </c>
      <c r="L43">
        <f>SUMIFS('WePay Export'!$L:$L,'WePay Export'!$Q:$Q,'Calculation Layer'!$A43,'WePay Export'!$B:$B,'Calculation Layer'!L$1)</f>
        <v>0</v>
      </c>
      <c r="M43">
        <f>SUMIF('WePay Export'!Q:Q,'Calculation Layer'!A43,'WePay Export'!O:O)</f>
        <v>0</v>
      </c>
      <c r="N43">
        <f t="shared" si="5"/>
        <v>0</v>
      </c>
      <c r="O43">
        <f t="shared" si="6"/>
        <v>0</v>
      </c>
      <c r="P43" s="2">
        <f>SUM(G43:M43)-SUM('WePay Export'!M:M)</f>
        <v>-1.8189894035458565E-12</v>
      </c>
    </row>
    <row r="44" spans="2:16" x14ac:dyDescent="0.2">
      <c r="B44" t="str">
        <f t="shared" si="0"/>
        <v/>
      </c>
      <c r="C44" t="str">
        <f t="shared" si="1"/>
        <v/>
      </c>
      <c r="D44" t="str">
        <f t="shared" si="2"/>
        <v/>
      </c>
      <c r="E44" t="str">
        <f t="shared" si="3"/>
        <v/>
      </c>
      <c r="F44" s="1">
        <f t="shared" si="4"/>
        <v>0</v>
      </c>
      <c r="G44">
        <f>SUMIFS('WePay Export'!$L:$L,'WePay Export'!$Q:$Q,'Calculation Layer'!$A44,'WePay Export'!$B:$B,'Calculation Layer'!G$1)</f>
        <v>0</v>
      </c>
      <c r="H44">
        <f>SUMIFS('WePay Export'!$L:$L,'WePay Export'!$Q:$Q,'Calculation Layer'!$A44,'WePay Export'!$B:$B,'Calculation Layer'!H$1)</f>
        <v>0</v>
      </c>
      <c r="I44">
        <f>SUMIFS('WePay Export'!$L:$L,'WePay Export'!$Q:$Q,'Calculation Layer'!$A44,'WePay Export'!$B:$B,'Calculation Layer'!I$1)</f>
        <v>0</v>
      </c>
      <c r="J44">
        <f>SUMIFS('WePay Export'!$L:$L,'WePay Export'!$Q:$Q,'Calculation Layer'!$A44,'WePay Export'!$B:$B,'Calculation Layer'!J$1)</f>
        <v>0</v>
      </c>
      <c r="K44">
        <f>SUMIFS('WePay Export'!$L:$L,'WePay Export'!$Q:$Q,'Calculation Layer'!$A44,'WePay Export'!$B:$B,'Calculation Layer'!K$1)</f>
        <v>0</v>
      </c>
      <c r="L44">
        <f>SUMIFS('WePay Export'!$L:$L,'WePay Export'!$Q:$Q,'Calculation Layer'!$A44,'WePay Export'!$B:$B,'Calculation Layer'!L$1)</f>
        <v>0</v>
      </c>
      <c r="M44">
        <f>SUMIF('WePay Export'!Q:Q,'Calculation Layer'!A44,'WePay Export'!O:O)</f>
        <v>0</v>
      </c>
      <c r="N44">
        <f t="shared" si="5"/>
        <v>0</v>
      </c>
      <c r="O44">
        <f t="shared" si="6"/>
        <v>0</v>
      </c>
      <c r="P44" s="2">
        <f>SUM(G44:M44)-SUM('WePay Export'!M:M)</f>
        <v>-1.8189894035458565E-12</v>
      </c>
    </row>
    <row r="45" spans="2:16" x14ac:dyDescent="0.2">
      <c r="B45" t="str">
        <f t="shared" si="0"/>
        <v/>
      </c>
      <c r="C45" t="str">
        <f t="shared" si="1"/>
        <v/>
      </c>
      <c r="D45" t="str">
        <f t="shared" si="2"/>
        <v/>
      </c>
      <c r="E45" t="str">
        <f t="shared" si="3"/>
        <v/>
      </c>
      <c r="F45" s="1">
        <f t="shared" si="4"/>
        <v>0</v>
      </c>
      <c r="G45">
        <f>SUMIFS('WePay Export'!$L:$L,'WePay Export'!$Q:$Q,'Calculation Layer'!$A45,'WePay Export'!$B:$B,'Calculation Layer'!G$1)</f>
        <v>0</v>
      </c>
      <c r="H45">
        <f>SUMIFS('WePay Export'!$L:$L,'WePay Export'!$Q:$Q,'Calculation Layer'!$A45,'WePay Export'!$B:$B,'Calculation Layer'!H$1)</f>
        <v>0</v>
      </c>
      <c r="I45">
        <f>SUMIFS('WePay Export'!$L:$L,'WePay Export'!$Q:$Q,'Calculation Layer'!$A45,'WePay Export'!$B:$B,'Calculation Layer'!I$1)</f>
        <v>0</v>
      </c>
      <c r="J45">
        <f>SUMIFS('WePay Export'!$L:$L,'WePay Export'!$Q:$Q,'Calculation Layer'!$A45,'WePay Export'!$B:$B,'Calculation Layer'!J$1)</f>
        <v>0</v>
      </c>
      <c r="K45">
        <f>SUMIFS('WePay Export'!$L:$L,'WePay Export'!$Q:$Q,'Calculation Layer'!$A45,'WePay Export'!$B:$B,'Calculation Layer'!K$1)</f>
        <v>0</v>
      </c>
      <c r="L45">
        <f>SUMIFS('WePay Export'!$L:$L,'WePay Export'!$Q:$Q,'Calculation Layer'!$A45,'WePay Export'!$B:$B,'Calculation Layer'!L$1)</f>
        <v>0</v>
      </c>
      <c r="M45">
        <f>SUMIF('WePay Export'!Q:Q,'Calculation Layer'!A45,'WePay Export'!O:O)</f>
        <v>0</v>
      </c>
      <c r="N45">
        <f t="shared" si="5"/>
        <v>0</v>
      </c>
      <c r="O45">
        <f t="shared" si="6"/>
        <v>0</v>
      </c>
      <c r="P45" s="2">
        <f>SUM(G45:M45)-SUM('WePay Export'!M:M)</f>
        <v>-1.8189894035458565E-12</v>
      </c>
    </row>
    <row r="46" spans="2:16" x14ac:dyDescent="0.2">
      <c r="B46" t="str">
        <f t="shared" si="0"/>
        <v/>
      </c>
      <c r="C46" t="str">
        <f t="shared" si="1"/>
        <v/>
      </c>
      <c r="D46" t="str">
        <f t="shared" si="2"/>
        <v/>
      </c>
      <c r="E46" t="str">
        <f t="shared" si="3"/>
        <v/>
      </c>
      <c r="F46" s="1">
        <f t="shared" si="4"/>
        <v>0</v>
      </c>
      <c r="G46">
        <f>SUMIFS('WePay Export'!$L:$L,'WePay Export'!$Q:$Q,'Calculation Layer'!$A46,'WePay Export'!$B:$B,'Calculation Layer'!G$1)</f>
        <v>0</v>
      </c>
      <c r="H46">
        <f>SUMIFS('WePay Export'!$L:$L,'WePay Export'!$Q:$Q,'Calculation Layer'!$A46,'WePay Export'!$B:$B,'Calculation Layer'!H$1)</f>
        <v>0</v>
      </c>
      <c r="I46">
        <f>SUMIFS('WePay Export'!$L:$L,'WePay Export'!$Q:$Q,'Calculation Layer'!$A46,'WePay Export'!$B:$B,'Calculation Layer'!I$1)</f>
        <v>0</v>
      </c>
      <c r="J46">
        <f>SUMIFS('WePay Export'!$L:$L,'WePay Export'!$Q:$Q,'Calculation Layer'!$A46,'WePay Export'!$B:$B,'Calculation Layer'!J$1)</f>
        <v>0</v>
      </c>
      <c r="K46">
        <f>SUMIFS('WePay Export'!$L:$L,'WePay Export'!$Q:$Q,'Calculation Layer'!$A46,'WePay Export'!$B:$B,'Calculation Layer'!K$1)</f>
        <v>0</v>
      </c>
      <c r="L46">
        <f>SUMIFS('WePay Export'!$L:$L,'WePay Export'!$Q:$Q,'Calculation Layer'!$A46,'WePay Export'!$B:$B,'Calculation Layer'!L$1)</f>
        <v>0</v>
      </c>
      <c r="M46">
        <f>SUMIF('WePay Export'!Q:Q,'Calculation Layer'!A46,'WePay Export'!O:O)</f>
        <v>0</v>
      </c>
      <c r="N46">
        <f t="shared" si="5"/>
        <v>0</v>
      </c>
      <c r="O46">
        <f t="shared" si="6"/>
        <v>0</v>
      </c>
      <c r="P46" s="2">
        <f>SUM(G46:M46)-SUM('WePay Export'!M:M)</f>
        <v>-1.8189894035458565E-12</v>
      </c>
    </row>
    <row r="47" spans="2:16" x14ac:dyDescent="0.2">
      <c r="B47" t="str">
        <f t="shared" si="0"/>
        <v/>
      </c>
      <c r="C47" t="str">
        <f t="shared" si="1"/>
        <v/>
      </c>
      <c r="D47" t="str">
        <f t="shared" si="2"/>
        <v/>
      </c>
      <c r="E47" t="str">
        <f t="shared" si="3"/>
        <v/>
      </c>
      <c r="F47" s="1">
        <f t="shared" si="4"/>
        <v>0</v>
      </c>
      <c r="G47">
        <f>SUMIFS('WePay Export'!$L:$L,'WePay Export'!$Q:$Q,'Calculation Layer'!$A47,'WePay Export'!$B:$B,'Calculation Layer'!G$1)</f>
        <v>0</v>
      </c>
      <c r="H47">
        <f>SUMIFS('WePay Export'!$L:$L,'WePay Export'!$Q:$Q,'Calculation Layer'!$A47,'WePay Export'!$B:$B,'Calculation Layer'!H$1)</f>
        <v>0</v>
      </c>
      <c r="I47">
        <f>SUMIFS('WePay Export'!$L:$L,'WePay Export'!$Q:$Q,'Calculation Layer'!$A47,'WePay Export'!$B:$B,'Calculation Layer'!I$1)</f>
        <v>0</v>
      </c>
      <c r="J47">
        <f>SUMIFS('WePay Export'!$L:$L,'WePay Export'!$Q:$Q,'Calculation Layer'!$A47,'WePay Export'!$B:$B,'Calculation Layer'!J$1)</f>
        <v>0</v>
      </c>
      <c r="K47">
        <f>SUMIFS('WePay Export'!$L:$L,'WePay Export'!$Q:$Q,'Calculation Layer'!$A47,'WePay Export'!$B:$B,'Calculation Layer'!K$1)</f>
        <v>0</v>
      </c>
      <c r="L47">
        <f>SUMIFS('WePay Export'!$L:$L,'WePay Export'!$Q:$Q,'Calculation Layer'!$A47,'WePay Export'!$B:$B,'Calculation Layer'!L$1)</f>
        <v>0</v>
      </c>
      <c r="M47">
        <f>SUMIF('WePay Export'!Q:Q,'Calculation Layer'!A47,'WePay Export'!O:O)</f>
        <v>0</v>
      </c>
      <c r="N47">
        <f t="shared" si="5"/>
        <v>0</v>
      </c>
      <c r="O47">
        <f t="shared" si="6"/>
        <v>0</v>
      </c>
      <c r="P47" s="2">
        <f>SUM(G47:M47)-SUM('WePay Export'!M:M)</f>
        <v>-1.8189894035458565E-12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749D-152D-DD4E-A5D1-C84BB125F530}">
  <dimension ref="A1:D2800"/>
  <sheetViews>
    <sheetView workbookViewId="0">
      <selection activeCell="N19" sqref="N19"/>
    </sheetView>
  </sheetViews>
  <sheetFormatPr baseColWidth="10" defaultRowHeight="16" x14ac:dyDescent="0.2"/>
  <cols>
    <col min="1" max="1" width="22.33203125" bestFit="1" customWidth="1"/>
  </cols>
  <sheetData>
    <row r="1" spans="1:4" x14ac:dyDescent="0.2">
      <c r="A1" t="str">
        <f>IF('Calculation Layer'!$G$1&gt;0,'Calculation Layer'!$G$1,"")</f>
        <v>Payment</v>
      </c>
      <c r="B1" s="1">
        <f>'Calculation Layer'!F2</f>
        <v>44884</v>
      </c>
      <c r="C1" cm="1">
        <f t="array" ref="C1">IFERROR(INDEX('Calculation Layer'!$G:$G,MATCH('Reconciliation Layer'!$B1,'Calculation Layer'!$F:$F,0),0),"")</f>
        <v>2550</v>
      </c>
      <c r="D1" t="str">
        <f>IF(C1&lt;&gt;0,CONCATENATE(A1,B1),"")</f>
        <v>Payment44884</v>
      </c>
    </row>
    <row r="2" spans="1:4" x14ac:dyDescent="0.2">
      <c r="A2" t="str">
        <f>IF(B2&gt;0,A1,"")</f>
        <v>Payment</v>
      </c>
      <c r="B2" s="1">
        <f>'Calculation Layer'!F3</f>
        <v>44908</v>
      </c>
      <c r="C2" cm="1">
        <f t="array" ref="C2">IFERROR(INDEX('Calculation Layer'!$G:$G,MATCH('Reconciliation Layer'!$B2,'Calculation Layer'!$F:$F,0),0),"")</f>
        <v>2550</v>
      </c>
      <c r="D2" t="str">
        <f>IF(C2&lt;&gt;0,CONCATENATE(A2,B2),"")</f>
        <v>Payment44908</v>
      </c>
    </row>
    <row r="3" spans="1:4" x14ac:dyDescent="0.2">
      <c r="A3" t="str">
        <f t="shared" ref="A3:A66" si="0">IF(B3&gt;0,A2,"")</f>
        <v>Payment</v>
      </c>
      <c r="B3" s="1">
        <f>'Calculation Layer'!F4</f>
        <v>44910</v>
      </c>
      <c r="C3" cm="1">
        <f t="array" ref="C3">IFERROR(INDEX('Calculation Layer'!$G:$G,MATCH('Reconciliation Layer'!$B3,'Calculation Layer'!$F:$F,0),0),"")</f>
        <v>1550</v>
      </c>
      <c r="D3" t="str">
        <f t="shared" ref="D3:D66" si="1">IF(C3&lt;&gt;0,CONCATENATE(A3,B3),"")</f>
        <v>Payment44910</v>
      </c>
    </row>
    <row r="4" spans="1:4" x14ac:dyDescent="0.2">
      <c r="A4" t="str">
        <f t="shared" si="0"/>
        <v>Payment</v>
      </c>
      <c r="B4" s="1">
        <f>'Calculation Layer'!F5</f>
        <v>44920</v>
      </c>
      <c r="C4" cm="1">
        <f t="array" ref="C4">IFERROR(INDEX('Calculation Layer'!$G:$G,MATCH('Reconciliation Layer'!$B4,'Calculation Layer'!$F:$F,0),0),"")</f>
        <v>1250</v>
      </c>
      <c r="D4" t="str">
        <f t="shared" si="1"/>
        <v>Payment44920</v>
      </c>
    </row>
    <row r="5" spans="1:4" x14ac:dyDescent="0.2">
      <c r="A5" t="str">
        <f t="shared" si="0"/>
        <v>Payment</v>
      </c>
      <c r="B5" s="1">
        <f>'Calculation Layer'!F6</f>
        <v>44927</v>
      </c>
      <c r="C5" cm="1">
        <f t="array" ref="C5">IFERROR(INDEX('Calculation Layer'!$G:$G,MATCH('Reconciliation Layer'!$B5,'Calculation Layer'!$F:$F,0),0),"")</f>
        <v>1500</v>
      </c>
      <c r="D5" t="str">
        <f t="shared" si="1"/>
        <v>Payment44927</v>
      </c>
    </row>
    <row r="6" spans="1:4" x14ac:dyDescent="0.2">
      <c r="A6" t="str">
        <f t="shared" si="0"/>
        <v>Payment</v>
      </c>
      <c r="B6" s="1">
        <f>'Calculation Layer'!F7</f>
        <v>44928</v>
      </c>
      <c r="C6" cm="1">
        <f t="array" ref="C6">IFERROR(INDEX('Calculation Layer'!$G:$G,MATCH('Reconciliation Layer'!$B6,'Calculation Layer'!$F:$F,0),0),"")</f>
        <v>10000</v>
      </c>
      <c r="D6" t="str">
        <f t="shared" si="1"/>
        <v>Payment44928</v>
      </c>
    </row>
    <row r="7" spans="1:4" x14ac:dyDescent="0.2">
      <c r="A7" t="str">
        <f t="shared" si="0"/>
        <v>Payment</v>
      </c>
      <c r="B7" s="1">
        <f>'Calculation Layer'!F8</f>
        <v>44929</v>
      </c>
      <c r="C7" cm="1">
        <f t="array" ref="C7">IFERROR(INDEX('Calculation Layer'!$G:$G,MATCH('Reconciliation Layer'!$B7,'Calculation Layer'!$F:$F,0),0),"")</f>
        <v>500</v>
      </c>
      <c r="D7" t="str">
        <f t="shared" si="1"/>
        <v>Payment44929</v>
      </c>
    </row>
    <row r="8" spans="1:4" x14ac:dyDescent="0.2">
      <c r="A8" t="str">
        <f t="shared" si="0"/>
        <v>Payment</v>
      </c>
      <c r="B8" s="1">
        <f>'Calculation Layer'!F9</f>
        <v>44939</v>
      </c>
      <c r="C8" cm="1">
        <f t="array" ref="C8">IFERROR(INDEX('Calculation Layer'!$G:$G,MATCH('Reconciliation Layer'!$B8,'Calculation Layer'!$F:$F,0),0),"")</f>
        <v>1500</v>
      </c>
      <c r="D8" t="str">
        <f t="shared" si="1"/>
        <v>Payment44939</v>
      </c>
    </row>
    <row r="9" spans="1:4" x14ac:dyDescent="0.2">
      <c r="A9" t="str">
        <f t="shared" si="0"/>
        <v>Payment</v>
      </c>
      <c r="B9" s="1">
        <f>'Calculation Layer'!F10</f>
        <v>44945</v>
      </c>
      <c r="C9" cm="1">
        <f t="array" ref="C9">IFERROR(INDEX('Calculation Layer'!$G:$G,MATCH('Reconciliation Layer'!$B9,'Calculation Layer'!$F:$F,0),0),"")</f>
        <v>1550</v>
      </c>
      <c r="D9" t="str">
        <f t="shared" si="1"/>
        <v>Payment44945</v>
      </c>
    </row>
    <row r="10" spans="1:4" x14ac:dyDescent="0.2">
      <c r="A10" t="str">
        <f t="shared" si="0"/>
        <v>Payment</v>
      </c>
      <c r="B10" s="1">
        <f>'Calculation Layer'!F11</f>
        <v>44946</v>
      </c>
      <c r="C10" cm="1">
        <f t="array" ref="C10">IFERROR(INDEX('Calculation Layer'!$G:$G,MATCH('Reconciliation Layer'!$B10,'Calculation Layer'!$F:$F,0),0),"")</f>
        <v>450</v>
      </c>
      <c r="D10" t="str">
        <f t="shared" si="1"/>
        <v>Payment44946</v>
      </c>
    </row>
    <row r="11" spans="1:4" x14ac:dyDescent="0.2">
      <c r="A11" t="str">
        <f t="shared" si="0"/>
        <v>Payment</v>
      </c>
      <c r="B11" s="1">
        <f>'Calculation Layer'!F12</f>
        <v>44950</v>
      </c>
      <c r="C11" cm="1">
        <f t="array" ref="C11">IFERROR(INDEX('Calculation Layer'!$G:$G,MATCH('Reconciliation Layer'!$B11,'Calculation Layer'!$F:$F,0),0),"")</f>
        <v>500</v>
      </c>
      <c r="D11" t="str">
        <f t="shared" si="1"/>
        <v>Payment44950</v>
      </c>
    </row>
    <row r="12" spans="1:4" x14ac:dyDescent="0.2">
      <c r="A12" t="str">
        <f t="shared" si="0"/>
        <v>Payment</v>
      </c>
      <c r="B12" s="1">
        <f>'Calculation Layer'!F13</f>
        <v>44977</v>
      </c>
      <c r="C12" cm="1">
        <f t="array" ref="C12">IFERROR(INDEX('Calculation Layer'!$G:$G,MATCH('Reconciliation Layer'!$B12,'Calculation Layer'!$F:$F,0),0),"")</f>
        <v>450</v>
      </c>
      <c r="D12" t="str">
        <f t="shared" si="1"/>
        <v>Payment44977</v>
      </c>
    </row>
    <row r="13" spans="1:4" x14ac:dyDescent="0.2">
      <c r="A13" t="str">
        <f t="shared" si="0"/>
        <v>Payment</v>
      </c>
      <c r="B13" s="1">
        <f>'Calculation Layer'!F14</f>
        <v>44978</v>
      </c>
      <c r="C13" cm="1">
        <f t="array" ref="C13">IFERROR(INDEX('Calculation Layer'!$G:$G,MATCH('Reconciliation Layer'!$B13,'Calculation Layer'!$F:$F,0),0),"")</f>
        <v>990</v>
      </c>
      <c r="D13" t="str">
        <f t="shared" si="1"/>
        <v>Payment44978</v>
      </c>
    </row>
    <row r="14" spans="1:4" x14ac:dyDescent="0.2">
      <c r="A14" t="str">
        <f t="shared" si="0"/>
        <v>Payment</v>
      </c>
      <c r="B14" s="1">
        <f>'Calculation Layer'!F15</f>
        <v>44986</v>
      </c>
      <c r="C14" cm="1">
        <f t="array" ref="C14">IFERROR(INDEX('Calculation Layer'!$G:$G,MATCH('Reconciliation Layer'!$B14,'Calculation Layer'!$F:$F,0),0),"")</f>
        <v>3100</v>
      </c>
      <c r="D14" t="str">
        <f t="shared" si="1"/>
        <v>Payment44986</v>
      </c>
    </row>
    <row r="15" spans="1:4" x14ac:dyDescent="0.2">
      <c r="A15" t="str">
        <f t="shared" si="0"/>
        <v>Payment</v>
      </c>
      <c r="B15" s="1">
        <f>'Calculation Layer'!F16</f>
        <v>45005</v>
      </c>
      <c r="C15" cm="1">
        <f t="array" ref="C15">IFERROR(INDEX('Calculation Layer'!$G:$G,MATCH('Reconciliation Layer'!$B15,'Calculation Layer'!$F:$F,0),0),"")</f>
        <v>450</v>
      </c>
      <c r="D15" t="str">
        <f t="shared" si="1"/>
        <v>Payment45005</v>
      </c>
    </row>
    <row r="16" spans="1:4" x14ac:dyDescent="0.2">
      <c r="A16" t="str">
        <f t="shared" si="0"/>
        <v/>
      </c>
      <c r="B16" s="1">
        <f>'Calculation Layer'!F17</f>
        <v>0</v>
      </c>
      <c r="C16" cm="1">
        <f t="array" ref="C16">IFERROR(INDEX('Calculation Layer'!$G:$G,MATCH('Reconciliation Layer'!$B16,'Calculation Layer'!$F:$F,0),0),"")</f>
        <v>0</v>
      </c>
      <c r="D16" t="str">
        <f t="shared" si="1"/>
        <v/>
      </c>
    </row>
    <row r="17" spans="1:4" x14ac:dyDescent="0.2">
      <c r="A17" t="str">
        <f t="shared" si="0"/>
        <v/>
      </c>
      <c r="B17" s="1">
        <f>'Calculation Layer'!F18</f>
        <v>0</v>
      </c>
      <c r="C17" cm="1">
        <f t="array" ref="C17">IFERROR(INDEX('Calculation Layer'!$G:$G,MATCH('Reconciliation Layer'!$B17,'Calculation Layer'!$F:$F,0),0),"")</f>
        <v>0</v>
      </c>
      <c r="D17" t="str">
        <f t="shared" si="1"/>
        <v/>
      </c>
    </row>
    <row r="18" spans="1:4" x14ac:dyDescent="0.2">
      <c r="A18" t="str">
        <f t="shared" si="0"/>
        <v/>
      </c>
      <c r="B18" s="1">
        <f>'Calculation Layer'!F19</f>
        <v>0</v>
      </c>
      <c r="C18" cm="1">
        <f t="array" ref="C18">IFERROR(INDEX('Calculation Layer'!$G:$G,MATCH('Reconciliation Layer'!$B18,'Calculation Layer'!$F:$F,0),0),"")</f>
        <v>0</v>
      </c>
      <c r="D18" t="str">
        <f t="shared" si="1"/>
        <v/>
      </c>
    </row>
    <row r="19" spans="1:4" x14ac:dyDescent="0.2">
      <c r="A19" t="str">
        <f t="shared" si="0"/>
        <v/>
      </c>
      <c r="B19" s="1">
        <f>'Calculation Layer'!F20</f>
        <v>0</v>
      </c>
      <c r="C19" cm="1">
        <f t="array" ref="C19">IFERROR(INDEX('Calculation Layer'!$G:$G,MATCH('Reconciliation Layer'!$B19,'Calculation Layer'!$F:$F,0),0),"")</f>
        <v>0</v>
      </c>
      <c r="D19" t="str">
        <f t="shared" si="1"/>
        <v/>
      </c>
    </row>
    <row r="20" spans="1:4" x14ac:dyDescent="0.2">
      <c r="A20" t="str">
        <f t="shared" si="0"/>
        <v/>
      </c>
      <c r="B20" s="1">
        <f>'Calculation Layer'!F21</f>
        <v>0</v>
      </c>
      <c r="C20" cm="1">
        <f t="array" ref="C20">IFERROR(INDEX('Calculation Layer'!$G:$G,MATCH('Reconciliation Layer'!$B20,'Calculation Layer'!$F:$F,0),0),"")</f>
        <v>0</v>
      </c>
      <c r="D20" t="str">
        <f t="shared" si="1"/>
        <v/>
      </c>
    </row>
    <row r="21" spans="1:4" x14ac:dyDescent="0.2">
      <c r="A21" t="str">
        <f t="shared" si="0"/>
        <v/>
      </c>
      <c r="B21" s="1">
        <f>'Calculation Layer'!F22</f>
        <v>0</v>
      </c>
      <c r="C21" cm="1">
        <f t="array" ref="C21">IFERROR(INDEX('Calculation Layer'!$G:$G,MATCH('Reconciliation Layer'!$B21,'Calculation Layer'!$F:$F,0),0),"")</f>
        <v>0</v>
      </c>
      <c r="D21" t="str">
        <f t="shared" si="1"/>
        <v/>
      </c>
    </row>
    <row r="22" spans="1:4" x14ac:dyDescent="0.2">
      <c r="A22" t="str">
        <f t="shared" si="0"/>
        <v/>
      </c>
      <c r="B22" s="1">
        <f>'Calculation Layer'!F23</f>
        <v>0</v>
      </c>
      <c r="C22" cm="1">
        <f t="array" ref="C22">IFERROR(INDEX('Calculation Layer'!$G:$G,MATCH('Reconciliation Layer'!$B22,'Calculation Layer'!$F:$F,0),0),"")</f>
        <v>0</v>
      </c>
      <c r="D22" t="str">
        <f t="shared" si="1"/>
        <v/>
      </c>
    </row>
    <row r="23" spans="1:4" x14ac:dyDescent="0.2">
      <c r="A23" t="str">
        <f t="shared" si="0"/>
        <v/>
      </c>
      <c r="B23" s="1">
        <f>'Calculation Layer'!F24</f>
        <v>0</v>
      </c>
      <c r="C23" cm="1">
        <f t="array" ref="C23">IFERROR(INDEX('Calculation Layer'!$G:$G,MATCH('Reconciliation Layer'!$B23,'Calculation Layer'!$F:$F,0),0),"")</f>
        <v>0</v>
      </c>
      <c r="D23" t="str">
        <f t="shared" si="1"/>
        <v/>
      </c>
    </row>
    <row r="24" spans="1:4" x14ac:dyDescent="0.2">
      <c r="A24" t="str">
        <f t="shared" si="0"/>
        <v/>
      </c>
      <c r="B24" s="1">
        <f>'Calculation Layer'!F25</f>
        <v>0</v>
      </c>
      <c r="C24" cm="1">
        <f t="array" ref="C24">IFERROR(INDEX('Calculation Layer'!$G:$G,MATCH('Reconciliation Layer'!$B24,'Calculation Layer'!$F:$F,0),0),"")</f>
        <v>0</v>
      </c>
      <c r="D24" t="str">
        <f t="shared" si="1"/>
        <v/>
      </c>
    </row>
    <row r="25" spans="1:4" x14ac:dyDescent="0.2">
      <c r="A25" t="str">
        <f t="shared" si="0"/>
        <v/>
      </c>
      <c r="B25" s="1">
        <f>'Calculation Layer'!F26</f>
        <v>0</v>
      </c>
      <c r="C25" cm="1">
        <f t="array" ref="C25">IFERROR(INDEX('Calculation Layer'!$G:$G,MATCH('Reconciliation Layer'!$B25,'Calculation Layer'!$F:$F,0),0),"")</f>
        <v>0</v>
      </c>
      <c r="D25" t="str">
        <f t="shared" si="1"/>
        <v/>
      </c>
    </row>
    <row r="26" spans="1:4" x14ac:dyDescent="0.2">
      <c r="A26" t="str">
        <f t="shared" si="0"/>
        <v/>
      </c>
      <c r="B26" s="1">
        <f>'Calculation Layer'!F27</f>
        <v>0</v>
      </c>
      <c r="C26" cm="1">
        <f t="array" ref="C26">IFERROR(INDEX('Calculation Layer'!$G:$G,MATCH('Reconciliation Layer'!$B26,'Calculation Layer'!$F:$F,0),0),"")</f>
        <v>0</v>
      </c>
      <c r="D26" t="str">
        <f t="shared" si="1"/>
        <v/>
      </c>
    </row>
    <row r="27" spans="1:4" x14ac:dyDescent="0.2">
      <c r="A27" t="str">
        <f t="shared" si="0"/>
        <v/>
      </c>
      <c r="B27" s="1">
        <f>'Calculation Layer'!F28</f>
        <v>0</v>
      </c>
      <c r="C27" cm="1">
        <f t="array" ref="C27">IFERROR(INDEX('Calculation Layer'!$G:$G,MATCH('Reconciliation Layer'!$B27,'Calculation Layer'!$F:$F,0),0),"")</f>
        <v>0</v>
      </c>
      <c r="D27" t="str">
        <f t="shared" si="1"/>
        <v/>
      </c>
    </row>
    <row r="28" spans="1:4" x14ac:dyDescent="0.2">
      <c r="A28" t="str">
        <f t="shared" si="0"/>
        <v/>
      </c>
      <c r="B28" s="1">
        <f>'Calculation Layer'!F29</f>
        <v>0</v>
      </c>
      <c r="C28" cm="1">
        <f t="array" ref="C28">IFERROR(INDEX('Calculation Layer'!$G:$G,MATCH('Reconciliation Layer'!$B28,'Calculation Layer'!$F:$F,0),0),"")</f>
        <v>0</v>
      </c>
      <c r="D28" t="str">
        <f t="shared" si="1"/>
        <v/>
      </c>
    </row>
    <row r="29" spans="1:4" x14ac:dyDescent="0.2">
      <c r="A29" t="str">
        <f t="shared" si="0"/>
        <v/>
      </c>
      <c r="B29" s="1">
        <f>'Calculation Layer'!F30</f>
        <v>0</v>
      </c>
      <c r="C29" cm="1">
        <f t="array" ref="C29">IFERROR(INDEX('Calculation Layer'!$G:$G,MATCH('Reconciliation Layer'!$B29,'Calculation Layer'!$F:$F,0),0),"")</f>
        <v>0</v>
      </c>
      <c r="D29" t="str">
        <f t="shared" si="1"/>
        <v/>
      </c>
    </row>
    <row r="30" spans="1:4" x14ac:dyDescent="0.2">
      <c r="A30" t="str">
        <f t="shared" si="0"/>
        <v/>
      </c>
      <c r="B30" s="1">
        <f>'Calculation Layer'!F31</f>
        <v>0</v>
      </c>
      <c r="C30" cm="1">
        <f t="array" ref="C30">IFERROR(INDEX('Calculation Layer'!$G:$G,MATCH('Reconciliation Layer'!$B30,'Calculation Layer'!$F:$F,0),0),"")</f>
        <v>0</v>
      </c>
      <c r="D30" t="str">
        <f t="shared" si="1"/>
        <v/>
      </c>
    </row>
    <row r="31" spans="1:4" x14ac:dyDescent="0.2">
      <c r="A31" t="str">
        <f t="shared" si="0"/>
        <v/>
      </c>
      <c r="B31" s="1">
        <f>'Calculation Layer'!F32</f>
        <v>0</v>
      </c>
      <c r="C31" cm="1">
        <f t="array" ref="C31">IFERROR(INDEX('Calculation Layer'!$G:$G,MATCH('Reconciliation Layer'!$B31,'Calculation Layer'!$F:$F,0),0),"")</f>
        <v>0</v>
      </c>
      <c r="D31" t="str">
        <f t="shared" si="1"/>
        <v/>
      </c>
    </row>
    <row r="32" spans="1:4" x14ac:dyDescent="0.2">
      <c r="A32" t="str">
        <f t="shared" si="0"/>
        <v/>
      </c>
      <c r="B32" s="1">
        <f>'Calculation Layer'!F33</f>
        <v>0</v>
      </c>
      <c r="C32" cm="1">
        <f t="array" ref="C32">IFERROR(INDEX('Calculation Layer'!$G:$G,MATCH('Reconciliation Layer'!$B32,'Calculation Layer'!$F:$F,0),0),"")</f>
        <v>0</v>
      </c>
      <c r="D32" t="str">
        <f t="shared" si="1"/>
        <v/>
      </c>
    </row>
    <row r="33" spans="1:4" x14ac:dyDescent="0.2">
      <c r="A33" t="str">
        <f t="shared" si="0"/>
        <v/>
      </c>
      <c r="B33" s="1">
        <f>'Calculation Layer'!F34</f>
        <v>0</v>
      </c>
      <c r="C33" cm="1">
        <f t="array" ref="C33">IFERROR(INDEX('Calculation Layer'!$G:$G,MATCH('Reconciliation Layer'!$B33,'Calculation Layer'!$F:$F,0),0),"")</f>
        <v>0</v>
      </c>
      <c r="D33" t="str">
        <f t="shared" si="1"/>
        <v/>
      </c>
    </row>
    <row r="34" spans="1:4" x14ac:dyDescent="0.2">
      <c r="A34" t="str">
        <f t="shared" si="0"/>
        <v/>
      </c>
      <c r="B34" s="1">
        <f>'Calculation Layer'!F35</f>
        <v>0</v>
      </c>
      <c r="C34" cm="1">
        <f t="array" ref="C34">IFERROR(INDEX('Calculation Layer'!$G:$G,MATCH('Reconciliation Layer'!$B34,'Calculation Layer'!$F:$F,0),0),"")</f>
        <v>0</v>
      </c>
      <c r="D34" t="str">
        <f t="shared" si="1"/>
        <v/>
      </c>
    </row>
    <row r="35" spans="1:4" x14ac:dyDescent="0.2">
      <c r="A35" t="str">
        <f t="shared" si="0"/>
        <v/>
      </c>
      <c r="B35" s="1">
        <f>'Calculation Layer'!F36</f>
        <v>0</v>
      </c>
      <c r="C35" cm="1">
        <f t="array" ref="C35">IFERROR(INDEX('Calculation Layer'!$G:$G,MATCH('Reconciliation Layer'!$B35,'Calculation Layer'!$F:$F,0),0),"")</f>
        <v>0</v>
      </c>
      <c r="D35" t="str">
        <f t="shared" si="1"/>
        <v/>
      </c>
    </row>
    <row r="36" spans="1:4" x14ac:dyDescent="0.2">
      <c r="A36" t="str">
        <f t="shared" si="0"/>
        <v/>
      </c>
      <c r="B36" s="1">
        <f>'Calculation Layer'!F37</f>
        <v>0</v>
      </c>
      <c r="C36" cm="1">
        <f t="array" ref="C36">IFERROR(INDEX('Calculation Layer'!$G:$G,MATCH('Reconciliation Layer'!$B36,'Calculation Layer'!$F:$F,0),0),"")</f>
        <v>0</v>
      </c>
      <c r="D36" t="str">
        <f t="shared" si="1"/>
        <v/>
      </c>
    </row>
    <row r="37" spans="1:4" x14ac:dyDescent="0.2">
      <c r="A37" t="str">
        <f t="shared" si="0"/>
        <v/>
      </c>
      <c r="B37" s="1">
        <f>'Calculation Layer'!F38</f>
        <v>0</v>
      </c>
      <c r="C37" cm="1">
        <f t="array" ref="C37">IFERROR(INDEX('Calculation Layer'!$G:$G,MATCH('Reconciliation Layer'!$B37,'Calculation Layer'!$F:$F,0),0),"")</f>
        <v>0</v>
      </c>
      <c r="D37" t="str">
        <f t="shared" si="1"/>
        <v/>
      </c>
    </row>
    <row r="38" spans="1:4" x14ac:dyDescent="0.2">
      <c r="A38" t="str">
        <f t="shared" si="0"/>
        <v/>
      </c>
      <c r="B38" s="1">
        <f>'Calculation Layer'!F39</f>
        <v>0</v>
      </c>
      <c r="C38" cm="1">
        <f t="array" ref="C38">IFERROR(INDEX('Calculation Layer'!$G:$G,MATCH('Reconciliation Layer'!$B38,'Calculation Layer'!$F:$F,0),0),"")</f>
        <v>0</v>
      </c>
      <c r="D38" t="str">
        <f t="shared" si="1"/>
        <v/>
      </c>
    </row>
    <row r="39" spans="1:4" x14ac:dyDescent="0.2">
      <c r="A39" t="str">
        <f t="shared" si="0"/>
        <v/>
      </c>
      <c r="B39" s="1">
        <f>'Calculation Layer'!F40</f>
        <v>0</v>
      </c>
      <c r="C39" cm="1">
        <f t="array" ref="C39">IFERROR(INDEX('Calculation Layer'!$G:$G,MATCH('Reconciliation Layer'!$B39,'Calculation Layer'!$F:$F,0),0),"")</f>
        <v>0</v>
      </c>
      <c r="D39" t="str">
        <f t="shared" si="1"/>
        <v/>
      </c>
    </row>
    <row r="40" spans="1:4" x14ac:dyDescent="0.2">
      <c r="A40" t="str">
        <f t="shared" si="0"/>
        <v/>
      </c>
      <c r="B40" s="1">
        <f>'Calculation Layer'!F41</f>
        <v>0</v>
      </c>
      <c r="C40" cm="1">
        <f t="array" ref="C40">IFERROR(INDEX('Calculation Layer'!$G:$G,MATCH('Reconciliation Layer'!$B40,'Calculation Layer'!$F:$F,0),0),"")</f>
        <v>0</v>
      </c>
      <c r="D40" t="str">
        <f t="shared" si="1"/>
        <v/>
      </c>
    </row>
    <row r="41" spans="1:4" x14ac:dyDescent="0.2">
      <c r="A41" t="str">
        <f t="shared" si="0"/>
        <v/>
      </c>
      <c r="B41" s="1">
        <f>'Calculation Layer'!F42</f>
        <v>0</v>
      </c>
      <c r="C41" cm="1">
        <f t="array" ref="C41">IFERROR(INDEX('Calculation Layer'!$G:$G,MATCH('Reconciliation Layer'!$B41,'Calculation Layer'!$F:$F,0),0),"")</f>
        <v>0</v>
      </c>
      <c r="D41" t="str">
        <f t="shared" si="1"/>
        <v/>
      </c>
    </row>
    <row r="42" spans="1:4" x14ac:dyDescent="0.2">
      <c r="A42" t="str">
        <f t="shared" si="0"/>
        <v/>
      </c>
      <c r="B42" s="1">
        <f>'Calculation Layer'!F43</f>
        <v>0</v>
      </c>
      <c r="C42" cm="1">
        <f t="array" ref="C42">IFERROR(INDEX('Calculation Layer'!$G:$G,MATCH('Reconciliation Layer'!$B42,'Calculation Layer'!$F:$F,0),0),"")</f>
        <v>0</v>
      </c>
      <c r="D42" t="str">
        <f t="shared" si="1"/>
        <v/>
      </c>
    </row>
    <row r="43" spans="1:4" x14ac:dyDescent="0.2">
      <c r="A43" t="str">
        <f t="shared" si="0"/>
        <v/>
      </c>
      <c r="B43" s="1">
        <f>'Calculation Layer'!F44</f>
        <v>0</v>
      </c>
      <c r="C43" cm="1">
        <f t="array" ref="C43">IFERROR(INDEX('Calculation Layer'!$G:$G,MATCH('Reconciliation Layer'!$B43,'Calculation Layer'!$F:$F,0),0),"")</f>
        <v>0</v>
      </c>
      <c r="D43" t="str">
        <f t="shared" si="1"/>
        <v/>
      </c>
    </row>
    <row r="44" spans="1:4" x14ac:dyDescent="0.2">
      <c r="A44" t="str">
        <f t="shared" si="0"/>
        <v/>
      </c>
      <c r="B44" s="1">
        <f>'Calculation Layer'!F45</f>
        <v>0</v>
      </c>
      <c r="C44" cm="1">
        <f t="array" ref="C44">IFERROR(INDEX('Calculation Layer'!$G:$G,MATCH('Reconciliation Layer'!$B44,'Calculation Layer'!$F:$F,0),0),"")</f>
        <v>0</v>
      </c>
      <c r="D44" t="str">
        <f t="shared" si="1"/>
        <v/>
      </c>
    </row>
    <row r="45" spans="1:4" x14ac:dyDescent="0.2">
      <c r="A45" t="str">
        <f t="shared" si="0"/>
        <v/>
      </c>
      <c r="B45" s="1">
        <f>'Calculation Layer'!F46</f>
        <v>0</v>
      </c>
      <c r="C45" cm="1">
        <f t="array" ref="C45">IFERROR(INDEX('Calculation Layer'!$G:$G,MATCH('Reconciliation Layer'!$B45,'Calculation Layer'!$F:$F,0),0),"")</f>
        <v>0</v>
      </c>
      <c r="D45" t="str">
        <f t="shared" si="1"/>
        <v/>
      </c>
    </row>
    <row r="46" spans="1:4" x14ac:dyDescent="0.2">
      <c r="A46" t="str">
        <f t="shared" si="0"/>
        <v/>
      </c>
      <c r="B46" s="1">
        <f>'Calculation Layer'!F47</f>
        <v>0</v>
      </c>
      <c r="C46" cm="1">
        <f t="array" ref="C46">IFERROR(INDEX('Calculation Layer'!$G:$G,MATCH('Reconciliation Layer'!$B46,'Calculation Layer'!$F:$F,0),0),"")</f>
        <v>0</v>
      </c>
      <c r="D46" t="str">
        <f t="shared" si="1"/>
        <v/>
      </c>
    </row>
    <row r="47" spans="1:4" x14ac:dyDescent="0.2">
      <c r="A47" t="str">
        <f t="shared" si="0"/>
        <v/>
      </c>
      <c r="B47" s="1">
        <f>'Calculation Layer'!F48</f>
        <v>0</v>
      </c>
      <c r="C47" cm="1">
        <f t="array" ref="C47">IFERROR(INDEX('Calculation Layer'!$G:$G,MATCH('Reconciliation Layer'!$B47,'Calculation Layer'!$F:$F,0),0),"")</f>
        <v>0</v>
      </c>
      <c r="D47" t="str">
        <f t="shared" si="1"/>
        <v/>
      </c>
    </row>
    <row r="48" spans="1:4" x14ac:dyDescent="0.2">
      <c r="A48" t="str">
        <f t="shared" si="0"/>
        <v/>
      </c>
      <c r="B48" s="1">
        <f>'Calculation Layer'!F49</f>
        <v>0</v>
      </c>
      <c r="C48" cm="1">
        <f t="array" ref="C48">IFERROR(INDEX('Calculation Layer'!$G:$G,MATCH('Reconciliation Layer'!$B48,'Calculation Layer'!$F:$F,0),0),"")</f>
        <v>0</v>
      </c>
      <c r="D48" t="str">
        <f t="shared" si="1"/>
        <v/>
      </c>
    </row>
    <row r="49" spans="1:4" x14ac:dyDescent="0.2">
      <c r="A49" t="str">
        <f t="shared" si="0"/>
        <v/>
      </c>
      <c r="B49" s="1">
        <f>'Calculation Layer'!F50</f>
        <v>0</v>
      </c>
      <c r="C49" cm="1">
        <f t="array" ref="C49">IFERROR(INDEX('Calculation Layer'!$G:$G,MATCH('Reconciliation Layer'!$B49,'Calculation Layer'!$F:$F,0),0),"")</f>
        <v>0</v>
      </c>
      <c r="D49" t="str">
        <f t="shared" si="1"/>
        <v/>
      </c>
    </row>
    <row r="50" spans="1:4" x14ac:dyDescent="0.2">
      <c r="A50" t="str">
        <f t="shared" si="0"/>
        <v/>
      </c>
      <c r="B50" s="1">
        <f>'Calculation Layer'!F51</f>
        <v>0</v>
      </c>
      <c r="C50" cm="1">
        <f t="array" ref="C50">IFERROR(INDEX('Calculation Layer'!$G:$G,MATCH('Reconciliation Layer'!$B50,'Calculation Layer'!$F:$F,0),0),"")</f>
        <v>0</v>
      </c>
      <c r="D50" t="str">
        <f t="shared" si="1"/>
        <v/>
      </c>
    </row>
    <row r="51" spans="1:4" x14ac:dyDescent="0.2">
      <c r="A51" t="str">
        <f t="shared" si="0"/>
        <v/>
      </c>
      <c r="B51" s="1">
        <f>'Calculation Layer'!F52</f>
        <v>0</v>
      </c>
      <c r="C51" cm="1">
        <f t="array" ref="C51">IFERROR(INDEX('Calculation Layer'!$G:$G,MATCH('Reconciliation Layer'!$B51,'Calculation Layer'!$F:$F,0),0),"")</f>
        <v>0</v>
      </c>
      <c r="D51" t="str">
        <f t="shared" si="1"/>
        <v/>
      </c>
    </row>
    <row r="52" spans="1:4" x14ac:dyDescent="0.2">
      <c r="A52" t="str">
        <f t="shared" si="0"/>
        <v/>
      </c>
      <c r="B52" s="1">
        <f>'Calculation Layer'!F53</f>
        <v>0</v>
      </c>
      <c r="C52" cm="1">
        <f t="array" ref="C52">IFERROR(INDEX('Calculation Layer'!$G:$G,MATCH('Reconciliation Layer'!$B52,'Calculation Layer'!$F:$F,0),0),"")</f>
        <v>0</v>
      </c>
      <c r="D52" t="str">
        <f t="shared" si="1"/>
        <v/>
      </c>
    </row>
    <row r="53" spans="1:4" x14ac:dyDescent="0.2">
      <c r="A53" t="str">
        <f t="shared" si="0"/>
        <v/>
      </c>
      <c r="B53" s="1">
        <f>'Calculation Layer'!F54</f>
        <v>0</v>
      </c>
      <c r="C53" cm="1">
        <f t="array" ref="C53">IFERROR(INDEX('Calculation Layer'!$G:$G,MATCH('Reconciliation Layer'!$B53,'Calculation Layer'!$F:$F,0),0),"")</f>
        <v>0</v>
      </c>
      <c r="D53" t="str">
        <f t="shared" si="1"/>
        <v/>
      </c>
    </row>
    <row r="54" spans="1:4" x14ac:dyDescent="0.2">
      <c r="A54" t="str">
        <f t="shared" si="0"/>
        <v/>
      </c>
      <c r="B54" s="1">
        <f>'Calculation Layer'!F55</f>
        <v>0</v>
      </c>
      <c r="C54" cm="1">
        <f t="array" ref="C54">IFERROR(INDEX('Calculation Layer'!$G:$G,MATCH('Reconciliation Layer'!$B54,'Calculation Layer'!$F:$F,0),0),"")</f>
        <v>0</v>
      </c>
      <c r="D54" t="str">
        <f t="shared" si="1"/>
        <v/>
      </c>
    </row>
    <row r="55" spans="1:4" x14ac:dyDescent="0.2">
      <c r="A55" t="str">
        <f t="shared" si="0"/>
        <v/>
      </c>
      <c r="B55" s="1">
        <f>'Calculation Layer'!F56</f>
        <v>0</v>
      </c>
      <c r="C55" cm="1">
        <f t="array" ref="C55">IFERROR(INDEX('Calculation Layer'!$G:$G,MATCH('Reconciliation Layer'!$B55,'Calculation Layer'!$F:$F,0),0),"")</f>
        <v>0</v>
      </c>
      <c r="D55" t="str">
        <f t="shared" si="1"/>
        <v/>
      </c>
    </row>
    <row r="56" spans="1:4" x14ac:dyDescent="0.2">
      <c r="A56" t="str">
        <f t="shared" si="0"/>
        <v/>
      </c>
      <c r="B56" s="1">
        <f>'Calculation Layer'!F57</f>
        <v>0</v>
      </c>
      <c r="C56" cm="1">
        <f t="array" ref="C56">IFERROR(INDEX('Calculation Layer'!$G:$G,MATCH('Reconciliation Layer'!$B56,'Calculation Layer'!$F:$F,0),0),"")</f>
        <v>0</v>
      </c>
      <c r="D56" t="str">
        <f t="shared" si="1"/>
        <v/>
      </c>
    </row>
    <row r="57" spans="1:4" x14ac:dyDescent="0.2">
      <c r="A57" t="str">
        <f t="shared" si="0"/>
        <v/>
      </c>
      <c r="B57" s="1">
        <f>'Calculation Layer'!F58</f>
        <v>0</v>
      </c>
      <c r="C57" cm="1">
        <f t="array" ref="C57">IFERROR(INDEX('Calculation Layer'!$G:$G,MATCH('Reconciliation Layer'!$B57,'Calculation Layer'!$F:$F,0),0),"")</f>
        <v>0</v>
      </c>
      <c r="D57" t="str">
        <f t="shared" si="1"/>
        <v/>
      </c>
    </row>
    <row r="58" spans="1:4" x14ac:dyDescent="0.2">
      <c r="A58" t="str">
        <f t="shared" si="0"/>
        <v/>
      </c>
      <c r="B58" s="1">
        <f>'Calculation Layer'!F59</f>
        <v>0</v>
      </c>
      <c r="C58" cm="1">
        <f t="array" ref="C58">IFERROR(INDEX('Calculation Layer'!$G:$G,MATCH('Reconciliation Layer'!$B58,'Calculation Layer'!$F:$F,0),0),"")</f>
        <v>0</v>
      </c>
      <c r="D58" t="str">
        <f t="shared" si="1"/>
        <v/>
      </c>
    </row>
    <row r="59" spans="1:4" x14ac:dyDescent="0.2">
      <c r="A59" t="str">
        <f t="shared" si="0"/>
        <v/>
      </c>
      <c r="B59" s="1">
        <f>'Calculation Layer'!F60</f>
        <v>0</v>
      </c>
      <c r="C59" cm="1">
        <f t="array" ref="C59">IFERROR(INDEX('Calculation Layer'!$G:$G,MATCH('Reconciliation Layer'!$B59,'Calculation Layer'!$F:$F,0),0),"")</f>
        <v>0</v>
      </c>
      <c r="D59" t="str">
        <f t="shared" si="1"/>
        <v/>
      </c>
    </row>
    <row r="60" spans="1:4" x14ac:dyDescent="0.2">
      <c r="A60" t="str">
        <f t="shared" si="0"/>
        <v/>
      </c>
      <c r="B60" s="1">
        <f>'Calculation Layer'!F61</f>
        <v>0</v>
      </c>
      <c r="C60" cm="1">
        <f t="array" ref="C60">IFERROR(INDEX('Calculation Layer'!$G:$G,MATCH('Reconciliation Layer'!$B60,'Calculation Layer'!$F:$F,0),0),"")</f>
        <v>0</v>
      </c>
      <c r="D60" t="str">
        <f t="shared" si="1"/>
        <v/>
      </c>
    </row>
    <row r="61" spans="1:4" x14ac:dyDescent="0.2">
      <c r="A61" t="str">
        <f t="shared" si="0"/>
        <v/>
      </c>
      <c r="B61" s="1">
        <f>'Calculation Layer'!F62</f>
        <v>0</v>
      </c>
      <c r="C61" cm="1">
        <f t="array" ref="C61">IFERROR(INDEX('Calculation Layer'!$G:$G,MATCH('Reconciliation Layer'!$B61,'Calculation Layer'!$F:$F,0),0),"")</f>
        <v>0</v>
      </c>
      <c r="D61" t="str">
        <f t="shared" si="1"/>
        <v/>
      </c>
    </row>
    <row r="62" spans="1:4" x14ac:dyDescent="0.2">
      <c r="A62" t="str">
        <f t="shared" si="0"/>
        <v/>
      </c>
      <c r="B62" s="1">
        <f>'Calculation Layer'!F63</f>
        <v>0</v>
      </c>
      <c r="C62" cm="1">
        <f t="array" ref="C62">IFERROR(INDEX('Calculation Layer'!$G:$G,MATCH('Reconciliation Layer'!$B62,'Calculation Layer'!$F:$F,0),0),"")</f>
        <v>0</v>
      </c>
      <c r="D62" t="str">
        <f t="shared" si="1"/>
        <v/>
      </c>
    </row>
    <row r="63" spans="1:4" x14ac:dyDescent="0.2">
      <c r="A63" t="str">
        <f t="shared" si="0"/>
        <v/>
      </c>
      <c r="B63" s="1">
        <f>'Calculation Layer'!F64</f>
        <v>0</v>
      </c>
      <c r="C63" cm="1">
        <f t="array" ref="C63">IFERROR(INDEX('Calculation Layer'!$G:$G,MATCH('Reconciliation Layer'!$B63,'Calculation Layer'!$F:$F,0),0),"")</f>
        <v>0</v>
      </c>
      <c r="D63" t="str">
        <f t="shared" si="1"/>
        <v/>
      </c>
    </row>
    <row r="64" spans="1:4" x14ac:dyDescent="0.2">
      <c r="A64" t="str">
        <f t="shared" si="0"/>
        <v/>
      </c>
      <c r="B64" s="1">
        <f>'Calculation Layer'!F65</f>
        <v>0</v>
      </c>
      <c r="C64" cm="1">
        <f t="array" ref="C64">IFERROR(INDEX('Calculation Layer'!$G:$G,MATCH('Reconciliation Layer'!$B64,'Calculation Layer'!$F:$F,0),0),"")</f>
        <v>0</v>
      </c>
      <c r="D64" t="str">
        <f t="shared" si="1"/>
        <v/>
      </c>
    </row>
    <row r="65" spans="1:4" x14ac:dyDescent="0.2">
      <c r="A65" t="str">
        <f t="shared" si="0"/>
        <v/>
      </c>
      <c r="B65" s="1">
        <f>'Calculation Layer'!F66</f>
        <v>0</v>
      </c>
      <c r="C65" cm="1">
        <f t="array" ref="C65">IFERROR(INDEX('Calculation Layer'!$G:$G,MATCH('Reconciliation Layer'!$B65,'Calculation Layer'!$F:$F,0),0),"")</f>
        <v>0</v>
      </c>
      <c r="D65" t="str">
        <f t="shared" si="1"/>
        <v/>
      </c>
    </row>
    <row r="66" spans="1:4" x14ac:dyDescent="0.2">
      <c r="A66" t="str">
        <f t="shared" si="0"/>
        <v/>
      </c>
      <c r="B66" s="1">
        <f>'Calculation Layer'!F67</f>
        <v>0</v>
      </c>
      <c r="C66" cm="1">
        <f t="array" ref="C66">IFERROR(INDEX('Calculation Layer'!$G:$G,MATCH('Reconciliation Layer'!$B66,'Calculation Layer'!$F:$F,0),0),"")</f>
        <v>0</v>
      </c>
      <c r="D66" t="str">
        <f t="shared" si="1"/>
        <v/>
      </c>
    </row>
    <row r="67" spans="1:4" x14ac:dyDescent="0.2">
      <c r="A67" t="str">
        <f t="shared" ref="A67:A130" si="2">IF(B67&gt;0,A66,"")</f>
        <v/>
      </c>
      <c r="B67" s="1">
        <f>'Calculation Layer'!F68</f>
        <v>0</v>
      </c>
      <c r="C67" cm="1">
        <f t="array" ref="C67">IFERROR(INDEX('Calculation Layer'!$G:$G,MATCH('Reconciliation Layer'!$B67,'Calculation Layer'!$F:$F,0),0),"")</f>
        <v>0</v>
      </c>
      <c r="D67" t="str">
        <f t="shared" ref="D67:D130" si="3">IF(C67&lt;&gt;0,CONCATENATE(A67,B67),"")</f>
        <v/>
      </c>
    </row>
    <row r="68" spans="1:4" x14ac:dyDescent="0.2">
      <c r="A68" t="str">
        <f t="shared" si="2"/>
        <v/>
      </c>
      <c r="B68" s="1">
        <f>'Calculation Layer'!F69</f>
        <v>0</v>
      </c>
      <c r="C68" cm="1">
        <f t="array" ref="C68">IFERROR(INDEX('Calculation Layer'!$G:$G,MATCH('Reconciliation Layer'!$B68,'Calculation Layer'!$F:$F,0),0),"")</f>
        <v>0</v>
      </c>
      <c r="D68" t="str">
        <f t="shared" si="3"/>
        <v/>
      </c>
    </row>
    <row r="69" spans="1:4" x14ac:dyDescent="0.2">
      <c r="A69" t="str">
        <f t="shared" si="2"/>
        <v/>
      </c>
      <c r="B69" s="1">
        <f>'Calculation Layer'!F70</f>
        <v>0</v>
      </c>
      <c r="C69" cm="1">
        <f t="array" ref="C69">IFERROR(INDEX('Calculation Layer'!$G:$G,MATCH('Reconciliation Layer'!$B69,'Calculation Layer'!$F:$F,0),0),"")</f>
        <v>0</v>
      </c>
      <c r="D69" t="str">
        <f t="shared" si="3"/>
        <v/>
      </c>
    </row>
    <row r="70" spans="1:4" x14ac:dyDescent="0.2">
      <c r="A70" t="str">
        <f t="shared" si="2"/>
        <v/>
      </c>
      <c r="B70" s="1">
        <f>'Calculation Layer'!F71</f>
        <v>0</v>
      </c>
      <c r="C70" cm="1">
        <f t="array" ref="C70">IFERROR(INDEX('Calculation Layer'!$G:$G,MATCH('Reconciliation Layer'!$B70,'Calculation Layer'!$F:$F,0),0),"")</f>
        <v>0</v>
      </c>
      <c r="D70" t="str">
        <f t="shared" si="3"/>
        <v/>
      </c>
    </row>
    <row r="71" spans="1:4" x14ac:dyDescent="0.2">
      <c r="A71" t="str">
        <f t="shared" si="2"/>
        <v/>
      </c>
      <c r="B71" s="1">
        <f>'Calculation Layer'!F72</f>
        <v>0</v>
      </c>
      <c r="C71" cm="1">
        <f t="array" ref="C71">IFERROR(INDEX('Calculation Layer'!$G:$G,MATCH('Reconciliation Layer'!$B71,'Calculation Layer'!$F:$F,0),0),"")</f>
        <v>0</v>
      </c>
      <c r="D71" t="str">
        <f t="shared" si="3"/>
        <v/>
      </c>
    </row>
    <row r="72" spans="1:4" x14ac:dyDescent="0.2">
      <c r="A72" t="str">
        <f t="shared" si="2"/>
        <v/>
      </c>
      <c r="B72" s="1">
        <f>'Calculation Layer'!F73</f>
        <v>0</v>
      </c>
      <c r="C72" cm="1">
        <f t="array" ref="C72">IFERROR(INDEX('Calculation Layer'!$G:$G,MATCH('Reconciliation Layer'!$B72,'Calculation Layer'!$F:$F,0),0),"")</f>
        <v>0</v>
      </c>
      <c r="D72" t="str">
        <f t="shared" si="3"/>
        <v/>
      </c>
    </row>
    <row r="73" spans="1:4" x14ac:dyDescent="0.2">
      <c r="A73" t="str">
        <f t="shared" si="2"/>
        <v/>
      </c>
      <c r="B73" s="1">
        <f>'Calculation Layer'!F74</f>
        <v>0</v>
      </c>
      <c r="C73" cm="1">
        <f t="array" ref="C73">IFERROR(INDEX('Calculation Layer'!$G:$G,MATCH('Reconciliation Layer'!$B73,'Calculation Layer'!$F:$F,0),0),"")</f>
        <v>0</v>
      </c>
      <c r="D73" t="str">
        <f t="shared" si="3"/>
        <v/>
      </c>
    </row>
    <row r="74" spans="1:4" x14ac:dyDescent="0.2">
      <c r="A74" t="str">
        <f t="shared" si="2"/>
        <v/>
      </c>
      <c r="B74" s="1">
        <f>'Calculation Layer'!F75</f>
        <v>0</v>
      </c>
      <c r="C74" cm="1">
        <f t="array" ref="C74">IFERROR(INDEX('Calculation Layer'!$G:$G,MATCH('Reconciliation Layer'!$B74,'Calculation Layer'!$F:$F,0),0),"")</f>
        <v>0</v>
      </c>
      <c r="D74" t="str">
        <f t="shared" si="3"/>
        <v/>
      </c>
    </row>
    <row r="75" spans="1:4" x14ac:dyDescent="0.2">
      <c r="A75" t="str">
        <f t="shared" si="2"/>
        <v/>
      </c>
      <c r="B75" s="1">
        <f>'Calculation Layer'!F76</f>
        <v>0</v>
      </c>
      <c r="C75" cm="1">
        <f t="array" ref="C75">IFERROR(INDEX('Calculation Layer'!$G:$G,MATCH('Reconciliation Layer'!$B75,'Calculation Layer'!$F:$F,0),0),"")</f>
        <v>0</v>
      </c>
      <c r="D75" t="str">
        <f t="shared" si="3"/>
        <v/>
      </c>
    </row>
    <row r="76" spans="1:4" x14ac:dyDescent="0.2">
      <c r="A76" t="str">
        <f t="shared" si="2"/>
        <v/>
      </c>
      <c r="B76" s="1">
        <f>'Calculation Layer'!F77</f>
        <v>0</v>
      </c>
      <c r="C76" cm="1">
        <f t="array" ref="C76">IFERROR(INDEX('Calculation Layer'!$G:$G,MATCH('Reconciliation Layer'!$B76,'Calculation Layer'!$F:$F,0),0),"")</f>
        <v>0</v>
      </c>
      <c r="D76" t="str">
        <f t="shared" si="3"/>
        <v/>
      </c>
    </row>
    <row r="77" spans="1:4" x14ac:dyDescent="0.2">
      <c r="A77" t="str">
        <f t="shared" si="2"/>
        <v/>
      </c>
      <c r="B77" s="1">
        <f>'Calculation Layer'!F78</f>
        <v>0</v>
      </c>
      <c r="C77" cm="1">
        <f t="array" ref="C77">IFERROR(INDEX('Calculation Layer'!$G:$G,MATCH('Reconciliation Layer'!$B77,'Calculation Layer'!$F:$F,0),0),"")</f>
        <v>0</v>
      </c>
      <c r="D77" t="str">
        <f t="shared" si="3"/>
        <v/>
      </c>
    </row>
    <row r="78" spans="1:4" x14ac:dyDescent="0.2">
      <c r="A78" t="str">
        <f t="shared" si="2"/>
        <v/>
      </c>
      <c r="B78" s="1">
        <f>'Calculation Layer'!F79</f>
        <v>0</v>
      </c>
      <c r="C78" cm="1">
        <f t="array" ref="C78">IFERROR(INDEX('Calculation Layer'!$G:$G,MATCH('Reconciliation Layer'!$B78,'Calculation Layer'!$F:$F,0),0),"")</f>
        <v>0</v>
      </c>
      <c r="D78" t="str">
        <f t="shared" si="3"/>
        <v/>
      </c>
    </row>
    <row r="79" spans="1:4" x14ac:dyDescent="0.2">
      <c r="A79" t="str">
        <f t="shared" si="2"/>
        <v/>
      </c>
      <c r="B79" s="1">
        <f>'Calculation Layer'!F80</f>
        <v>0</v>
      </c>
      <c r="C79" cm="1">
        <f t="array" ref="C79">IFERROR(INDEX('Calculation Layer'!$G:$G,MATCH('Reconciliation Layer'!$B79,'Calculation Layer'!$F:$F,0),0),"")</f>
        <v>0</v>
      </c>
      <c r="D79" t="str">
        <f t="shared" si="3"/>
        <v/>
      </c>
    </row>
    <row r="80" spans="1:4" x14ac:dyDescent="0.2">
      <c r="A80" t="str">
        <f t="shared" si="2"/>
        <v/>
      </c>
      <c r="B80" s="1">
        <f>'Calculation Layer'!F81</f>
        <v>0</v>
      </c>
      <c r="C80" cm="1">
        <f t="array" ref="C80">IFERROR(INDEX('Calculation Layer'!$G:$G,MATCH('Reconciliation Layer'!$B80,'Calculation Layer'!$F:$F,0),0),"")</f>
        <v>0</v>
      </c>
      <c r="D80" t="str">
        <f t="shared" si="3"/>
        <v/>
      </c>
    </row>
    <row r="81" spans="1:4" x14ac:dyDescent="0.2">
      <c r="A81" t="str">
        <f t="shared" si="2"/>
        <v/>
      </c>
      <c r="B81" s="1">
        <f>'Calculation Layer'!F82</f>
        <v>0</v>
      </c>
      <c r="C81" cm="1">
        <f t="array" ref="C81">IFERROR(INDEX('Calculation Layer'!$G:$G,MATCH('Reconciliation Layer'!$B81,'Calculation Layer'!$F:$F,0),0),"")</f>
        <v>0</v>
      </c>
      <c r="D81" t="str">
        <f t="shared" si="3"/>
        <v/>
      </c>
    </row>
    <row r="82" spans="1:4" x14ac:dyDescent="0.2">
      <c r="A82" t="str">
        <f t="shared" si="2"/>
        <v/>
      </c>
      <c r="B82" s="1">
        <f>'Calculation Layer'!F83</f>
        <v>0</v>
      </c>
      <c r="C82" cm="1">
        <f t="array" ref="C82">IFERROR(INDEX('Calculation Layer'!$G:$G,MATCH('Reconciliation Layer'!$B82,'Calculation Layer'!$F:$F,0),0),"")</f>
        <v>0</v>
      </c>
      <c r="D82" t="str">
        <f t="shared" si="3"/>
        <v/>
      </c>
    </row>
    <row r="83" spans="1:4" x14ac:dyDescent="0.2">
      <c r="A83" t="str">
        <f t="shared" si="2"/>
        <v/>
      </c>
      <c r="B83" s="1">
        <f>'Calculation Layer'!F84</f>
        <v>0</v>
      </c>
      <c r="C83" cm="1">
        <f t="array" ref="C83">IFERROR(INDEX('Calculation Layer'!$G:$G,MATCH('Reconciliation Layer'!$B83,'Calculation Layer'!$F:$F,0),0),"")</f>
        <v>0</v>
      </c>
      <c r="D83" t="str">
        <f t="shared" si="3"/>
        <v/>
      </c>
    </row>
    <row r="84" spans="1:4" x14ac:dyDescent="0.2">
      <c r="A84" t="str">
        <f t="shared" si="2"/>
        <v/>
      </c>
      <c r="B84" s="1">
        <f>'Calculation Layer'!F85</f>
        <v>0</v>
      </c>
      <c r="C84" cm="1">
        <f t="array" ref="C84">IFERROR(INDEX('Calculation Layer'!$G:$G,MATCH('Reconciliation Layer'!$B84,'Calculation Layer'!$F:$F,0),0),"")</f>
        <v>0</v>
      </c>
      <c r="D84" t="str">
        <f t="shared" si="3"/>
        <v/>
      </c>
    </row>
    <row r="85" spans="1:4" x14ac:dyDescent="0.2">
      <c r="A85" t="str">
        <f t="shared" si="2"/>
        <v/>
      </c>
      <c r="B85" s="1">
        <f>'Calculation Layer'!F86</f>
        <v>0</v>
      </c>
      <c r="C85" cm="1">
        <f t="array" ref="C85">IFERROR(INDEX('Calculation Layer'!$G:$G,MATCH('Reconciliation Layer'!$B85,'Calculation Layer'!$F:$F,0),0),"")</f>
        <v>0</v>
      </c>
      <c r="D85" t="str">
        <f t="shared" si="3"/>
        <v/>
      </c>
    </row>
    <row r="86" spans="1:4" x14ac:dyDescent="0.2">
      <c r="A86" t="str">
        <f t="shared" si="2"/>
        <v/>
      </c>
      <c r="B86" s="1">
        <f>'Calculation Layer'!F87</f>
        <v>0</v>
      </c>
      <c r="C86" cm="1">
        <f t="array" ref="C86">IFERROR(INDEX('Calculation Layer'!$G:$G,MATCH('Reconciliation Layer'!$B86,'Calculation Layer'!$F:$F,0),0),"")</f>
        <v>0</v>
      </c>
      <c r="D86" t="str">
        <f t="shared" si="3"/>
        <v/>
      </c>
    </row>
    <row r="87" spans="1:4" x14ac:dyDescent="0.2">
      <c r="A87" t="str">
        <f t="shared" si="2"/>
        <v/>
      </c>
      <c r="B87" s="1">
        <f>'Calculation Layer'!F88</f>
        <v>0</v>
      </c>
      <c r="C87" cm="1">
        <f t="array" ref="C87">IFERROR(INDEX('Calculation Layer'!$G:$G,MATCH('Reconciliation Layer'!$B87,'Calculation Layer'!$F:$F,0),0),"")</f>
        <v>0</v>
      </c>
      <c r="D87" t="str">
        <f t="shared" si="3"/>
        <v/>
      </c>
    </row>
    <row r="88" spans="1:4" x14ac:dyDescent="0.2">
      <c r="A88" t="str">
        <f t="shared" si="2"/>
        <v/>
      </c>
      <c r="B88" s="1">
        <f>'Calculation Layer'!F89</f>
        <v>0</v>
      </c>
      <c r="C88" cm="1">
        <f t="array" ref="C88">IFERROR(INDEX('Calculation Layer'!$G:$G,MATCH('Reconciliation Layer'!$B88,'Calculation Layer'!$F:$F,0),0),"")</f>
        <v>0</v>
      </c>
      <c r="D88" t="str">
        <f t="shared" si="3"/>
        <v/>
      </c>
    </row>
    <row r="89" spans="1:4" x14ac:dyDescent="0.2">
      <c r="A89" t="str">
        <f t="shared" si="2"/>
        <v/>
      </c>
      <c r="B89" s="1">
        <f>'Calculation Layer'!F90</f>
        <v>0</v>
      </c>
      <c r="C89" cm="1">
        <f t="array" ref="C89">IFERROR(INDEX('Calculation Layer'!$G:$G,MATCH('Reconciliation Layer'!$B89,'Calculation Layer'!$F:$F,0),0),"")</f>
        <v>0</v>
      </c>
      <c r="D89" t="str">
        <f t="shared" si="3"/>
        <v/>
      </c>
    </row>
    <row r="90" spans="1:4" x14ac:dyDescent="0.2">
      <c r="A90" t="str">
        <f t="shared" si="2"/>
        <v/>
      </c>
      <c r="B90" s="1">
        <f>'Calculation Layer'!F91</f>
        <v>0</v>
      </c>
      <c r="C90" cm="1">
        <f t="array" ref="C90">IFERROR(INDEX('Calculation Layer'!$G:$G,MATCH('Reconciliation Layer'!$B90,'Calculation Layer'!$F:$F,0),0),"")</f>
        <v>0</v>
      </c>
      <c r="D90" t="str">
        <f t="shared" si="3"/>
        <v/>
      </c>
    </row>
    <row r="91" spans="1:4" x14ac:dyDescent="0.2">
      <c r="A91" t="str">
        <f t="shared" si="2"/>
        <v/>
      </c>
      <c r="B91" s="1">
        <f>'Calculation Layer'!F92</f>
        <v>0</v>
      </c>
      <c r="C91" cm="1">
        <f t="array" ref="C91">IFERROR(INDEX('Calculation Layer'!$G:$G,MATCH('Reconciliation Layer'!$B91,'Calculation Layer'!$F:$F,0),0),"")</f>
        <v>0</v>
      </c>
      <c r="D91" t="str">
        <f t="shared" si="3"/>
        <v/>
      </c>
    </row>
    <row r="92" spans="1:4" x14ac:dyDescent="0.2">
      <c r="A92" t="str">
        <f t="shared" si="2"/>
        <v/>
      </c>
      <c r="B92" s="1">
        <f>'Calculation Layer'!F93</f>
        <v>0</v>
      </c>
      <c r="C92" cm="1">
        <f t="array" ref="C92">IFERROR(INDEX('Calculation Layer'!$G:$G,MATCH('Reconciliation Layer'!$B92,'Calculation Layer'!$F:$F,0),0),"")</f>
        <v>0</v>
      </c>
      <c r="D92" t="str">
        <f t="shared" si="3"/>
        <v/>
      </c>
    </row>
    <row r="93" spans="1:4" x14ac:dyDescent="0.2">
      <c r="A93" t="str">
        <f t="shared" si="2"/>
        <v/>
      </c>
      <c r="B93" s="1">
        <f>'Calculation Layer'!F94</f>
        <v>0</v>
      </c>
      <c r="C93" cm="1">
        <f t="array" ref="C93">IFERROR(INDEX('Calculation Layer'!$G:$G,MATCH('Reconciliation Layer'!$B93,'Calculation Layer'!$F:$F,0),0),"")</f>
        <v>0</v>
      </c>
      <c r="D93" t="str">
        <f t="shared" si="3"/>
        <v/>
      </c>
    </row>
    <row r="94" spans="1:4" x14ac:dyDescent="0.2">
      <c r="A94" t="str">
        <f t="shared" si="2"/>
        <v/>
      </c>
      <c r="B94" s="1">
        <f>'Calculation Layer'!F95</f>
        <v>0</v>
      </c>
      <c r="C94" cm="1">
        <f t="array" ref="C94">IFERROR(INDEX('Calculation Layer'!$G:$G,MATCH('Reconciliation Layer'!$B94,'Calculation Layer'!$F:$F,0),0),"")</f>
        <v>0</v>
      </c>
      <c r="D94" t="str">
        <f t="shared" si="3"/>
        <v/>
      </c>
    </row>
    <row r="95" spans="1:4" x14ac:dyDescent="0.2">
      <c r="A95" t="str">
        <f t="shared" si="2"/>
        <v/>
      </c>
      <c r="B95" s="1">
        <f>'Calculation Layer'!F96</f>
        <v>0</v>
      </c>
      <c r="C95" cm="1">
        <f t="array" ref="C95">IFERROR(INDEX('Calculation Layer'!$G:$G,MATCH('Reconciliation Layer'!$B95,'Calculation Layer'!$F:$F,0),0),"")</f>
        <v>0</v>
      </c>
      <c r="D95" t="str">
        <f t="shared" si="3"/>
        <v/>
      </c>
    </row>
    <row r="96" spans="1:4" x14ac:dyDescent="0.2">
      <c r="A96" t="str">
        <f t="shared" si="2"/>
        <v/>
      </c>
      <c r="B96" s="1">
        <f>'Calculation Layer'!F97</f>
        <v>0</v>
      </c>
      <c r="C96" cm="1">
        <f t="array" ref="C96">IFERROR(INDEX('Calculation Layer'!$G:$G,MATCH('Reconciliation Layer'!$B96,'Calculation Layer'!$F:$F,0),0),"")</f>
        <v>0</v>
      </c>
      <c r="D96" t="str">
        <f t="shared" si="3"/>
        <v/>
      </c>
    </row>
    <row r="97" spans="1:4" x14ac:dyDescent="0.2">
      <c r="A97" t="str">
        <f t="shared" si="2"/>
        <v/>
      </c>
      <c r="B97" s="1">
        <f>'Calculation Layer'!F98</f>
        <v>0</v>
      </c>
      <c r="C97" cm="1">
        <f t="array" ref="C97">IFERROR(INDEX('Calculation Layer'!$G:$G,MATCH('Reconciliation Layer'!$B97,'Calculation Layer'!$F:$F,0),0),"")</f>
        <v>0</v>
      </c>
      <c r="D97" t="str">
        <f t="shared" si="3"/>
        <v/>
      </c>
    </row>
    <row r="98" spans="1:4" x14ac:dyDescent="0.2">
      <c r="A98" t="str">
        <f t="shared" si="2"/>
        <v/>
      </c>
      <c r="B98" s="1">
        <f>'Calculation Layer'!F99</f>
        <v>0</v>
      </c>
      <c r="C98" cm="1">
        <f t="array" ref="C98">IFERROR(INDEX('Calculation Layer'!$G:$G,MATCH('Reconciliation Layer'!$B98,'Calculation Layer'!$F:$F,0),0),"")</f>
        <v>0</v>
      </c>
      <c r="D98" t="str">
        <f t="shared" si="3"/>
        <v/>
      </c>
    </row>
    <row r="99" spans="1:4" x14ac:dyDescent="0.2">
      <c r="A99" t="str">
        <f t="shared" si="2"/>
        <v/>
      </c>
      <c r="B99" s="1">
        <f>'Calculation Layer'!F100</f>
        <v>0</v>
      </c>
      <c r="C99" cm="1">
        <f t="array" ref="C99">IFERROR(INDEX('Calculation Layer'!$G:$G,MATCH('Reconciliation Layer'!$B99,'Calculation Layer'!$F:$F,0),0),"")</f>
        <v>0</v>
      </c>
      <c r="D99" t="str">
        <f t="shared" si="3"/>
        <v/>
      </c>
    </row>
    <row r="100" spans="1:4" x14ac:dyDescent="0.2">
      <c r="A100" t="str">
        <f t="shared" si="2"/>
        <v/>
      </c>
      <c r="B100" s="1">
        <f>'Calculation Layer'!F101</f>
        <v>0</v>
      </c>
      <c r="C100" cm="1">
        <f t="array" ref="C100">IFERROR(INDEX('Calculation Layer'!$G:$G,MATCH('Reconciliation Layer'!$B100,'Calculation Layer'!$F:$F,0),0),"")</f>
        <v>0</v>
      </c>
      <c r="D100" t="str">
        <f t="shared" si="3"/>
        <v/>
      </c>
    </row>
    <row r="101" spans="1:4" x14ac:dyDescent="0.2">
      <c r="A101" t="str">
        <f t="shared" si="2"/>
        <v/>
      </c>
      <c r="B101" s="1">
        <f>'Calculation Layer'!F102</f>
        <v>0</v>
      </c>
      <c r="C101" cm="1">
        <f t="array" ref="C101">IFERROR(INDEX('Calculation Layer'!$G:$G,MATCH('Reconciliation Layer'!$B101,'Calculation Layer'!$F:$F,0),0),"")</f>
        <v>0</v>
      </c>
      <c r="D101" t="str">
        <f t="shared" si="3"/>
        <v/>
      </c>
    </row>
    <row r="102" spans="1:4" x14ac:dyDescent="0.2">
      <c r="A102" t="str">
        <f t="shared" si="2"/>
        <v/>
      </c>
      <c r="B102" s="1">
        <f>'Calculation Layer'!F103</f>
        <v>0</v>
      </c>
      <c r="C102" cm="1">
        <f t="array" ref="C102">IFERROR(INDEX('Calculation Layer'!$G:$G,MATCH('Reconciliation Layer'!$B102,'Calculation Layer'!$F:$F,0),0),"")</f>
        <v>0</v>
      </c>
      <c r="D102" t="str">
        <f t="shared" si="3"/>
        <v/>
      </c>
    </row>
    <row r="103" spans="1:4" x14ac:dyDescent="0.2">
      <c r="A103" t="str">
        <f t="shared" si="2"/>
        <v/>
      </c>
      <c r="B103" s="1">
        <f>'Calculation Layer'!F104</f>
        <v>0</v>
      </c>
      <c r="C103" cm="1">
        <f t="array" ref="C103">IFERROR(INDEX('Calculation Layer'!$G:$G,MATCH('Reconciliation Layer'!$B103,'Calculation Layer'!$F:$F,0),0),"")</f>
        <v>0</v>
      </c>
      <c r="D103" t="str">
        <f t="shared" si="3"/>
        <v/>
      </c>
    </row>
    <row r="104" spans="1:4" x14ac:dyDescent="0.2">
      <c r="A104" t="str">
        <f t="shared" si="2"/>
        <v/>
      </c>
      <c r="B104" s="1">
        <f>'Calculation Layer'!F105</f>
        <v>0</v>
      </c>
      <c r="C104" cm="1">
        <f t="array" ref="C104">IFERROR(INDEX('Calculation Layer'!$G:$G,MATCH('Reconciliation Layer'!$B104,'Calculation Layer'!$F:$F,0),0),"")</f>
        <v>0</v>
      </c>
      <c r="D104" t="str">
        <f t="shared" si="3"/>
        <v/>
      </c>
    </row>
    <row r="105" spans="1:4" x14ac:dyDescent="0.2">
      <c r="A105" t="str">
        <f t="shared" si="2"/>
        <v/>
      </c>
      <c r="B105" s="1">
        <f>'Calculation Layer'!F106</f>
        <v>0</v>
      </c>
      <c r="C105" cm="1">
        <f t="array" ref="C105">IFERROR(INDEX('Calculation Layer'!$G:$G,MATCH('Reconciliation Layer'!$B105,'Calculation Layer'!$F:$F,0),0),"")</f>
        <v>0</v>
      </c>
      <c r="D105" t="str">
        <f t="shared" si="3"/>
        <v/>
      </c>
    </row>
    <row r="106" spans="1:4" x14ac:dyDescent="0.2">
      <c r="A106" t="str">
        <f t="shared" si="2"/>
        <v/>
      </c>
      <c r="B106" s="1">
        <f>'Calculation Layer'!F107</f>
        <v>0</v>
      </c>
      <c r="C106" cm="1">
        <f t="array" ref="C106">IFERROR(INDEX('Calculation Layer'!$G:$G,MATCH('Reconciliation Layer'!$B106,'Calculation Layer'!$F:$F,0),0),"")</f>
        <v>0</v>
      </c>
      <c r="D106" t="str">
        <f t="shared" si="3"/>
        <v/>
      </c>
    </row>
    <row r="107" spans="1:4" x14ac:dyDescent="0.2">
      <c r="A107" t="str">
        <f t="shared" si="2"/>
        <v/>
      </c>
      <c r="B107" s="1">
        <f>'Calculation Layer'!F108</f>
        <v>0</v>
      </c>
      <c r="C107" cm="1">
        <f t="array" ref="C107">IFERROR(INDEX('Calculation Layer'!$G:$G,MATCH('Reconciliation Layer'!$B107,'Calculation Layer'!$F:$F,0),0),"")</f>
        <v>0</v>
      </c>
      <c r="D107" t="str">
        <f t="shared" si="3"/>
        <v/>
      </c>
    </row>
    <row r="108" spans="1:4" x14ac:dyDescent="0.2">
      <c r="A108" t="str">
        <f t="shared" si="2"/>
        <v/>
      </c>
      <c r="B108" s="1">
        <f>'Calculation Layer'!F109</f>
        <v>0</v>
      </c>
      <c r="C108" cm="1">
        <f t="array" ref="C108">IFERROR(INDEX('Calculation Layer'!$G:$G,MATCH('Reconciliation Layer'!$B108,'Calculation Layer'!$F:$F,0),0),"")</f>
        <v>0</v>
      </c>
      <c r="D108" t="str">
        <f t="shared" si="3"/>
        <v/>
      </c>
    </row>
    <row r="109" spans="1:4" x14ac:dyDescent="0.2">
      <c r="A109" t="str">
        <f t="shared" si="2"/>
        <v/>
      </c>
      <c r="B109" s="1">
        <f>'Calculation Layer'!F110</f>
        <v>0</v>
      </c>
      <c r="C109" cm="1">
        <f t="array" ref="C109">IFERROR(INDEX('Calculation Layer'!$G:$G,MATCH('Reconciliation Layer'!$B109,'Calculation Layer'!$F:$F,0),0),"")</f>
        <v>0</v>
      </c>
      <c r="D109" t="str">
        <f t="shared" si="3"/>
        <v/>
      </c>
    </row>
    <row r="110" spans="1:4" x14ac:dyDescent="0.2">
      <c r="A110" t="str">
        <f t="shared" si="2"/>
        <v/>
      </c>
      <c r="B110" s="1">
        <f>'Calculation Layer'!F111</f>
        <v>0</v>
      </c>
      <c r="C110" cm="1">
        <f t="array" ref="C110">IFERROR(INDEX('Calculation Layer'!$G:$G,MATCH('Reconciliation Layer'!$B110,'Calculation Layer'!$F:$F,0),0),"")</f>
        <v>0</v>
      </c>
      <c r="D110" t="str">
        <f t="shared" si="3"/>
        <v/>
      </c>
    </row>
    <row r="111" spans="1:4" x14ac:dyDescent="0.2">
      <c r="A111" t="str">
        <f t="shared" si="2"/>
        <v/>
      </c>
      <c r="B111" s="1">
        <f>'Calculation Layer'!F112</f>
        <v>0</v>
      </c>
      <c r="C111" cm="1">
        <f t="array" ref="C111">IFERROR(INDEX('Calculation Layer'!$G:$G,MATCH('Reconciliation Layer'!$B111,'Calculation Layer'!$F:$F,0),0),"")</f>
        <v>0</v>
      </c>
      <c r="D111" t="str">
        <f t="shared" si="3"/>
        <v/>
      </c>
    </row>
    <row r="112" spans="1:4" x14ac:dyDescent="0.2">
      <c r="A112" t="str">
        <f t="shared" si="2"/>
        <v/>
      </c>
      <c r="B112" s="1">
        <f>'Calculation Layer'!F113</f>
        <v>0</v>
      </c>
      <c r="C112" cm="1">
        <f t="array" ref="C112">IFERROR(INDEX('Calculation Layer'!$G:$G,MATCH('Reconciliation Layer'!$B112,'Calculation Layer'!$F:$F,0),0),"")</f>
        <v>0</v>
      </c>
      <c r="D112" t="str">
        <f t="shared" si="3"/>
        <v/>
      </c>
    </row>
    <row r="113" spans="1:4" x14ac:dyDescent="0.2">
      <c r="A113" t="str">
        <f t="shared" si="2"/>
        <v/>
      </c>
      <c r="B113" s="1">
        <f>'Calculation Layer'!F114</f>
        <v>0</v>
      </c>
      <c r="C113" cm="1">
        <f t="array" ref="C113">IFERROR(INDEX('Calculation Layer'!$G:$G,MATCH('Reconciliation Layer'!$B113,'Calculation Layer'!$F:$F,0),0),"")</f>
        <v>0</v>
      </c>
      <c r="D113" t="str">
        <f t="shared" si="3"/>
        <v/>
      </c>
    </row>
    <row r="114" spans="1:4" x14ac:dyDescent="0.2">
      <c r="A114" t="str">
        <f t="shared" si="2"/>
        <v/>
      </c>
      <c r="B114" s="1">
        <f>'Calculation Layer'!F115</f>
        <v>0</v>
      </c>
      <c r="C114" cm="1">
        <f t="array" ref="C114">IFERROR(INDEX('Calculation Layer'!$G:$G,MATCH('Reconciliation Layer'!$B114,'Calculation Layer'!$F:$F,0),0),"")</f>
        <v>0</v>
      </c>
      <c r="D114" t="str">
        <f t="shared" si="3"/>
        <v/>
      </c>
    </row>
    <row r="115" spans="1:4" x14ac:dyDescent="0.2">
      <c r="A115" t="str">
        <f t="shared" si="2"/>
        <v/>
      </c>
      <c r="B115" s="1">
        <f>'Calculation Layer'!F116</f>
        <v>0</v>
      </c>
      <c r="C115" cm="1">
        <f t="array" ref="C115">IFERROR(INDEX('Calculation Layer'!$G:$G,MATCH('Reconciliation Layer'!$B115,'Calculation Layer'!$F:$F,0),0),"")</f>
        <v>0</v>
      </c>
      <c r="D115" t="str">
        <f t="shared" si="3"/>
        <v/>
      </c>
    </row>
    <row r="116" spans="1:4" x14ac:dyDescent="0.2">
      <c r="A116" t="str">
        <f t="shared" si="2"/>
        <v/>
      </c>
      <c r="B116" s="1">
        <f>'Calculation Layer'!F117</f>
        <v>0</v>
      </c>
      <c r="C116" cm="1">
        <f t="array" ref="C116">IFERROR(INDEX('Calculation Layer'!$G:$G,MATCH('Reconciliation Layer'!$B116,'Calculation Layer'!$F:$F,0),0),"")</f>
        <v>0</v>
      </c>
      <c r="D116" t="str">
        <f t="shared" si="3"/>
        <v/>
      </c>
    </row>
    <row r="117" spans="1:4" x14ac:dyDescent="0.2">
      <c r="A117" t="str">
        <f t="shared" si="2"/>
        <v/>
      </c>
      <c r="B117" s="1">
        <f>'Calculation Layer'!F118</f>
        <v>0</v>
      </c>
      <c r="C117" cm="1">
        <f t="array" ref="C117">IFERROR(INDEX('Calculation Layer'!$G:$G,MATCH('Reconciliation Layer'!$B117,'Calculation Layer'!$F:$F,0),0),"")</f>
        <v>0</v>
      </c>
      <c r="D117" t="str">
        <f t="shared" si="3"/>
        <v/>
      </c>
    </row>
    <row r="118" spans="1:4" x14ac:dyDescent="0.2">
      <c r="A118" t="str">
        <f t="shared" si="2"/>
        <v/>
      </c>
      <c r="B118" s="1">
        <f>'Calculation Layer'!F119</f>
        <v>0</v>
      </c>
      <c r="C118" cm="1">
        <f t="array" ref="C118">IFERROR(INDEX('Calculation Layer'!$G:$G,MATCH('Reconciliation Layer'!$B118,'Calculation Layer'!$F:$F,0),0),"")</f>
        <v>0</v>
      </c>
      <c r="D118" t="str">
        <f t="shared" si="3"/>
        <v/>
      </c>
    </row>
    <row r="119" spans="1:4" x14ac:dyDescent="0.2">
      <c r="A119" t="str">
        <f t="shared" si="2"/>
        <v/>
      </c>
      <c r="B119" s="1">
        <f>'Calculation Layer'!F120</f>
        <v>0</v>
      </c>
      <c r="C119" cm="1">
        <f t="array" ref="C119">IFERROR(INDEX('Calculation Layer'!$G:$G,MATCH('Reconciliation Layer'!$B119,'Calculation Layer'!$F:$F,0),0),"")</f>
        <v>0</v>
      </c>
      <c r="D119" t="str">
        <f t="shared" si="3"/>
        <v/>
      </c>
    </row>
    <row r="120" spans="1:4" x14ac:dyDescent="0.2">
      <c r="A120" t="str">
        <f t="shared" si="2"/>
        <v/>
      </c>
      <c r="B120" s="1">
        <f>'Calculation Layer'!F121</f>
        <v>0</v>
      </c>
      <c r="C120" cm="1">
        <f t="array" ref="C120">IFERROR(INDEX('Calculation Layer'!$G:$G,MATCH('Reconciliation Layer'!$B120,'Calculation Layer'!$F:$F,0),0),"")</f>
        <v>0</v>
      </c>
      <c r="D120" t="str">
        <f t="shared" si="3"/>
        <v/>
      </c>
    </row>
    <row r="121" spans="1:4" x14ac:dyDescent="0.2">
      <c r="A121" t="str">
        <f t="shared" si="2"/>
        <v/>
      </c>
      <c r="B121" s="1">
        <f>'Calculation Layer'!F122</f>
        <v>0</v>
      </c>
      <c r="C121" cm="1">
        <f t="array" ref="C121">IFERROR(INDEX('Calculation Layer'!$G:$G,MATCH('Reconciliation Layer'!$B121,'Calculation Layer'!$F:$F,0),0),"")</f>
        <v>0</v>
      </c>
      <c r="D121" t="str">
        <f t="shared" si="3"/>
        <v/>
      </c>
    </row>
    <row r="122" spans="1:4" x14ac:dyDescent="0.2">
      <c r="A122" t="str">
        <f t="shared" si="2"/>
        <v/>
      </c>
      <c r="B122" s="1">
        <f>'Calculation Layer'!F123</f>
        <v>0</v>
      </c>
      <c r="C122" cm="1">
        <f t="array" ref="C122">IFERROR(INDEX('Calculation Layer'!$G:$G,MATCH('Reconciliation Layer'!$B122,'Calculation Layer'!$F:$F,0),0),"")</f>
        <v>0</v>
      </c>
      <c r="D122" t="str">
        <f t="shared" si="3"/>
        <v/>
      </c>
    </row>
    <row r="123" spans="1:4" x14ac:dyDescent="0.2">
      <c r="A123" t="str">
        <f t="shared" si="2"/>
        <v/>
      </c>
      <c r="B123" s="1">
        <f>'Calculation Layer'!F124</f>
        <v>0</v>
      </c>
      <c r="C123" cm="1">
        <f t="array" ref="C123">IFERROR(INDEX('Calculation Layer'!$G:$G,MATCH('Reconciliation Layer'!$B123,'Calculation Layer'!$F:$F,0),0),"")</f>
        <v>0</v>
      </c>
      <c r="D123" t="str">
        <f t="shared" si="3"/>
        <v/>
      </c>
    </row>
    <row r="124" spans="1:4" x14ac:dyDescent="0.2">
      <c r="A124" t="str">
        <f t="shared" si="2"/>
        <v/>
      </c>
      <c r="B124" s="1">
        <f>'Calculation Layer'!F125</f>
        <v>0</v>
      </c>
      <c r="C124" cm="1">
        <f t="array" ref="C124">IFERROR(INDEX('Calculation Layer'!$G:$G,MATCH('Reconciliation Layer'!$B124,'Calculation Layer'!$F:$F,0),0),"")</f>
        <v>0</v>
      </c>
      <c r="D124" t="str">
        <f t="shared" si="3"/>
        <v/>
      </c>
    </row>
    <row r="125" spans="1:4" x14ac:dyDescent="0.2">
      <c r="A125" t="str">
        <f t="shared" si="2"/>
        <v/>
      </c>
      <c r="B125" s="1">
        <f>'Calculation Layer'!F126</f>
        <v>0</v>
      </c>
      <c r="C125" cm="1">
        <f t="array" ref="C125">IFERROR(INDEX('Calculation Layer'!$G:$G,MATCH('Reconciliation Layer'!$B125,'Calculation Layer'!$F:$F,0),0),"")</f>
        <v>0</v>
      </c>
      <c r="D125" t="str">
        <f t="shared" si="3"/>
        <v/>
      </c>
    </row>
    <row r="126" spans="1:4" x14ac:dyDescent="0.2">
      <c r="A126" t="str">
        <f t="shared" si="2"/>
        <v/>
      </c>
      <c r="B126" s="1">
        <f>'Calculation Layer'!F127</f>
        <v>0</v>
      </c>
      <c r="C126" cm="1">
        <f t="array" ref="C126">IFERROR(INDEX('Calculation Layer'!$G:$G,MATCH('Reconciliation Layer'!$B126,'Calculation Layer'!$F:$F,0),0),"")</f>
        <v>0</v>
      </c>
      <c r="D126" t="str">
        <f t="shared" si="3"/>
        <v/>
      </c>
    </row>
    <row r="127" spans="1:4" x14ac:dyDescent="0.2">
      <c r="A127" t="str">
        <f t="shared" si="2"/>
        <v/>
      </c>
      <c r="B127" s="1">
        <f>'Calculation Layer'!F128</f>
        <v>0</v>
      </c>
      <c r="C127" cm="1">
        <f t="array" ref="C127">IFERROR(INDEX('Calculation Layer'!$G:$G,MATCH('Reconciliation Layer'!$B127,'Calculation Layer'!$F:$F,0),0),"")</f>
        <v>0</v>
      </c>
      <c r="D127" t="str">
        <f t="shared" si="3"/>
        <v/>
      </c>
    </row>
    <row r="128" spans="1:4" x14ac:dyDescent="0.2">
      <c r="A128" t="str">
        <f t="shared" si="2"/>
        <v/>
      </c>
      <c r="B128" s="1">
        <f>'Calculation Layer'!F129</f>
        <v>0</v>
      </c>
      <c r="C128" cm="1">
        <f t="array" ref="C128">IFERROR(INDEX('Calculation Layer'!$G:$G,MATCH('Reconciliation Layer'!$B128,'Calculation Layer'!$F:$F,0),0),"")</f>
        <v>0</v>
      </c>
      <c r="D128" t="str">
        <f t="shared" si="3"/>
        <v/>
      </c>
    </row>
    <row r="129" spans="1:4" x14ac:dyDescent="0.2">
      <c r="A129" t="str">
        <f t="shared" si="2"/>
        <v/>
      </c>
      <c r="B129" s="1">
        <f>'Calculation Layer'!F130</f>
        <v>0</v>
      </c>
      <c r="C129" cm="1">
        <f t="array" ref="C129">IFERROR(INDEX('Calculation Layer'!$G:$G,MATCH('Reconciliation Layer'!$B129,'Calculation Layer'!$F:$F,0),0),"")</f>
        <v>0</v>
      </c>
      <c r="D129" t="str">
        <f t="shared" si="3"/>
        <v/>
      </c>
    </row>
    <row r="130" spans="1:4" x14ac:dyDescent="0.2">
      <c r="A130" t="str">
        <f t="shared" si="2"/>
        <v/>
      </c>
      <c r="B130" s="1">
        <f>'Calculation Layer'!F131</f>
        <v>0</v>
      </c>
      <c r="C130" cm="1">
        <f t="array" ref="C130">IFERROR(INDEX('Calculation Layer'!$G:$G,MATCH('Reconciliation Layer'!$B130,'Calculation Layer'!$F:$F,0),0),"")</f>
        <v>0</v>
      </c>
      <c r="D130" t="str">
        <f t="shared" si="3"/>
        <v/>
      </c>
    </row>
    <row r="131" spans="1:4" x14ac:dyDescent="0.2">
      <c r="A131" t="str">
        <f t="shared" ref="A131:A194" si="4">IF(B131&gt;0,A130,"")</f>
        <v/>
      </c>
      <c r="B131" s="1">
        <f>'Calculation Layer'!F132</f>
        <v>0</v>
      </c>
      <c r="C131" cm="1">
        <f t="array" ref="C131">IFERROR(INDEX('Calculation Layer'!$G:$G,MATCH('Reconciliation Layer'!$B131,'Calculation Layer'!$F:$F,0),0),"")</f>
        <v>0</v>
      </c>
      <c r="D131" t="str">
        <f t="shared" ref="D131:D194" si="5">IF(C131&lt;&gt;0,CONCATENATE(A131,B131),"")</f>
        <v/>
      </c>
    </row>
    <row r="132" spans="1:4" x14ac:dyDescent="0.2">
      <c r="A132" t="str">
        <f t="shared" si="4"/>
        <v/>
      </c>
      <c r="B132" s="1">
        <f>'Calculation Layer'!F133</f>
        <v>0</v>
      </c>
      <c r="C132" cm="1">
        <f t="array" ref="C132">IFERROR(INDEX('Calculation Layer'!$G:$G,MATCH('Reconciliation Layer'!$B132,'Calculation Layer'!$F:$F,0),0),"")</f>
        <v>0</v>
      </c>
      <c r="D132" t="str">
        <f t="shared" si="5"/>
        <v/>
      </c>
    </row>
    <row r="133" spans="1:4" x14ac:dyDescent="0.2">
      <c r="A133" t="str">
        <f t="shared" si="4"/>
        <v/>
      </c>
      <c r="B133" s="1">
        <f>'Calculation Layer'!F134</f>
        <v>0</v>
      </c>
      <c r="C133" cm="1">
        <f t="array" ref="C133">IFERROR(INDEX('Calculation Layer'!$G:$G,MATCH('Reconciliation Layer'!$B133,'Calculation Layer'!$F:$F,0),0),"")</f>
        <v>0</v>
      </c>
      <c r="D133" t="str">
        <f t="shared" si="5"/>
        <v/>
      </c>
    </row>
    <row r="134" spans="1:4" x14ac:dyDescent="0.2">
      <c r="A134" t="str">
        <f t="shared" si="4"/>
        <v/>
      </c>
      <c r="B134" s="1">
        <f>'Calculation Layer'!F135</f>
        <v>0</v>
      </c>
      <c r="C134" cm="1">
        <f t="array" ref="C134">IFERROR(INDEX('Calculation Layer'!$G:$G,MATCH('Reconciliation Layer'!$B134,'Calculation Layer'!$F:$F,0),0),"")</f>
        <v>0</v>
      </c>
      <c r="D134" t="str">
        <f t="shared" si="5"/>
        <v/>
      </c>
    </row>
    <row r="135" spans="1:4" x14ac:dyDescent="0.2">
      <c r="A135" t="str">
        <f t="shared" si="4"/>
        <v/>
      </c>
      <c r="B135" s="1">
        <f>'Calculation Layer'!F136</f>
        <v>0</v>
      </c>
      <c r="C135" cm="1">
        <f t="array" ref="C135">IFERROR(INDEX('Calculation Layer'!$G:$G,MATCH('Reconciliation Layer'!$B135,'Calculation Layer'!$F:$F,0),0),"")</f>
        <v>0</v>
      </c>
      <c r="D135" t="str">
        <f t="shared" si="5"/>
        <v/>
      </c>
    </row>
    <row r="136" spans="1:4" x14ac:dyDescent="0.2">
      <c r="A136" t="str">
        <f t="shared" si="4"/>
        <v/>
      </c>
      <c r="B136" s="1">
        <f>'Calculation Layer'!F137</f>
        <v>0</v>
      </c>
      <c r="C136" cm="1">
        <f t="array" ref="C136">IFERROR(INDEX('Calculation Layer'!$G:$G,MATCH('Reconciliation Layer'!$B136,'Calculation Layer'!$F:$F,0),0),"")</f>
        <v>0</v>
      </c>
      <c r="D136" t="str">
        <f t="shared" si="5"/>
        <v/>
      </c>
    </row>
    <row r="137" spans="1:4" x14ac:dyDescent="0.2">
      <c r="A137" t="str">
        <f t="shared" si="4"/>
        <v/>
      </c>
      <c r="B137" s="1">
        <f>'Calculation Layer'!F138</f>
        <v>0</v>
      </c>
      <c r="C137" cm="1">
        <f t="array" ref="C137">IFERROR(INDEX('Calculation Layer'!$G:$G,MATCH('Reconciliation Layer'!$B137,'Calculation Layer'!$F:$F,0),0),"")</f>
        <v>0</v>
      </c>
      <c r="D137" t="str">
        <f t="shared" si="5"/>
        <v/>
      </c>
    </row>
    <row r="138" spans="1:4" x14ac:dyDescent="0.2">
      <c r="A138" t="str">
        <f t="shared" si="4"/>
        <v/>
      </c>
      <c r="B138" s="1">
        <f>'Calculation Layer'!F139</f>
        <v>0</v>
      </c>
      <c r="C138" cm="1">
        <f t="array" ref="C138">IFERROR(INDEX('Calculation Layer'!$G:$G,MATCH('Reconciliation Layer'!$B138,'Calculation Layer'!$F:$F,0),0),"")</f>
        <v>0</v>
      </c>
      <c r="D138" t="str">
        <f t="shared" si="5"/>
        <v/>
      </c>
    </row>
    <row r="139" spans="1:4" x14ac:dyDescent="0.2">
      <c r="A139" t="str">
        <f t="shared" si="4"/>
        <v/>
      </c>
      <c r="B139" s="1">
        <f>'Calculation Layer'!F140</f>
        <v>0</v>
      </c>
      <c r="C139" cm="1">
        <f t="array" ref="C139">IFERROR(INDEX('Calculation Layer'!$G:$G,MATCH('Reconciliation Layer'!$B139,'Calculation Layer'!$F:$F,0),0),"")</f>
        <v>0</v>
      </c>
      <c r="D139" t="str">
        <f t="shared" si="5"/>
        <v/>
      </c>
    </row>
    <row r="140" spans="1:4" x14ac:dyDescent="0.2">
      <c r="A140" t="str">
        <f t="shared" si="4"/>
        <v/>
      </c>
      <c r="B140" s="1">
        <f>'Calculation Layer'!F141</f>
        <v>0</v>
      </c>
      <c r="C140" cm="1">
        <f t="array" ref="C140">IFERROR(INDEX('Calculation Layer'!$G:$G,MATCH('Reconciliation Layer'!$B140,'Calculation Layer'!$F:$F,0),0),"")</f>
        <v>0</v>
      </c>
      <c r="D140" t="str">
        <f t="shared" si="5"/>
        <v/>
      </c>
    </row>
    <row r="141" spans="1:4" x14ac:dyDescent="0.2">
      <c r="A141" t="str">
        <f t="shared" si="4"/>
        <v/>
      </c>
      <c r="B141" s="1">
        <f>'Calculation Layer'!F142</f>
        <v>0</v>
      </c>
      <c r="C141" cm="1">
        <f t="array" ref="C141">IFERROR(INDEX('Calculation Layer'!$G:$G,MATCH('Reconciliation Layer'!$B141,'Calculation Layer'!$F:$F,0),0),"")</f>
        <v>0</v>
      </c>
      <c r="D141" t="str">
        <f t="shared" si="5"/>
        <v/>
      </c>
    </row>
    <row r="142" spans="1:4" x14ac:dyDescent="0.2">
      <c r="A142" t="str">
        <f t="shared" si="4"/>
        <v/>
      </c>
      <c r="B142" s="1">
        <f>'Calculation Layer'!F143</f>
        <v>0</v>
      </c>
      <c r="C142" cm="1">
        <f t="array" ref="C142">IFERROR(INDEX('Calculation Layer'!$G:$G,MATCH('Reconciliation Layer'!$B142,'Calculation Layer'!$F:$F,0),0),"")</f>
        <v>0</v>
      </c>
      <c r="D142" t="str">
        <f t="shared" si="5"/>
        <v/>
      </c>
    </row>
    <row r="143" spans="1:4" x14ac:dyDescent="0.2">
      <c r="A143" t="str">
        <f t="shared" si="4"/>
        <v/>
      </c>
      <c r="B143" s="1">
        <f>'Calculation Layer'!F144</f>
        <v>0</v>
      </c>
      <c r="C143" cm="1">
        <f t="array" ref="C143">IFERROR(INDEX('Calculation Layer'!$G:$G,MATCH('Reconciliation Layer'!$B143,'Calculation Layer'!$F:$F,0),0),"")</f>
        <v>0</v>
      </c>
      <c r="D143" t="str">
        <f t="shared" si="5"/>
        <v/>
      </c>
    </row>
    <row r="144" spans="1:4" x14ac:dyDescent="0.2">
      <c r="A144" t="str">
        <f t="shared" si="4"/>
        <v/>
      </c>
      <c r="B144" s="1">
        <f>'Calculation Layer'!F145</f>
        <v>0</v>
      </c>
      <c r="C144" cm="1">
        <f t="array" ref="C144">IFERROR(INDEX('Calculation Layer'!$G:$G,MATCH('Reconciliation Layer'!$B144,'Calculation Layer'!$F:$F,0),0),"")</f>
        <v>0</v>
      </c>
      <c r="D144" t="str">
        <f t="shared" si="5"/>
        <v/>
      </c>
    </row>
    <row r="145" spans="1:4" x14ac:dyDescent="0.2">
      <c r="A145" t="str">
        <f t="shared" si="4"/>
        <v/>
      </c>
      <c r="B145" s="1">
        <f>'Calculation Layer'!F146</f>
        <v>0</v>
      </c>
      <c r="C145" cm="1">
        <f t="array" ref="C145">IFERROR(INDEX('Calculation Layer'!$G:$G,MATCH('Reconciliation Layer'!$B145,'Calculation Layer'!$F:$F,0),0),"")</f>
        <v>0</v>
      </c>
      <c r="D145" t="str">
        <f t="shared" si="5"/>
        <v/>
      </c>
    </row>
    <row r="146" spans="1:4" x14ac:dyDescent="0.2">
      <c r="A146" t="str">
        <f t="shared" si="4"/>
        <v/>
      </c>
      <c r="B146" s="1">
        <f>'Calculation Layer'!F147</f>
        <v>0</v>
      </c>
      <c r="C146" cm="1">
        <f t="array" ref="C146">IFERROR(INDEX('Calculation Layer'!$G:$G,MATCH('Reconciliation Layer'!$B146,'Calculation Layer'!$F:$F,0),0),"")</f>
        <v>0</v>
      </c>
      <c r="D146" t="str">
        <f t="shared" si="5"/>
        <v/>
      </c>
    </row>
    <row r="147" spans="1:4" x14ac:dyDescent="0.2">
      <c r="A147" t="str">
        <f t="shared" si="4"/>
        <v/>
      </c>
      <c r="B147" s="1">
        <f>'Calculation Layer'!F148</f>
        <v>0</v>
      </c>
      <c r="C147" cm="1">
        <f t="array" ref="C147">IFERROR(INDEX('Calculation Layer'!$G:$G,MATCH('Reconciliation Layer'!$B147,'Calculation Layer'!$F:$F,0),0),"")</f>
        <v>0</v>
      </c>
      <c r="D147" t="str">
        <f t="shared" si="5"/>
        <v/>
      </c>
    </row>
    <row r="148" spans="1:4" x14ac:dyDescent="0.2">
      <c r="A148" t="str">
        <f t="shared" si="4"/>
        <v/>
      </c>
      <c r="B148" s="1">
        <f>'Calculation Layer'!F149</f>
        <v>0</v>
      </c>
      <c r="C148" cm="1">
        <f t="array" ref="C148">IFERROR(INDEX('Calculation Layer'!$G:$G,MATCH('Reconciliation Layer'!$B148,'Calculation Layer'!$F:$F,0),0),"")</f>
        <v>0</v>
      </c>
      <c r="D148" t="str">
        <f t="shared" si="5"/>
        <v/>
      </c>
    </row>
    <row r="149" spans="1:4" x14ac:dyDescent="0.2">
      <c r="A149" t="str">
        <f t="shared" si="4"/>
        <v/>
      </c>
      <c r="B149" s="1">
        <f>'Calculation Layer'!F150</f>
        <v>0</v>
      </c>
      <c r="C149" cm="1">
        <f t="array" ref="C149">IFERROR(INDEX('Calculation Layer'!$G:$G,MATCH('Reconciliation Layer'!$B149,'Calculation Layer'!$F:$F,0),0),"")</f>
        <v>0</v>
      </c>
      <c r="D149" t="str">
        <f t="shared" si="5"/>
        <v/>
      </c>
    </row>
    <row r="150" spans="1:4" x14ac:dyDescent="0.2">
      <c r="A150" t="str">
        <f t="shared" si="4"/>
        <v/>
      </c>
      <c r="B150" s="1">
        <f>'Calculation Layer'!F151</f>
        <v>0</v>
      </c>
      <c r="C150" cm="1">
        <f t="array" ref="C150">IFERROR(INDEX('Calculation Layer'!$G:$G,MATCH('Reconciliation Layer'!$B150,'Calculation Layer'!$F:$F,0),0),"")</f>
        <v>0</v>
      </c>
      <c r="D150" t="str">
        <f t="shared" si="5"/>
        <v/>
      </c>
    </row>
    <row r="151" spans="1:4" x14ac:dyDescent="0.2">
      <c r="A151" t="str">
        <f t="shared" si="4"/>
        <v/>
      </c>
      <c r="B151" s="1">
        <f>'Calculation Layer'!F152</f>
        <v>0</v>
      </c>
      <c r="C151" cm="1">
        <f t="array" ref="C151">IFERROR(INDEX('Calculation Layer'!$G:$G,MATCH('Reconciliation Layer'!$B151,'Calculation Layer'!$F:$F,0),0),"")</f>
        <v>0</v>
      </c>
      <c r="D151" t="str">
        <f t="shared" si="5"/>
        <v/>
      </c>
    </row>
    <row r="152" spans="1:4" x14ac:dyDescent="0.2">
      <c r="A152" t="str">
        <f t="shared" si="4"/>
        <v/>
      </c>
      <c r="B152" s="1">
        <f>'Calculation Layer'!F153</f>
        <v>0</v>
      </c>
      <c r="C152" cm="1">
        <f t="array" ref="C152">IFERROR(INDEX('Calculation Layer'!$G:$G,MATCH('Reconciliation Layer'!$B152,'Calculation Layer'!$F:$F,0),0),"")</f>
        <v>0</v>
      </c>
      <c r="D152" t="str">
        <f t="shared" si="5"/>
        <v/>
      </c>
    </row>
    <row r="153" spans="1:4" x14ac:dyDescent="0.2">
      <c r="A153" t="str">
        <f t="shared" si="4"/>
        <v/>
      </c>
      <c r="B153" s="1">
        <f>'Calculation Layer'!F154</f>
        <v>0</v>
      </c>
      <c r="C153" cm="1">
        <f t="array" ref="C153">IFERROR(INDEX('Calculation Layer'!$G:$G,MATCH('Reconciliation Layer'!$B153,'Calculation Layer'!$F:$F,0),0),"")</f>
        <v>0</v>
      </c>
      <c r="D153" t="str">
        <f t="shared" si="5"/>
        <v/>
      </c>
    </row>
    <row r="154" spans="1:4" x14ac:dyDescent="0.2">
      <c r="A154" t="str">
        <f t="shared" si="4"/>
        <v/>
      </c>
      <c r="B154" s="1">
        <f>'Calculation Layer'!F155</f>
        <v>0</v>
      </c>
      <c r="C154" cm="1">
        <f t="array" ref="C154">IFERROR(INDEX('Calculation Layer'!$G:$G,MATCH('Reconciliation Layer'!$B154,'Calculation Layer'!$F:$F,0),0),"")</f>
        <v>0</v>
      </c>
      <c r="D154" t="str">
        <f t="shared" si="5"/>
        <v/>
      </c>
    </row>
    <row r="155" spans="1:4" x14ac:dyDescent="0.2">
      <c r="A155" t="str">
        <f t="shared" si="4"/>
        <v/>
      </c>
      <c r="B155" s="1">
        <f>'Calculation Layer'!F156</f>
        <v>0</v>
      </c>
      <c r="C155" cm="1">
        <f t="array" ref="C155">IFERROR(INDEX('Calculation Layer'!$G:$G,MATCH('Reconciliation Layer'!$B155,'Calculation Layer'!$F:$F,0),0),"")</f>
        <v>0</v>
      </c>
      <c r="D155" t="str">
        <f t="shared" si="5"/>
        <v/>
      </c>
    </row>
    <row r="156" spans="1:4" x14ac:dyDescent="0.2">
      <c r="A156" t="str">
        <f t="shared" si="4"/>
        <v/>
      </c>
      <c r="B156" s="1">
        <f>'Calculation Layer'!F157</f>
        <v>0</v>
      </c>
      <c r="C156" cm="1">
        <f t="array" ref="C156">IFERROR(INDEX('Calculation Layer'!$G:$G,MATCH('Reconciliation Layer'!$B156,'Calculation Layer'!$F:$F,0),0),"")</f>
        <v>0</v>
      </c>
      <c r="D156" t="str">
        <f t="shared" si="5"/>
        <v/>
      </c>
    </row>
    <row r="157" spans="1:4" x14ac:dyDescent="0.2">
      <c r="A157" t="str">
        <f t="shared" si="4"/>
        <v/>
      </c>
      <c r="B157" s="1">
        <f>'Calculation Layer'!F158</f>
        <v>0</v>
      </c>
      <c r="C157" cm="1">
        <f t="array" ref="C157">IFERROR(INDEX('Calculation Layer'!$G:$G,MATCH('Reconciliation Layer'!$B157,'Calculation Layer'!$F:$F,0),0),"")</f>
        <v>0</v>
      </c>
      <c r="D157" t="str">
        <f t="shared" si="5"/>
        <v/>
      </c>
    </row>
    <row r="158" spans="1:4" x14ac:dyDescent="0.2">
      <c r="A158" t="str">
        <f t="shared" si="4"/>
        <v/>
      </c>
      <c r="B158" s="1">
        <f>'Calculation Layer'!F159</f>
        <v>0</v>
      </c>
      <c r="C158" cm="1">
        <f t="array" ref="C158">IFERROR(INDEX('Calculation Layer'!$G:$G,MATCH('Reconciliation Layer'!$B158,'Calculation Layer'!$F:$F,0),0),"")</f>
        <v>0</v>
      </c>
      <c r="D158" t="str">
        <f t="shared" si="5"/>
        <v/>
      </c>
    </row>
    <row r="159" spans="1:4" x14ac:dyDescent="0.2">
      <c r="A159" t="str">
        <f t="shared" si="4"/>
        <v/>
      </c>
      <c r="B159" s="1">
        <f>'Calculation Layer'!F160</f>
        <v>0</v>
      </c>
      <c r="C159" cm="1">
        <f t="array" ref="C159">IFERROR(INDEX('Calculation Layer'!$G:$G,MATCH('Reconciliation Layer'!$B159,'Calculation Layer'!$F:$F,0),0),"")</f>
        <v>0</v>
      </c>
      <c r="D159" t="str">
        <f t="shared" si="5"/>
        <v/>
      </c>
    </row>
    <row r="160" spans="1:4" x14ac:dyDescent="0.2">
      <c r="A160" t="str">
        <f t="shared" si="4"/>
        <v/>
      </c>
      <c r="B160" s="1">
        <f>'Calculation Layer'!F161</f>
        <v>0</v>
      </c>
      <c r="C160" cm="1">
        <f t="array" ref="C160">IFERROR(INDEX('Calculation Layer'!$G:$G,MATCH('Reconciliation Layer'!$B160,'Calculation Layer'!$F:$F,0),0),"")</f>
        <v>0</v>
      </c>
      <c r="D160" t="str">
        <f t="shared" si="5"/>
        <v/>
      </c>
    </row>
    <row r="161" spans="1:4" x14ac:dyDescent="0.2">
      <c r="A161" t="str">
        <f t="shared" si="4"/>
        <v/>
      </c>
      <c r="B161" s="1">
        <f>'Calculation Layer'!F162</f>
        <v>0</v>
      </c>
      <c r="C161" cm="1">
        <f t="array" ref="C161">IFERROR(INDEX('Calculation Layer'!$G:$G,MATCH('Reconciliation Layer'!$B161,'Calculation Layer'!$F:$F,0),0),"")</f>
        <v>0</v>
      </c>
      <c r="D161" t="str">
        <f t="shared" si="5"/>
        <v/>
      </c>
    </row>
    <row r="162" spans="1:4" x14ac:dyDescent="0.2">
      <c r="A162" t="str">
        <f t="shared" si="4"/>
        <v/>
      </c>
      <c r="B162" s="1">
        <f>'Calculation Layer'!F163</f>
        <v>0</v>
      </c>
      <c r="C162" cm="1">
        <f t="array" ref="C162">IFERROR(INDEX('Calculation Layer'!$G:$G,MATCH('Reconciliation Layer'!$B162,'Calculation Layer'!$F:$F,0),0),"")</f>
        <v>0</v>
      </c>
      <c r="D162" t="str">
        <f t="shared" si="5"/>
        <v/>
      </c>
    </row>
    <row r="163" spans="1:4" x14ac:dyDescent="0.2">
      <c r="A163" t="str">
        <f t="shared" si="4"/>
        <v/>
      </c>
      <c r="B163" s="1">
        <f>'Calculation Layer'!F164</f>
        <v>0</v>
      </c>
      <c r="C163" cm="1">
        <f t="array" ref="C163">IFERROR(INDEX('Calculation Layer'!$G:$G,MATCH('Reconciliation Layer'!$B163,'Calculation Layer'!$F:$F,0),0),"")</f>
        <v>0</v>
      </c>
      <c r="D163" t="str">
        <f t="shared" si="5"/>
        <v/>
      </c>
    </row>
    <row r="164" spans="1:4" x14ac:dyDescent="0.2">
      <c r="A164" t="str">
        <f t="shared" si="4"/>
        <v/>
      </c>
      <c r="B164" s="1">
        <f>'Calculation Layer'!F165</f>
        <v>0</v>
      </c>
      <c r="C164" cm="1">
        <f t="array" ref="C164">IFERROR(INDEX('Calculation Layer'!$G:$G,MATCH('Reconciliation Layer'!$B164,'Calculation Layer'!$F:$F,0),0),"")</f>
        <v>0</v>
      </c>
      <c r="D164" t="str">
        <f t="shared" si="5"/>
        <v/>
      </c>
    </row>
    <row r="165" spans="1:4" x14ac:dyDescent="0.2">
      <c r="A165" t="str">
        <f t="shared" si="4"/>
        <v/>
      </c>
      <c r="B165" s="1">
        <f>'Calculation Layer'!F166</f>
        <v>0</v>
      </c>
      <c r="C165" cm="1">
        <f t="array" ref="C165">IFERROR(INDEX('Calculation Layer'!$G:$G,MATCH('Reconciliation Layer'!$B165,'Calculation Layer'!$F:$F,0),0),"")</f>
        <v>0</v>
      </c>
      <c r="D165" t="str">
        <f t="shared" si="5"/>
        <v/>
      </c>
    </row>
    <row r="166" spans="1:4" x14ac:dyDescent="0.2">
      <c r="A166" t="str">
        <f t="shared" si="4"/>
        <v/>
      </c>
      <c r="B166" s="1">
        <f>'Calculation Layer'!F167</f>
        <v>0</v>
      </c>
      <c r="C166" cm="1">
        <f t="array" ref="C166">IFERROR(INDEX('Calculation Layer'!$G:$G,MATCH('Reconciliation Layer'!$B166,'Calculation Layer'!$F:$F,0),0),"")</f>
        <v>0</v>
      </c>
      <c r="D166" t="str">
        <f t="shared" si="5"/>
        <v/>
      </c>
    </row>
    <row r="167" spans="1:4" x14ac:dyDescent="0.2">
      <c r="A167" t="str">
        <f t="shared" si="4"/>
        <v/>
      </c>
      <c r="B167" s="1">
        <f>'Calculation Layer'!F168</f>
        <v>0</v>
      </c>
      <c r="C167" cm="1">
        <f t="array" ref="C167">IFERROR(INDEX('Calculation Layer'!$G:$G,MATCH('Reconciliation Layer'!$B167,'Calculation Layer'!$F:$F,0),0),"")</f>
        <v>0</v>
      </c>
      <c r="D167" t="str">
        <f t="shared" si="5"/>
        <v/>
      </c>
    </row>
    <row r="168" spans="1:4" x14ac:dyDescent="0.2">
      <c r="A168" t="str">
        <f t="shared" si="4"/>
        <v/>
      </c>
      <c r="B168" s="1">
        <f>'Calculation Layer'!F169</f>
        <v>0</v>
      </c>
      <c r="C168" cm="1">
        <f t="array" ref="C168">IFERROR(INDEX('Calculation Layer'!$G:$G,MATCH('Reconciliation Layer'!$B168,'Calculation Layer'!$F:$F,0),0),"")</f>
        <v>0</v>
      </c>
      <c r="D168" t="str">
        <f t="shared" si="5"/>
        <v/>
      </c>
    </row>
    <row r="169" spans="1:4" x14ac:dyDescent="0.2">
      <c r="A169" t="str">
        <f t="shared" si="4"/>
        <v/>
      </c>
      <c r="B169" s="1">
        <f>'Calculation Layer'!F170</f>
        <v>0</v>
      </c>
      <c r="C169" cm="1">
        <f t="array" ref="C169">IFERROR(INDEX('Calculation Layer'!$G:$G,MATCH('Reconciliation Layer'!$B169,'Calculation Layer'!$F:$F,0),0),"")</f>
        <v>0</v>
      </c>
      <c r="D169" t="str">
        <f t="shared" si="5"/>
        <v/>
      </c>
    </row>
    <row r="170" spans="1:4" x14ac:dyDescent="0.2">
      <c r="A170" t="str">
        <f t="shared" si="4"/>
        <v/>
      </c>
      <c r="B170" s="1">
        <f>'Calculation Layer'!F171</f>
        <v>0</v>
      </c>
      <c r="C170" cm="1">
        <f t="array" ref="C170">IFERROR(INDEX('Calculation Layer'!$G:$G,MATCH('Reconciliation Layer'!$B170,'Calculation Layer'!$F:$F,0),0),"")</f>
        <v>0</v>
      </c>
      <c r="D170" t="str">
        <f t="shared" si="5"/>
        <v/>
      </c>
    </row>
    <row r="171" spans="1:4" x14ac:dyDescent="0.2">
      <c r="A171" t="str">
        <f t="shared" si="4"/>
        <v/>
      </c>
      <c r="B171" s="1">
        <f>'Calculation Layer'!F172</f>
        <v>0</v>
      </c>
      <c r="C171" cm="1">
        <f t="array" ref="C171">IFERROR(INDEX('Calculation Layer'!$G:$G,MATCH('Reconciliation Layer'!$B171,'Calculation Layer'!$F:$F,0),0),"")</f>
        <v>0</v>
      </c>
      <c r="D171" t="str">
        <f t="shared" si="5"/>
        <v/>
      </c>
    </row>
    <row r="172" spans="1:4" x14ac:dyDescent="0.2">
      <c r="A172" t="str">
        <f t="shared" si="4"/>
        <v/>
      </c>
      <c r="B172" s="1">
        <f>'Calculation Layer'!F173</f>
        <v>0</v>
      </c>
      <c r="C172" cm="1">
        <f t="array" ref="C172">IFERROR(INDEX('Calculation Layer'!$G:$G,MATCH('Reconciliation Layer'!$B172,'Calculation Layer'!$F:$F,0),0),"")</f>
        <v>0</v>
      </c>
      <c r="D172" t="str">
        <f t="shared" si="5"/>
        <v/>
      </c>
    </row>
    <row r="173" spans="1:4" x14ac:dyDescent="0.2">
      <c r="A173" t="str">
        <f t="shared" si="4"/>
        <v/>
      </c>
      <c r="B173" s="1">
        <f>'Calculation Layer'!F174</f>
        <v>0</v>
      </c>
      <c r="C173" cm="1">
        <f t="array" ref="C173">IFERROR(INDEX('Calculation Layer'!$G:$G,MATCH('Reconciliation Layer'!$B173,'Calculation Layer'!$F:$F,0),0),"")</f>
        <v>0</v>
      </c>
      <c r="D173" t="str">
        <f t="shared" si="5"/>
        <v/>
      </c>
    </row>
    <row r="174" spans="1:4" x14ac:dyDescent="0.2">
      <c r="A174" t="str">
        <f t="shared" si="4"/>
        <v/>
      </c>
      <c r="B174" s="1">
        <f>'Calculation Layer'!F175</f>
        <v>0</v>
      </c>
      <c r="C174" cm="1">
        <f t="array" ref="C174">IFERROR(INDEX('Calculation Layer'!$G:$G,MATCH('Reconciliation Layer'!$B174,'Calculation Layer'!$F:$F,0),0),"")</f>
        <v>0</v>
      </c>
      <c r="D174" t="str">
        <f t="shared" si="5"/>
        <v/>
      </c>
    </row>
    <row r="175" spans="1:4" x14ac:dyDescent="0.2">
      <c r="A175" t="str">
        <f t="shared" si="4"/>
        <v/>
      </c>
      <c r="B175" s="1">
        <f>'Calculation Layer'!F176</f>
        <v>0</v>
      </c>
      <c r="C175" cm="1">
        <f t="array" ref="C175">IFERROR(INDEX('Calculation Layer'!$G:$G,MATCH('Reconciliation Layer'!$B175,'Calculation Layer'!$F:$F,0),0),"")</f>
        <v>0</v>
      </c>
      <c r="D175" t="str">
        <f t="shared" si="5"/>
        <v/>
      </c>
    </row>
    <row r="176" spans="1:4" x14ac:dyDescent="0.2">
      <c r="A176" t="str">
        <f t="shared" si="4"/>
        <v/>
      </c>
      <c r="B176" s="1">
        <f>'Calculation Layer'!F177</f>
        <v>0</v>
      </c>
      <c r="C176" cm="1">
        <f t="array" ref="C176">IFERROR(INDEX('Calculation Layer'!$G:$G,MATCH('Reconciliation Layer'!$B176,'Calculation Layer'!$F:$F,0),0),"")</f>
        <v>0</v>
      </c>
      <c r="D176" t="str">
        <f t="shared" si="5"/>
        <v/>
      </c>
    </row>
    <row r="177" spans="1:4" x14ac:dyDescent="0.2">
      <c r="A177" t="str">
        <f t="shared" si="4"/>
        <v/>
      </c>
      <c r="B177" s="1">
        <f>'Calculation Layer'!F178</f>
        <v>0</v>
      </c>
      <c r="C177" cm="1">
        <f t="array" ref="C177">IFERROR(INDEX('Calculation Layer'!$G:$G,MATCH('Reconciliation Layer'!$B177,'Calculation Layer'!$F:$F,0),0),"")</f>
        <v>0</v>
      </c>
      <c r="D177" t="str">
        <f t="shared" si="5"/>
        <v/>
      </c>
    </row>
    <row r="178" spans="1:4" x14ac:dyDescent="0.2">
      <c r="A178" t="str">
        <f t="shared" si="4"/>
        <v/>
      </c>
      <c r="B178" s="1">
        <f>'Calculation Layer'!F179</f>
        <v>0</v>
      </c>
      <c r="C178" cm="1">
        <f t="array" ref="C178">IFERROR(INDEX('Calculation Layer'!$G:$G,MATCH('Reconciliation Layer'!$B178,'Calculation Layer'!$F:$F,0),0),"")</f>
        <v>0</v>
      </c>
      <c r="D178" t="str">
        <f t="shared" si="5"/>
        <v/>
      </c>
    </row>
    <row r="179" spans="1:4" x14ac:dyDescent="0.2">
      <c r="A179" t="str">
        <f t="shared" si="4"/>
        <v/>
      </c>
      <c r="B179" s="1">
        <f>'Calculation Layer'!F180</f>
        <v>0</v>
      </c>
      <c r="C179" cm="1">
        <f t="array" ref="C179">IFERROR(INDEX('Calculation Layer'!$G:$G,MATCH('Reconciliation Layer'!$B179,'Calculation Layer'!$F:$F,0),0),"")</f>
        <v>0</v>
      </c>
      <c r="D179" t="str">
        <f t="shared" si="5"/>
        <v/>
      </c>
    </row>
    <row r="180" spans="1:4" x14ac:dyDescent="0.2">
      <c r="A180" t="str">
        <f t="shared" si="4"/>
        <v/>
      </c>
      <c r="B180" s="1">
        <f>'Calculation Layer'!F181</f>
        <v>0</v>
      </c>
      <c r="C180" cm="1">
        <f t="array" ref="C180">IFERROR(INDEX('Calculation Layer'!$G:$G,MATCH('Reconciliation Layer'!$B180,'Calculation Layer'!$F:$F,0),0),"")</f>
        <v>0</v>
      </c>
      <c r="D180" t="str">
        <f t="shared" si="5"/>
        <v/>
      </c>
    </row>
    <row r="181" spans="1:4" x14ac:dyDescent="0.2">
      <c r="A181" t="str">
        <f t="shared" si="4"/>
        <v/>
      </c>
      <c r="B181" s="1">
        <f>'Calculation Layer'!F182</f>
        <v>0</v>
      </c>
      <c r="C181" cm="1">
        <f t="array" ref="C181">IFERROR(INDEX('Calculation Layer'!$G:$G,MATCH('Reconciliation Layer'!$B181,'Calculation Layer'!$F:$F,0),0),"")</f>
        <v>0</v>
      </c>
      <c r="D181" t="str">
        <f t="shared" si="5"/>
        <v/>
      </c>
    </row>
    <row r="182" spans="1:4" x14ac:dyDescent="0.2">
      <c r="A182" t="str">
        <f t="shared" si="4"/>
        <v/>
      </c>
      <c r="B182" s="1">
        <f>'Calculation Layer'!F183</f>
        <v>0</v>
      </c>
      <c r="C182" cm="1">
        <f t="array" ref="C182">IFERROR(INDEX('Calculation Layer'!$G:$G,MATCH('Reconciliation Layer'!$B182,'Calculation Layer'!$F:$F,0),0),"")</f>
        <v>0</v>
      </c>
      <c r="D182" t="str">
        <f t="shared" si="5"/>
        <v/>
      </c>
    </row>
    <row r="183" spans="1:4" x14ac:dyDescent="0.2">
      <c r="A183" t="str">
        <f t="shared" si="4"/>
        <v/>
      </c>
      <c r="B183" s="1">
        <f>'Calculation Layer'!F184</f>
        <v>0</v>
      </c>
      <c r="C183" cm="1">
        <f t="array" ref="C183">IFERROR(INDEX('Calculation Layer'!$G:$G,MATCH('Reconciliation Layer'!$B183,'Calculation Layer'!$F:$F,0),0),"")</f>
        <v>0</v>
      </c>
      <c r="D183" t="str">
        <f t="shared" si="5"/>
        <v/>
      </c>
    </row>
    <row r="184" spans="1:4" x14ac:dyDescent="0.2">
      <c r="A184" t="str">
        <f t="shared" si="4"/>
        <v/>
      </c>
      <c r="B184" s="1">
        <f>'Calculation Layer'!F185</f>
        <v>0</v>
      </c>
      <c r="C184" cm="1">
        <f t="array" ref="C184">IFERROR(INDEX('Calculation Layer'!$G:$G,MATCH('Reconciliation Layer'!$B184,'Calculation Layer'!$F:$F,0),0),"")</f>
        <v>0</v>
      </c>
      <c r="D184" t="str">
        <f t="shared" si="5"/>
        <v/>
      </c>
    </row>
    <row r="185" spans="1:4" x14ac:dyDescent="0.2">
      <c r="A185" t="str">
        <f t="shared" si="4"/>
        <v/>
      </c>
      <c r="B185" s="1">
        <f>'Calculation Layer'!F186</f>
        <v>0</v>
      </c>
      <c r="C185" cm="1">
        <f t="array" ref="C185">IFERROR(INDEX('Calculation Layer'!$G:$G,MATCH('Reconciliation Layer'!$B185,'Calculation Layer'!$F:$F,0),0),"")</f>
        <v>0</v>
      </c>
      <c r="D185" t="str">
        <f t="shared" si="5"/>
        <v/>
      </c>
    </row>
    <row r="186" spans="1:4" x14ac:dyDescent="0.2">
      <c r="A186" t="str">
        <f t="shared" si="4"/>
        <v/>
      </c>
      <c r="B186" s="1">
        <f>'Calculation Layer'!F187</f>
        <v>0</v>
      </c>
      <c r="C186" cm="1">
        <f t="array" ref="C186">IFERROR(INDEX('Calculation Layer'!$G:$G,MATCH('Reconciliation Layer'!$B186,'Calculation Layer'!$F:$F,0),0),"")</f>
        <v>0</v>
      </c>
      <c r="D186" t="str">
        <f t="shared" si="5"/>
        <v/>
      </c>
    </row>
    <row r="187" spans="1:4" x14ac:dyDescent="0.2">
      <c r="A187" t="str">
        <f t="shared" si="4"/>
        <v/>
      </c>
      <c r="B187" s="1">
        <f>'Calculation Layer'!F188</f>
        <v>0</v>
      </c>
      <c r="C187" cm="1">
        <f t="array" ref="C187">IFERROR(INDEX('Calculation Layer'!$G:$G,MATCH('Reconciliation Layer'!$B187,'Calculation Layer'!$F:$F,0),0),"")</f>
        <v>0</v>
      </c>
      <c r="D187" t="str">
        <f t="shared" si="5"/>
        <v/>
      </c>
    </row>
    <row r="188" spans="1:4" x14ac:dyDescent="0.2">
      <c r="A188" t="str">
        <f t="shared" si="4"/>
        <v/>
      </c>
      <c r="B188" s="1">
        <f>'Calculation Layer'!F189</f>
        <v>0</v>
      </c>
      <c r="C188" cm="1">
        <f t="array" ref="C188">IFERROR(INDEX('Calculation Layer'!$G:$G,MATCH('Reconciliation Layer'!$B188,'Calculation Layer'!$F:$F,0),0),"")</f>
        <v>0</v>
      </c>
      <c r="D188" t="str">
        <f t="shared" si="5"/>
        <v/>
      </c>
    </row>
    <row r="189" spans="1:4" x14ac:dyDescent="0.2">
      <c r="A189" t="str">
        <f t="shared" si="4"/>
        <v/>
      </c>
      <c r="B189" s="1">
        <f>'Calculation Layer'!F190</f>
        <v>0</v>
      </c>
      <c r="C189" cm="1">
        <f t="array" ref="C189">IFERROR(INDEX('Calculation Layer'!$G:$G,MATCH('Reconciliation Layer'!$B189,'Calculation Layer'!$F:$F,0),0),"")</f>
        <v>0</v>
      </c>
      <c r="D189" t="str">
        <f t="shared" si="5"/>
        <v/>
      </c>
    </row>
    <row r="190" spans="1:4" x14ac:dyDescent="0.2">
      <c r="A190" t="str">
        <f t="shared" si="4"/>
        <v/>
      </c>
      <c r="B190" s="1">
        <f>'Calculation Layer'!F191</f>
        <v>0</v>
      </c>
      <c r="C190" cm="1">
        <f t="array" ref="C190">IFERROR(INDEX('Calculation Layer'!$G:$G,MATCH('Reconciliation Layer'!$B190,'Calculation Layer'!$F:$F,0),0),"")</f>
        <v>0</v>
      </c>
      <c r="D190" t="str">
        <f t="shared" si="5"/>
        <v/>
      </c>
    </row>
    <row r="191" spans="1:4" x14ac:dyDescent="0.2">
      <c r="A191" t="str">
        <f t="shared" si="4"/>
        <v/>
      </c>
      <c r="B191" s="1">
        <f>'Calculation Layer'!F192</f>
        <v>0</v>
      </c>
      <c r="C191" cm="1">
        <f t="array" ref="C191">IFERROR(INDEX('Calculation Layer'!$G:$G,MATCH('Reconciliation Layer'!$B191,'Calculation Layer'!$F:$F,0),0),"")</f>
        <v>0</v>
      </c>
      <c r="D191" t="str">
        <f t="shared" si="5"/>
        <v/>
      </c>
    </row>
    <row r="192" spans="1:4" x14ac:dyDescent="0.2">
      <c r="A192" t="str">
        <f t="shared" si="4"/>
        <v/>
      </c>
      <c r="B192" s="1">
        <f>'Calculation Layer'!F193</f>
        <v>0</v>
      </c>
      <c r="C192" cm="1">
        <f t="array" ref="C192">IFERROR(INDEX('Calculation Layer'!$G:$G,MATCH('Reconciliation Layer'!$B192,'Calculation Layer'!$F:$F,0),0),"")</f>
        <v>0</v>
      </c>
      <c r="D192" t="str">
        <f t="shared" si="5"/>
        <v/>
      </c>
    </row>
    <row r="193" spans="1:4" x14ac:dyDescent="0.2">
      <c r="A193" t="str">
        <f t="shared" si="4"/>
        <v/>
      </c>
      <c r="B193" s="1">
        <f>'Calculation Layer'!F194</f>
        <v>0</v>
      </c>
      <c r="C193" cm="1">
        <f t="array" ref="C193">IFERROR(INDEX('Calculation Layer'!$G:$G,MATCH('Reconciliation Layer'!$B193,'Calculation Layer'!$F:$F,0),0),"")</f>
        <v>0</v>
      </c>
      <c r="D193" t="str">
        <f t="shared" si="5"/>
        <v/>
      </c>
    </row>
    <row r="194" spans="1:4" x14ac:dyDescent="0.2">
      <c r="A194" t="str">
        <f t="shared" si="4"/>
        <v/>
      </c>
      <c r="B194" s="1">
        <f>'Calculation Layer'!F195</f>
        <v>0</v>
      </c>
      <c r="C194" cm="1">
        <f t="array" ref="C194">IFERROR(INDEX('Calculation Layer'!$G:$G,MATCH('Reconciliation Layer'!$B194,'Calculation Layer'!$F:$F,0),0),"")</f>
        <v>0</v>
      </c>
      <c r="D194" t="str">
        <f t="shared" si="5"/>
        <v/>
      </c>
    </row>
    <row r="195" spans="1:4" x14ac:dyDescent="0.2">
      <c r="A195" t="str">
        <f t="shared" ref="A195:A258" si="6">IF(B195&gt;0,A194,"")</f>
        <v/>
      </c>
      <c r="B195" s="1">
        <f>'Calculation Layer'!F196</f>
        <v>0</v>
      </c>
      <c r="C195" cm="1">
        <f t="array" ref="C195">IFERROR(INDEX('Calculation Layer'!$G:$G,MATCH('Reconciliation Layer'!$B195,'Calculation Layer'!$F:$F,0),0),"")</f>
        <v>0</v>
      </c>
      <c r="D195" t="str">
        <f t="shared" ref="D195:D258" si="7">IF(C195&lt;&gt;0,CONCATENATE(A195,B195),"")</f>
        <v/>
      </c>
    </row>
    <row r="196" spans="1:4" x14ac:dyDescent="0.2">
      <c r="A196" t="str">
        <f t="shared" si="6"/>
        <v/>
      </c>
      <c r="B196" s="1">
        <f>'Calculation Layer'!F197</f>
        <v>0</v>
      </c>
      <c r="C196" cm="1">
        <f t="array" ref="C196">IFERROR(INDEX('Calculation Layer'!$G:$G,MATCH('Reconciliation Layer'!$B196,'Calculation Layer'!$F:$F,0),0),"")</f>
        <v>0</v>
      </c>
      <c r="D196" t="str">
        <f t="shared" si="7"/>
        <v/>
      </c>
    </row>
    <row r="197" spans="1:4" x14ac:dyDescent="0.2">
      <c r="A197" t="str">
        <f t="shared" si="6"/>
        <v/>
      </c>
      <c r="B197" s="1">
        <f>'Calculation Layer'!F198</f>
        <v>0</v>
      </c>
      <c r="C197" cm="1">
        <f t="array" ref="C197">IFERROR(INDEX('Calculation Layer'!$G:$G,MATCH('Reconciliation Layer'!$B197,'Calculation Layer'!$F:$F,0),0),"")</f>
        <v>0</v>
      </c>
      <c r="D197" t="str">
        <f t="shared" si="7"/>
        <v/>
      </c>
    </row>
    <row r="198" spans="1:4" x14ac:dyDescent="0.2">
      <c r="A198" t="str">
        <f t="shared" si="6"/>
        <v/>
      </c>
      <c r="B198" s="1">
        <f>'Calculation Layer'!F199</f>
        <v>0</v>
      </c>
      <c r="C198" cm="1">
        <f t="array" ref="C198">IFERROR(INDEX('Calculation Layer'!$G:$G,MATCH('Reconciliation Layer'!$B198,'Calculation Layer'!$F:$F,0),0),"")</f>
        <v>0</v>
      </c>
      <c r="D198" t="str">
        <f t="shared" si="7"/>
        <v/>
      </c>
    </row>
    <row r="199" spans="1:4" x14ac:dyDescent="0.2">
      <c r="A199" t="str">
        <f t="shared" si="6"/>
        <v/>
      </c>
      <c r="B199" s="1">
        <f>'Calculation Layer'!F200</f>
        <v>0</v>
      </c>
      <c r="C199" cm="1">
        <f t="array" ref="C199">IFERROR(INDEX('Calculation Layer'!$G:$G,MATCH('Reconciliation Layer'!$B199,'Calculation Layer'!$F:$F,0),0),"")</f>
        <v>0</v>
      </c>
      <c r="D199" t="str">
        <f t="shared" si="7"/>
        <v/>
      </c>
    </row>
    <row r="200" spans="1:4" x14ac:dyDescent="0.2">
      <c r="A200" t="str">
        <f t="shared" si="6"/>
        <v/>
      </c>
      <c r="B200" s="1">
        <f>'Calculation Layer'!F201</f>
        <v>0</v>
      </c>
      <c r="C200" cm="1">
        <f t="array" ref="C200">IFERROR(INDEX('Calculation Layer'!$G:$G,MATCH('Reconciliation Layer'!$B200,'Calculation Layer'!$F:$F,0),0),"")</f>
        <v>0</v>
      </c>
      <c r="D200" t="str">
        <f t="shared" si="7"/>
        <v/>
      </c>
    </row>
    <row r="201" spans="1:4" x14ac:dyDescent="0.2">
      <c r="A201" t="str">
        <f t="shared" si="6"/>
        <v/>
      </c>
      <c r="B201" s="1">
        <f>'Calculation Layer'!F202</f>
        <v>0</v>
      </c>
      <c r="C201" cm="1">
        <f t="array" ref="C201">IFERROR(INDEX('Calculation Layer'!$G:$G,MATCH('Reconciliation Layer'!$B201,'Calculation Layer'!$F:$F,0),0),"")</f>
        <v>0</v>
      </c>
      <c r="D201" t="str">
        <f t="shared" si="7"/>
        <v/>
      </c>
    </row>
    <row r="202" spans="1:4" x14ac:dyDescent="0.2">
      <c r="A202" t="str">
        <f t="shared" si="6"/>
        <v/>
      </c>
      <c r="B202" s="1">
        <f>'Calculation Layer'!F203</f>
        <v>0</v>
      </c>
      <c r="C202" cm="1">
        <f t="array" ref="C202">IFERROR(INDEX('Calculation Layer'!$G:$G,MATCH('Reconciliation Layer'!$B202,'Calculation Layer'!$F:$F,0),0),"")</f>
        <v>0</v>
      </c>
      <c r="D202" t="str">
        <f t="shared" si="7"/>
        <v/>
      </c>
    </row>
    <row r="203" spans="1:4" x14ac:dyDescent="0.2">
      <c r="A203" t="str">
        <f t="shared" si="6"/>
        <v/>
      </c>
      <c r="B203" s="1">
        <f>'Calculation Layer'!F204</f>
        <v>0</v>
      </c>
      <c r="C203" cm="1">
        <f t="array" ref="C203">IFERROR(INDEX('Calculation Layer'!$G:$G,MATCH('Reconciliation Layer'!$B203,'Calculation Layer'!$F:$F,0),0),"")</f>
        <v>0</v>
      </c>
      <c r="D203" t="str">
        <f t="shared" si="7"/>
        <v/>
      </c>
    </row>
    <row r="204" spans="1:4" x14ac:dyDescent="0.2">
      <c r="A204" t="str">
        <f t="shared" si="6"/>
        <v/>
      </c>
      <c r="B204" s="1">
        <f>'Calculation Layer'!F205</f>
        <v>0</v>
      </c>
      <c r="C204" cm="1">
        <f t="array" ref="C204">IFERROR(INDEX('Calculation Layer'!$G:$G,MATCH('Reconciliation Layer'!$B204,'Calculation Layer'!$F:$F,0),0),"")</f>
        <v>0</v>
      </c>
      <c r="D204" t="str">
        <f t="shared" si="7"/>
        <v/>
      </c>
    </row>
    <row r="205" spans="1:4" x14ac:dyDescent="0.2">
      <c r="A205" t="str">
        <f t="shared" si="6"/>
        <v/>
      </c>
      <c r="B205" s="1">
        <f>'Calculation Layer'!F206</f>
        <v>0</v>
      </c>
      <c r="C205" cm="1">
        <f t="array" ref="C205">IFERROR(INDEX('Calculation Layer'!$G:$G,MATCH('Reconciliation Layer'!$B205,'Calculation Layer'!$F:$F,0),0),"")</f>
        <v>0</v>
      </c>
      <c r="D205" t="str">
        <f t="shared" si="7"/>
        <v/>
      </c>
    </row>
    <row r="206" spans="1:4" x14ac:dyDescent="0.2">
      <c r="A206" t="str">
        <f t="shared" si="6"/>
        <v/>
      </c>
      <c r="B206" s="1">
        <f>'Calculation Layer'!F207</f>
        <v>0</v>
      </c>
      <c r="C206" cm="1">
        <f t="array" ref="C206">IFERROR(INDEX('Calculation Layer'!$G:$G,MATCH('Reconciliation Layer'!$B206,'Calculation Layer'!$F:$F,0),0),"")</f>
        <v>0</v>
      </c>
      <c r="D206" t="str">
        <f t="shared" si="7"/>
        <v/>
      </c>
    </row>
    <row r="207" spans="1:4" x14ac:dyDescent="0.2">
      <c r="A207" t="str">
        <f t="shared" si="6"/>
        <v/>
      </c>
      <c r="B207" s="1">
        <f>'Calculation Layer'!F208</f>
        <v>0</v>
      </c>
      <c r="C207" cm="1">
        <f t="array" ref="C207">IFERROR(INDEX('Calculation Layer'!$G:$G,MATCH('Reconciliation Layer'!$B207,'Calculation Layer'!$F:$F,0),0),"")</f>
        <v>0</v>
      </c>
      <c r="D207" t="str">
        <f t="shared" si="7"/>
        <v/>
      </c>
    </row>
    <row r="208" spans="1:4" x14ac:dyDescent="0.2">
      <c r="A208" t="str">
        <f t="shared" si="6"/>
        <v/>
      </c>
      <c r="B208" s="1">
        <f>'Calculation Layer'!F209</f>
        <v>0</v>
      </c>
      <c r="C208" cm="1">
        <f t="array" ref="C208">IFERROR(INDEX('Calculation Layer'!$G:$G,MATCH('Reconciliation Layer'!$B208,'Calculation Layer'!$F:$F,0),0),"")</f>
        <v>0</v>
      </c>
      <c r="D208" t="str">
        <f t="shared" si="7"/>
        <v/>
      </c>
    </row>
    <row r="209" spans="1:4" x14ac:dyDescent="0.2">
      <c r="A209" t="str">
        <f t="shared" si="6"/>
        <v/>
      </c>
      <c r="B209" s="1">
        <f>'Calculation Layer'!F210</f>
        <v>0</v>
      </c>
      <c r="C209" cm="1">
        <f t="array" ref="C209">IFERROR(INDEX('Calculation Layer'!$G:$G,MATCH('Reconciliation Layer'!$B209,'Calculation Layer'!$F:$F,0),0),"")</f>
        <v>0</v>
      </c>
      <c r="D209" t="str">
        <f t="shared" si="7"/>
        <v/>
      </c>
    </row>
    <row r="210" spans="1:4" x14ac:dyDescent="0.2">
      <c r="A210" t="str">
        <f t="shared" si="6"/>
        <v/>
      </c>
      <c r="B210" s="1">
        <f>'Calculation Layer'!F211</f>
        <v>0</v>
      </c>
      <c r="C210" cm="1">
        <f t="array" ref="C210">IFERROR(INDEX('Calculation Layer'!$G:$G,MATCH('Reconciliation Layer'!$B210,'Calculation Layer'!$F:$F,0),0),"")</f>
        <v>0</v>
      </c>
      <c r="D210" t="str">
        <f t="shared" si="7"/>
        <v/>
      </c>
    </row>
    <row r="211" spans="1:4" x14ac:dyDescent="0.2">
      <c r="A211" t="str">
        <f t="shared" si="6"/>
        <v/>
      </c>
      <c r="B211" s="1">
        <f>'Calculation Layer'!F212</f>
        <v>0</v>
      </c>
      <c r="C211" cm="1">
        <f t="array" ref="C211">IFERROR(INDEX('Calculation Layer'!$G:$G,MATCH('Reconciliation Layer'!$B211,'Calculation Layer'!$F:$F,0),0),"")</f>
        <v>0</v>
      </c>
      <c r="D211" t="str">
        <f t="shared" si="7"/>
        <v/>
      </c>
    </row>
    <row r="212" spans="1:4" x14ac:dyDescent="0.2">
      <c r="A212" t="str">
        <f t="shared" si="6"/>
        <v/>
      </c>
      <c r="B212" s="1">
        <f>'Calculation Layer'!F213</f>
        <v>0</v>
      </c>
      <c r="C212" cm="1">
        <f t="array" ref="C212">IFERROR(INDEX('Calculation Layer'!$G:$G,MATCH('Reconciliation Layer'!$B212,'Calculation Layer'!$F:$F,0),0),"")</f>
        <v>0</v>
      </c>
      <c r="D212" t="str">
        <f t="shared" si="7"/>
        <v/>
      </c>
    </row>
    <row r="213" spans="1:4" x14ac:dyDescent="0.2">
      <c r="A213" t="str">
        <f t="shared" si="6"/>
        <v/>
      </c>
      <c r="B213" s="1">
        <f>'Calculation Layer'!F214</f>
        <v>0</v>
      </c>
      <c r="C213" cm="1">
        <f t="array" ref="C213">IFERROR(INDEX('Calculation Layer'!$G:$G,MATCH('Reconciliation Layer'!$B213,'Calculation Layer'!$F:$F,0),0),"")</f>
        <v>0</v>
      </c>
      <c r="D213" t="str">
        <f t="shared" si="7"/>
        <v/>
      </c>
    </row>
    <row r="214" spans="1:4" x14ac:dyDescent="0.2">
      <c r="A214" t="str">
        <f t="shared" si="6"/>
        <v/>
      </c>
      <c r="B214" s="1">
        <f>'Calculation Layer'!F215</f>
        <v>0</v>
      </c>
      <c r="C214" cm="1">
        <f t="array" ref="C214">IFERROR(INDEX('Calculation Layer'!$G:$G,MATCH('Reconciliation Layer'!$B214,'Calculation Layer'!$F:$F,0),0),"")</f>
        <v>0</v>
      </c>
      <c r="D214" t="str">
        <f t="shared" si="7"/>
        <v/>
      </c>
    </row>
    <row r="215" spans="1:4" x14ac:dyDescent="0.2">
      <c r="A215" t="str">
        <f t="shared" si="6"/>
        <v/>
      </c>
      <c r="B215" s="1">
        <f>'Calculation Layer'!F216</f>
        <v>0</v>
      </c>
      <c r="C215" cm="1">
        <f t="array" ref="C215">IFERROR(INDEX('Calculation Layer'!$G:$G,MATCH('Reconciliation Layer'!$B215,'Calculation Layer'!$F:$F,0),0),"")</f>
        <v>0</v>
      </c>
      <c r="D215" t="str">
        <f t="shared" si="7"/>
        <v/>
      </c>
    </row>
    <row r="216" spans="1:4" x14ac:dyDescent="0.2">
      <c r="A216" t="str">
        <f t="shared" si="6"/>
        <v/>
      </c>
      <c r="B216" s="1">
        <f>'Calculation Layer'!F217</f>
        <v>0</v>
      </c>
      <c r="C216" cm="1">
        <f t="array" ref="C216">IFERROR(INDEX('Calculation Layer'!$G:$G,MATCH('Reconciliation Layer'!$B216,'Calculation Layer'!$F:$F,0),0),"")</f>
        <v>0</v>
      </c>
      <c r="D216" t="str">
        <f t="shared" si="7"/>
        <v/>
      </c>
    </row>
    <row r="217" spans="1:4" x14ac:dyDescent="0.2">
      <c r="A217" t="str">
        <f t="shared" si="6"/>
        <v/>
      </c>
      <c r="B217" s="1">
        <f>'Calculation Layer'!F218</f>
        <v>0</v>
      </c>
      <c r="C217" cm="1">
        <f t="array" ref="C217">IFERROR(INDEX('Calculation Layer'!$G:$G,MATCH('Reconciliation Layer'!$B217,'Calculation Layer'!$F:$F,0),0),"")</f>
        <v>0</v>
      </c>
      <c r="D217" t="str">
        <f t="shared" si="7"/>
        <v/>
      </c>
    </row>
    <row r="218" spans="1:4" x14ac:dyDescent="0.2">
      <c r="A218" t="str">
        <f t="shared" si="6"/>
        <v/>
      </c>
      <c r="B218" s="1">
        <f>'Calculation Layer'!F219</f>
        <v>0</v>
      </c>
      <c r="C218" cm="1">
        <f t="array" ref="C218">IFERROR(INDEX('Calculation Layer'!$G:$G,MATCH('Reconciliation Layer'!$B218,'Calculation Layer'!$F:$F,0),0),"")</f>
        <v>0</v>
      </c>
      <c r="D218" t="str">
        <f t="shared" si="7"/>
        <v/>
      </c>
    </row>
    <row r="219" spans="1:4" x14ac:dyDescent="0.2">
      <c r="A219" t="str">
        <f t="shared" si="6"/>
        <v/>
      </c>
      <c r="B219" s="1">
        <f>'Calculation Layer'!F220</f>
        <v>0</v>
      </c>
      <c r="C219" cm="1">
        <f t="array" ref="C219">IFERROR(INDEX('Calculation Layer'!$G:$G,MATCH('Reconciliation Layer'!$B219,'Calculation Layer'!$F:$F,0),0),"")</f>
        <v>0</v>
      </c>
      <c r="D219" t="str">
        <f t="shared" si="7"/>
        <v/>
      </c>
    </row>
    <row r="220" spans="1:4" x14ac:dyDescent="0.2">
      <c r="A220" t="str">
        <f t="shared" si="6"/>
        <v/>
      </c>
      <c r="B220" s="1">
        <f>'Calculation Layer'!F221</f>
        <v>0</v>
      </c>
      <c r="C220" cm="1">
        <f t="array" ref="C220">IFERROR(INDEX('Calculation Layer'!$G:$G,MATCH('Reconciliation Layer'!$B220,'Calculation Layer'!$F:$F,0),0),"")</f>
        <v>0</v>
      </c>
      <c r="D220" t="str">
        <f t="shared" si="7"/>
        <v/>
      </c>
    </row>
    <row r="221" spans="1:4" x14ac:dyDescent="0.2">
      <c r="A221" t="str">
        <f t="shared" si="6"/>
        <v/>
      </c>
      <c r="B221" s="1">
        <f>'Calculation Layer'!F222</f>
        <v>0</v>
      </c>
      <c r="C221" cm="1">
        <f t="array" ref="C221">IFERROR(INDEX('Calculation Layer'!$G:$G,MATCH('Reconciliation Layer'!$B221,'Calculation Layer'!$F:$F,0),0),"")</f>
        <v>0</v>
      </c>
      <c r="D221" t="str">
        <f t="shared" si="7"/>
        <v/>
      </c>
    </row>
    <row r="222" spans="1:4" x14ac:dyDescent="0.2">
      <c r="A222" t="str">
        <f t="shared" si="6"/>
        <v/>
      </c>
      <c r="B222" s="1">
        <f>'Calculation Layer'!F223</f>
        <v>0</v>
      </c>
      <c r="C222" cm="1">
        <f t="array" ref="C222">IFERROR(INDEX('Calculation Layer'!$G:$G,MATCH('Reconciliation Layer'!$B222,'Calculation Layer'!$F:$F,0),0),"")</f>
        <v>0</v>
      </c>
      <c r="D222" t="str">
        <f t="shared" si="7"/>
        <v/>
      </c>
    </row>
    <row r="223" spans="1:4" x14ac:dyDescent="0.2">
      <c r="A223" t="str">
        <f t="shared" si="6"/>
        <v/>
      </c>
      <c r="B223" s="1">
        <f>'Calculation Layer'!F224</f>
        <v>0</v>
      </c>
      <c r="C223" cm="1">
        <f t="array" ref="C223">IFERROR(INDEX('Calculation Layer'!$G:$G,MATCH('Reconciliation Layer'!$B223,'Calculation Layer'!$F:$F,0),0),"")</f>
        <v>0</v>
      </c>
      <c r="D223" t="str">
        <f t="shared" si="7"/>
        <v/>
      </c>
    </row>
    <row r="224" spans="1:4" x14ac:dyDescent="0.2">
      <c r="A224" t="str">
        <f t="shared" si="6"/>
        <v/>
      </c>
      <c r="B224" s="1">
        <f>'Calculation Layer'!F225</f>
        <v>0</v>
      </c>
      <c r="C224" cm="1">
        <f t="array" ref="C224">IFERROR(INDEX('Calculation Layer'!$G:$G,MATCH('Reconciliation Layer'!$B224,'Calculation Layer'!$F:$F,0),0),"")</f>
        <v>0</v>
      </c>
      <c r="D224" t="str">
        <f t="shared" si="7"/>
        <v/>
      </c>
    </row>
    <row r="225" spans="1:4" x14ac:dyDescent="0.2">
      <c r="A225" t="str">
        <f t="shared" si="6"/>
        <v/>
      </c>
      <c r="B225" s="1">
        <f>'Calculation Layer'!F226</f>
        <v>0</v>
      </c>
      <c r="C225" cm="1">
        <f t="array" ref="C225">IFERROR(INDEX('Calculation Layer'!$G:$G,MATCH('Reconciliation Layer'!$B225,'Calculation Layer'!$F:$F,0),0),"")</f>
        <v>0</v>
      </c>
      <c r="D225" t="str">
        <f t="shared" si="7"/>
        <v/>
      </c>
    </row>
    <row r="226" spans="1:4" x14ac:dyDescent="0.2">
      <c r="A226" t="str">
        <f t="shared" si="6"/>
        <v/>
      </c>
      <c r="B226" s="1">
        <f>'Calculation Layer'!F227</f>
        <v>0</v>
      </c>
      <c r="C226" cm="1">
        <f t="array" ref="C226">IFERROR(INDEX('Calculation Layer'!$G:$G,MATCH('Reconciliation Layer'!$B226,'Calculation Layer'!$F:$F,0),0),"")</f>
        <v>0</v>
      </c>
      <c r="D226" t="str">
        <f t="shared" si="7"/>
        <v/>
      </c>
    </row>
    <row r="227" spans="1:4" x14ac:dyDescent="0.2">
      <c r="A227" t="str">
        <f t="shared" si="6"/>
        <v/>
      </c>
      <c r="B227" s="1">
        <f>'Calculation Layer'!F228</f>
        <v>0</v>
      </c>
      <c r="C227" cm="1">
        <f t="array" ref="C227">IFERROR(INDEX('Calculation Layer'!$G:$G,MATCH('Reconciliation Layer'!$B227,'Calculation Layer'!$F:$F,0),0),"")</f>
        <v>0</v>
      </c>
      <c r="D227" t="str">
        <f t="shared" si="7"/>
        <v/>
      </c>
    </row>
    <row r="228" spans="1:4" x14ac:dyDescent="0.2">
      <c r="A228" t="str">
        <f t="shared" si="6"/>
        <v/>
      </c>
      <c r="B228" s="1">
        <f>'Calculation Layer'!F229</f>
        <v>0</v>
      </c>
      <c r="C228" cm="1">
        <f t="array" ref="C228">IFERROR(INDEX('Calculation Layer'!$G:$G,MATCH('Reconciliation Layer'!$B228,'Calculation Layer'!$F:$F,0),0),"")</f>
        <v>0</v>
      </c>
      <c r="D228" t="str">
        <f t="shared" si="7"/>
        <v/>
      </c>
    </row>
    <row r="229" spans="1:4" x14ac:dyDescent="0.2">
      <c r="A229" t="str">
        <f t="shared" si="6"/>
        <v/>
      </c>
      <c r="B229" s="1">
        <f>'Calculation Layer'!F230</f>
        <v>0</v>
      </c>
      <c r="C229" cm="1">
        <f t="array" ref="C229">IFERROR(INDEX('Calculation Layer'!$G:$G,MATCH('Reconciliation Layer'!$B229,'Calculation Layer'!$F:$F,0),0),"")</f>
        <v>0</v>
      </c>
      <c r="D229" t="str">
        <f t="shared" si="7"/>
        <v/>
      </c>
    </row>
    <row r="230" spans="1:4" x14ac:dyDescent="0.2">
      <c r="A230" t="str">
        <f t="shared" si="6"/>
        <v/>
      </c>
      <c r="B230" s="1">
        <f>'Calculation Layer'!F231</f>
        <v>0</v>
      </c>
      <c r="C230" cm="1">
        <f t="array" ref="C230">IFERROR(INDEX('Calculation Layer'!$G:$G,MATCH('Reconciliation Layer'!$B230,'Calculation Layer'!$F:$F,0),0),"")</f>
        <v>0</v>
      </c>
      <c r="D230" t="str">
        <f t="shared" si="7"/>
        <v/>
      </c>
    </row>
    <row r="231" spans="1:4" x14ac:dyDescent="0.2">
      <c r="A231" t="str">
        <f t="shared" si="6"/>
        <v/>
      </c>
      <c r="B231" s="1">
        <f>'Calculation Layer'!F232</f>
        <v>0</v>
      </c>
      <c r="C231" cm="1">
        <f t="array" ref="C231">IFERROR(INDEX('Calculation Layer'!$G:$G,MATCH('Reconciliation Layer'!$B231,'Calculation Layer'!$F:$F,0),0),"")</f>
        <v>0</v>
      </c>
      <c r="D231" t="str">
        <f t="shared" si="7"/>
        <v/>
      </c>
    </row>
    <row r="232" spans="1:4" x14ac:dyDescent="0.2">
      <c r="A232" t="str">
        <f t="shared" si="6"/>
        <v/>
      </c>
      <c r="B232" s="1">
        <f>'Calculation Layer'!F233</f>
        <v>0</v>
      </c>
      <c r="C232" cm="1">
        <f t="array" ref="C232">IFERROR(INDEX('Calculation Layer'!$G:$G,MATCH('Reconciliation Layer'!$B232,'Calculation Layer'!$F:$F,0),0),"")</f>
        <v>0</v>
      </c>
      <c r="D232" t="str">
        <f t="shared" si="7"/>
        <v/>
      </c>
    </row>
    <row r="233" spans="1:4" x14ac:dyDescent="0.2">
      <c r="A233" t="str">
        <f t="shared" si="6"/>
        <v/>
      </c>
      <c r="B233" s="1">
        <f>'Calculation Layer'!F234</f>
        <v>0</v>
      </c>
      <c r="C233" cm="1">
        <f t="array" ref="C233">IFERROR(INDEX('Calculation Layer'!$G:$G,MATCH('Reconciliation Layer'!$B233,'Calculation Layer'!$F:$F,0),0),"")</f>
        <v>0</v>
      </c>
      <c r="D233" t="str">
        <f t="shared" si="7"/>
        <v/>
      </c>
    </row>
    <row r="234" spans="1:4" x14ac:dyDescent="0.2">
      <c r="A234" t="str">
        <f t="shared" si="6"/>
        <v/>
      </c>
      <c r="B234" s="1">
        <f>'Calculation Layer'!F235</f>
        <v>0</v>
      </c>
      <c r="C234" cm="1">
        <f t="array" ref="C234">IFERROR(INDEX('Calculation Layer'!$G:$G,MATCH('Reconciliation Layer'!$B234,'Calculation Layer'!$F:$F,0),0),"")</f>
        <v>0</v>
      </c>
      <c r="D234" t="str">
        <f t="shared" si="7"/>
        <v/>
      </c>
    </row>
    <row r="235" spans="1:4" x14ac:dyDescent="0.2">
      <c r="A235" t="str">
        <f t="shared" si="6"/>
        <v/>
      </c>
      <c r="B235" s="1">
        <f>'Calculation Layer'!F236</f>
        <v>0</v>
      </c>
      <c r="C235" cm="1">
        <f t="array" ref="C235">IFERROR(INDEX('Calculation Layer'!$G:$G,MATCH('Reconciliation Layer'!$B235,'Calculation Layer'!$F:$F,0),0),"")</f>
        <v>0</v>
      </c>
      <c r="D235" t="str">
        <f t="shared" si="7"/>
        <v/>
      </c>
    </row>
    <row r="236" spans="1:4" x14ac:dyDescent="0.2">
      <c r="A236" t="str">
        <f t="shared" si="6"/>
        <v/>
      </c>
      <c r="B236" s="1">
        <f>'Calculation Layer'!F237</f>
        <v>0</v>
      </c>
      <c r="C236" cm="1">
        <f t="array" ref="C236">IFERROR(INDEX('Calculation Layer'!$G:$G,MATCH('Reconciliation Layer'!$B236,'Calculation Layer'!$F:$F,0),0),"")</f>
        <v>0</v>
      </c>
      <c r="D236" t="str">
        <f t="shared" si="7"/>
        <v/>
      </c>
    </row>
    <row r="237" spans="1:4" x14ac:dyDescent="0.2">
      <c r="A237" t="str">
        <f t="shared" si="6"/>
        <v/>
      </c>
      <c r="B237" s="1">
        <f>'Calculation Layer'!F238</f>
        <v>0</v>
      </c>
      <c r="C237" cm="1">
        <f t="array" ref="C237">IFERROR(INDEX('Calculation Layer'!$G:$G,MATCH('Reconciliation Layer'!$B237,'Calculation Layer'!$F:$F,0),0),"")</f>
        <v>0</v>
      </c>
      <c r="D237" t="str">
        <f t="shared" si="7"/>
        <v/>
      </c>
    </row>
    <row r="238" spans="1:4" x14ac:dyDescent="0.2">
      <c r="A238" t="str">
        <f t="shared" si="6"/>
        <v/>
      </c>
      <c r="B238" s="1">
        <f>'Calculation Layer'!F239</f>
        <v>0</v>
      </c>
      <c r="C238" cm="1">
        <f t="array" ref="C238">IFERROR(INDEX('Calculation Layer'!$G:$G,MATCH('Reconciliation Layer'!$B238,'Calculation Layer'!$F:$F,0),0),"")</f>
        <v>0</v>
      </c>
      <c r="D238" t="str">
        <f t="shared" si="7"/>
        <v/>
      </c>
    </row>
    <row r="239" spans="1:4" x14ac:dyDescent="0.2">
      <c r="A239" t="str">
        <f t="shared" si="6"/>
        <v/>
      </c>
      <c r="B239" s="1">
        <f>'Calculation Layer'!F240</f>
        <v>0</v>
      </c>
      <c r="C239" cm="1">
        <f t="array" ref="C239">IFERROR(INDEX('Calculation Layer'!$G:$G,MATCH('Reconciliation Layer'!$B239,'Calculation Layer'!$F:$F,0),0),"")</f>
        <v>0</v>
      </c>
      <c r="D239" t="str">
        <f t="shared" si="7"/>
        <v/>
      </c>
    </row>
    <row r="240" spans="1:4" x14ac:dyDescent="0.2">
      <c r="A240" t="str">
        <f t="shared" si="6"/>
        <v/>
      </c>
      <c r="B240" s="1">
        <f>'Calculation Layer'!F241</f>
        <v>0</v>
      </c>
      <c r="C240" cm="1">
        <f t="array" ref="C240">IFERROR(INDEX('Calculation Layer'!$G:$G,MATCH('Reconciliation Layer'!$B240,'Calculation Layer'!$F:$F,0),0),"")</f>
        <v>0</v>
      </c>
      <c r="D240" t="str">
        <f t="shared" si="7"/>
        <v/>
      </c>
    </row>
    <row r="241" spans="1:4" x14ac:dyDescent="0.2">
      <c r="A241" t="str">
        <f t="shared" si="6"/>
        <v/>
      </c>
      <c r="B241" s="1">
        <f>'Calculation Layer'!F242</f>
        <v>0</v>
      </c>
      <c r="C241" cm="1">
        <f t="array" ref="C241">IFERROR(INDEX('Calculation Layer'!$G:$G,MATCH('Reconciliation Layer'!$B241,'Calculation Layer'!$F:$F,0),0),"")</f>
        <v>0</v>
      </c>
      <c r="D241" t="str">
        <f t="shared" si="7"/>
        <v/>
      </c>
    </row>
    <row r="242" spans="1:4" x14ac:dyDescent="0.2">
      <c r="A242" t="str">
        <f t="shared" si="6"/>
        <v/>
      </c>
      <c r="B242" s="1">
        <f>'Calculation Layer'!F243</f>
        <v>0</v>
      </c>
      <c r="C242" cm="1">
        <f t="array" ref="C242">IFERROR(INDEX('Calculation Layer'!$G:$G,MATCH('Reconciliation Layer'!$B242,'Calculation Layer'!$F:$F,0),0),"")</f>
        <v>0</v>
      </c>
      <c r="D242" t="str">
        <f t="shared" si="7"/>
        <v/>
      </c>
    </row>
    <row r="243" spans="1:4" x14ac:dyDescent="0.2">
      <c r="A243" t="str">
        <f t="shared" si="6"/>
        <v/>
      </c>
      <c r="B243" s="1">
        <f>'Calculation Layer'!F244</f>
        <v>0</v>
      </c>
      <c r="C243" cm="1">
        <f t="array" ref="C243">IFERROR(INDEX('Calculation Layer'!$G:$G,MATCH('Reconciliation Layer'!$B243,'Calculation Layer'!$F:$F,0),0),"")</f>
        <v>0</v>
      </c>
      <c r="D243" t="str">
        <f t="shared" si="7"/>
        <v/>
      </c>
    </row>
    <row r="244" spans="1:4" x14ac:dyDescent="0.2">
      <c r="A244" t="str">
        <f t="shared" si="6"/>
        <v/>
      </c>
      <c r="B244" s="1">
        <f>'Calculation Layer'!F245</f>
        <v>0</v>
      </c>
      <c r="C244" cm="1">
        <f t="array" ref="C244">IFERROR(INDEX('Calculation Layer'!$G:$G,MATCH('Reconciliation Layer'!$B244,'Calculation Layer'!$F:$F,0),0),"")</f>
        <v>0</v>
      </c>
      <c r="D244" t="str">
        <f t="shared" si="7"/>
        <v/>
      </c>
    </row>
    <row r="245" spans="1:4" x14ac:dyDescent="0.2">
      <c r="A245" t="str">
        <f t="shared" si="6"/>
        <v/>
      </c>
      <c r="B245" s="1">
        <f>'Calculation Layer'!F246</f>
        <v>0</v>
      </c>
      <c r="C245" cm="1">
        <f t="array" ref="C245">IFERROR(INDEX('Calculation Layer'!$G:$G,MATCH('Reconciliation Layer'!$B245,'Calculation Layer'!$F:$F,0),0),"")</f>
        <v>0</v>
      </c>
      <c r="D245" t="str">
        <f t="shared" si="7"/>
        <v/>
      </c>
    </row>
    <row r="246" spans="1:4" x14ac:dyDescent="0.2">
      <c r="A246" t="str">
        <f t="shared" si="6"/>
        <v/>
      </c>
      <c r="B246" s="1">
        <f>'Calculation Layer'!F247</f>
        <v>0</v>
      </c>
      <c r="C246" cm="1">
        <f t="array" ref="C246">IFERROR(INDEX('Calculation Layer'!$G:$G,MATCH('Reconciliation Layer'!$B246,'Calculation Layer'!$F:$F,0),0),"")</f>
        <v>0</v>
      </c>
      <c r="D246" t="str">
        <f t="shared" si="7"/>
        <v/>
      </c>
    </row>
    <row r="247" spans="1:4" x14ac:dyDescent="0.2">
      <c r="A247" t="str">
        <f t="shared" si="6"/>
        <v/>
      </c>
      <c r="B247" s="1">
        <f>'Calculation Layer'!F248</f>
        <v>0</v>
      </c>
      <c r="C247" cm="1">
        <f t="array" ref="C247">IFERROR(INDEX('Calculation Layer'!$G:$G,MATCH('Reconciliation Layer'!$B247,'Calculation Layer'!$F:$F,0),0),"")</f>
        <v>0</v>
      </c>
      <c r="D247" t="str">
        <f t="shared" si="7"/>
        <v/>
      </c>
    </row>
    <row r="248" spans="1:4" x14ac:dyDescent="0.2">
      <c r="A248" t="str">
        <f t="shared" si="6"/>
        <v/>
      </c>
      <c r="B248" s="1">
        <f>'Calculation Layer'!F249</f>
        <v>0</v>
      </c>
      <c r="C248" cm="1">
        <f t="array" ref="C248">IFERROR(INDEX('Calculation Layer'!$G:$G,MATCH('Reconciliation Layer'!$B248,'Calculation Layer'!$F:$F,0),0),"")</f>
        <v>0</v>
      </c>
      <c r="D248" t="str">
        <f t="shared" si="7"/>
        <v/>
      </c>
    </row>
    <row r="249" spans="1:4" x14ac:dyDescent="0.2">
      <c r="A249" t="str">
        <f t="shared" si="6"/>
        <v/>
      </c>
      <c r="B249" s="1">
        <f>'Calculation Layer'!F250</f>
        <v>0</v>
      </c>
      <c r="C249" cm="1">
        <f t="array" ref="C249">IFERROR(INDEX('Calculation Layer'!$G:$G,MATCH('Reconciliation Layer'!$B249,'Calculation Layer'!$F:$F,0),0),"")</f>
        <v>0</v>
      </c>
      <c r="D249" t="str">
        <f t="shared" si="7"/>
        <v/>
      </c>
    </row>
    <row r="250" spans="1:4" x14ac:dyDescent="0.2">
      <c r="A250" t="str">
        <f t="shared" si="6"/>
        <v/>
      </c>
      <c r="B250" s="1">
        <f>'Calculation Layer'!F251</f>
        <v>0</v>
      </c>
      <c r="C250" cm="1">
        <f t="array" ref="C250">IFERROR(INDEX('Calculation Layer'!$G:$G,MATCH('Reconciliation Layer'!$B250,'Calculation Layer'!$F:$F,0),0),"")</f>
        <v>0</v>
      </c>
      <c r="D250" t="str">
        <f t="shared" si="7"/>
        <v/>
      </c>
    </row>
    <row r="251" spans="1:4" x14ac:dyDescent="0.2">
      <c r="A251" t="str">
        <f t="shared" si="6"/>
        <v/>
      </c>
      <c r="B251" s="1">
        <f>'Calculation Layer'!F252</f>
        <v>0</v>
      </c>
      <c r="C251" cm="1">
        <f t="array" ref="C251">IFERROR(INDEX('Calculation Layer'!$G:$G,MATCH('Reconciliation Layer'!$B251,'Calculation Layer'!$F:$F,0),0),"")</f>
        <v>0</v>
      </c>
      <c r="D251" t="str">
        <f t="shared" si="7"/>
        <v/>
      </c>
    </row>
    <row r="252" spans="1:4" x14ac:dyDescent="0.2">
      <c r="A252" t="str">
        <f t="shared" si="6"/>
        <v/>
      </c>
      <c r="B252" s="1">
        <f>'Calculation Layer'!F253</f>
        <v>0</v>
      </c>
      <c r="C252" cm="1">
        <f t="array" ref="C252">IFERROR(INDEX('Calculation Layer'!$G:$G,MATCH('Reconciliation Layer'!$B252,'Calculation Layer'!$F:$F,0),0),"")</f>
        <v>0</v>
      </c>
      <c r="D252" t="str">
        <f t="shared" si="7"/>
        <v/>
      </c>
    </row>
    <row r="253" spans="1:4" x14ac:dyDescent="0.2">
      <c r="A253" t="str">
        <f t="shared" si="6"/>
        <v/>
      </c>
      <c r="B253" s="1">
        <f>'Calculation Layer'!F254</f>
        <v>0</v>
      </c>
      <c r="C253" cm="1">
        <f t="array" ref="C253">IFERROR(INDEX('Calculation Layer'!$G:$G,MATCH('Reconciliation Layer'!$B253,'Calculation Layer'!$F:$F,0),0),"")</f>
        <v>0</v>
      </c>
      <c r="D253" t="str">
        <f t="shared" si="7"/>
        <v/>
      </c>
    </row>
    <row r="254" spans="1:4" x14ac:dyDescent="0.2">
      <c r="A254" t="str">
        <f t="shared" si="6"/>
        <v/>
      </c>
      <c r="B254" s="1">
        <f>'Calculation Layer'!F255</f>
        <v>0</v>
      </c>
      <c r="C254" cm="1">
        <f t="array" ref="C254">IFERROR(INDEX('Calculation Layer'!$G:$G,MATCH('Reconciliation Layer'!$B254,'Calculation Layer'!$F:$F,0),0),"")</f>
        <v>0</v>
      </c>
      <c r="D254" t="str">
        <f t="shared" si="7"/>
        <v/>
      </c>
    </row>
    <row r="255" spans="1:4" x14ac:dyDescent="0.2">
      <c r="A255" t="str">
        <f t="shared" si="6"/>
        <v/>
      </c>
      <c r="B255" s="1">
        <f>'Calculation Layer'!F256</f>
        <v>0</v>
      </c>
      <c r="C255" cm="1">
        <f t="array" ref="C255">IFERROR(INDEX('Calculation Layer'!$G:$G,MATCH('Reconciliation Layer'!$B255,'Calculation Layer'!$F:$F,0),0),"")</f>
        <v>0</v>
      </c>
      <c r="D255" t="str">
        <f t="shared" si="7"/>
        <v/>
      </c>
    </row>
    <row r="256" spans="1:4" x14ac:dyDescent="0.2">
      <c r="A256" t="str">
        <f t="shared" si="6"/>
        <v/>
      </c>
      <c r="B256" s="1">
        <f>'Calculation Layer'!F257</f>
        <v>0</v>
      </c>
      <c r="C256" cm="1">
        <f t="array" ref="C256">IFERROR(INDEX('Calculation Layer'!$G:$G,MATCH('Reconciliation Layer'!$B256,'Calculation Layer'!$F:$F,0),0),"")</f>
        <v>0</v>
      </c>
      <c r="D256" t="str">
        <f t="shared" si="7"/>
        <v/>
      </c>
    </row>
    <row r="257" spans="1:4" x14ac:dyDescent="0.2">
      <c r="A257" t="str">
        <f t="shared" si="6"/>
        <v/>
      </c>
      <c r="B257" s="1">
        <f>'Calculation Layer'!F258</f>
        <v>0</v>
      </c>
      <c r="C257" cm="1">
        <f t="array" ref="C257">IFERROR(INDEX('Calculation Layer'!$G:$G,MATCH('Reconciliation Layer'!$B257,'Calculation Layer'!$F:$F,0),0),"")</f>
        <v>0</v>
      </c>
      <c r="D257" t="str">
        <f t="shared" si="7"/>
        <v/>
      </c>
    </row>
    <row r="258" spans="1:4" x14ac:dyDescent="0.2">
      <c r="A258" t="str">
        <f t="shared" si="6"/>
        <v/>
      </c>
      <c r="B258" s="1">
        <f>'Calculation Layer'!F259</f>
        <v>0</v>
      </c>
      <c r="C258" cm="1">
        <f t="array" ref="C258">IFERROR(INDEX('Calculation Layer'!$G:$G,MATCH('Reconciliation Layer'!$B258,'Calculation Layer'!$F:$F,0),0),"")</f>
        <v>0</v>
      </c>
      <c r="D258" t="str">
        <f t="shared" si="7"/>
        <v/>
      </c>
    </row>
    <row r="259" spans="1:4" x14ac:dyDescent="0.2">
      <c r="A259" t="str">
        <f t="shared" ref="A259:A322" si="8">IF(B259&gt;0,A258,"")</f>
        <v/>
      </c>
      <c r="B259" s="1">
        <f>'Calculation Layer'!F260</f>
        <v>0</v>
      </c>
      <c r="C259" cm="1">
        <f t="array" ref="C259">IFERROR(INDEX('Calculation Layer'!$G:$G,MATCH('Reconciliation Layer'!$B259,'Calculation Layer'!$F:$F,0),0),"")</f>
        <v>0</v>
      </c>
      <c r="D259" t="str">
        <f t="shared" ref="D259:D322" si="9">IF(C259&lt;&gt;0,CONCATENATE(A259,B259),"")</f>
        <v/>
      </c>
    </row>
    <row r="260" spans="1:4" x14ac:dyDescent="0.2">
      <c r="A260" t="str">
        <f t="shared" si="8"/>
        <v/>
      </c>
      <c r="B260" s="1">
        <f>'Calculation Layer'!F261</f>
        <v>0</v>
      </c>
      <c r="C260" cm="1">
        <f t="array" ref="C260">IFERROR(INDEX('Calculation Layer'!$G:$G,MATCH('Reconciliation Layer'!$B260,'Calculation Layer'!$F:$F,0),0),"")</f>
        <v>0</v>
      </c>
      <c r="D260" t="str">
        <f t="shared" si="9"/>
        <v/>
      </c>
    </row>
    <row r="261" spans="1:4" x14ac:dyDescent="0.2">
      <c r="A261" t="str">
        <f t="shared" si="8"/>
        <v/>
      </c>
      <c r="B261" s="1">
        <f>'Calculation Layer'!F262</f>
        <v>0</v>
      </c>
      <c r="C261" cm="1">
        <f t="array" ref="C261">IFERROR(INDEX('Calculation Layer'!$G:$G,MATCH('Reconciliation Layer'!$B261,'Calculation Layer'!$F:$F,0),0),"")</f>
        <v>0</v>
      </c>
      <c r="D261" t="str">
        <f t="shared" si="9"/>
        <v/>
      </c>
    </row>
    <row r="262" spans="1:4" x14ac:dyDescent="0.2">
      <c r="A262" t="str">
        <f t="shared" si="8"/>
        <v/>
      </c>
      <c r="B262" s="1">
        <f>'Calculation Layer'!F263</f>
        <v>0</v>
      </c>
      <c r="C262" cm="1">
        <f t="array" ref="C262">IFERROR(INDEX('Calculation Layer'!$G:$G,MATCH('Reconciliation Layer'!$B262,'Calculation Layer'!$F:$F,0),0),"")</f>
        <v>0</v>
      </c>
      <c r="D262" t="str">
        <f t="shared" si="9"/>
        <v/>
      </c>
    </row>
    <row r="263" spans="1:4" x14ac:dyDescent="0.2">
      <c r="A263" t="str">
        <f t="shared" si="8"/>
        <v/>
      </c>
      <c r="B263" s="1">
        <f>'Calculation Layer'!F264</f>
        <v>0</v>
      </c>
      <c r="C263" cm="1">
        <f t="array" ref="C263">IFERROR(INDEX('Calculation Layer'!$G:$G,MATCH('Reconciliation Layer'!$B263,'Calculation Layer'!$F:$F,0),0),"")</f>
        <v>0</v>
      </c>
      <c r="D263" t="str">
        <f t="shared" si="9"/>
        <v/>
      </c>
    </row>
    <row r="264" spans="1:4" x14ac:dyDescent="0.2">
      <c r="A264" t="str">
        <f t="shared" si="8"/>
        <v/>
      </c>
      <c r="B264" s="1">
        <f>'Calculation Layer'!F265</f>
        <v>0</v>
      </c>
      <c r="C264" cm="1">
        <f t="array" ref="C264">IFERROR(INDEX('Calculation Layer'!$G:$G,MATCH('Reconciliation Layer'!$B264,'Calculation Layer'!$F:$F,0),0),"")</f>
        <v>0</v>
      </c>
      <c r="D264" t="str">
        <f t="shared" si="9"/>
        <v/>
      </c>
    </row>
    <row r="265" spans="1:4" x14ac:dyDescent="0.2">
      <c r="A265" t="str">
        <f t="shared" si="8"/>
        <v/>
      </c>
      <c r="B265" s="1">
        <f>'Calculation Layer'!F266</f>
        <v>0</v>
      </c>
      <c r="C265" cm="1">
        <f t="array" ref="C265">IFERROR(INDEX('Calculation Layer'!$G:$G,MATCH('Reconciliation Layer'!$B265,'Calculation Layer'!$F:$F,0),0),"")</f>
        <v>0</v>
      </c>
      <c r="D265" t="str">
        <f t="shared" si="9"/>
        <v/>
      </c>
    </row>
    <row r="266" spans="1:4" x14ac:dyDescent="0.2">
      <c r="A266" t="str">
        <f t="shared" si="8"/>
        <v/>
      </c>
      <c r="B266" s="1">
        <f>'Calculation Layer'!F267</f>
        <v>0</v>
      </c>
      <c r="C266" cm="1">
        <f t="array" ref="C266">IFERROR(INDEX('Calculation Layer'!$G:$G,MATCH('Reconciliation Layer'!$B266,'Calculation Layer'!$F:$F,0),0),"")</f>
        <v>0</v>
      </c>
      <c r="D266" t="str">
        <f t="shared" si="9"/>
        <v/>
      </c>
    </row>
    <row r="267" spans="1:4" x14ac:dyDescent="0.2">
      <c r="A267" t="str">
        <f t="shared" si="8"/>
        <v/>
      </c>
      <c r="B267" s="1">
        <f>'Calculation Layer'!F268</f>
        <v>0</v>
      </c>
      <c r="C267" cm="1">
        <f t="array" ref="C267">IFERROR(INDEX('Calculation Layer'!$G:$G,MATCH('Reconciliation Layer'!$B267,'Calculation Layer'!$F:$F,0),0),"")</f>
        <v>0</v>
      </c>
      <c r="D267" t="str">
        <f t="shared" si="9"/>
        <v/>
      </c>
    </row>
    <row r="268" spans="1:4" x14ac:dyDescent="0.2">
      <c r="A268" t="str">
        <f t="shared" si="8"/>
        <v/>
      </c>
      <c r="B268" s="1">
        <f>'Calculation Layer'!F269</f>
        <v>0</v>
      </c>
      <c r="C268" cm="1">
        <f t="array" ref="C268">IFERROR(INDEX('Calculation Layer'!$G:$G,MATCH('Reconciliation Layer'!$B268,'Calculation Layer'!$F:$F,0),0),"")</f>
        <v>0</v>
      </c>
      <c r="D268" t="str">
        <f t="shared" si="9"/>
        <v/>
      </c>
    </row>
    <row r="269" spans="1:4" x14ac:dyDescent="0.2">
      <c r="A269" t="str">
        <f t="shared" si="8"/>
        <v/>
      </c>
      <c r="B269" s="1">
        <f>'Calculation Layer'!F270</f>
        <v>0</v>
      </c>
      <c r="C269" cm="1">
        <f t="array" ref="C269">IFERROR(INDEX('Calculation Layer'!$G:$G,MATCH('Reconciliation Layer'!$B269,'Calculation Layer'!$F:$F,0),0),"")</f>
        <v>0</v>
      </c>
      <c r="D269" t="str">
        <f t="shared" si="9"/>
        <v/>
      </c>
    </row>
    <row r="270" spans="1:4" x14ac:dyDescent="0.2">
      <c r="A270" t="str">
        <f t="shared" si="8"/>
        <v/>
      </c>
      <c r="B270" s="1">
        <f>'Calculation Layer'!F271</f>
        <v>0</v>
      </c>
      <c r="C270" cm="1">
        <f t="array" ref="C270">IFERROR(INDEX('Calculation Layer'!$G:$G,MATCH('Reconciliation Layer'!$B270,'Calculation Layer'!$F:$F,0),0),"")</f>
        <v>0</v>
      </c>
      <c r="D270" t="str">
        <f t="shared" si="9"/>
        <v/>
      </c>
    </row>
    <row r="271" spans="1:4" x14ac:dyDescent="0.2">
      <c r="A271" t="str">
        <f t="shared" si="8"/>
        <v/>
      </c>
      <c r="B271" s="1">
        <f>'Calculation Layer'!F272</f>
        <v>0</v>
      </c>
      <c r="C271" cm="1">
        <f t="array" ref="C271">IFERROR(INDEX('Calculation Layer'!$G:$G,MATCH('Reconciliation Layer'!$B271,'Calculation Layer'!$F:$F,0),0),"")</f>
        <v>0</v>
      </c>
      <c r="D271" t="str">
        <f t="shared" si="9"/>
        <v/>
      </c>
    </row>
    <row r="272" spans="1:4" x14ac:dyDescent="0.2">
      <c r="A272" t="str">
        <f t="shared" si="8"/>
        <v/>
      </c>
      <c r="B272" s="1">
        <f>'Calculation Layer'!F273</f>
        <v>0</v>
      </c>
      <c r="C272" cm="1">
        <f t="array" ref="C272">IFERROR(INDEX('Calculation Layer'!$G:$G,MATCH('Reconciliation Layer'!$B272,'Calculation Layer'!$F:$F,0),0),"")</f>
        <v>0</v>
      </c>
      <c r="D272" t="str">
        <f t="shared" si="9"/>
        <v/>
      </c>
    </row>
    <row r="273" spans="1:4" x14ac:dyDescent="0.2">
      <c r="A273" t="str">
        <f t="shared" si="8"/>
        <v/>
      </c>
      <c r="B273" s="1">
        <f>'Calculation Layer'!F274</f>
        <v>0</v>
      </c>
      <c r="C273" cm="1">
        <f t="array" ref="C273">IFERROR(INDEX('Calculation Layer'!$G:$G,MATCH('Reconciliation Layer'!$B273,'Calculation Layer'!$F:$F,0),0),"")</f>
        <v>0</v>
      </c>
      <c r="D273" t="str">
        <f t="shared" si="9"/>
        <v/>
      </c>
    </row>
    <row r="274" spans="1:4" x14ac:dyDescent="0.2">
      <c r="A274" t="str">
        <f t="shared" si="8"/>
        <v/>
      </c>
      <c r="B274" s="1">
        <f>'Calculation Layer'!F275</f>
        <v>0</v>
      </c>
      <c r="C274" cm="1">
        <f t="array" ref="C274">IFERROR(INDEX('Calculation Layer'!$G:$G,MATCH('Reconciliation Layer'!$B274,'Calculation Layer'!$F:$F,0),0),"")</f>
        <v>0</v>
      </c>
      <c r="D274" t="str">
        <f t="shared" si="9"/>
        <v/>
      </c>
    </row>
    <row r="275" spans="1:4" x14ac:dyDescent="0.2">
      <c r="A275" t="str">
        <f t="shared" si="8"/>
        <v/>
      </c>
      <c r="B275" s="1">
        <f>'Calculation Layer'!F276</f>
        <v>0</v>
      </c>
      <c r="C275" cm="1">
        <f t="array" ref="C275">IFERROR(INDEX('Calculation Layer'!$G:$G,MATCH('Reconciliation Layer'!$B275,'Calculation Layer'!$F:$F,0),0),"")</f>
        <v>0</v>
      </c>
      <c r="D275" t="str">
        <f t="shared" si="9"/>
        <v/>
      </c>
    </row>
    <row r="276" spans="1:4" x14ac:dyDescent="0.2">
      <c r="A276" t="str">
        <f t="shared" si="8"/>
        <v/>
      </c>
      <c r="B276" s="1">
        <f>'Calculation Layer'!F277</f>
        <v>0</v>
      </c>
      <c r="C276" cm="1">
        <f t="array" ref="C276">IFERROR(INDEX('Calculation Layer'!$G:$G,MATCH('Reconciliation Layer'!$B276,'Calculation Layer'!$F:$F,0),0),"")</f>
        <v>0</v>
      </c>
      <c r="D276" t="str">
        <f t="shared" si="9"/>
        <v/>
      </c>
    </row>
    <row r="277" spans="1:4" x14ac:dyDescent="0.2">
      <c r="A277" t="str">
        <f t="shared" si="8"/>
        <v/>
      </c>
      <c r="B277" s="1">
        <f>'Calculation Layer'!F278</f>
        <v>0</v>
      </c>
      <c r="C277" cm="1">
        <f t="array" ref="C277">IFERROR(INDEX('Calculation Layer'!$G:$G,MATCH('Reconciliation Layer'!$B277,'Calculation Layer'!$F:$F,0),0),"")</f>
        <v>0</v>
      </c>
      <c r="D277" t="str">
        <f t="shared" si="9"/>
        <v/>
      </c>
    </row>
    <row r="278" spans="1:4" x14ac:dyDescent="0.2">
      <c r="A278" t="str">
        <f t="shared" si="8"/>
        <v/>
      </c>
      <c r="B278" s="1">
        <f>'Calculation Layer'!F279</f>
        <v>0</v>
      </c>
      <c r="C278" cm="1">
        <f t="array" ref="C278">IFERROR(INDEX('Calculation Layer'!$G:$G,MATCH('Reconciliation Layer'!$B278,'Calculation Layer'!$F:$F,0),0),"")</f>
        <v>0</v>
      </c>
      <c r="D278" t="str">
        <f t="shared" si="9"/>
        <v/>
      </c>
    </row>
    <row r="279" spans="1:4" x14ac:dyDescent="0.2">
      <c r="A279" t="str">
        <f t="shared" si="8"/>
        <v/>
      </c>
      <c r="B279" s="1">
        <f>'Calculation Layer'!F280</f>
        <v>0</v>
      </c>
      <c r="C279" cm="1">
        <f t="array" ref="C279">IFERROR(INDEX('Calculation Layer'!$G:$G,MATCH('Reconciliation Layer'!$B279,'Calculation Layer'!$F:$F,0),0),"")</f>
        <v>0</v>
      </c>
      <c r="D279" t="str">
        <f t="shared" si="9"/>
        <v/>
      </c>
    </row>
    <row r="280" spans="1:4" x14ac:dyDescent="0.2">
      <c r="A280" t="str">
        <f t="shared" si="8"/>
        <v/>
      </c>
      <c r="B280" s="1">
        <f>'Calculation Layer'!F281</f>
        <v>0</v>
      </c>
      <c r="C280" cm="1">
        <f t="array" ref="C280">IFERROR(INDEX('Calculation Layer'!$G:$G,MATCH('Reconciliation Layer'!$B280,'Calculation Layer'!$F:$F,0),0),"")</f>
        <v>0</v>
      </c>
      <c r="D280" t="str">
        <f t="shared" si="9"/>
        <v/>
      </c>
    </row>
    <row r="281" spans="1:4" x14ac:dyDescent="0.2">
      <c r="A281" t="str">
        <f t="shared" si="8"/>
        <v/>
      </c>
      <c r="B281" s="1">
        <f>'Calculation Layer'!F282</f>
        <v>0</v>
      </c>
      <c r="C281" cm="1">
        <f t="array" ref="C281">IFERROR(INDEX('Calculation Layer'!$G:$G,MATCH('Reconciliation Layer'!$B281,'Calculation Layer'!$F:$F,0),0),"")</f>
        <v>0</v>
      </c>
      <c r="D281" t="str">
        <f t="shared" si="9"/>
        <v/>
      </c>
    </row>
    <row r="282" spans="1:4" x14ac:dyDescent="0.2">
      <c r="A282" t="str">
        <f t="shared" si="8"/>
        <v/>
      </c>
      <c r="B282" s="1">
        <f>'Calculation Layer'!F283</f>
        <v>0</v>
      </c>
      <c r="C282" cm="1">
        <f t="array" ref="C282">IFERROR(INDEX('Calculation Layer'!$G:$G,MATCH('Reconciliation Layer'!$B282,'Calculation Layer'!$F:$F,0),0),"")</f>
        <v>0</v>
      </c>
      <c r="D282" t="str">
        <f t="shared" si="9"/>
        <v/>
      </c>
    </row>
    <row r="283" spans="1:4" x14ac:dyDescent="0.2">
      <c r="A283" t="str">
        <f t="shared" si="8"/>
        <v/>
      </c>
      <c r="B283" s="1">
        <f>'Calculation Layer'!F284</f>
        <v>0</v>
      </c>
      <c r="C283" cm="1">
        <f t="array" ref="C283">IFERROR(INDEX('Calculation Layer'!$G:$G,MATCH('Reconciliation Layer'!$B283,'Calculation Layer'!$F:$F,0),0),"")</f>
        <v>0</v>
      </c>
      <c r="D283" t="str">
        <f t="shared" si="9"/>
        <v/>
      </c>
    </row>
    <row r="284" spans="1:4" x14ac:dyDescent="0.2">
      <c r="A284" t="str">
        <f t="shared" si="8"/>
        <v/>
      </c>
      <c r="B284" s="1">
        <f>'Calculation Layer'!F285</f>
        <v>0</v>
      </c>
      <c r="C284" cm="1">
        <f t="array" ref="C284">IFERROR(INDEX('Calculation Layer'!$G:$G,MATCH('Reconciliation Layer'!$B284,'Calculation Layer'!$F:$F,0),0),"")</f>
        <v>0</v>
      </c>
      <c r="D284" t="str">
        <f t="shared" si="9"/>
        <v/>
      </c>
    </row>
    <row r="285" spans="1:4" x14ac:dyDescent="0.2">
      <c r="A285" t="str">
        <f t="shared" si="8"/>
        <v/>
      </c>
      <c r="B285" s="1">
        <f>'Calculation Layer'!F286</f>
        <v>0</v>
      </c>
      <c r="C285" cm="1">
        <f t="array" ref="C285">IFERROR(INDEX('Calculation Layer'!$G:$G,MATCH('Reconciliation Layer'!$B285,'Calculation Layer'!$F:$F,0),0),"")</f>
        <v>0</v>
      </c>
      <c r="D285" t="str">
        <f t="shared" si="9"/>
        <v/>
      </c>
    </row>
    <row r="286" spans="1:4" x14ac:dyDescent="0.2">
      <c r="A286" t="str">
        <f t="shared" si="8"/>
        <v/>
      </c>
      <c r="B286" s="1">
        <f>'Calculation Layer'!F287</f>
        <v>0</v>
      </c>
      <c r="C286" cm="1">
        <f t="array" ref="C286">IFERROR(INDEX('Calculation Layer'!$G:$G,MATCH('Reconciliation Layer'!$B286,'Calculation Layer'!$F:$F,0),0),"")</f>
        <v>0</v>
      </c>
      <c r="D286" t="str">
        <f t="shared" si="9"/>
        <v/>
      </c>
    </row>
    <row r="287" spans="1:4" x14ac:dyDescent="0.2">
      <c r="A287" t="str">
        <f t="shared" si="8"/>
        <v/>
      </c>
      <c r="B287" s="1">
        <f>'Calculation Layer'!F288</f>
        <v>0</v>
      </c>
      <c r="C287" cm="1">
        <f t="array" ref="C287">IFERROR(INDEX('Calculation Layer'!$G:$G,MATCH('Reconciliation Layer'!$B287,'Calculation Layer'!$F:$F,0),0),"")</f>
        <v>0</v>
      </c>
      <c r="D287" t="str">
        <f t="shared" si="9"/>
        <v/>
      </c>
    </row>
    <row r="288" spans="1:4" x14ac:dyDescent="0.2">
      <c r="A288" t="str">
        <f t="shared" si="8"/>
        <v/>
      </c>
      <c r="B288" s="1">
        <f>'Calculation Layer'!F289</f>
        <v>0</v>
      </c>
      <c r="C288" cm="1">
        <f t="array" ref="C288">IFERROR(INDEX('Calculation Layer'!$G:$G,MATCH('Reconciliation Layer'!$B288,'Calculation Layer'!$F:$F,0),0),"")</f>
        <v>0</v>
      </c>
      <c r="D288" t="str">
        <f t="shared" si="9"/>
        <v/>
      </c>
    </row>
    <row r="289" spans="1:4" x14ac:dyDescent="0.2">
      <c r="A289" t="str">
        <f t="shared" si="8"/>
        <v/>
      </c>
      <c r="B289" s="1">
        <f>'Calculation Layer'!F290</f>
        <v>0</v>
      </c>
      <c r="C289" cm="1">
        <f t="array" ref="C289">IFERROR(INDEX('Calculation Layer'!$G:$G,MATCH('Reconciliation Layer'!$B289,'Calculation Layer'!$F:$F,0),0),"")</f>
        <v>0</v>
      </c>
      <c r="D289" t="str">
        <f t="shared" si="9"/>
        <v/>
      </c>
    </row>
    <row r="290" spans="1:4" x14ac:dyDescent="0.2">
      <c r="A290" t="str">
        <f t="shared" si="8"/>
        <v/>
      </c>
      <c r="B290" s="1">
        <f>'Calculation Layer'!F291</f>
        <v>0</v>
      </c>
      <c r="C290" cm="1">
        <f t="array" ref="C290">IFERROR(INDEX('Calculation Layer'!$G:$G,MATCH('Reconciliation Layer'!$B290,'Calculation Layer'!$F:$F,0),0),"")</f>
        <v>0</v>
      </c>
      <c r="D290" t="str">
        <f t="shared" si="9"/>
        <v/>
      </c>
    </row>
    <row r="291" spans="1:4" x14ac:dyDescent="0.2">
      <c r="A291" t="str">
        <f t="shared" si="8"/>
        <v/>
      </c>
      <c r="B291" s="1">
        <f>'Calculation Layer'!F292</f>
        <v>0</v>
      </c>
      <c r="C291" cm="1">
        <f t="array" ref="C291">IFERROR(INDEX('Calculation Layer'!$G:$G,MATCH('Reconciliation Layer'!$B291,'Calculation Layer'!$F:$F,0),0),"")</f>
        <v>0</v>
      </c>
      <c r="D291" t="str">
        <f t="shared" si="9"/>
        <v/>
      </c>
    </row>
    <row r="292" spans="1:4" x14ac:dyDescent="0.2">
      <c r="A292" t="str">
        <f t="shared" si="8"/>
        <v/>
      </c>
      <c r="B292" s="1">
        <f>'Calculation Layer'!F293</f>
        <v>0</v>
      </c>
      <c r="C292" cm="1">
        <f t="array" ref="C292">IFERROR(INDEX('Calculation Layer'!$G:$G,MATCH('Reconciliation Layer'!$B292,'Calculation Layer'!$F:$F,0),0),"")</f>
        <v>0</v>
      </c>
      <c r="D292" t="str">
        <f t="shared" si="9"/>
        <v/>
      </c>
    </row>
    <row r="293" spans="1:4" x14ac:dyDescent="0.2">
      <c r="A293" t="str">
        <f t="shared" si="8"/>
        <v/>
      </c>
      <c r="B293" s="1">
        <f>'Calculation Layer'!F294</f>
        <v>0</v>
      </c>
      <c r="C293" cm="1">
        <f t="array" ref="C293">IFERROR(INDEX('Calculation Layer'!$G:$G,MATCH('Reconciliation Layer'!$B293,'Calculation Layer'!$F:$F,0),0),"")</f>
        <v>0</v>
      </c>
      <c r="D293" t="str">
        <f t="shared" si="9"/>
        <v/>
      </c>
    </row>
    <row r="294" spans="1:4" x14ac:dyDescent="0.2">
      <c r="A294" t="str">
        <f t="shared" si="8"/>
        <v/>
      </c>
      <c r="B294" s="1">
        <f>'Calculation Layer'!F295</f>
        <v>0</v>
      </c>
      <c r="C294" cm="1">
        <f t="array" ref="C294">IFERROR(INDEX('Calculation Layer'!$G:$G,MATCH('Reconciliation Layer'!$B294,'Calculation Layer'!$F:$F,0),0),"")</f>
        <v>0</v>
      </c>
      <c r="D294" t="str">
        <f t="shared" si="9"/>
        <v/>
      </c>
    </row>
    <row r="295" spans="1:4" x14ac:dyDescent="0.2">
      <c r="A295" t="str">
        <f t="shared" si="8"/>
        <v/>
      </c>
      <c r="B295" s="1">
        <f>'Calculation Layer'!F296</f>
        <v>0</v>
      </c>
      <c r="C295" cm="1">
        <f t="array" ref="C295">IFERROR(INDEX('Calculation Layer'!$G:$G,MATCH('Reconciliation Layer'!$B295,'Calculation Layer'!$F:$F,0),0),"")</f>
        <v>0</v>
      </c>
      <c r="D295" t="str">
        <f t="shared" si="9"/>
        <v/>
      </c>
    </row>
    <row r="296" spans="1:4" x14ac:dyDescent="0.2">
      <c r="A296" t="str">
        <f t="shared" si="8"/>
        <v/>
      </c>
      <c r="B296" s="1">
        <f>'Calculation Layer'!F297</f>
        <v>0</v>
      </c>
      <c r="C296" cm="1">
        <f t="array" ref="C296">IFERROR(INDEX('Calculation Layer'!$G:$G,MATCH('Reconciliation Layer'!$B296,'Calculation Layer'!$F:$F,0),0),"")</f>
        <v>0</v>
      </c>
      <c r="D296" t="str">
        <f t="shared" si="9"/>
        <v/>
      </c>
    </row>
    <row r="297" spans="1:4" x14ac:dyDescent="0.2">
      <c r="A297" t="str">
        <f t="shared" si="8"/>
        <v/>
      </c>
      <c r="B297" s="1">
        <f>'Calculation Layer'!F298</f>
        <v>0</v>
      </c>
      <c r="C297" cm="1">
        <f t="array" ref="C297">IFERROR(INDEX('Calculation Layer'!$G:$G,MATCH('Reconciliation Layer'!$B297,'Calculation Layer'!$F:$F,0),0),"")</f>
        <v>0</v>
      </c>
      <c r="D297" t="str">
        <f t="shared" si="9"/>
        <v/>
      </c>
    </row>
    <row r="298" spans="1:4" x14ac:dyDescent="0.2">
      <c r="A298" t="str">
        <f t="shared" si="8"/>
        <v/>
      </c>
      <c r="B298" s="1">
        <f>'Calculation Layer'!F299</f>
        <v>0</v>
      </c>
      <c r="C298" cm="1">
        <f t="array" ref="C298">IFERROR(INDEX('Calculation Layer'!$G:$G,MATCH('Reconciliation Layer'!$B298,'Calculation Layer'!$F:$F,0),0),"")</f>
        <v>0</v>
      </c>
      <c r="D298" t="str">
        <f t="shared" si="9"/>
        <v/>
      </c>
    </row>
    <row r="299" spans="1:4" x14ac:dyDescent="0.2">
      <c r="A299" t="str">
        <f t="shared" si="8"/>
        <v/>
      </c>
      <c r="B299" s="1">
        <f>'Calculation Layer'!F300</f>
        <v>0</v>
      </c>
      <c r="C299" cm="1">
        <f t="array" ref="C299">IFERROR(INDEX('Calculation Layer'!$G:$G,MATCH('Reconciliation Layer'!$B299,'Calculation Layer'!$F:$F,0),0),"")</f>
        <v>0</v>
      </c>
      <c r="D299" t="str">
        <f t="shared" si="9"/>
        <v/>
      </c>
    </row>
    <row r="300" spans="1:4" x14ac:dyDescent="0.2">
      <c r="A300" t="str">
        <f t="shared" si="8"/>
        <v/>
      </c>
      <c r="B300" s="1">
        <f>'Calculation Layer'!F301</f>
        <v>0</v>
      </c>
      <c r="C300" cm="1">
        <f t="array" ref="C300">IFERROR(INDEX('Calculation Layer'!$G:$G,MATCH('Reconciliation Layer'!$B300,'Calculation Layer'!$F:$F,0),0),"")</f>
        <v>0</v>
      </c>
      <c r="D300" t="str">
        <f t="shared" si="9"/>
        <v/>
      </c>
    </row>
    <row r="301" spans="1:4" x14ac:dyDescent="0.2">
      <c r="A301" t="str">
        <f t="shared" si="8"/>
        <v/>
      </c>
      <c r="B301" s="1">
        <f>'Calculation Layer'!F302</f>
        <v>0</v>
      </c>
      <c r="C301" cm="1">
        <f t="array" ref="C301">IFERROR(INDEX('Calculation Layer'!$G:$G,MATCH('Reconciliation Layer'!$B301,'Calculation Layer'!$F:$F,0),0),"")</f>
        <v>0</v>
      </c>
      <c r="D301" t="str">
        <f t="shared" si="9"/>
        <v/>
      </c>
    </row>
    <row r="302" spans="1:4" x14ac:dyDescent="0.2">
      <c r="A302" t="str">
        <f t="shared" si="8"/>
        <v/>
      </c>
      <c r="B302" s="1">
        <f>'Calculation Layer'!F303</f>
        <v>0</v>
      </c>
      <c r="C302" cm="1">
        <f t="array" ref="C302">IFERROR(INDEX('Calculation Layer'!$G:$G,MATCH('Reconciliation Layer'!$B302,'Calculation Layer'!$F:$F,0),0),"")</f>
        <v>0</v>
      </c>
      <c r="D302" t="str">
        <f t="shared" si="9"/>
        <v/>
      </c>
    </row>
    <row r="303" spans="1:4" x14ac:dyDescent="0.2">
      <c r="A303" t="str">
        <f t="shared" si="8"/>
        <v/>
      </c>
      <c r="B303" s="1">
        <f>'Calculation Layer'!F304</f>
        <v>0</v>
      </c>
      <c r="C303" cm="1">
        <f t="array" ref="C303">IFERROR(INDEX('Calculation Layer'!$G:$G,MATCH('Reconciliation Layer'!$B303,'Calculation Layer'!$F:$F,0),0),"")</f>
        <v>0</v>
      </c>
      <c r="D303" t="str">
        <f t="shared" si="9"/>
        <v/>
      </c>
    </row>
    <row r="304" spans="1:4" x14ac:dyDescent="0.2">
      <c r="A304" t="str">
        <f t="shared" si="8"/>
        <v/>
      </c>
      <c r="B304" s="1">
        <f>'Calculation Layer'!F305</f>
        <v>0</v>
      </c>
      <c r="C304" cm="1">
        <f t="array" ref="C304">IFERROR(INDEX('Calculation Layer'!$G:$G,MATCH('Reconciliation Layer'!$B304,'Calculation Layer'!$F:$F,0),0),"")</f>
        <v>0</v>
      </c>
      <c r="D304" t="str">
        <f t="shared" si="9"/>
        <v/>
      </c>
    </row>
    <row r="305" spans="1:4" x14ac:dyDescent="0.2">
      <c r="A305" t="str">
        <f t="shared" si="8"/>
        <v/>
      </c>
      <c r="B305" s="1">
        <f>'Calculation Layer'!F306</f>
        <v>0</v>
      </c>
      <c r="C305" cm="1">
        <f t="array" ref="C305">IFERROR(INDEX('Calculation Layer'!$G:$G,MATCH('Reconciliation Layer'!$B305,'Calculation Layer'!$F:$F,0),0),"")</f>
        <v>0</v>
      </c>
      <c r="D305" t="str">
        <f t="shared" si="9"/>
        <v/>
      </c>
    </row>
    <row r="306" spans="1:4" x14ac:dyDescent="0.2">
      <c r="A306" t="str">
        <f t="shared" si="8"/>
        <v/>
      </c>
      <c r="B306" s="1">
        <f>'Calculation Layer'!F307</f>
        <v>0</v>
      </c>
      <c r="C306" cm="1">
        <f t="array" ref="C306">IFERROR(INDEX('Calculation Layer'!$G:$G,MATCH('Reconciliation Layer'!$B306,'Calculation Layer'!$F:$F,0),0),"")</f>
        <v>0</v>
      </c>
      <c r="D306" t="str">
        <f t="shared" si="9"/>
        <v/>
      </c>
    </row>
    <row r="307" spans="1:4" x14ac:dyDescent="0.2">
      <c r="A307" t="str">
        <f t="shared" si="8"/>
        <v/>
      </c>
      <c r="B307" s="1">
        <f>'Calculation Layer'!F308</f>
        <v>0</v>
      </c>
      <c r="C307" cm="1">
        <f t="array" ref="C307">IFERROR(INDEX('Calculation Layer'!$G:$G,MATCH('Reconciliation Layer'!$B307,'Calculation Layer'!$F:$F,0),0),"")</f>
        <v>0</v>
      </c>
      <c r="D307" t="str">
        <f t="shared" si="9"/>
        <v/>
      </c>
    </row>
    <row r="308" spans="1:4" x14ac:dyDescent="0.2">
      <c r="A308" t="str">
        <f t="shared" si="8"/>
        <v/>
      </c>
      <c r="B308" s="1">
        <f>'Calculation Layer'!F309</f>
        <v>0</v>
      </c>
      <c r="C308" cm="1">
        <f t="array" ref="C308">IFERROR(INDEX('Calculation Layer'!$G:$G,MATCH('Reconciliation Layer'!$B308,'Calculation Layer'!$F:$F,0),0),"")</f>
        <v>0</v>
      </c>
      <c r="D308" t="str">
        <f t="shared" si="9"/>
        <v/>
      </c>
    </row>
    <row r="309" spans="1:4" x14ac:dyDescent="0.2">
      <c r="A309" t="str">
        <f t="shared" si="8"/>
        <v/>
      </c>
      <c r="B309" s="1">
        <f>'Calculation Layer'!F310</f>
        <v>0</v>
      </c>
      <c r="C309" cm="1">
        <f t="array" ref="C309">IFERROR(INDEX('Calculation Layer'!$G:$G,MATCH('Reconciliation Layer'!$B309,'Calculation Layer'!$F:$F,0),0),"")</f>
        <v>0</v>
      </c>
      <c r="D309" t="str">
        <f t="shared" si="9"/>
        <v/>
      </c>
    </row>
    <row r="310" spans="1:4" x14ac:dyDescent="0.2">
      <c r="A310" t="str">
        <f t="shared" si="8"/>
        <v/>
      </c>
      <c r="B310" s="1">
        <f>'Calculation Layer'!F311</f>
        <v>0</v>
      </c>
      <c r="C310" cm="1">
        <f t="array" ref="C310">IFERROR(INDEX('Calculation Layer'!$G:$G,MATCH('Reconciliation Layer'!$B310,'Calculation Layer'!$F:$F,0),0),"")</f>
        <v>0</v>
      </c>
      <c r="D310" t="str">
        <f t="shared" si="9"/>
        <v/>
      </c>
    </row>
    <row r="311" spans="1:4" x14ac:dyDescent="0.2">
      <c r="A311" t="str">
        <f t="shared" si="8"/>
        <v/>
      </c>
      <c r="B311" s="1">
        <f>'Calculation Layer'!F312</f>
        <v>0</v>
      </c>
      <c r="C311" cm="1">
        <f t="array" ref="C311">IFERROR(INDEX('Calculation Layer'!$G:$G,MATCH('Reconciliation Layer'!$B311,'Calculation Layer'!$F:$F,0),0),"")</f>
        <v>0</v>
      </c>
      <c r="D311" t="str">
        <f t="shared" si="9"/>
        <v/>
      </c>
    </row>
    <row r="312" spans="1:4" x14ac:dyDescent="0.2">
      <c r="A312" t="str">
        <f t="shared" si="8"/>
        <v/>
      </c>
      <c r="B312" s="1">
        <f>'Calculation Layer'!F313</f>
        <v>0</v>
      </c>
      <c r="C312" cm="1">
        <f t="array" ref="C312">IFERROR(INDEX('Calculation Layer'!$G:$G,MATCH('Reconciliation Layer'!$B312,'Calculation Layer'!$F:$F,0),0),"")</f>
        <v>0</v>
      </c>
      <c r="D312" t="str">
        <f t="shared" si="9"/>
        <v/>
      </c>
    </row>
    <row r="313" spans="1:4" x14ac:dyDescent="0.2">
      <c r="A313" t="str">
        <f t="shared" si="8"/>
        <v/>
      </c>
      <c r="B313" s="1">
        <f>'Calculation Layer'!F314</f>
        <v>0</v>
      </c>
      <c r="C313" cm="1">
        <f t="array" ref="C313">IFERROR(INDEX('Calculation Layer'!$G:$G,MATCH('Reconciliation Layer'!$B313,'Calculation Layer'!$F:$F,0),0),"")</f>
        <v>0</v>
      </c>
      <c r="D313" t="str">
        <f t="shared" si="9"/>
        <v/>
      </c>
    </row>
    <row r="314" spans="1:4" x14ac:dyDescent="0.2">
      <c r="A314" t="str">
        <f t="shared" si="8"/>
        <v/>
      </c>
      <c r="B314" s="1">
        <f>'Calculation Layer'!F315</f>
        <v>0</v>
      </c>
      <c r="C314" cm="1">
        <f t="array" ref="C314">IFERROR(INDEX('Calculation Layer'!$G:$G,MATCH('Reconciliation Layer'!$B314,'Calculation Layer'!$F:$F,0),0),"")</f>
        <v>0</v>
      </c>
      <c r="D314" t="str">
        <f t="shared" si="9"/>
        <v/>
      </c>
    </row>
    <row r="315" spans="1:4" x14ac:dyDescent="0.2">
      <c r="A315" t="str">
        <f t="shared" si="8"/>
        <v/>
      </c>
      <c r="B315" s="1">
        <f>'Calculation Layer'!F316</f>
        <v>0</v>
      </c>
      <c r="C315" cm="1">
        <f t="array" ref="C315">IFERROR(INDEX('Calculation Layer'!$G:$G,MATCH('Reconciliation Layer'!$B315,'Calculation Layer'!$F:$F,0),0),"")</f>
        <v>0</v>
      </c>
      <c r="D315" t="str">
        <f t="shared" si="9"/>
        <v/>
      </c>
    </row>
    <row r="316" spans="1:4" x14ac:dyDescent="0.2">
      <c r="A316" t="str">
        <f t="shared" si="8"/>
        <v/>
      </c>
      <c r="B316" s="1">
        <f>'Calculation Layer'!F317</f>
        <v>0</v>
      </c>
      <c r="C316" cm="1">
        <f t="array" ref="C316">IFERROR(INDEX('Calculation Layer'!$G:$G,MATCH('Reconciliation Layer'!$B316,'Calculation Layer'!$F:$F,0),0),"")</f>
        <v>0</v>
      </c>
      <c r="D316" t="str">
        <f t="shared" si="9"/>
        <v/>
      </c>
    </row>
    <row r="317" spans="1:4" x14ac:dyDescent="0.2">
      <c r="A317" t="str">
        <f t="shared" si="8"/>
        <v/>
      </c>
      <c r="B317" s="1">
        <f>'Calculation Layer'!F318</f>
        <v>0</v>
      </c>
      <c r="C317" cm="1">
        <f t="array" ref="C317">IFERROR(INDEX('Calculation Layer'!$G:$G,MATCH('Reconciliation Layer'!$B317,'Calculation Layer'!$F:$F,0),0),"")</f>
        <v>0</v>
      </c>
      <c r="D317" t="str">
        <f t="shared" si="9"/>
        <v/>
      </c>
    </row>
    <row r="318" spans="1:4" x14ac:dyDescent="0.2">
      <c r="A318" t="str">
        <f t="shared" si="8"/>
        <v/>
      </c>
      <c r="B318" s="1">
        <f>'Calculation Layer'!F319</f>
        <v>0</v>
      </c>
      <c r="C318" cm="1">
        <f t="array" ref="C318">IFERROR(INDEX('Calculation Layer'!$G:$G,MATCH('Reconciliation Layer'!$B318,'Calculation Layer'!$F:$F,0),0),"")</f>
        <v>0</v>
      </c>
      <c r="D318" t="str">
        <f t="shared" si="9"/>
        <v/>
      </c>
    </row>
    <row r="319" spans="1:4" x14ac:dyDescent="0.2">
      <c r="A319" t="str">
        <f t="shared" si="8"/>
        <v/>
      </c>
      <c r="B319" s="1">
        <f>'Calculation Layer'!F320</f>
        <v>0</v>
      </c>
      <c r="C319" cm="1">
        <f t="array" ref="C319">IFERROR(INDEX('Calculation Layer'!$G:$G,MATCH('Reconciliation Layer'!$B319,'Calculation Layer'!$F:$F,0),0),"")</f>
        <v>0</v>
      </c>
      <c r="D319" t="str">
        <f t="shared" si="9"/>
        <v/>
      </c>
    </row>
    <row r="320" spans="1:4" x14ac:dyDescent="0.2">
      <c r="A320" t="str">
        <f t="shared" si="8"/>
        <v/>
      </c>
      <c r="B320" s="1">
        <f>'Calculation Layer'!F321</f>
        <v>0</v>
      </c>
      <c r="C320" cm="1">
        <f t="array" ref="C320">IFERROR(INDEX('Calculation Layer'!$G:$G,MATCH('Reconciliation Layer'!$B320,'Calculation Layer'!$F:$F,0),0),"")</f>
        <v>0</v>
      </c>
      <c r="D320" t="str">
        <f t="shared" si="9"/>
        <v/>
      </c>
    </row>
    <row r="321" spans="1:4" x14ac:dyDescent="0.2">
      <c r="A321" t="str">
        <f t="shared" si="8"/>
        <v/>
      </c>
      <c r="B321" s="1">
        <f>'Calculation Layer'!F322</f>
        <v>0</v>
      </c>
      <c r="C321" cm="1">
        <f t="array" ref="C321">IFERROR(INDEX('Calculation Layer'!$G:$G,MATCH('Reconciliation Layer'!$B321,'Calculation Layer'!$F:$F,0),0),"")</f>
        <v>0</v>
      </c>
      <c r="D321" t="str">
        <f t="shared" si="9"/>
        <v/>
      </c>
    </row>
    <row r="322" spans="1:4" x14ac:dyDescent="0.2">
      <c r="A322" t="str">
        <f t="shared" si="8"/>
        <v/>
      </c>
      <c r="B322" s="1">
        <f>'Calculation Layer'!F323</f>
        <v>0</v>
      </c>
      <c r="C322" cm="1">
        <f t="array" ref="C322">IFERROR(INDEX('Calculation Layer'!$G:$G,MATCH('Reconciliation Layer'!$B322,'Calculation Layer'!$F:$F,0),0),"")</f>
        <v>0</v>
      </c>
      <c r="D322" t="str">
        <f t="shared" si="9"/>
        <v/>
      </c>
    </row>
    <row r="323" spans="1:4" x14ac:dyDescent="0.2">
      <c r="A323" t="str">
        <f t="shared" ref="A323:A386" si="10">IF(B323&gt;0,A322,"")</f>
        <v/>
      </c>
      <c r="B323" s="1">
        <f>'Calculation Layer'!F324</f>
        <v>0</v>
      </c>
      <c r="C323" cm="1">
        <f t="array" ref="C323">IFERROR(INDEX('Calculation Layer'!$G:$G,MATCH('Reconciliation Layer'!$B323,'Calculation Layer'!$F:$F,0),0),"")</f>
        <v>0</v>
      </c>
      <c r="D323" t="str">
        <f t="shared" ref="D323:D386" si="11">IF(C323&lt;&gt;0,CONCATENATE(A323,B323),"")</f>
        <v/>
      </c>
    </row>
    <row r="324" spans="1:4" x14ac:dyDescent="0.2">
      <c r="A324" t="str">
        <f t="shared" si="10"/>
        <v/>
      </c>
      <c r="B324" s="1">
        <f>'Calculation Layer'!F325</f>
        <v>0</v>
      </c>
      <c r="C324" cm="1">
        <f t="array" ref="C324">IFERROR(INDEX('Calculation Layer'!$G:$G,MATCH('Reconciliation Layer'!$B324,'Calculation Layer'!$F:$F,0),0),"")</f>
        <v>0</v>
      </c>
      <c r="D324" t="str">
        <f t="shared" si="11"/>
        <v/>
      </c>
    </row>
    <row r="325" spans="1:4" x14ac:dyDescent="0.2">
      <c r="A325" t="str">
        <f t="shared" si="10"/>
        <v/>
      </c>
      <c r="B325" s="1">
        <f>'Calculation Layer'!F326</f>
        <v>0</v>
      </c>
      <c r="C325" cm="1">
        <f t="array" ref="C325">IFERROR(INDEX('Calculation Layer'!$G:$G,MATCH('Reconciliation Layer'!$B325,'Calculation Layer'!$F:$F,0),0),"")</f>
        <v>0</v>
      </c>
      <c r="D325" t="str">
        <f t="shared" si="11"/>
        <v/>
      </c>
    </row>
    <row r="326" spans="1:4" x14ac:dyDescent="0.2">
      <c r="A326" t="str">
        <f t="shared" si="10"/>
        <v/>
      </c>
      <c r="B326" s="1">
        <f>'Calculation Layer'!F327</f>
        <v>0</v>
      </c>
      <c r="C326" cm="1">
        <f t="array" ref="C326">IFERROR(INDEX('Calculation Layer'!$G:$G,MATCH('Reconciliation Layer'!$B326,'Calculation Layer'!$F:$F,0),0),"")</f>
        <v>0</v>
      </c>
      <c r="D326" t="str">
        <f t="shared" si="11"/>
        <v/>
      </c>
    </row>
    <row r="327" spans="1:4" x14ac:dyDescent="0.2">
      <c r="A327" t="str">
        <f t="shared" si="10"/>
        <v/>
      </c>
      <c r="B327" s="1">
        <f>'Calculation Layer'!F328</f>
        <v>0</v>
      </c>
      <c r="C327" cm="1">
        <f t="array" ref="C327">IFERROR(INDEX('Calculation Layer'!$G:$G,MATCH('Reconciliation Layer'!$B327,'Calculation Layer'!$F:$F,0),0),"")</f>
        <v>0</v>
      </c>
      <c r="D327" t="str">
        <f t="shared" si="11"/>
        <v/>
      </c>
    </row>
    <row r="328" spans="1:4" x14ac:dyDescent="0.2">
      <c r="A328" t="str">
        <f t="shared" si="10"/>
        <v/>
      </c>
      <c r="B328" s="1">
        <f>'Calculation Layer'!F329</f>
        <v>0</v>
      </c>
      <c r="C328" cm="1">
        <f t="array" ref="C328">IFERROR(INDEX('Calculation Layer'!$G:$G,MATCH('Reconciliation Layer'!$B328,'Calculation Layer'!$F:$F,0),0),"")</f>
        <v>0</v>
      </c>
      <c r="D328" t="str">
        <f t="shared" si="11"/>
        <v/>
      </c>
    </row>
    <row r="329" spans="1:4" x14ac:dyDescent="0.2">
      <c r="A329" t="str">
        <f t="shared" si="10"/>
        <v/>
      </c>
      <c r="B329" s="1">
        <f>'Calculation Layer'!F330</f>
        <v>0</v>
      </c>
      <c r="C329" cm="1">
        <f t="array" ref="C329">IFERROR(INDEX('Calculation Layer'!$G:$G,MATCH('Reconciliation Layer'!$B329,'Calculation Layer'!$F:$F,0),0),"")</f>
        <v>0</v>
      </c>
      <c r="D329" t="str">
        <f t="shared" si="11"/>
        <v/>
      </c>
    </row>
    <row r="330" spans="1:4" x14ac:dyDescent="0.2">
      <c r="A330" t="str">
        <f t="shared" si="10"/>
        <v/>
      </c>
      <c r="B330" s="1">
        <f>'Calculation Layer'!F331</f>
        <v>0</v>
      </c>
      <c r="C330" cm="1">
        <f t="array" ref="C330">IFERROR(INDEX('Calculation Layer'!$G:$G,MATCH('Reconciliation Layer'!$B330,'Calculation Layer'!$F:$F,0),0),"")</f>
        <v>0</v>
      </c>
      <c r="D330" t="str">
        <f t="shared" si="11"/>
        <v/>
      </c>
    </row>
    <row r="331" spans="1:4" x14ac:dyDescent="0.2">
      <c r="A331" t="str">
        <f t="shared" si="10"/>
        <v/>
      </c>
      <c r="B331" s="1">
        <f>'Calculation Layer'!F332</f>
        <v>0</v>
      </c>
      <c r="C331" cm="1">
        <f t="array" ref="C331">IFERROR(INDEX('Calculation Layer'!$G:$G,MATCH('Reconciliation Layer'!$B331,'Calculation Layer'!$F:$F,0),0),"")</f>
        <v>0</v>
      </c>
      <c r="D331" t="str">
        <f t="shared" si="11"/>
        <v/>
      </c>
    </row>
    <row r="332" spans="1:4" x14ac:dyDescent="0.2">
      <c r="A332" t="str">
        <f t="shared" si="10"/>
        <v/>
      </c>
      <c r="B332" s="1">
        <f>'Calculation Layer'!F333</f>
        <v>0</v>
      </c>
      <c r="C332" cm="1">
        <f t="array" ref="C332">IFERROR(INDEX('Calculation Layer'!$G:$G,MATCH('Reconciliation Layer'!$B332,'Calculation Layer'!$F:$F,0),0),"")</f>
        <v>0</v>
      </c>
      <c r="D332" t="str">
        <f t="shared" si="11"/>
        <v/>
      </c>
    </row>
    <row r="333" spans="1:4" x14ac:dyDescent="0.2">
      <c r="A333" t="str">
        <f t="shared" si="10"/>
        <v/>
      </c>
      <c r="B333" s="1">
        <f>'Calculation Layer'!F334</f>
        <v>0</v>
      </c>
      <c r="C333" cm="1">
        <f t="array" ref="C333">IFERROR(INDEX('Calculation Layer'!$G:$G,MATCH('Reconciliation Layer'!$B333,'Calculation Layer'!$F:$F,0),0),"")</f>
        <v>0</v>
      </c>
      <c r="D333" t="str">
        <f t="shared" si="11"/>
        <v/>
      </c>
    </row>
    <row r="334" spans="1:4" x14ac:dyDescent="0.2">
      <c r="A334" t="str">
        <f t="shared" si="10"/>
        <v/>
      </c>
      <c r="B334" s="1">
        <f>'Calculation Layer'!F335</f>
        <v>0</v>
      </c>
      <c r="C334" cm="1">
        <f t="array" ref="C334">IFERROR(INDEX('Calculation Layer'!$G:$G,MATCH('Reconciliation Layer'!$B334,'Calculation Layer'!$F:$F,0),0),"")</f>
        <v>0</v>
      </c>
      <c r="D334" t="str">
        <f t="shared" si="11"/>
        <v/>
      </c>
    </row>
    <row r="335" spans="1:4" x14ac:dyDescent="0.2">
      <c r="A335" t="str">
        <f t="shared" si="10"/>
        <v/>
      </c>
      <c r="B335" s="1">
        <f>'Calculation Layer'!F336</f>
        <v>0</v>
      </c>
      <c r="C335" cm="1">
        <f t="array" ref="C335">IFERROR(INDEX('Calculation Layer'!$G:$G,MATCH('Reconciliation Layer'!$B335,'Calculation Layer'!$F:$F,0),0),"")</f>
        <v>0</v>
      </c>
      <c r="D335" t="str">
        <f t="shared" si="11"/>
        <v/>
      </c>
    </row>
    <row r="336" spans="1:4" x14ac:dyDescent="0.2">
      <c r="A336" t="str">
        <f t="shared" si="10"/>
        <v/>
      </c>
      <c r="B336" s="1">
        <f>'Calculation Layer'!F337</f>
        <v>0</v>
      </c>
      <c r="C336" cm="1">
        <f t="array" ref="C336">IFERROR(INDEX('Calculation Layer'!$G:$G,MATCH('Reconciliation Layer'!$B336,'Calculation Layer'!$F:$F,0),0),"")</f>
        <v>0</v>
      </c>
      <c r="D336" t="str">
        <f t="shared" si="11"/>
        <v/>
      </c>
    </row>
    <row r="337" spans="1:4" x14ac:dyDescent="0.2">
      <c r="A337" t="str">
        <f t="shared" si="10"/>
        <v/>
      </c>
      <c r="B337" s="1">
        <f>'Calculation Layer'!F338</f>
        <v>0</v>
      </c>
      <c r="C337" cm="1">
        <f t="array" ref="C337">IFERROR(INDEX('Calculation Layer'!$G:$G,MATCH('Reconciliation Layer'!$B337,'Calculation Layer'!$F:$F,0),0),"")</f>
        <v>0</v>
      </c>
      <c r="D337" t="str">
        <f t="shared" si="11"/>
        <v/>
      </c>
    </row>
    <row r="338" spans="1:4" x14ac:dyDescent="0.2">
      <c r="A338" t="str">
        <f t="shared" si="10"/>
        <v/>
      </c>
      <c r="B338" s="1">
        <f>'Calculation Layer'!F339</f>
        <v>0</v>
      </c>
      <c r="C338" cm="1">
        <f t="array" ref="C338">IFERROR(INDEX('Calculation Layer'!$G:$G,MATCH('Reconciliation Layer'!$B338,'Calculation Layer'!$F:$F,0),0),"")</f>
        <v>0</v>
      </c>
      <c r="D338" t="str">
        <f t="shared" si="11"/>
        <v/>
      </c>
    </row>
    <row r="339" spans="1:4" x14ac:dyDescent="0.2">
      <c r="A339" t="str">
        <f t="shared" si="10"/>
        <v/>
      </c>
      <c r="B339" s="1">
        <f>'Calculation Layer'!F340</f>
        <v>0</v>
      </c>
      <c r="C339" cm="1">
        <f t="array" ref="C339">IFERROR(INDEX('Calculation Layer'!$G:$G,MATCH('Reconciliation Layer'!$B339,'Calculation Layer'!$F:$F,0),0),"")</f>
        <v>0</v>
      </c>
      <c r="D339" t="str">
        <f t="shared" si="11"/>
        <v/>
      </c>
    </row>
    <row r="340" spans="1:4" x14ac:dyDescent="0.2">
      <c r="A340" t="str">
        <f t="shared" si="10"/>
        <v/>
      </c>
      <c r="B340" s="1">
        <f>'Calculation Layer'!F341</f>
        <v>0</v>
      </c>
      <c r="C340" cm="1">
        <f t="array" ref="C340">IFERROR(INDEX('Calculation Layer'!$G:$G,MATCH('Reconciliation Layer'!$B340,'Calculation Layer'!$F:$F,0),0),"")</f>
        <v>0</v>
      </c>
      <c r="D340" t="str">
        <f t="shared" si="11"/>
        <v/>
      </c>
    </row>
    <row r="341" spans="1:4" x14ac:dyDescent="0.2">
      <c r="A341" t="str">
        <f t="shared" si="10"/>
        <v/>
      </c>
      <c r="B341" s="1">
        <f>'Calculation Layer'!F342</f>
        <v>0</v>
      </c>
      <c r="C341" cm="1">
        <f t="array" ref="C341">IFERROR(INDEX('Calculation Layer'!$G:$G,MATCH('Reconciliation Layer'!$B341,'Calculation Layer'!$F:$F,0),0),"")</f>
        <v>0</v>
      </c>
      <c r="D341" t="str">
        <f t="shared" si="11"/>
        <v/>
      </c>
    </row>
    <row r="342" spans="1:4" x14ac:dyDescent="0.2">
      <c r="A342" t="str">
        <f t="shared" si="10"/>
        <v/>
      </c>
      <c r="B342" s="1">
        <f>'Calculation Layer'!F343</f>
        <v>0</v>
      </c>
      <c r="C342" cm="1">
        <f t="array" ref="C342">IFERROR(INDEX('Calculation Layer'!$G:$G,MATCH('Reconciliation Layer'!$B342,'Calculation Layer'!$F:$F,0),0),"")</f>
        <v>0</v>
      </c>
      <c r="D342" t="str">
        <f t="shared" si="11"/>
        <v/>
      </c>
    </row>
    <row r="343" spans="1:4" x14ac:dyDescent="0.2">
      <c r="A343" t="str">
        <f t="shared" si="10"/>
        <v/>
      </c>
      <c r="B343" s="1">
        <f>'Calculation Layer'!F344</f>
        <v>0</v>
      </c>
      <c r="C343" cm="1">
        <f t="array" ref="C343">IFERROR(INDEX('Calculation Layer'!$G:$G,MATCH('Reconciliation Layer'!$B343,'Calculation Layer'!$F:$F,0),0),"")</f>
        <v>0</v>
      </c>
      <c r="D343" t="str">
        <f t="shared" si="11"/>
        <v/>
      </c>
    </row>
    <row r="344" spans="1:4" x14ac:dyDescent="0.2">
      <c r="A344" t="str">
        <f t="shared" si="10"/>
        <v/>
      </c>
      <c r="B344" s="1">
        <f>'Calculation Layer'!F345</f>
        <v>0</v>
      </c>
      <c r="C344" cm="1">
        <f t="array" ref="C344">IFERROR(INDEX('Calculation Layer'!$G:$G,MATCH('Reconciliation Layer'!$B344,'Calculation Layer'!$F:$F,0),0),"")</f>
        <v>0</v>
      </c>
      <c r="D344" t="str">
        <f t="shared" si="11"/>
        <v/>
      </c>
    </row>
    <row r="345" spans="1:4" x14ac:dyDescent="0.2">
      <c r="A345" t="str">
        <f t="shared" si="10"/>
        <v/>
      </c>
      <c r="B345" s="1">
        <f>'Calculation Layer'!F346</f>
        <v>0</v>
      </c>
      <c r="C345" cm="1">
        <f t="array" ref="C345">IFERROR(INDEX('Calculation Layer'!$G:$G,MATCH('Reconciliation Layer'!$B345,'Calculation Layer'!$F:$F,0),0),"")</f>
        <v>0</v>
      </c>
      <c r="D345" t="str">
        <f t="shared" si="11"/>
        <v/>
      </c>
    </row>
    <row r="346" spans="1:4" x14ac:dyDescent="0.2">
      <c r="A346" t="str">
        <f t="shared" si="10"/>
        <v/>
      </c>
      <c r="B346" s="1">
        <f>'Calculation Layer'!F347</f>
        <v>0</v>
      </c>
      <c r="C346" cm="1">
        <f t="array" ref="C346">IFERROR(INDEX('Calculation Layer'!$G:$G,MATCH('Reconciliation Layer'!$B346,'Calculation Layer'!$F:$F,0),0),"")</f>
        <v>0</v>
      </c>
      <c r="D346" t="str">
        <f t="shared" si="11"/>
        <v/>
      </c>
    </row>
    <row r="347" spans="1:4" x14ac:dyDescent="0.2">
      <c r="A347" t="str">
        <f t="shared" si="10"/>
        <v/>
      </c>
      <c r="B347" s="1">
        <f>'Calculation Layer'!F348</f>
        <v>0</v>
      </c>
      <c r="C347" cm="1">
        <f t="array" ref="C347">IFERROR(INDEX('Calculation Layer'!$G:$G,MATCH('Reconciliation Layer'!$B347,'Calculation Layer'!$F:$F,0),0),"")</f>
        <v>0</v>
      </c>
      <c r="D347" t="str">
        <f t="shared" si="11"/>
        <v/>
      </c>
    </row>
    <row r="348" spans="1:4" x14ac:dyDescent="0.2">
      <c r="A348" t="str">
        <f t="shared" si="10"/>
        <v/>
      </c>
      <c r="B348" s="1">
        <f>'Calculation Layer'!F349</f>
        <v>0</v>
      </c>
      <c r="C348" cm="1">
        <f t="array" ref="C348">IFERROR(INDEX('Calculation Layer'!$G:$G,MATCH('Reconciliation Layer'!$B348,'Calculation Layer'!$F:$F,0),0),"")</f>
        <v>0</v>
      </c>
      <c r="D348" t="str">
        <f t="shared" si="11"/>
        <v/>
      </c>
    </row>
    <row r="349" spans="1:4" x14ac:dyDescent="0.2">
      <c r="A349" t="str">
        <f t="shared" si="10"/>
        <v/>
      </c>
      <c r="B349" s="1">
        <f>'Calculation Layer'!F350</f>
        <v>0</v>
      </c>
      <c r="C349" cm="1">
        <f t="array" ref="C349">IFERROR(INDEX('Calculation Layer'!$G:$G,MATCH('Reconciliation Layer'!$B349,'Calculation Layer'!$F:$F,0),0),"")</f>
        <v>0</v>
      </c>
      <c r="D349" t="str">
        <f t="shared" si="11"/>
        <v/>
      </c>
    </row>
    <row r="350" spans="1:4" x14ac:dyDescent="0.2">
      <c r="A350" t="str">
        <f t="shared" si="10"/>
        <v/>
      </c>
      <c r="B350" s="1">
        <f>'Calculation Layer'!F351</f>
        <v>0</v>
      </c>
      <c r="C350" cm="1">
        <f t="array" ref="C350">IFERROR(INDEX('Calculation Layer'!$G:$G,MATCH('Reconciliation Layer'!$B350,'Calculation Layer'!$F:$F,0),0),"")</f>
        <v>0</v>
      </c>
      <c r="D350" t="str">
        <f t="shared" si="11"/>
        <v/>
      </c>
    </row>
    <row r="351" spans="1:4" x14ac:dyDescent="0.2">
      <c r="A351" t="str">
        <f t="shared" si="10"/>
        <v/>
      </c>
      <c r="B351" s="1">
        <f>'Calculation Layer'!F352</f>
        <v>0</v>
      </c>
      <c r="C351" cm="1">
        <f t="array" ref="C351">IFERROR(INDEX('Calculation Layer'!$G:$G,MATCH('Reconciliation Layer'!$B351,'Calculation Layer'!$F:$F,0),0),"")</f>
        <v>0</v>
      </c>
      <c r="D351" t="str">
        <f t="shared" si="11"/>
        <v/>
      </c>
    </row>
    <row r="352" spans="1:4" x14ac:dyDescent="0.2">
      <c r="A352" t="str">
        <f t="shared" si="10"/>
        <v/>
      </c>
      <c r="B352" s="1">
        <f>'Calculation Layer'!F353</f>
        <v>0</v>
      </c>
      <c r="C352" cm="1">
        <f t="array" ref="C352">IFERROR(INDEX('Calculation Layer'!$G:$G,MATCH('Reconciliation Layer'!$B352,'Calculation Layer'!$F:$F,0),0),"")</f>
        <v>0</v>
      </c>
      <c r="D352" t="str">
        <f t="shared" si="11"/>
        <v/>
      </c>
    </row>
    <row r="353" spans="1:4" x14ac:dyDescent="0.2">
      <c r="A353" t="str">
        <f t="shared" si="10"/>
        <v/>
      </c>
      <c r="B353" s="1">
        <f>'Calculation Layer'!F354</f>
        <v>0</v>
      </c>
      <c r="C353" cm="1">
        <f t="array" ref="C353">IFERROR(INDEX('Calculation Layer'!$G:$G,MATCH('Reconciliation Layer'!$B353,'Calculation Layer'!$F:$F,0),0),"")</f>
        <v>0</v>
      </c>
      <c r="D353" t="str">
        <f t="shared" si="11"/>
        <v/>
      </c>
    </row>
    <row r="354" spans="1:4" x14ac:dyDescent="0.2">
      <c r="A354" t="str">
        <f t="shared" si="10"/>
        <v/>
      </c>
      <c r="B354" s="1">
        <f>'Calculation Layer'!F355</f>
        <v>0</v>
      </c>
      <c r="C354" cm="1">
        <f t="array" ref="C354">IFERROR(INDEX('Calculation Layer'!$G:$G,MATCH('Reconciliation Layer'!$B354,'Calculation Layer'!$F:$F,0),0),"")</f>
        <v>0</v>
      </c>
      <c r="D354" t="str">
        <f t="shared" si="11"/>
        <v/>
      </c>
    </row>
    <row r="355" spans="1:4" x14ac:dyDescent="0.2">
      <c r="A355" t="str">
        <f t="shared" si="10"/>
        <v/>
      </c>
      <c r="B355" s="1">
        <f>'Calculation Layer'!F356</f>
        <v>0</v>
      </c>
      <c r="C355" cm="1">
        <f t="array" ref="C355">IFERROR(INDEX('Calculation Layer'!$G:$G,MATCH('Reconciliation Layer'!$B355,'Calculation Layer'!$F:$F,0),0),"")</f>
        <v>0</v>
      </c>
      <c r="D355" t="str">
        <f t="shared" si="11"/>
        <v/>
      </c>
    </row>
    <row r="356" spans="1:4" x14ac:dyDescent="0.2">
      <c r="A356" t="str">
        <f t="shared" si="10"/>
        <v/>
      </c>
      <c r="B356" s="1">
        <f>'Calculation Layer'!F357</f>
        <v>0</v>
      </c>
      <c r="C356" cm="1">
        <f t="array" ref="C356">IFERROR(INDEX('Calculation Layer'!$G:$G,MATCH('Reconciliation Layer'!$B356,'Calculation Layer'!$F:$F,0),0),"")</f>
        <v>0</v>
      </c>
      <c r="D356" t="str">
        <f t="shared" si="11"/>
        <v/>
      </c>
    </row>
    <row r="357" spans="1:4" x14ac:dyDescent="0.2">
      <c r="A357" t="str">
        <f t="shared" si="10"/>
        <v/>
      </c>
      <c r="B357" s="1">
        <f>'Calculation Layer'!F358</f>
        <v>0</v>
      </c>
      <c r="C357" cm="1">
        <f t="array" ref="C357">IFERROR(INDEX('Calculation Layer'!$G:$G,MATCH('Reconciliation Layer'!$B357,'Calculation Layer'!$F:$F,0),0),"")</f>
        <v>0</v>
      </c>
      <c r="D357" t="str">
        <f t="shared" si="11"/>
        <v/>
      </c>
    </row>
    <row r="358" spans="1:4" x14ac:dyDescent="0.2">
      <c r="A358" t="str">
        <f t="shared" si="10"/>
        <v/>
      </c>
      <c r="B358" s="1">
        <f>'Calculation Layer'!F359</f>
        <v>0</v>
      </c>
      <c r="C358" cm="1">
        <f t="array" ref="C358">IFERROR(INDEX('Calculation Layer'!$G:$G,MATCH('Reconciliation Layer'!$B358,'Calculation Layer'!$F:$F,0),0),"")</f>
        <v>0</v>
      </c>
      <c r="D358" t="str">
        <f t="shared" si="11"/>
        <v/>
      </c>
    </row>
    <row r="359" spans="1:4" x14ac:dyDescent="0.2">
      <c r="A359" t="str">
        <f t="shared" si="10"/>
        <v/>
      </c>
      <c r="B359" s="1">
        <f>'Calculation Layer'!F360</f>
        <v>0</v>
      </c>
      <c r="C359" cm="1">
        <f t="array" ref="C359">IFERROR(INDEX('Calculation Layer'!$G:$G,MATCH('Reconciliation Layer'!$B359,'Calculation Layer'!$F:$F,0),0),"")</f>
        <v>0</v>
      </c>
      <c r="D359" t="str">
        <f t="shared" si="11"/>
        <v/>
      </c>
    </row>
    <row r="360" spans="1:4" x14ac:dyDescent="0.2">
      <c r="A360" t="str">
        <f t="shared" si="10"/>
        <v/>
      </c>
      <c r="B360" s="1">
        <f>'Calculation Layer'!F361</f>
        <v>0</v>
      </c>
      <c r="C360" cm="1">
        <f t="array" ref="C360">IFERROR(INDEX('Calculation Layer'!$G:$G,MATCH('Reconciliation Layer'!$B360,'Calculation Layer'!$F:$F,0),0),"")</f>
        <v>0</v>
      </c>
      <c r="D360" t="str">
        <f t="shared" si="11"/>
        <v/>
      </c>
    </row>
    <row r="361" spans="1:4" x14ac:dyDescent="0.2">
      <c r="A361" t="str">
        <f t="shared" si="10"/>
        <v/>
      </c>
      <c r="B361" s="1">
        <f>'Calculation Layer'!F362</f>
        <v>0</v>
      </c>
      <c r="C361" cm="1">
        <f t="array" ref="C361">IFERROR(INDEX('Calculation Layer'!$G:$G,MATCH('Reconciliation Layer'!$B361,'Calculation Layer'!$F:$F,0),0),"")</f>
        <v>0</v>
      </c>
      <c r="D361" t="str">
        <f t="shared" si="11"/>
        <v/>
      </c>
    </row>
    <row r="362" spans="1:4" x14ac:dyDescent="0.2">
      <c r="A362" t="str">
        <f t="shared" si="10"/>
        <v/>
      </c>
      <c r="B362" s="1">
        <f>'Calculation Layer'!F363</f>
        <v>0</v>
      </c>
      <c r="C362" cm="1">
        <f t="array" ref="C362">IFERROR(INDEX('Calculation Layer'!$G:$G,MATCH('Reconciliation Layer'!$B362,'Calculation Layer'!$F:$F,0),0),"")</f>
        <v>0</v>
      </c>
      <c r="D362" t="str">
        <f t="shared" si="11"/>
        <v/>
      </c>
    </row>
    <row r="363" spans="1:4" x14ac:dyDescent="0.2">
      <c r="A363" t="str">
        <f t="shared" si="10"/>
        <v/>
      </c>
      <c r="B363" s="1">
        <f>'Calculation Layer'!F364</f>
        <v>0</v>
      </c>
      <c r="C363" cm="1">
        <f t="array" ref="C363">IFERROR(INDEX('Calculation Layer'!$G:$G,MATCH('Reconciliation Layer'!$B363,'Calculation Layer'!$F:$F,0),0),"")</f>
        <v>0</v>
      </c>
      <c r="D363" t="str">
        <f t="shared" si="11"/>
        <v/>
      </c>
    </row>
    <row r="364" spans="1:4" x14ac:dyDescent="0.2">
      <c r="A364" t="str">
        <f t="shared" si="10"/>
        <v/>
      </c>
      <c r="B364" s="1">
        <f>'Calculation Layer'!F365</f>
        <v>0</v>
      </c>
      <c r="C364" cm="1">
        <f t="array" ref="C364">IFERROR(INDEX('Calculation Layer'!$G:$G,MATCH('Reconciliation Layer'!$B364,'Calculation Layer'!$F:$F,0),0),"")</f>
        <v>0</v>
      </c>
      <c r="D364" t="str">
        <f t="shared" si="11"/>
        <v/>
      </c>
    </row>
    <row r="365" spans="1:4" x14ac:dyDescent="0.2">
      <c r="A365" t="str">
        <f t="shared" si="10"/>
        <v/>
      </c>
      <c r="B365" s="1">
        <f>'Calculation Layer'!F366</f>
        <v>0</v>
      </c>
      <c r="C365" cm="1">
        <f t="array" ref="C365">IFERROR(INDEX('Calculation Layer'!$G:$G,MATCH('Reconciliation Layer'!$B365,'Calculation Layer'!$F:$F,0),0),"")</f>
        <v>0</v>
      </c>
      <c r="D365" t="str">
        <f t="shared" si="11"/>
        <v/>
      </c>
    </row>
    <row r="366" spans="1:4" x14ac:dyDescent="0.2">
      <c r="A366" t="str">
        <f t="shared" si="10"/>
        <v/>
      </c>
      <c r="B366" s="1">
        <f>'Calculation Layer'!F367</f>
        <v>0</v>
      </c>
      <c r="C366" cm="1">
        <f t="array" ref="C366">IFERROR(INDEX('Calculation Layer'!$G:$G,MATCH('Reconciliation Layer'!$B366,'Calculation Layer'!$F:$F,0),0),"")</f>
        <v>0</v>
      </c>
      <c r="D366" t="str">
        <f t="shared" si="11"/>
        <v/>
      </c>
    </row>
    <row r="367" spans="1:4" x14ac:dyDescent="0.2">
      <c r="A367" t="str">
        <f t="shared" si="10"/>
        <v/>
      </c>
      <c r="B367" s="1">
        <f>'Calculation Layer'!F368</f>
        <v>0</v>
      </c>
      <c r="C367" cm="1">
        <f t="array" ref="C367">IFERROR(INDEX('Calculation Layer'!$G:$G,MATCH('Reconciliation Layer'!$B367,'Calculation Layer'!$F:$F,0),0),"")</f>
        <v>0</v>
      </c>
      <c r="D367" t="str">
        <f t="shared" si="11"/>
        <v/>
      </c>
    </row>
    <row r="368" spans="1:4" x14ac:dyDescent="0.2">
      <c r="A368" t="str">
        <f t="shared" si="10"/>
        <v/>
      </c>
      <c r="B368" s="1">
        <f>'Calculation Layer'!F369</f>
        <v>0</v>
      </c>
      <c r="C368" cm="1">
        <f t="array" ref="C368">IFERROR(INDEX('Calculation Layer'!$G:$G,MATCH('Reconciliation Layer'!$B368,'Calculation Layer'!$F:$F,0),0),"")</f>
        <v>0</v>
      </c>
      <c r="D368" t="str">
        <f t="shared" si="11"/>
        <v/>
      </c>
    </row>
    <row r="369" spans="1:4" x14ac:dyDescent="0.2">
      <c r="A369" t="str">
        <f t="shared" si="10"/>
        <v/>
      </c>
      <c r="B369" s="1">
        <f>'Calculation Layer'!F370</f>
        <v>0</v>
      </c>
      <c r="C369" cm="1">
        <f t="array" ref="C369">IFERROR(INDEX('Calculation Layer'!$G:$G,MATCH('Reconciliation Layer'!$B369,'Calculation Layer'!$F:$F,0),0),"")</f>
        <v>0</v>
      </c>
      <c r="D369" t="str">
        <f t="shared" si="11"/>
        <v/>
      </c>
    </row>
    <row r="370" spans="1:4" x14ac:dyDescent="0.2">
      <c r="A370" t="str">
        <f t="shared" si="10"/>
        <v/>
      </c>
      <c r="B370" s="1">
        <f>'Calculation Layer'!F371</f>
        <v>0</v>
      </c>
      <c r="C370" cm="1">
        <f t="array" ref="C370">IFERROR(INDEX('Calculation Layer'!$G:$G,MATCH('Reconciliation Layer'!$B370,'Calculation Layer'!$F:$F,0),0),"")</f>
        <v>0</v>
      </c>
      <c r="D370" t="str">
        <f t="shared" si="11"/>
        <v/>
      </c>
    </row>
    <row r="371" spans="1:4" x14ac:dyDescent="0.2">
      <c r="A371" t="str">
        <f t="shared" si="10"/>
        <v/>
      </c>
      <c r="B371" s="1">
        <f>'Calculation Layer'!F372</f>
        <v>0</v>
      </c>
      <c r="C371" cm="1">
        <f t="array" ref="C371">IFERROR(INDEX('Calculation Layer'!$G:$G,MATCH('Reconciliation Layer'!$B371,'Calculation Layer'!$F:$F,0),0),"")</f>
        <v>0</v>
      </c>
      <c r="D371" t="str">
        <f t="shared" si="11"/>
        <v/>
      </c>
    </row>
    <row r="372" spans="1:4" x14ac:dyDescent="0.2">
      <c r="A372" t="str">
        <f t="shared" si="10"/>
        <v/>
      </c>
      <c r="B372" s="1">
        <f>'Calculation Layer'!F373</f>
        <v>0</v>
      </c>
      <c r="C372" cm="1">
        <f t="array" ref="C372">IFERROR(INDEX('Calculation Layer'!$G:$G,MATCH('Reconciliation Layer'!$B372,'Calculation Layer'!$F:$F,0),0),"")</f>
        <v>0</v>
      </c>
      <c r="D372" t="str">
        <f t="shared" si="11"/>
        <v/>
      </c>
    </row>
    <row r="373" spans="1:4" x14ac:dyDescent="0.2">
      <c r="A373" t="str">
        <f t="shared" si="10"/>
        <v/>
      </c>
      <c r="B373" s="1">
        <f>'Calculation Layer'!F374</f>
        <v>0</v>
      </c>
      <c r="C373" cm="1">
        <f t="array" ref="C373">IFERROR(INDEX('Calculation Layer'!$G:$G,MATCH('Reconciliation Layer'!$B373,'Calculation Layer'!$F:$F,0),0),"")</f>
        <v>0</v>
      </c>
      <c r="D373" t="str">
        <f t="shared" si="11"/>
        <v/>
      </c>
    </row>
    <row r="374" spans="1:4" x14ac:dyDescent="0.2">
      <c r="A374" t="str">
        <f t="shared" si="10"/>
        <v/>
      </c>
      <c r="B374" s="1">
        <f>'Calculation Layer'!F375</f>
        <v>0</v>
      </c>
      <c r="C374" cm="1">
        <f t="array" ref="C374">IFERROR(INDEX('Calculation Layer'!$G:$G,MATCH('Reconciliation Layer'!$B374,'Calculation Layer'!$F:$F,0),0),"")</f>
        <v>0</v>
      </c>
      <c r="D374" t="str">
        <f t="shared" si="11"/>
        <v/>
      </c>
    </row>
    <row r="375" spans="1:4" x14ac:dyDescent="0.2">
      <c r="A375" t="str">
        <f t="shared" si="10"/>
        <v/>
      </c>
      <c r="B375" s="1">
        <f>'Calculation Layer'!F376</f>
        <v>0</v>
      </c>
      <c r="C375" cm="1">
        <f t="array" ref="C375">IFERROR(INDEX('Calculation Layer'!$G:$G,MATCH('Reconciliation Layer'!$B375,'Calculation Layer'!$F:$F,0),0),"")</f>
        <v>0</v>
      </c>
      <c r="D375" t="str">
        <f t="shared" si="11"/>
        <v/>
      </c>
    </row>
    <row r="376" spans="1:4" x14ac:dyDescent="0.2">
      <c r="A376" t="str">
        <f t="shared" si="10"/>
        <v/>
      </c>
      <c r="B376" s="1">
        <f>'Calculation Layer'!F377</f>
        <v>0</v>
      </c>
      <c r="C376" cm="1">
        <f t="array" ref="C376">IFERROR(INDEX('Calculation Layer'!$G:$G,MATCH('Reconciliation Layer'!$B376,'Calculation Layer'!$F:$F,0),0),"")</f>
        <v>0</v>
      </c>
      <c r="D376" t="str">
        <f t="shared" si="11"/>
        <v/>
      </c>
    </row>
    <row r="377" spans="1:4" x14ac:dyDescent="0.2">
      <c r="A377" t="str">
        <f t="shared" si="10"/>
        <v/>
      </c>
      <c r="B377" s="1">
        <f>'Calculation Layer'!F378</f>
        <v>0</v>
      </c>
      <c r="C377" cm="1">
        <f t="array" ref="C377">IFERROR(INDEX('Calculation Layer'!$G:$G,MATCH('Reconciliation Layer'!$B377,'Calculation Layer'!$F:$F,0),0),"")</f>
        <v>0</v>
      </c>
      <c r="D377" t="str">
        <f t="shared" si="11"/>
        <v/>
      </c>
    </row>
    <row r="378" spans="1:4" x14ac:dyDescent="0.2">
      <c r="A378" t="str">
        <f t="shared" si="10"/>
        <v/>
      </c>
      <c r="B378" s="1">
        <f>'Calculation Layer'!F379</f>
        <v>0</v>
      </c>
      <c r="C378" cm="1">
        <f t="array" ref="C378">IFERROR(INDEX('Calculation Layer'!$G:$G,MATCH('Reconciliation Layer'!$B378,'Calculation Layer'!$F:$F,0),0),"")</f>
        <v>0</v>
      </c>
      <c r="D378" t="str">
        <f t="shared" si="11"/>
        <v/>
      </c>
    </row>
    <row r="379" spans="1:4" x14ac:dyDescent="0.2">
      <c r="A379" t="str">
        <f t="shared" si="10"/>
        <v/>
      </c>
      <c r="B379" s="1">
        <f>'Calculation Layer'!F380</f>
        <v>0</v>
      </c>
      <c r="C379" cm="1">
        <f t="array" ref="C379">IFERROR(INDEX('Calculation Layer'!$G:$G,MATCH('Reconciliation Layer'!$B379,'Calculation Layer'!$F:$F,0),0),"")</f>
        <v>0</v>
      </c>
      <c r="D379" t="str">
        <f t="shared" si="11"/>
        <v/>
      </c>
    </row>
    <row r="380" spans="1:4" x14ac:dyDescent="0.2">
      <c r="A380" t="str">
        <f t="shared" si="10"/>
        <v/>
      </c>
      <c r="B380" s="1">
        <f>'Calculation Layer'!F381</f>
        <v>0</v>
      </c>
      <c r="C380" cm="1">
        <f t="array" ref="C380">IFERROR(INDEX('Calculation Layer'!$G:$G,MATCH('Reconciliation Layer'!$B380,'Calculation Layer'!$F:$F,0),0),"")</f>
        <v>0</v>
      </c>
      <c r="D380" t="str">
        <f t="shared" si="11"/>
        <v/>
      </c>
    </row>
    <row r="381" spans="1:4" x14ac:dyDescent="0.2">
      <c r="A381" t="str">
        <f t="shared" si="10"/>
        <v/>
      </c>
      <c r="B381" s="1">
        <f>'Calculation Layer'!F382</f>
        <v>0</v>
      </c>
      <c r="C381" cm="1">
        <f t="array" ref="C381">IFERROR(INDEX('Calculation Layer'!$G:$G,MATCH('Reconciliation Layer'!$B381,'Calculation Layer'!$F:$F,0),0),"")</f>
        <v>0</v>
      </c>
      <c r="D381" t="str">
        <f t="shared" si="11"/>
        <v/>
      </c>
    </row>
    <row r="382" spans="1:4" x14ac:dyDescent="0.2">
      <c r="A382" t="str">
        <f t="shared" si="10"/>
        <v/>
      </c>
      <c r="B382" s="1">
        <f>'Calculation Layer'!F383</f>
        <v>0</v>
      </c>
      <c r="C382" cm="1">
        <f t="array" ref="C382">IFERROR(INDEX('Calculation Layer'!$G:$G,MATCH('Reconciliation Layer'!$B382,'Calculation Layer'!$F:$F,0),0),"")</f>
        <v>0</v>
      </c>
      <c r="D382" t="str">
        <f t="shared" si="11"/>
        <v/>
      </c>
    </row>
    <row r="383" spans="1:4" x14ac:dyDescent="0.2">
      <c r="A383" t="str">
        <f t="shared" si="10"/>
        <v/>
      </c>
      <c r="B383" s="1">
        <f>'Calculation Layer'!F384</f>
        <v>0</v>
      </c>
      <c r="C383" cm="1">
        <f t="array" ref="C383">IFERROR(INDEX('Calculation Layer'!$G:$G,MATCH('Reconciliation Layer'!$B383,'Calculation Layer'!$F:$F,0),0),"")</f>
        <v>0</v>
      </c>
      <c r="D383" t="str">
        <f t="shared" si="11"/>
        <v/>
      </c>
    </row>
    <row r="384" spans="1:4" x14ac:dyDescent="0.2">
      <c r="A384" t="str">
        <f t="shared" si="10"/>
        <v/>
      </c>
      <c r="B384" s="1">
        <f>'Calculation Layer'!F385</f>
        <v>0</v>
      </c>
      <c r="C384" cm="1">
        <f t="array" ref="C384">IFERROR(INDEX('Calculation Layer'!$G:$G,MATCH('Reconciliation Layer'!$B384,'Calculation Layer'!$F:$F,0),0),"")</f>
        <v>0</v>
      </c>
      <c r="D384" t="str">
        <f t="shared" si="11"/>
        <v/>
      </c>
    </row>
    <row r="385" spans="1:4" x14ac:dyDescent="0.2">
      <c r="A385" t="str">
        <f t="shared" si="10"/>
        <v/>
      </c>
      <c r="B385" s="1">
        <f>'Calculation Layer'!F386</f>
        <v>0</v>
      </c>
      <c r="C385" cm="1">
        <f t="array" ref="C385">IFERROR(INDEX('Calculation Layer'!$G:$G,MATCH('Reconciliation Layer'!$B385,'Calculation Layer'!$F:$F,0),0),"")</f>
        <v>0</v>
      </c>
      <c r="D385" t="str">
        <f t="shared" si="11"/>
        <v/>
      </c>
    </row>
    <row r="386" spans="1:4" x14ac:dyDescent="0.2">
      <c r="A386" t="str">
        <f t="shared" si="10"/>
        <v/>
      </c>
      <c r="B386" s="1">
        <f>'Calculation Layer'!F387</f>
        <v>0</v>
      </c>
      <c r="C386" cm="1">
        <f t="array" ref="C386">IFERROR(INDEX('Calculation Layer'!$G:$G,MATCH('Reconciliation Layer'!$B386,'Calculation Layer'!$F:$F,0),0),"")</f>
        <v>0</v>
      </c>
      <c r="D386" t="str">
        <f t="shared" si="11"/>
        <v/>
      </c>
    </row>
    <row r="387" spans="1:4" x14ac:dyDescent="0.2">
      <c r="A387" t="str">
        <f t="shared" ref="A387:A400" si="12">IF(B387&gt;0,A386,"")</f>
        <v/>
      </c>
      <c r="B387" s="1">
        <f>'Calculation Layer'!F388</f>
        <v>0</v>
      </c>
      <c r="C387" cm="1">
        <f t="array" ref="C387">IFERROR(INDEX('Calculation Layer'!$G:$G,MATCH('Reconciliation Layer'!$B387,'Calculation Layer'!$F:$F,0),0),"")</f>
        <v>0</v>
      </c>
      <c r="D387" t="str">
        <f t="shared" ref="D387:D400" si="13">IF(C387&lt;&gt;0,CONCATENATE(A387,B387),"")</f>
        <v/>
      </c>
    </row>
    <row r="388" spans="1:4" x14ac:dyDescent="0.2">
      <c r="A388" t="str">
        <f t="shared" si="12"/>
        <v/>
      </c>
      <c r="B388" s="1">
        <f>'Calculation Layer'!F389</f>
        <v>0</v>
      </c>
      <c r="C388" cm="1">
        <f t="array" ref="C388">IFERROR(INDEX('Calculation Layer'!$G:$G,MATCH('Reconciliation Layer'!$B388,'Calculation Layer'!$F:$F,0),0),"")</f>
        <v>0</v>
      </c>
      <c r="D388" t="str">
        <f t="shared" si="13"/>
        <v/>
      </c>
    </row>
    <row r="389" spans="1:4" x14ac:dyDescent="0.2">
      <c r="A389" t="str">
        <f t="shared" si="12"/>
        <v/>
      </c>
      <c r="B389" s="1">
        <f>'Calculation Layer'!F390</f>
        <v>0</v>
      </c>
      <c r="C389" cm="1">
        <f t="array" ref="C389">IFERROR(INDEX('Calculation Layer'!$G:$G,MATCH('Reconciliation Layer'!$B389,'Calculation Layer'!$F:$F,0),0),"")</f>
        <v>0</v>
      </c>
      <c r="D389" t="str">
        <f t="shared" si="13"/>
        <v/>
      </c>
    </row>
    <row r="390" spans="1:4" x14ac:dyDescent="0.2">
      <c r="A390" t="str">
        <f t="shared" si="12"/>
        <v/>
      </c>
      <c r="B390" s="1">
        <f>'Calculation Layer'!F391</f>
        <v>0</v>
      </c>
      <c r="C390" cm="1">
        <f t="array" ref="C390">IFERROR(INDEX('Calculation Layer'!$G:$G,MATCH('Reconciliation Layer'!$B390,'Calculation Layer'!$F:$F,0),0),"")</f>
        <v>0</v>
      </c>
      <c r="D390" t="str">
        <f t="shared" si="13"/>
        <v/>
      </c>
    </row>
    <row r="391" spans="1:4" x14ac:dyDescent="0.2">
      <c r="A391" t="str">
        <f t="shared" si="12"/>
        <v/>
      </c>
      <c r="B391" s="1">
        <f>'Calculation Layer'!F392</f>
        <v>0</v>
      </c>
      <c r="C391" cm="1">
        <f t="array" ref="C391">IFERROR(INDEX('Calculation Layer'!$G:$G,MATCH('Reconciliation Layer'!$B391,'Calculation Layer'!$F:$F,0),0),"")</f>
        <v>0</v>
      </c>
      <c r="D391" t="str">
        <f t="shared" si="13"/>
        <v/>
      </c>
    </row>
    <row r="392" spans="1:4" x14ac:dyDescent="0.2">
      <c r="A392" t="str">
        <f t="shared" si="12"/>
        <v/>
      </c>
      <c r="B392" s="1">
        <f>'Calculation Layer'!F393</f>
        <v>0</v>
      </c>
      <c r="C392" cm="1">
        <f t="array" ref="C392">IFERROR(INDEX('Calculation Layer'!$G:$G,MATCH('Reconciliation Layer'!$B392,'Calculation Layer'!$F:$F,0),0),"")</f>
        <v>0</v>
      </c>
      <c r="D392" t="str">
        <f t="shared" si="13"/>
        <v/>
      </c>
    </row>
    <row r="393" spans="1:4" x14ac:dyDescent="0.2">
      <c r="A393" t="str">
        <f t="shared" si="12"/>
        <v/>
      </c>
      <c r="B393" s="1">
        <f>'Calculation Layer'!F394</f>
        <v>0</v>
      </c>
      <c r="C393" cm="1">
        <f t="array" ref="C393">IFERROR(INDEX('Calculation Layer'!$G:$G,MATCH('Reconciliation Layer'!$B393,'Calculation Layer'!$F:$F,0),0),"")</f>
        <v>0</v>
      </c>
      <c r="D393" t="str">
        <f t="shared" si="13"/>
        <v/>
      </c>
    </row>
    <row r="394" spans="1:4" x14ac:dyDescent="0.2">
      <c r="A394" t="str">
        <f t="shared" si="12"/>
        <v/>
      </c>
      <c r="B394" s="1">
        <f>'Calculation Layer'!F395</f>
        <v>0</v>
      </c>
      <c r="C394" cm="1">
        <f t="array" ref="C394">IFERROR(INDEX('Calculation Layer'!$G:$G,MATCH('Reconciliation Layer'!$B394,'Calculation Layer'!$F:$F,0),0),"")</f>
        <v>0</v>
      </c>
      <c r="D394" t="str">
        <f t="shared" si="13"/>
        <v/>
      </c>
    </row>
    <row r="395" spans="1:4" x14ac:dyDescent="0.2">
      <c r="A395" t="str">
        <f t="shared" si="12"/>
        <v/>
      </c>
      <c r="B395" s="1">
        <f>'Calculation Layer'!F396</f>
        <v>0</v>
      </c>
      <c r="C395" cm="1">
        <f t="array" ref="C395">IFERROR(INDEX('Calculation Layer'!$G:$G,MATCH('Reconciliation Layer'!$B395,'Calculation Layer'!$F:$F,0),0),"")</f>
        <v>0</v>
      </c>
      <c r="D395" t="str">
        <f t="shared" si="13"/>
        <v/>
      </c>
    </row>
    <row r="396" spans="1:4" x14ac:dyDescent="0.2">
      <c r="A396" t="str">
        <f t="shared" si="12"/>
        <v/>
      </c>
      <c r="B396" s="1">
        <f>'Calculation Layer'!F397</f>
        <v>0</v>
      </c>
      <c r="C396" cm="1">
        <f t="array" ref="C396">IFERROR(INDEX('Calculation Layer'!$G:$G,MATCH('Reconciliation Layer'!$B396,'Calculation Layer'!$F:$F,0),0),"")</f>
        <v>0</v>
      </c>
      <c r="D396" t="str">
        <f t="shared" si="13"/>
        <v/>
      </c>
    </row>
    <row r="397" spans="1:4" x14ac:dyDescent="0.2">
      <c r="A397" t="str">
        <f t="shared" si="12"/>
        <v/>
      </c>
      <c r="B397" s="1">
        <f>'Calculation Layer'!F398</f>
        <v>0</v>
      </c>
      <c r="C397" cm="1">
        <f t="array" ref="C397">IFERROR(INDEX('Calculation Layer'!$G:$G,MATCH('Reconciliation Layer'!$B397,'Calculation Layer'!$F:$F,0),0),"")</f>
        <v>0</v>
      </c>
      <c r="D397" t="str">
        <f t="shared" si="13"/>
        <v/>
      </c>
    </row>
    <row r="398" spans="1:4" x14ac:dyDescent="0.2">
      <c r="A398" t="str">
        <f t="shared" si="12"/>
        <v/>
      </c>
      <c r="B398" s="1">
        <f>'Calculation Layer'!F399</f>
        <v>0</v>
      </c>
      <c r="C398" cm="1">
        <f t="array" ref="C398">IFERROR(INDEX('Calculation Layer'!$G:$G,MATCH('Reconciliation Layer'!$B398,'Calculation Layer'!$F:$F,0),0),"")</f>
        <v>0</v>
      </c>
      <c r="D398" t="str">
        <f t="shared" si="13"/>
        <v/>
      </c>
    </row>
    <row r="399" spans="1:4" x14ac:dyDescent="0.2">
      <c r="A399" t="str">
        <f t="shared" si="12"/>
        <v/>
      </c>
      <c r="B399" s="1">
        <f>'Calculation Layer'!F400</f>
        <v>0</v>
      </c>
      <c r="C399" cm="1">
        <f t="array" ref="C399">IFERROR(INDEX('Calculation Layer'!$G:$G,MATCH('Reconciliation Layer'!$B399,'Calculation Layer'!$F:$F,0),0),"")</f>
        <v>0</v>
      </c>
      <c r="D399" t="str">
        <f t="shared" si="13"/>
        <v/>
      </c>
    </row>
    <row r="400" spans="1:4" x14ac:dyDescent="0.2">
      <c r="A400" t="str">
        <f t="shared" si="12"/>
        <v/>
      </c>
      <c r="B400" s="1">
        <f>'Calculation Layer'!F401</f>
        <v>0</v>
      </c>
      <c r="C400" cm="1">
        <f t="array" ref="C400">IFERROR(INDEX('Calculation Layer'!$G:$G,MATCH('Reconciliation Layer'!$B400,'Calculation Layer'!$F:$F,0),0),"")</f>
        <v>0</v>
      </c>
      <c r="D400" t="str">
        <f t="shared" si="13"/>
        <v/>
      </c>
    </row>
    <row r="401" spans="1:4" x14ac:dyDescent="0.2">
      <c r="A401" s="3" t="str">
        <f>IF('Calculation Layer'!$H$1&gt;0,'Calculation Layer'!$H$1,"")</f>
        <v>Refund</v>
      </c>
      <c r="B401" s="4">
        <f>'Calculation Layer'!F2</f>
        <v>44884</v>
      </c>
      <c r="C401" s="3" cm="1">
        <f t="array" ref="C401">IFERROR(INDEX('Calculation Layer'!$H:$H,MATCH('Reconciliation Layer'!$B401,'Calculation Layer'!$F:$F,0),0),"")</f>
        <v>0</v>
      </c>
      <c r="D401" s="3" t="str">
        <f>IF(C401&lt;&gt;0,CONCATENATE(A401,B401),"")</f>
        <v/>
      </c>
    </row>
    <row r="402" spans="1:4" x14ac:dyDescent="0.2">
      <c r="A402" s="3" t="str">
        <f>IF(B402&gt;0,A401,"")</f>
        <v>Refund</v>
      </c>
      <c r="B402" s="4">
        <f>'Calculation Layer'!F3</f>
        <v>44908</v>
      </c>
      <c r="C402" s="3" cm="1">
        <f t="array" ref="C402">IFERROR(INDEX('Calculation Layer'!$H:$H,MATCH('Reconciliation Layer'!$B402,'Calculation Layer'!$F:$F,0),0),"")</f>
        <v>0</v>
      </c>
      <c r="D402" s="3" t="str">
        <f t="shared" ref="D402:D465" si="14">IF(C402&lt;&gt;0,CONCATENATE(A402,B402),"")</f>
        <v/>
      </c>
    </row>
    <row r="403" spans="1:4" x14ac:dyDescent="0.2">
      <c r="A403" s="3" t="str">
        <f t="shared" ref="A403:A466" si="15">IF(B403&gt;0,A402,"")</f>
        <v>Refund</v>
      </c>
      <c r="B403" s="4">
        <f>'Calculation Layer'!F4</f>
        <v>44910</v>
      </c>
      <c r="C403" s="3" cm="1">
        <f t="array" ref="C403">IFERROR(INDEX('Calculation Layer'!$H:$H,MATCH('Reconciliation Layer'!$B403,'Calculation Layer'!$F:$F,0),0),"")</f>
        <v>0</v>
      </c>
      <c r="D403" s="3" t="str">
        <f t="shared" si="14"/>
        <v/>
      </c>
    </row>
    <row r="404" spans="1:4" x14ac:dyDescent="0.2">
      <c r="A404" s="3" t="str">
        <f t="shared" si="15"/>
        <v>Refund</v>
      </c>
      <c r="B404" s="4">
        <f>'Calculation Layer'!F5</f>
        <v>44920</v>
      </c>
      <c r="C404" s="3" cm="1">
        <f t="array" ref="C404">IFERROR(INDEX('Calculation Layer'!$H:$H,MATCH('Reconciliation Layer'!$B404,'Calculation Layer'!$F:$F,0),0),"")</f>
        <v>0</v>
      </c>
      <c r="D404" s="3" t="str">
        <f t="shared" si="14"/>
        <v/>
      </c>
    </row>
    <row r="405" spans="1:4" x14ac:dyDescent="0.2">
      <c r="A405" s="3" t="str">
        <f t="shared" si="15"/>
        <v>Refund</v>
      </c>
      <c r="B405" s="4">
        <f>'Calculation Layer'!F6</f>
        <v>44927</v>
      </c>
      <c r="C405" s="3" cm="1">
        <f t="array" ref="C405">IFERROR(INDEX('Calculation Layer'!$H:$H,MATCH('Reconciliation Layer'!$B405,'Calculation Layer'!$F:$F,0),0),"")</f>
        <v>0</v>
      </c>
      <c r="D405" s="3" t="str">
        <f t="shared" si="14"/>
        <v/>
      </c>
    </row>
    <row r="406" spans="1:4" x14ac:dyDescent="0.2">
      <c r="A406" s="3" t="str">
        <f t="shared" si="15"/>
        <v>Refund</v>
      </c>
      <c r="B406" s="4">
        <f>'Calculation Layer'!F7</f>
        <v>44928</v>
      </c>
      <c r="C406" s="3" cm="1">
        <f t="array" ref="C406">IFERROR(INDEX('Calculation Layer'!$H:$H,MATCH('Reconciliation Layer'!$B406,'Calculation Layer'!$F:$F,0),0),"")</f>
        <v>0</v>
      </c>
      <c r="D406" s="3" t="str">
        <f t="shared" si="14"/>
        <v/>
      </c>
    </row>
    <row r="407" spans="1:4" x14ac:dyDescent="0.2">
      <c r="A407" s="3" t="str">
        <f t="shared" si="15"/>
        <v>Refund</v>
      </c>
      <c r="B407" s="4">
        <f>'Calculation Layer'!F8</f>
        <v>44929</v>
      </c>
      <c r="C407" s="3" cm="1">
        <f t="array" ref="C407">IFERROR(INDEX('Calculation Layer'!$H:$H,MATCH('Reconciliation Layer'!$B407,'Calculation Layer'!$F:$F,0),0),"")</f>
        <v>0</v>
      </c>
      <c r="D407" s="3" t="str">
        <f t="shared" si="14"/>
        <v/>
      </c>
    </row>
    <row r="408" spans="1:4" x14ac:dyDescent="0.2">
      <c r="A408" s="3" t="str">
        <f t="shared" si="15"/>
        <v>Refund</v>
      </c>
      <c r="B408" s="4">
        <f>'Calculation Layer'!F9</f>
        <v>44939</v>
      </c>
      <c r="C408" s="3" cm="1">
        <f t="array" ref="C408">IFERROR(INDEX('Calculation Layer'!$H:$H,MATCH('Reconciliation Layer'!$B408,'Calculation Layer'!$F:$F,0),0),"")</f>
        <v>-1500</v>
      </c>
      <c r="D408" s="3" t="str">
        <f t="shared" si="14"/>
        <v>Refund44939</v>
      </c>
    </row>
    <row r="409" spans="1:4" x14ac:dyDescent="0.2">
      <c r="A409" s="3" t="str">
        <f t="shared" si="15"/>
        <v>Refund</v>
      </c>
      <c r="B409" s="4">
        <f>'Calculation Layer'!F10</f>
        <v>44945</v>
      </c>
      <c r="C409" s="3" cm="1">
        <f t="array" ref="C409">IFERROR(INDEX('Calculation Layer'!$H:$H,MATCH('Reconciliation Layer'!$B409,'Calculation Layer'!$F:$F,0),0),"")</f>
        <v>0</v>
      </c>
      <c r="D409" s="3" t="str">
        <f t="shared" si="14"/>
        <v/>
      </c>
    </row>
    <row r="410" spans="1:4" x14ac:dyDescent="0.2">
      <c r="A410" s="3" t="str">
        <f t="shared" si="15"/>
        <v>Refund</v>
      </c>
      <c r="B410" s="4">
        <f>'Calculation Layer'!F11</f>
        <v>44946</v>
      </c>
      <c r="C410" s="3" cm="1">
        <f t="array" ref="C410">IFERROR(INDEX('Calculation Layer'!$H:$H,MATCH('Reconciliation Layer'!$B410,'Calculation Layer'!$F:$F,0),0),"")</f>
        <v>0</v>
      </c>
      <c r="D410" s="3" t="str">
        <f t="shared" si="14"/>
        <v/>
      </c>
    </row>
    <row r="411" spans="1:4" x14ac:dyDescent="0.2">
      <c r="A411" s="3" t="str">
        <f t="shared" si="15"/>
        <v>Refund</v>
      </c>
      <c r="B411" s="4">
        <f>'Calculation Layer'!F12</f>
        <v>44950</v>
      </c>
      <c r="C411" s="3" cm="1">
        <f t="array" ref="C411">IFERROR(INDEX('Calculation Layer'!$H:$H,MATCH('Reconciliation Layer'!$B411,'Calculation Layer'!$F:$F,0),0),"")</f>
        <v>0</v>
      </c>
      <c r="D411" s="3" t="str">
        <f t="shared" si="14"/>
        <v/>
      </c>
    </row>
    <row r="412" spans="1:4" x14ac:dyDescent="0.2">
      <c r="A412" s="3" t="str">
        <f t="shared" si="15"/>
        <v>Refund</v>
      </c>
      <c r="B412" s="4">
        <f>'Calculation Layer'!F13</f>
        <v>44977</v>
      </c>
      <c r="C412" s="3" cm="1">
        <f t="array" ref="C412">IFERROR(INDEX('Calculation Layer'!$H:$H,MATCH('Reconciliation Layer'!$B412,'Calculation Layer'!$F:$F,0),0),"")</f>
        <v>0</v>
      </c>
      <c r="D412" s="3" t="str">
        <f t="shared" si="14"/>
        <v/>
      </c>
    </row>
    <row r="413" spans="1:4" x14ac:dyDescent="0.2">
      <c r="A413" s="3" t="str">
        <f t="shared" si="15"/>
        <v>Refund</v>
      </c>
      <c r="B413" s="4">
        <f>'Calculation Layer'!F14</f>
        <v>44978</v>
      </c>
      <c r="C413" s="3" cm="1">
        <f t="array" ref="C413">IFERROR(INDEX('Calculation Layer'!$H:$H,MATCH('Reconciliation Layer'!$B413,'Calculation Layer'!$F:$F,0),0),"")</f>
        <v>0</v>
      </c>
      <c r="D413" s="3" t="str">
        <f t="shared" si="14"/>
        <v/>
      </c>
    </row>
    <row r="414" spans="1:4" x14ac:dyDescent="0.2">
      <c r="A414" s="3" t="str">
        <f t="shared" si="15"/>
        <v>Refund</v>
      </c>
      <c r="B414" s="4">
        <f>'Calculation Layer'!F15</f>
        <v>44986</v>
      </c>
      <c r="C414" s="3" cm="1">
        <f t="array" ref="C414">IFERROR(INDEX('Calculation Layer'!$H:$H,MATCH('Reconciliation Layer'!$B414,'Calculation Layer'!$F:$F,0),0),"")</f>
        <v>0</v>
      </c>
      <c r="D414" s="3" t="str">
        <f t="shared" si="14"/>
        <v/>
      </c>
    </row>
    <row r="415" spans="1:4" x14ac:dyDescent="0.2">
      <c r="A415" s="3" t="str">
        <f t="shared" si="15"/>
        <v>Refund</v>
      </c>
      <c r="B415" s="4">
        <f>'Calculation Layer'!F16</f>
        <v>45005</v>
      </c>
      <c r="C415" s="3" cm="1">
        <f t="array" ref="C415">IFERROR(INDEX('Calculation Layer'!$H:$H,MATCH('Reconciliation Layer'!$B415,'Calculation Layer'!$F:$F,0),0),"")</f>
        <v>-1550</v>
      </c>
      <c r="D415" s="3" t="str">
        <f t="shared" si="14"/>
        <v>Refund45005</v>
      </c>
    </row>
    <row r="416" spans="1:4" x14ac:dyDescent="0.2">
      <c r="A416" s="3" t="str">
        <f t="shared" si="15"/>
        <v/>
      </c>
      <c r="B416" s="4">
        <f>'Calculation Layer'!F17</f>
        <v>0</v>
      </c>
      <c r="C416" s="3" cm="1">
        <f t="array" ref="C416">IFERROR(INDEX('Calculation Layer'!$H:$H,MATCH('Reconciliation Layer'!$B416,'Calculation Layer'!$F:$F,0),0),"")</f>
        <v>0</v>
      </c>
      <c r="D416" s="3" t="str">
        <f t="shared" si="14"/>
        <v/>
      </c>
    </row>
    <row r="417" spans="1:4" x14ac:dyDescent="0.2">
      <c r="A417" s="3" t="str">
        <f t="shared" si="15"/>
        <v/>
      </c>
      <c r="B417" s="4">
        <f>'Calculation Layer'!F18</f>
        <v>0</v>
      </c>
      <c r="C417" s="3" cm="1">
        <f t="array" ref="C417">IFERROR(INDEX('Calculation Layer'!$H:$H,MATCH('Reconciliation Layer'!$B417,'Calculation Layer'!$F:$F,0),0),"")</f>
        <v>0</v>
      </c>
      <c r="D417" s="3" t="str">
        <f t="shared" si="14"/>
        <v/>
      </c>
    </row>
    <row r="418" spans="1:4" x14ac:dyDescent="0.2">
      <c r="A418" s="3" t="str">
        <f t="shared" si="15"/>
        <v/>
      </c>
      <c r="B418" s="4">
        <f>'Calculation Layer'!F19</f>
        <v>0</v>
      </c>
      <c r="C418" s="3" cm="1">
        <f t="array" ref="C418">IFERROR(INDEX('Calculation Layer'!$H:$H,MATCH('Reconciliation Layer'!$B418,'Calculation Layer'!$F:$F,0),0),"")</f>
        <v>0</v>
      </c>
      <c r="D418" s="3" t="str">
        <f t="shared" si="14"/>
        <v/>
      </c>
    </row>
    <row r="419" spans="1:4" x14ac:dyDescent="0.2">
      <c r="A419" s="3" t="str">
        <f t="shared" si="15"/>
        <v/>
      </c>
      <c r="B419" s="4">
        <f>'Calculation Layer'!F20</f>
        <v>0</v>
      </c>
      <c r="C419" s="3" cm="1">
        <f t="array" ref="C419">IFERROR(INDEX('Calculation Layer'!$H:$H,MATCH('Reconciliation Layer'!$B419,'Calculation Layer'!$F:$F,0),0),"")</f>
        <v>0</v>
      </c>
      <c r="D419" s="3" t="str">
        <f t="shared" si="14"/>
        <v/>
      </c>
    </row>
    <row r="420" spans="1:4" x14ac:dyDescent="0.2">
      <c r="A420" s="3" t="str">
        <f t="shared" si="15"/>
        <v/>
      </c>
      <c r="B420" s="4">
        <f>'Calculation Layer'!F21</f>
        <v>0</v>
      </c>
      <c r="C420" s="3" cm="1">
        <f t="array" ref="C420">IFERROR(INDEX('Calculation Layer'!$H:$H,MATCH('Reconciliation Layer'!$B420,'Calculation Layer'!$F:$F,0),0),"")</f>
        <v>0</v>
      </c>
      <c r="D420" s="3" t="str">
        <f t="shared" si="14"/>
        <v/>
      </c>
    </row>
    <row r="421" spans="1:4" x14ac:dyDescent="0.2">
      <c r="A421" s="3" t="str">
        <f t="shared" si="15"/>
        <v/>
      </c>
      <c r="B421" s="4">
        <f>'Calculation Layer'!F22</f>
        <v>0</v>
      </c>
      <c r="C421" s="3" cm="1">
        <f t="array" ref="C421">IFERROR(INDEX('Calculation Layer'!$H:$H,MATCH('Reconciliation Layer'!$B421,'Calculation Layer'!$F:$F,0),0),"")</f>
        <v>0</v>
      </c>
      <c r="D421" s="3" t="str">
        <f t="shared" si="14"/>
        <v/>
      </c>
    </row>
    <row r="422" spans="1:4" x14ac:dyDescent="0.2">
      <c r="A422" s="3" t="str">
        <f t="shared" si="15"/>
        <v/>
      </c>
      <c r="B422" s="4">
        <f>'Calculation Layer'!F23</f>
        <v>0</v>
      </c>
      <c r="C422" s="3" cm="1">
        <f t="array" ref="C422">IFERROR(INDEX('Calculation Layer'!$H:$H,MATCH('Reconciliation Layer'!$B422,'Calculation Layer'!$F:$F,0),0),"")</f>
        <v>0</v>
      </c>
      <c r="D422" s="3" t="str">
        <f t="shared" si="14"/>
        <v/>
      </c>
    </row>
    <row r="423" spans="1:4" x14ac:dyDescent="0.2">
      <c r="A423" s="3" t="str">
        <f t="shared" si="15"/>
        <v/>
      </c>
      <c r="B423" s="4">
        <f>'Calculation Layer'!F24</f>
        <v>0</v>
      </c>
      <c r="C423" s="3" cm="1">
        <f t="array" ref="C423">IFERROR(INDEX('Calculation Layer'!$H:$H,MATCH('Reconciliation Layer'!$B423,'Calculation Layer'!$F:$F,0),0),"")</f>
        <v>0</v>
      </c>
      <c r="D423" s="3" t="str">
        <f t="shared" si="14"/>
        <v/>
      </c>
    </row>
    <row r="424" spans="1:4" x14ac:dyDescent="0.2">
      <c r="A424" s="3" t="str">
        <f t="shared" si="15"/>
        <v/>
      </c>
      <c r="B424" s="4">
        <f>'Calculation Layer'!F25</f>
        <v>0</v>
      </c>
      <c r="C424" s="3" cm="1">
        <f t="array" ref="C424">IFERROR(INDEX('Calculation Layer'!$H:$H,MATCH('Reconciliation Layer'!$B424,'Calculation Layer'!$F:$F,0),0),"")</f>
        <v>0</v>
      </c>
      <c r="D424" s="3" t="str">
        <f t="shared" si="14"/>
        <v/>
      </c>
    </row>
    <row r="425" spans="1:4" x14ac:dyDescent="0.2">
      <c r="A425" s="3" t="str">
        <f t="shared" si="15"/>
        <v/>
      </c>
      <c r="B425" s="4">
        <f>'Calculation Layer'!F26</f>
        <v>0</v>
      </c>
      <c r="C425" s="3" cm="1">
        <f t="array" ref="C425">IFERROR(INDEX('Calculation Layer'!$H:$H,MATCH('Reconciliation Layer'!$B425,'Calculation Layer'!$F:$F,0),0),"")</f>
        <v>0</v>
      </c>
      <c r="D425" s="3" t="str">
        <f t="shared" si="14"/>
        <v/>
      </c>
    </row>
    <row r="426" spans="1:4" x14ac:dyDescent="0.2">
      <c r="A426" s="3" t="str">
        <f t="shared" si="15"/>
        <v/>
      </c>
      <c r="B426" s="4">
        <f>'Calculation Layer'!F27</f>
        <v>0</v>
      </c>
      <c r="C426" s="3" cm="1">
        <f t="array" ref="C426">IFERROR(INDEX('Calculation Layer'!$H:$H,MATCH('Reconciliation Layer'!$B426,'Calculation Layer'!$F:$F,0),0),"")</f>
        <v>0</v>
      </c>
      <c r="D426" s="3" t="str">
        <f t="shared" si="14"/>
        <v/>
      </c>
    </row>
    <row r="427" spans="1:4" x14ac:dyDescent="0.2">
      <c r="A427" s="3" t="str">
        <f t="shared" si="15"/>
        <v/>
      </c>
      <c r="B427" s="4">
        <f>'Calculation Layer'!F28</f>
        <v>0</v>
      </c>
      <c r="C427" s="3" cm="1">
        <f t="array" ref="C427">IFERROR(INDEX('Calculation Layer'!$H:$H,MATCH('Reconciliation Layer'!$B427,'Calculation Layer'!$F:$F,0),0),"")</f>
        <v>0</v>
      </c>
      <c r="D427" s="3" t="str">
        <f t="shared" si="14"/>
        <v/>
      </c>
    </row>
    <row r="428" spans="1:4" x14ac:dyDescent="0.2">
      <c r="A428" s="3" t="str">
        <f t="shared" si="15"/>
        <v/>
      </c>
      <c r="B428" s="4">
        <f>'Calculation Layer'!F29</f>
        <v>0</v>
      </c>
      <c r="C428" s="3" cm="1">
        <f t="array" ref="C428">IFERROR(INDEX('Calculation Layer'!$H:$H,MATCH('Reconciliation Layer'!$B428,'Calculation Layer'!$F:$F,0),0),"")</f>
        <v>0</v>
      </c>
      <c r="D428" s="3" t="str">
        <f t="shared" si="14"/>
        <v/>
      </c>
    </row>
    <row r="429" spans="1:4" x14ac:dyDescent="0.2">
      <c r="A429" s="3" t="str">
        <f t="shared" si="15"/>
        <v/>
      </c>
      <c r="B429" s="4">
        <f>'Calculation Layer'!F30</f>
        <v>0</v>
      </c>
      <c r="C429" s="3" cm="1">
        <f t="array" ref="C429">IFERROR(INDEX('Calculation Layer'!$H:$H,MATCH('Reconciliation Layer'!$B429,'Calculation Layer'!$F:$F,0),0),"")</f>
        <v>0</v>
      </c>
      <c r="D429" s="3" t="str">
        <f t="shared" si="14"/>
        <v/>
      </c>
    </row>
    <row r="430" spans="1:4" x14ac:dyDescent="0.2">
      <c r="A430" s="3" t="str">
        <f t="shared" si="15"/>
        <v/>
      </c>
      <c r="B430" s="4">
        <f>'Calculation Layer'!F31</f>
        <v>0</v>
      </c>
      <c r="C430" s="3" cm="1">
        <f t="array" ref="C430">IFERROR(INDEX('Calculation Layer'!$H:$H,MATCH('Reconciliation Layer'!$B430,'Calculation Layer'!$F:$F,0),0),"")</f>
        <v>0</v>
      </c>
      <c r="D430" s="3" t="str">
        <f t="shared" si="14"/>
        <v/>
      </c>
    </row>
    <row r="431" spans="1:4" x14ac:dyDescent="0.2">
      <c r="A431" s="3" t="str">
        <f t="shared" si="15"/>
        <v/>
      </c>
      <c r="B431" s="4">
        <f>'Calculation Layer'!F32</f>
        <v>0</v>
      </c>
      <c r="C431" s="3" cm="1">
        <f t="array" ref="C431">IFERROR(INDEX('Calculation Layer'!$H:$H,MATCH('Reconciliation Layer'!$B431,'Calculation Layer'!$F:$F,0),0),"")</f>
        <v>0</v>
      </c>
      <c r="D431" s="3" t="str">
        <f t="shared" si="14"/>
        <v/>
      </c>
    </row>
    <row r="432" spans="1:4" x14ac:dyDescent="0.2">
      <c r="A432" s="3" t="str">
        <f t="shared" si="15"/>
        <v/>
      </c>
      <c r="B432" s="4">
        <f>'Calculation Layer'!F33</f>
        <v>0</v>
      </c>
      <c r="C432" s="3" cm="1">
        <f t="array" ref="C432">IFERROR(INDEX('Calculation Layer'!$H:$H,MATCH('Reconciliation Layer'!$B432,'Calculation Layer'!$F:$F,0),0),"")</f>
        <v>0</v>
      </c>
      <c r="D432" s="3" t="str">
        <f t="shared" si="14"/>
        <v/>
      </c>
    </row>
    <row r="433" spans="1:4" x14ac:dyDescent="0.2">
      <c r="A433" s="3" t="str">
        <f t="shared" si="15"/>
        <v/>
      </c>
      <c r="B433" s="4">
        <f>'Calculation Layer'!F34</f>
        <v>0</v>
      </c>
      <c r="C433" s="3" cm="1">
        <f t="array" ref="C433">IFERROR(INDEX('Calculation Layer'!$H:$H,MATCH('Reconciliation Layer'!$B433,'Calculation Layer'!$F:$F,0),0),"")</f>
        <v>0</v>
      </c>
      <c r="D433" s="3" t="str">
        <f t="shared" si="14"/>
        <v/>
      </c>
    </row>
    <row r="434" spans="1:4" x14ac:dyDescent="0.2">
      <c r="A434" s="3" t="str">
        <f t="shared" si="15"/>
        <v/>
      </c>
      <c r="B434" s="4">
        <f>'Calculation Layer'!F35</f>
        <v>0</v>
      </c>
      <c r="C434" s="3" cm="1">
        <f t="array" ref="C434">IFERROR(INDEX('Calculation Layer'!$H:$H,MATCH('Reconciliation Layer'!$B434,'Calculation Layer'!$F:$F,0),0),"")</f>
        <v>0</v>
      </c>
      <c r="D434" s="3" t="str">
        <f t="shared" si="14"/>
        <v/>
      </c>
    </row>
    <row r="435" spans="1:4" x14ac:dyDescent="0.2">
      <c r="A435" s="3" t="str">
        <f t="shared" si="15"/>
        <v/>
      </c>
      <c r="B435" s="4">
        <f>'Calculation Layer'!F36</f>
        <v>0</v>
      </c>
      <c r="C435" s="3" cm="1">
        <f t="array" ref="C435">IFERROR(INDEX('Calculation Layer'!$H:$H,MATCH('Reconciliation Layer'!$B435,'Calculation Layer'!$F:$F,0),0),"")</f>
        <v>0</v>
      </c>
      <c r="D435" s="3" t="str">
        <f t="shared" si="14"/>
        <v/>
      </c>
    </row>
    <row r="436" spans="1:4" x14ac:dyDescent="0.2">
      <c r="A436" s="3" t="str">
        <f t="shared" si="15"/>
        <v/>
      </c>
      <c r="B436" s="4">
        <f>'Calculation Layer'!F37</f>
        <v>0</v>
      </c>
      <c r="C436" s="3" cm="1">
        <f t="array" ref="C436">IFERROR(INDEX('Calculation Layer'!$H:$H,MATCH('Reconciliation Layer'!$B436,'Calculation Layer'!$F:$F,0),0),"")</f>
        <v>0</v>
      </c>
      <c r="D436" s="3" t="str">
        <f t="shared" si="14"/>
        <v/>
      </c>
    </row>
    <row r="437" spans="1:4" x14ac:dyDescent="0.2">
      <c r="A437" s="3" t="str">
        <f t="shared" si="15"/>
        <v/>
      </c>
      <c r="B437" s="4">
        <f>'Calculation Layer'!F38</f>
        <v>0</v>
      </c>
      <c r="C437" s="3" cm="1">
        <f t="array" ref="C437">IFERROR(INDEX('Calculation Layer'!$H:$H,MATCH('Reconciliation Layer'!$B437,'Calculation Layer'!$F:$F,0),0),"")</f>
        <v>0</v>
      </c>
      <c r="D437" s="3" t="str">
        <f t="shared" si="14"/>
        <v/>
      </c>
    </row>
    <row r="438" spans="1:4" x14ac:dyDescent="0.2">
      <c r="A438" s="3" t="str">
        <f t="shared" si="15"/>
        <v/>
      </c>
      <c r="B438" s="4">
        <f>'Calculation Layer'!F39</f>
        <v>0</v>
      </c>
      <c r="C438" s="3" cm="1">
        <f t="array" ref="C438">IFERROR(INDEX('Calculation Layer'!$H:$H,MATCH('Reconciliation Layer'!$B438,'Calculation Layer'!$F:$F,0),0),"")</f>
        <v>0</v>
      </c>
      <c r="D438" s="3" t="str">
        <f t="shared" si="14"/>
        <v/>
      </c>
    </row>
    <row r="439" spans="1:4" x14ac:dyDescent="0.2">
      <c r="A439" s="3" t="str">
        <f t="shared" si="15"/>
        <v/>
      </c>
      <c r="B439" s="4">
        <f>'Calculation Layer'!F40</f>
        <v>0</v>
      </c>
      <c r="C439" s="3" cm="1">
        <f t="array" ref="C439">IFERROR(INDEX('Calculation Layer'!$H:$H,MATCH('Reconciliation Layer'!$B439,'Calculation Layer'!$F:$F,0),0),"")</f>
        <v>0</v>
      </c>
      <c r="D439" s="3" t="str">
        <f t="shared" si="14"/>
        <v/>
      </c>
    </row>
    <row r="440" spans="1:4" x14ac:dyDescent="0.2">
      <c r="A440" s="3" t="str">
        <f t="shared" si="15"/>
        <v/>
      </c>
      <c r="B440" s="4">
        <f>'Calculation Layer'!F41</f>
        <v>0</v>
      </c>
      <c r="C440" s="3" cm="1">
        <f t="array" ref="C440">IFERROR(INDEX('Calculation Layer'!$H:$H,MATCH('Reconciliation Layer'!$B440,'Calculation Layer'!$F:$F,0),0),"")</f>
        <v>0</v>
      </c>
      <c r="D440" s="3" t="str">
        <f t="shared" si="14"/>
        <v/>
      </c>
    </row>
    <row r="441" spans="1:4" x14ac:dyDescent="0.2">
      <c r="A441" s="3" t="str">
        <f t="shared" si="15"/>
        <v/>
      </c>
      <c r="B441" s="4">
        <f>'Calculation Layer'!F42</f>
        <v>0</v>
      </c>
      <c r="C441" s="3" cm="1">
        <f t="array" ref="C441">IFERROR(INDEX('Calculation Layer'!$H:$H,MATCH('Reconciliation Layer'!$B441,'Calculation Layer'!$F:$F,0),0),"")</f>
        <v>0</v>
      </c>
      <c r="D441" s="3" t="str">
        <f t="shared" si="14"/>
        <v/>
      </c>
    </row>
    <row r="442" spans="1:4" x14ac:dyDescent="0.2">
      <c r="A442" s="3" t="str">
        <f t="shared" si="15"/>
        <v/>
      </c>
      <c r="B442" s="4">
        <f>'Calculation Layer'!F43</f>
        <v>0</v>
      </c>
      <c r="C442" s="3" cm="1">
        <f t="array" ref="C442">IFERROR(INDEX('Calculation Layer'!$H:$H,MATCH('Reconciliation Layer'!$B442,'Calculation Layer'!$F:$F,0),0),"")</f>
        <v>0</v>
      </c>
      <c r="D442" s="3" t="str">
        <f t="shared" si="14"/>
        <v/>
      </c>
    </row>
    <row r="443" spans="1:4" x14ac:dyDescent="0.2">
      <c r="A443" s="3" t="str">
        <f t="shared" si="15"/>
        <v/>
      </c>
      <c r="B443" s="4">
        <f>'Calculation Layer'!F44</f>
        <v>0</v>
      </c>
      <c r="C443" s="3" cm="1">
        <f t="array" ref="C443">IFERROR(INDEX('Calculation Layer'!$H:$H,MATCH('Reconciliation Layer'!$B443,'Calculation Layer'!$F:$F,0),0),"")</f>
        <v>0</v>
      </c>
      <c r="D443" s="3" t="str">
        <f t="shared" si="14"/>
        <v/>
      </c>
    </row>
    <row r="444" spans="1:4" x14ac:dyDescent="0.2">
      <c r="A444" s="3" t="str">
        <f t="shared" si="15"/>
        <v/>
      </c>
      <c r="B444" s="4">
        <f>'Calculation Layer'!F45</f>
        <v>0</v>
      </c>
      <c r="C444" s="3" cm="1">
        <f t="array" ref="C444">IFERROR(INDEX('Calculation Layer'!$H:$H,MATCH('Reconciliation Layer'!$B444,'Calculation Layer'!$F:$F,0),0),"")</f>
        <v>0</v>
      </c>
      <c r="D444" s="3" t="str">
        <f t="shared" si="14"/>
        <v/>
      </c>
    </row>
    <row r="445" spans="1:4" x14ac:dyDescent="0.2">
      <c r="A445" s="3" t="str">
        <f t="shared" si="15"/>
        <v/>
      </c>
      <c r="B445" s="4">
        <f>'Calculation Layer'!F46</f>
        <v>0</v>
      </c>
      <c r="C445" s="3" cm="1">
        <f t="array" ref="C445">IFERROR(INDEX('Calculation Layer'!$H:$H,MATCH('Reconciliation Layer'!$B445,'Calculation Layer'!$F:$F,0),0),"")</f>
        <v>0</v>
      </c>
      <c r="D445" s="3" t="str">
        <f t="shared" si="14"/>
        <v/>
      </c>
    </row>
    <row r="446" spans="1:4" x14ac:dyDescent="0.2">
      <c r="A446" s="3" t="str">
        <f t="shared" si="15"/>
        <v/>
      </c>
      <c r="B446" s="4">
        <f>'Calculation Layer'!F47</f>
        <v>0</v>
      </c>
      <c r="C446" s="3" cm="1">
        <f t="array" ref="C446">IFERROR(INDEX('Calculation Layer'!$H:$H,MATCH('Reconciliation Layer'!$B446,'Calculation Layer'!$F:$F,0),0),"")</f>
        <v>0</v>
      </c>
      <c r="D446" s="3" t="str">
        <f t="shared" si="14"/>
        <v/>
      </c>
    </row>
    <row r="447" spans="1:4" x14ac:dyDescent="0.2">
      <c r="A447" s="3" t="str">
        <f t="shared" si="15"/>
        <v/>
      </c>
      <c r="B447" s="4">
        <f>'Calculation Layer'!F48</f>
        <v>0</v>
      </c>
      <c r="C447" s="3" cm="1">
        <f t="array" ref="C447">IFERROR(INDEX('Calculation Layer'!$H:$H,MATCH('Reconciliation Layer'!$B447,'Calculation Layer'!$F:$F,0),0),"")</f>
        <v>0</v>
      </c>
      <c r="D447" s="3" t="str">
        <f t="shared" si="14"/>
        <v/>
      </c>
    </row>
    <row r="448" spans="1:4" x14ac:dyDescent="0.2">
      <c r="A448" s="3" t="str">
        <f t="shared" si="15"/>
        <v/>
      </c>
      <c r="B448" s="4">
        <f>'Calculation Layer'!F49</f>
        <v>0</v>
      </c>
      <c r="C448" s="3" cm="1">
        <f t="array" ref="C448">IFERROR(INDEX('Calculation Layer'!$H:$H,MATCH('Reconciliation Layer'!$B448,'Calculation Layer'!$F:$F,0),0),"")</f>
        <v>0</v>
      </c>
      <c r="D448" s="3" t="str">
        <f t="shared" si="14"/>
        <v/>
      </c>
    </row>
    <row r="449" spans="1:4" x14ac:dyDescent="0.2">
      <c r="A449" s="3" t="str">
        <f t="shared" si="15"/>
        <v/>
      </c>
      <c r="B449" s="4">
        <f>'Calculation Layer'!F50</f>
        <v>0</v>
      </c>
      <c r="C449" s="3" cm="1">
        <f t="array" ref="C449">IFERROR(INDEX('Calculation Layer'!$H:$H,MATCH('Reconciliation Layer'!$B449,'Calculation Layer'!$F:$F,0),0),"")</f>
        <v>0</v>
      </c>
      <c r="D449" s="3" t="str">
        <f t="shared" si="14"/>
        <v/>
      </c>
    </row>
    <row r="450" spans="1:4" x14ac:dyDescent="0.2">
      <c r="A450" s="3" t="str">
        <f t="shared" si="15"/>
        <v/>
      </c>
      <c r="B450" s="4">
        <f>'Calculation Layer'!F51</f>
        <v>0</v>
      </c>
      <c r="C450" s="3" cm="1">
        <f t="array" ref="C450">IFERROR(INDEX('Calculation Layer'!$H:$H,MATCH('Reconciliation Layer'!$B450,'Calculation Layer'!$F:$F,0),0),"")</f>
        <v>0</v>
      </c>
      <c r="D450" s="3" t="str">
        <f t="shared" si="14"/>
        <v/>
      </c>
    </row>
    <row r="451" spans="1:4" x14ac:dyDescent="0.2">
      <c r="A451" s="3" t="str">
        <f t="shared" si="15"/>
        <v/>
      </c>
      <c r="B451" s="4">
        <f>'Calculation Layer'!F52</f>
        <v>0</v>
      </c>
      <c r="C451" s="3" cm="1">
        <f t="array" ref="C451">IFERROR(INDEX('Calculation Layer'!$H:$H,MATCH('Reconciliation Layer'!$B451,'Calculation Layer'!$F:$F,0),0),"")</f>
        <v>0</v>
      </c>
      <c r="D451" s="3" t="str">
        <f t="shared" si="14"/>
        <v/>
      </c>
    </row>
    <row r="452" spans="1:4" x14ac:dyDescent="0.2">
      <c r="A452" s="3" t="str">
        <f t="shared" si="15"/>
        <v/>
      </c>
      <c r="B452" s="4">
        <f>'Calculation Layer'!F53</f>
        <v>0</v>
      </c>
      <c r="C452" s="3" cm="1">
        <f t="array" ref="C452">IFERROR(INDEX('Calculation Layer'!$H:$H,MATCH('Reconciliation Layer'!$B452,'Calculation Layer'!$F:$F,0),0),"")</f>
        <v>0</v>
      </c>
      <c r="D452" s="3" t="str">
        <f t="shared" si="14"/>
        <v/>
      </c>
    </row>
    <row r="453" spans="1:4" x14ac:dyDescent="0.2">
      <c r="A453" s="3" t="str">
        <f t="shared" si="15"/>
        <v/>
      </c>
      <c r="B453" s="4">
        <f>'Calculation Layer'!F54</f>
        <v>0</v>
      </c>
      <c r="C453" s="3" cm="1">
        <f t="array" ref="C453">IFERROR(INDEX('Calculation Layer'!$H:$H,MATCH('Reconciliation Layer'!$B453,'Calculation Layer'!$F:$F,0),0),"")</f>
        <v>0</v>
      </c>
      <c r="D453" s="3" t="str">
        <f t="shared" si="14"/>
        <v/>
      </c>
    </row>
    <row r="454" spans="1:4" x14ac:dyDescent="0.2">
      <c r="A454" s="3" t="str">
        <f t="shared" si="15"/>
        <v/>
      </c>
      <c r="B454" s="4">
        <f>'Calculation Layer'!F55</f>
        <v>0</v>
      </c>
      <c r="C454" s="3" cm="1">
        <f t="array" ref="C454">IFERROR(INDEX('Calculation Layer'!$H:$H,MATCH('Reconciliation Layer'!$B454,'Calculation Layer'!$F:$F,0),0),"")</f>
        <v>0</v>
      </c>
      <c r="D454" s="3" t="str">
        <f t="shared" si="14"/>
        <v/>
      </c>
    </row>
    <row r="455" spans="1:4" x14ac:dyDescent="0.2">
      <c r="A455" s="3" t="str">
        <f t="shared" si="15"/>
        <v/>
      </c>
      <c r="B455" s="4">
        <f>'Calculation Layer'!F56</f>
        <v>0</v>
      </c>
      <c r="C455" s="3" cm="1">
        <f t="array" ref="C455">IFERROR(INDEX('Calculation Layer'!$H:$H,MATCH('Reconciliation Layer'!$B455,'Calculation Layer'!$F:$F,0),0),"")</f>
        <v>0</v>
      </c>
      <c r="D455" s="3" t="str">
        <f t="shared" si="14"/>
        <v/>
      </c>
    </row>
    <row r="456" spans="1:4" x14ac:dyDescent="0.2">
      <c r="A456" s="3" t="str">
        <f t="shared" si="15"/>
        <v/>
      </c>
      <c r="B456" s="4">
        <f>'Calculation Layer'!F57</f>
        <v>0</v>
      </c>
      <c r="C456" s="3" cm="1">
        <f t="array" ref="C456">IFERROR(INDEX('Calculation Layer'!$H:$H,MATCH('Reconciliation Layer'!$B456,'Calculation Layer'!$F:$F,0),0),"")</f>
        <v>0</v>
      </c>
      <c r="D456" s="3" t="str">
        <f t="shared" si="14"/>
        <v/>
      </c>
    </row>
    <row r="457" spans="1:4" x14ac:dyDescent="0.2">
      <c r="A457" s="3" t="str">
        <f t="shared" si="15"/>
        <v/>
      </c>
      <c r="B457" s="4">
        <f>'Calculation Layer'!F58</f>
        <v>0</v>
      </c>
      <c r="C457" s="3" cm="1">
        <f t="array" ref="C457">IFERROR(INDEX('Calculation Layer'!$H:$H,MATCH('Reconciliation Layer'!$B457,'Calculation Layer'!$F:$F,0),0),"")</f>
        <v>0</v>
      </c>
      <c r="D457" s="3" t="str">
        <f t="shared" si="14"/>
        <v/>
      </c>
    </row>
    <row r="458" spans="1:4" x14ac:dyDescent="0.2">
      <c r="A458" s="3" t="str">
        <f t="shared" si="15"/>
        <v/>
      </c>
      <c r="B458" s="4">
        <f>'Calculation Layer'!F59</f>
        <v>0</v>
      </c>
      <c r="C458" s="3" cm="1">
        <f t="array" ref="C458">IFERROR(INDEX('Calculation Layer'!$H:$H,MATCH('Reconciliation Layer'!$B458,'Calculation Layer'!$F:$F,0),0),"")</f>
        <v>0</v>
      </c>
      <c r="D458" s="3" t="str">
        <f t="shared" si="14"/>
        <v/>
      </c>
    </row>
    <row r="459" spans="1:4" x14ac:dyDescent="0.2">
      <c r="A459" s="3" t="str">
        <f t="shared" si="15"/>
        <v/>
      </c>
      <c r="B459" s="4">
        <f>'Calculation Layer'!F60</f>
        <v>0</v>
      </c>
      <c r="C459" s="3" cm="1">
        <f t="array" ref="C459">IFERROR(INDEX('Calculation Layer'!$H:$H,MATCH('Reconciliation Layer'!$B459,'Calculation Layer'!$F:$F,0),0),"")</f>
        <v>0</v>
      </c>
      <c r="D459" s="3" t="str">
        <f t="shared" si="14"/>
        <v/>
      </c>
    </row>
    <row r="460" spans="1:4" x14ac:dyDescent="0.2">
      <c r="A460" s="3" t="str">
        <f t="shared" si="15"/>
        <v/>
      </c>
      <c r="B460" s="4">
        <f>'Calculation Layer'!F61</f>
        <v>0</v>
      </c>
      <c r="C460" s="3" cm="1">
        <f t="array" ref="C460">IFERROR(INDEX('Calculation Layer'!$H:$H,MATCH('Reconciliation Layer'!$B460,'Calculation Layer'!$F:$F,0),0),"")</f>
        <v>0</v>
      </c>
      <c r="D460" s="3" t="str">
        <f t="shared" si="14"/>
        <v/>
      </c>
    </row>
    <row r="461" spans="1:4" x14ac:dyDescent="0.2">
      <c r="A461" s="3" t="str">
        <f t="shared" si="15"/>
        <v/>
      </c>
      <c r="B461" s="4">
        <f>'Calculation Layer'!F62</f>
        <v>0</v>
      </c>
      <c r="C461" s="3" cm="1">
        <f t="array" ref="C461">IFERROR(INDEX('Calculation Layer'!$H:$H,MATCH('Reconciliation Layer'!$B461,'Calculation Layer'!$F:$F,0),0),"")</f>
        <v>0</v>
      </c>
      <c r="D461" s="3" t="str">
        <f t="shared" si="14"/>
        <v/>
      </c>
    </row>
    <row r="462" spans="1:4" x14ac:dyDescent="0.2">
      <c r="A462" s="3" t="str">
        <f t="shared" si="15"/>
        <v/>
      </c>
      <c r="B462" s="4">
        <f>'Calculation Layer'!F63</f>
        <v>0</v>
      </c>
      <c r="C462" s="3" cm="1">
        <f t="array" ref="C462">IFERROR(INDEX('Calculation Layer'!$H:$H,MATCH('Reconciliation Layer'!$B462,'Calculation Layer'!$F:$F,0),0),"")</f>
        <v>0</v>
      </c>
      <c r="D462" s="3" t="str">
        <f t="shared" si="14"/>
        <v/>
      </c>
    </row>
    <row r="463" spans="1:4" x14ac:dyDescent="0.2">
      <c r="A463" s="3" t="str">
        <f t="shared" si="15"/>
        <v/>
      </c>
      <c r="B463" s="4">
        <f>'Calculation Layer'!F64</f>
        <v>0</v>
      </c>
      <c r="C463" s="3" cm="1">
        <f t="array" ref="C463">IFERROR(INDEX('Calculation Layer'!$H:$H,MATCH('Reconciliation Layer'!$B463,'Calculation Layer'!$F:$F,0),0),"")</f>
        <v>0</v>
      </c>
      <c r="D463" s="3" t="str">
        <f t="shared" si="14"/>
        <v/>
      </c>
    </row>
    <row r="464" spans="1:4" x14ac:dyDescent="0.2">
      <c r="A464" s="3" t="str">
        <f t="shared" si="15"/>
        <v/>
      </c>
      <c r="B464" s="4">
        <f>'Calculation Layer'!F65</f>
        <v>0</v>
      </c>
      <c r="C464" s="3" cm="1">
        <f t="array" ref="C464">IFERROR(INDEX('Calculation Layer'!$H:$H,MATCH('Reconciliation Layer'!$B464,'Calculation Layer'!$F:$F,0),0),"")</f>
        <v>0</v>
      </c>
      <c r="D464" s="3" t="str">
        <f t="shared" si="14"/>
        <v/>
      </c>
    </row>
    <row r="465" spans="1:4" x14ac:dyDescent="0.2">
      <c r="A465" s="3" t="str">
        <f t="shared" si="15"/>
        <v/>
      </c>
      <c r="B465" s="4">
        <f>'Calculation Layer'!F66</f>
        <v>0</v>
      </c>
      <c r="C465" s="3" cm="1">
        <f t="array" ref="C465">IFERROR(INDEX('Calculation Layer'!$H:$H,MATCH('Reconciliation Layer'!$B465,'Calculation Layer'!$F:$F,0),0),"")</f>
        <v>0</v>
      </c>
      <c r="D465" s="3" t="str">
        <f t="shared" si="14"/>
        <v/>
      </c>
    </row>
    <row r="466" spans="1:4" x14ac:dyDescent="0.2">
      <c r="A466" s="3" t="str">
        <f t="shared" si="15"/>
        <v/>
      </c>
      <c r="B466" s="4">
        <f>'Calculation Layer'!F67</f>
        <v>0</v>
      </c>
      <c r="C466" s="3" cm="1">
        <f t="array" ref="C466">IFERROR(INDEX('Calculation Layer'!$H:$H,MATCH('Reconciliation Layer'!$B466,'Calculation Layer'!$F:$F,0),0),"")</f>
        <v>0</v>
      </c>
      <c r="D466" s="3" t="str">
        <f t="shared" ref="D466:D529" si="16">IF(C466&lt;&gt;0,CONCATENATE(A466,B466),"")</f>
        <v/>
      </c>
    </row>
    <row r="467" spans="1:4" x14ac:dyDescent="0.2">
      <c r="A467" s="3" t="str">
        <f t="shared" ref="A467:A530" si="17">IF(B467&gt;0,A466,"")</f>
        <v/>
      </c>
      <c r="B467" s="4">
        <f>'Calculation Layer'!F68</f>
        <v>0</v>
      </c>
      <c r="C467" s="3" cm="1">
        <f t="array" ref="C467">IFERROR(INDEX('Calculation Layer'!$H:$H,MATCH('Reconciliation Layer'!$B467,'Calculation Layer'!$F:$F,0),0),"")</f>
        <v>0</v>
      </c>
      <c r="D467" s="3" t="str">
        <f t="shared" si="16"/>
        <v/>
      </c>
    </row>
    <row r="468" spans="1:4" x14ac:dyDescent="0.2">
      <c r="A468" s="3" t="str">
        <f t="shared" si="17"/>
        <v/>
      </c>
      <c r="B468" s="4">
        <f>'Calculation Layer'!F69</f>
        <v>0</v>
      </c>
      <c r="C468" s="3" cm="1">
        <f t="array" ref="C468">IFERROR(INDEX('Calculation Layer'!$H:$H,MATCH('Reconciliation Layer'!$B468,'Calculation Layer'!$F:$F,0),0),"")</f>
        <v>0</v>
      </c>
      <c r="D468" s="3" t="str">
        <f t="shared" si="16"/>
        <v/>
      </c>
    </row>
    <row r="469" spans="1:4" x14ac:dyDescent="0.2">
      <c r="A469" s="3" t="str">
        <f t="shared" si="17"/>
        <v/>
      </c>
      <c r="B469" s="4">
        <f>'Calculation Layer'!F70</f>
        <v>0</v>
      </c>
      <c r="C469" s="3" cm="1">
        <f t="array" ref="C469">IFERROR(INDEX('Calculation Layer'!$H:$H,MATCH('Reconciliation Layer'!$B469,'Calculation Layer'!$F:$F,0),0),"")</f>
        <v>0</v>
      </c>
      <c r="D469" s="3" t="str">
        <f t="shared" si="16"/>
        <v/>
      </c>
    </row>
    <row r="470" spans="1:4" x14ac:dyDescent="0.2">
      <c r="A470" s="3" t="str">
        <f t="shared" si="17"/>
        <v/>
      </c>
      <c r="B470" s="4">
        <f>'Calculation Layer'!F71</f>
        <v>0</v>
      </c>
      <c r="C470" s="3" cm="1">
        <f t="array" ref="C470">IFERROR(INDEX('Calculation Layer'!$H:$H,MATCH('Reconciliation Layer'!$B470,'Calculation Layer'!$F:$F,0),0),"")</f>
        <v>0</v>
      </c>
      <c r="D470" s="3" t="str">
        <f t="shared" si="16"/>
        <v/>
      </c>
    </row>
    <row r="471" spans="1:4" x14ac:dyDescent="0.2">
      <c r="A471" s="3" t="str">
        <f t="shared" si="17"/>
        <v/>
      </c>
      <c r="B471" s="4">
        <f>'Calculation Layer'!F72</f>
        <v>0</v>
      </c>
      <c r="C471" s="3" cm="1">
        <f t="array" ref="C471">IFERROR(INDEX('Calculation Layer'!$H:$H,MATCH('Reconciliation Layer'!$B471,'Calculation Layer'!$F:$F,0),0),"")</f>
        <v>0</v>
      </c>
      <c r="D471" s="3" t="str">
        <f t="shared" si="16"/>
        <v/>
      </c>
    </row>
    <row r="472" spans="1:4" x14ac:dyDescent="0.2">
      <c r="A472" s="3" t="str">
        <f t="shared" si="17"/>
        <v/>
      </c>
      <c r="B472" s="4">
        <f>'Calculation Layer'!F73</f>
        <v>0</v>
      </c>
      <c r="C472" s="3" cm="1">
        <f t="array" ref="C472">IFERROR(INDEX('Calculation Layer'!$H:$H,MATCH('Reconciliation Layer'!$B472,'Calculation Layer'!$F:$F,0),0),"")</f>
        <v>0</v>
      </c>
      <c r="D472" s="3" t="str">
        <f t="shared" si="16"/>
        <v/>
      </c>
    </row>
    <row r="473" spans="1:4" x14ac:dyDescent="0.2">
      <c r="A473" s="3" t="str">
        <f t="shared" si="17"/>
        <v/>
      </c>
      <c r="B473" s="4">
        <f>'Calculation Layer'!F74</f>
        <v>0</v>
      </c>
      <c r="C473" s="3" cm="1">
        <f t="array" ref="C473">IFERROR(INDEX('Calculation Layer'!$H:$H,MATCH('Reconciliation Layer'!$B473,'Calculation Layer'!$F:$F,0),0),"")</f>
        <v>0</v>
      </c>
      <c r="D473" s="3" t="str">
        <f t="shared" si="16"/>
        <v/>
      </c>
    </row>
    <row r="474" spans="1:4" x14ac:dyDescent="0.2">
      <c r="A474" s="3" t="str">
        <f t="shared" si="17"/>
        <v/>
      </c>
      <c r="B474" s="4">
        <f>'Calculation Layer'!F75</f>
        <v>0</v>
      </c>
      <c r="C474" s="3" cm="1">
        <f t="array" ref="C474">IFERROR(INDEX('Calculation Layer'!$H:$H,MATCH('Reconciliation Layer'!$B474,'Calculation Layer'!$F:$F,0),0),"")</f>
        <v>0</v>
      </c>
      <c r="D474" s="3" t="str">
        <f t="shared" si="16"/>
        <v/>
      </c>
    </row>
    <row r="475" spans="1:4" x14ac:dyDescent="0.2">
      <c r="A475" s="3" t="str">
        <f t="shared" si="17"/>
        <v/>
      </c>
      <c r="B475" s="4">
        <f>'Calculation Layer'!F76</f>
        <v>0</v>
      </c>
      <c r="C475" s="3" cm="1">
        <f t="array" ref="C475">IFERROR(INDEX('Calculation Layer'!$H:$H,MATCH('Reconciliation Layer'!$B475,'Calculation Layer'!$F:$F,0),0),"")</f>
        <v>0</v>
      </c>
      <c r="D475" s="3" t="str">
        <f t="shared" si="16"/>
        <v/>
      </c>
    </row>
    <row r="476" spans="1:4" x14ac:dyDescent="0.2">
      <c r="A476" s="3" t="str">
        <f t="shared" si="17"/>
        <v/>
      </c>
      <c r="B476" s="4">
        <f>'Calculation Layer'!F77</f>
        <v>0</v>
      </c>
      <c r="C476" s="3" cm="1">
        <f t="array" ref="C476">IFERROR(INDEX('Calculation Layer'!$H:$H,MATCH('Reconciliation Layer'!$B476,'Calculation Layer'!$F:$F,0),0),"")</f>
        <v>0</v>
      </c>
      <c r="D476" s="3" t="str">
        <f t="shared" si="16"/>
        <v/>
      </c>
    </row>
    <row r="477" spans="1:4" x14ac:dyDescent="0.2">
      <c r="A477" s="3" t="str">
        <f t="shared" si="17"/>
        <v/>
      </c>
      <c r="B477" s="4">
        <f>'Calculation Layer'!F78</f>
        <v>0</v>
      </c>
      <c r="C477" s="3" cm="1">
        <f t="array" ref="C477">IFERROR(INDEX('Calculation Layer'!$H:$H,MATCH('Reconciliation Layer'!$B477,'Calculation Layer'!$F:$F,0),0),"")</f>
        <v>0</v>
      </c>
      <c r="D477" s="3" t="str">
        <f t="shared" si="16"/>
        <v/>
      </c>
    </row>
    <row r="478" spans="1:4" x14ac:dyDescent="0.2">
      <c r="A478" s="3" t="str">
        <f t="shared" si="17"/>
        <v/>
      </c>
      <c r="B478" s="4">
        <f>'Calculation Layer'!F79</f>
        <v>0</v>
      </c>
      <c r="C478" s="3" cm="1">
        <f t="array" ref="C478">IFERROR(INDEX('Calculation Layer'!$H:$H,MATCH('Reconciliation Layer'!$B478,'Calculation Layer'!$F:$F,0),0),"")</f>
        <v>0</v>
      </c>
      <c r="D478" s="3" t="str">
        <f t="shared" si="16"/>
        <v/>
      </c>
    </row>
    <row r="479" spans="1:4" x14ac:dyDescent="0.2">
      <c r="A479" s="3" t="str">
        <f t="shared" si="17"/>
        <v/>
      </c>
      <c r="B479" s="4">
        <f>'Calculation Layer'!F80</f>
        <v>0</v>
      </c>
      <c r="C479" s="3" cm="1">
        <f t="array" ref="C479">IFERROR(INDEX('Calculation Layer'!$H:$H,MATCH('Reconciliation Layer'!$B479,'Calculation Layer'!$F:$F,0),0),"")</f>
        <v>0</v>
      </c>
      <c r="D479" s="3" t="str">
        <f t="shared" si="16"/>
        <v/>
      </c>
    </row>
    <row r="480" spans="1:4" x14ac:dyDescent="0.2">
      <c r="A480" s="3" t="str">
        <f t="shared" si="17"/>
        <v/>
      </c>
      <c r="B480" s="4">
        <f>'Calculation Layer'!F81</f>
        <v>0</v>
      </c>
      <c r="C480" s="3" cm="1">
        <f t="array" ref="C480">IFERROR(INDEX('Calculation Layer'!$H:$H,MATCH('Reconciliation Layer'!$B480,'Calculation Layer'!$F:$F,0),0),"")</f>
        <v>0</v>
      </c>
      <c r="D480" s="3" t="str">
        <f t="shared" si="16"/>
        <v/>
      </c>
    </row>
    <row r="481" spans="1:4" x14ac:dyDescent="0.2">
      <c r="A481" s="3" t="str">
        <f t="shared" si="17"/>
        <v/>
      </c>
      <c r="B481" s="4">
        <f>'Calculation Layer'!F82</f>
        <v>0</v>
      </c>
      <c r="C481" s="3" cm="1">
        <f t="array" ref="C481">IFERROR(INDEX('Calculation Layer'!$H:$H,MATCH('Reconciliation Layer'!$B481,'Calculation Layer'!$F:$F,0),0),"")</f>
        <v>0</v>
      </c>
      <c r="D481" s="3" t="str">
        <f t="shared" si="16"/>
        <v/>
      </c>
    </row>
    <row r="482" spans="1:4" x14ac:dyDescent="0.2">
      <c r="A482" s="3" t="str">
        <f t="shared" si="17"/>
        <v/>
      </c>
      <c r="B482" s="4">
        <f>'Calculation Layer'!F83</f>
        <v>0</v>
      </c>
      <c r="C482" s="3" cm="1">
        <f t="array" ref="C482">IFERROR(INDEX('Calculation Layer'!$H:$H,MATCH('Reconciliation Layer'!$B482,'Calculation Layer'!$F:$F,0),0),"")</f>
        <v>0</v>
      </c>
      <c r="D482" s="3" t="str">
        <f t="shared" si="16"/>
        <v/>
      </c>
    </row>
    <row r="483" spans="1:4" x14ac:dyDescent="0.2">
      <c r="A483" s="3" t="str">
        <f t="shared" si="17"/>
        <v/>
      </c>
      <c r="B483" s="4">
        <f>'Calculation Layer'!F84</f>
        <v>0</v>
      </c>
      <c r="C483" s="3" cm="1">
        <f t="array" ref="C483">IFERROR(INDEX('Calculation Layer'!$H:$H,MATCH('Reconciliation Layer'!$B483,'Calculation Layer'!$F:$F,0),0),"")</f>
        <v>0</v>
      </c>
      <c r="D483" s="3" t="str">
        <f t="shared" si="16"/>
        <v/>
      </c>
    </row>
    <row r="484" spans="1:4" x14ac:dyDescent="0.2">
      <c r="A484" s="3" t="str">
        <f t="shared" si="17"/>
        <v/>
      </c>
      <c r="B484" s="4">
        <f>'Calculation Layer'!F85</f>
        <v>0</v>
      </c>
      <c r="C484" s="3" cm="1">
        <f t="array" ref="C484">IFERROR(INDEX('Calculation Layer'!$H:$H,MATCH('Reconciliation Layer'!$B484,'Calculation Layer'!$F:$F,0),0),"")</f>
        <v>0</v>
      </c>
      <c r="D484" s="3" t="str">
        <f t="shared" si="16"/>
        <v/>
      </c>
    </row>
    <row r="485" spans="1:4" x14ac:dyDescent="0.2">
      <c r="A485" s="3" t="str">
        <f t="shared" si="17"/>
        <v/>
      </c>
      <c r="B485" s="4">
        <f>'Calculation Layer'!F86</f>
        <v>0</v>
      </c>
      <c r="C485" s="3" cm="1">
        <f t="array" ref="C485">IFERROR(INDEX('Calculation Layer'!$H:$H,MATCH('Reconciliation Layer'!$B485,'Calculation Layer'!$F:$F,0),0),"")</f>
        <v>0</v>
      </c>
      <c r="D485" s="3" t="str">
        <f t="shared" si="16"/>
        <v/>
      </c>
    </row>
    <row r="486" spans="1:4" x14ac:dyDescent="0.2">
      <c r="A486" s="3" t="str">
        <f t="shared" si="17"/>
        <v/>
      </c>
      <c r="B486" s="4">
        <f>'Calculation Layer'!F87</f>
        <v>0</v>
      </c>
      <c r="C486" s="3" cm="1">
        <f t="array" ref="C486">IFERROR(INDEX('Calculation Layer'!$H:$H,MATCH('Reconciliation Layer'!$B486,'Calculation Layer'!$F:$F,0),0),"")</f>
        <v>0</v>
      </c>
      <c r="D486" s="3" t="str">
        <f t="shared" si="16"/>
        <v/>
      </c>
    </row>
    <row r="487" spans="1:4" x14ac:dyDescent="0.2">
      <c r="A487" s="3" t="str">
        <f t="shared" si="17"/>
        <v/>
      </c>
      <c r="B487" s="4">
        <f>'Calculation Layer'!F88</f>
        <v>0</v>
      </c>
      <c r="C487" s="3" cm="1">
        <f t="array" ref="C487">IFERROR(INDEX('Calculation Layer'!$H:$H,MATCH('Reconciliation Layer'!$B487,'Calculation Layer'!$F:$F,0),0),"")</f>
        <v>0</v>
      </c>
      <c r="D487" s="3" t="str">
        <f t="shared" si="16"/>
        <v/>
      </c>
    </row>
    <row r="488" spans="1:4" x14ac:dyDescent="0.2">
      <c r="A488" s="3" t="str">
        <f t="shared" si="17"/>
        <v/>
      </c>
      <c r="B488" s="4">
        <f>'Calculation Layer'!F89</f>
        <v>0</v>
      </c>
      <c r="C488" s="3" cm="1">
        <f t="array" ref="C488">IFERROR(INDEX('Calculation Layer'!$H:$H,MATCH('Reconciliation Layer'!$B488,'Calculation Layer'!$F:$F,0),0),"")</f>
        <v>0</v>
      </c>
      <c r="D488" s="3" t="str">
        <f t="shared" si="16"/>
        <v/>
      </c>
    </row>
    <row r="489" spans="1:4" x14ac:dyDescent="0.2">
      <c r="A489" s="3" t="str">
        <f t="shared" si="17"/>
        <v/>
      </c>
      <c r="B489" s="4">
        <f>'Calculation Layer'!F90</f>
        <v>0</v>
      </c>
      <c r="C489" s="3" cm="1">
        <f t="array" ref="C489">IFERROR(INDEX('Calculation Layer'!$H:$H,MATCH('Reconciliation Layer'!$B489,'Calculation Layer'!$F:$F,0),0),"")</f>
        <v>0</v>
      </c>
      <c r="D489" s="3" t="str">
        <f t="shared" si="16"/>
        <v/>
      </c>
    </row>
    <row r="490" spans="1:4" x14ac:dyDescent="0.2">
      <c r="A490" s="3" t="str">
        <f t="shared" si="17"/>
        <v/>
      </c>
      <c r="B490" s="4">
        <f>'Calculation Layer'!F91</f>
        <v>0</v>
      </c>
      <c r="C490" s="3" cm="1">
        <f t="array" ref="C490">IFERROR(INDEX('Calculation Layer'!$H:$H,MATCH('Reconciliation Layer'!$B490,'Calculation Layer'!$F:$F,0),0),"")</f>
        <v>0</v>
      </c>
      <c r="D490" s="3" t="str">
        <f t="shared" si="16"/>
        <v/>
      </c>
    </row>
    <row r="491" spans="1:4" x14ac:dyDescent="0.2">
      <c r="A491" s="3" t="str">
        <f t="shared" si="17"/>
        <v/>
      </c>
      <c r="B491" s="4">
        <f>'Calculation Layer'!F92</f>
        <v>0</v>
      </c>
      <c r="C491" s="3" cm="1">
        <f t="array" ref="C491">IFERROR(INDEX('Calculation Layer'!$H:$H,MATCH('Reconciliation Layer'!$B491,'Calculation Layer'!$F:$F,0),0),"")</f>
        <v>0</v>
      </c>
      <c r="D491" s="3" t="str">
        <f t="shared" si="16"/>
        <v/>
      </c>
    </row>
    <row r="492" spans="1:4" x14ac:dyDescent="0.2">
      <c r="A492" s="3" t="str">
        <f t="shared" si="17"/>
        <v/>
      </c>
      <c r="B492" s="4">
        <f>'Calculation Layer'!F93</f>
        <v>0</v>
      </c>
      <c r="C492" s="3" cm="1">
        <f t="array" ref="C492">IFERROR(INDEX('Calculation Layer'!$H:$H,MATCH('Reconciliation Layer'!$B492,'Calculation Layer'!$F:$F,0),0),"")</f>
        <v>0</v>
      </c>
      <c r="D492" s="3" t="str">
        <f t="shared" si="16"/>
        <v/>
      </c>
    </row>
    <row r="493" spans="1:4" x14ac:dyDescent="0.2">
      <c r="A493" s="3" t="str">
        <f t="shared" si="17"/>
        <v/>
      </c>
      <c r="B493" s="4">
        <f>'Calculation Layer'!F94</f>
        <v>0</v>
      </c>
      <c r="C493" s="3" cm="1">
        <f t="array" ref="C493">IFERROR(INDEX('Calculation Layer'!$H:$H,MATCH('Reconciliation Layer'!$B493,'Calculation Layer'!$F:$F,0),0),"")</f>
        <v>0</v>
      </c>
      <c r="D493" s="3" t="str">
        <f t="shared" si="16"/>
        <v/>
      </c>
    </row>
    <row r="494" spans="1:4" x14ac:dyDescent="0.2">
      <c r="A494" s="3" t="str">
        <f t="shared" si="17"/>
        <v/>
      </c>
      <c r="B494" s="4">
        <f>'Calculation Layer'!F95</f>
        <v>0</v>
      </c>
      <c r="C494" s="3" cm="1">
        <f t="array" ref="C494">IFERROR(INDEX('Calculation Layer'!$H:$H,MATCH('Reconciliation Layer'!$B494,'Calculation Layer'!$F:$F,0),0),"")</f>
        <v>0</v>
      </c>
      <c r="D494" s="3" t="str">
        <f t="shared" si="16"/>
        <v/>
      </c>
    </row>
    <row r="495" spans="1:4" x14ac:dyDescent="0.2">
      <c r="A495" s="3" t="str">
        <f t="shared" si="17"/>
        <v/>
      </c>
      <c r="B495" s="4">
        <f>'Calculation Layer'!F96</f>
        <v>0</v>
      </c>
      <c r="C495" s="3" cm="1">
        <f t="array" ref="C495">IFERROR(INDEX('Calculation Layer'!$H:$H,MATCH('Reconciliation Layer'!$B495,'Calculation Layer'!$F:$F,0),0),"")</f>
        <v>0</v>
      </c>
      <c r="D495" s="3" t="str">
        <f t="shared" si="16"/>
        <v/>
      </c>
    </row>
    <row r="496" spans="1:4" x14ac:dyDescent="0.2">
      <c r="A496" s="3" t="str">
        <f t="shared" si="17"/>
        <v/>
      </c>
      <c r="B496" s="4">
        <f>'Calculation Layer'!F97</f>
        <v>0</v>
      </c>
      <c r="C496" s="3" cm="1">
        <f t="array" ref="C496">IFERROR(INDEX('Calculation Layer'!$H:$H,MATCH('Reconciliation Layer'!$B496,'Calculation Layer'!$F:$F,0),0),"")</f>
        <v>0</v>
      </c>
      <c r="D496" s="3" t="str">
        <f t="shared" si="16"/>
        <v/>
      </c>
    </row>
    <row r="497" spans="1:4" x14ac:dyDescent="0.2">
      <c r="A497" s="3" t="str">
        <f t="shared" si="17"/>
        <v/>
      </c>
      <c r="B497" s="4">
        <f>'Calculation Layer'!F98</f>
        <v>0</v>
      </c>
      <c r="C497" s="3" cm="1">
        <f t="array" ref="C497">IFERROR(INDEX('Calculation Layer'!$H:$H,MATCH('Reconciliation Layer'!$B497,'Calculation Layer'!$F:$F,0),0),"")</f>
        <v>0</v>
      </c>
      <c r="D497" s="3" t="str">
        <f t="shared" si="16"/>
        <v/>
      </c>
    </row>
    <row r="498" spans="1:4" x14ac:dyDescent="0.2">
      <c r="A498" s="3" t="str">
        <f t="shared" si="17"/>
        <v/>
      </c>
      <c r="B498" s="4">
        <f>'Calculation Layer'!F99</f>
        <v>0</v>
      </c>
      <c r="C498" s="3" cm="1">
        <f t="array" ref="C498">IFERROR(INDEX('Calculation Layer'!$H:$H,MATCH('Reconciliation Layer'!$B498,'Calculation Layer'!$F:$F,0),0),"")</f>
        <v>0</v>
      </c>
      <c r="D498" s="3" t="str">
        <f t="shared" si="16"/>
        <v/>
      </c>
    </row>
    <row r="499" spans="1:4" x14ac:dyDescent="0.2">
      <c r="A499" s="3" t="str">
        <f t="shared" si="17"/>
        <v/>
      </c>
      <c r="B499" s="4">
        <f>'Calculation Layer'!F100</f>
        <v>0</v>
      </c>
      <c r="C499" s="3" cm="1">
        <f t="array" ref="C499">IFERROR(INDEX('Calculation Layer'!$H:$H,MATCH('Reconciliation Layer'!$B499,'Calculation Layer'!$F:$F,0),0),"")</f>
        <v>0</v>
      </c>
      <c r="D499" s="3" t="str">
        <f t="shared" si="16"/>
        <v/>
      </c>
    </row>
    <row r="500" spans="1:4" x14ac:dyDescent="0.2">
      <c r="A500" s="3" t="str">
        <f t="shared" si="17"/>
        <v/>
      </c>
      <c r="B500" s="4">
        <f>'Calculation Layer'!F101</f>
        <v>0</v>
      </c>
      <c r="C500" s="3" cm="1">
        <f t="array" ref="C500">IFERROR(INDEX('Calculation Layer'!$H:$H,MATCH('Reconciliation Layer'!$B500,'Calculation Layer'!$F:$F,0),0),"")</f>
        <v>0</v>
      </c>
      <c r="D500" s="3" t="str">
        <f t="shared" si="16"/>
        <v/>
      </c>
    </row>
    <row r="501" spans="1:4" x14ac:dyDescent="0.2">
      <c r="A501" s="3" t="str">
        <f t="shared" si="17"/>
        <v/>
      </c>
      <c r="B501" s="4">
        <f>'Calculation Layer'!F102</f>
        <v>0</v>
      </c>
      <c r="C501" s="3" cm="1">
        <f t="array" ref="C501">IFERROR(INDEX('Calculation Layer'!$H:$H,MATCH('Reconciliation Layer'!$B501,'Calculation Layer'!$F:$F,0),0),"")</f>
        <v>0</v>
      </c>
      <c r="D501" s="3" t="str">
        <f t="shared" si="16"/>
        <v/>
      </c>
    </row>
    <row r="502" spans="1:4" x14ac:dyDescent="0.2">
      <c r="A502" s="3" t="str">
        <f t="shared" si="17"/>
        <v/>
      </c>
      <c r="B502" s="4">
        <f>'Calculation Layer'!F103</f>
        <v>0</v>
      </c>
      <c r="C502" s="3" cm="1">
        <f t="array" ref="C502">IFERROR(INDEX('Calculation Layer'!$H:$H,MATCH('Reconciliation Layer'!$B502,'Calculation Layer'!$F:$F,0),0),"")</f>
        <v>0</v>
      </c>
      <c r="D502" s="3" t="str">
        <f t="shared" si="16"/>
        <v/>
      </c>
    </row>
    <row r="503" spans="1:4" x14ac:dyDescent="0.2">
      <c r="A503" s="3" t="str">
        <f t="shared" si="17"/>
        <v/>
      </c>
      <c r="B503" s="4">
        <f>'Calculation Layer'!F104</f>
        <v>0</v>
      </c>
      <c r="C503" s="3" cm="1">
        <f t="array" ref="C503">IFERROR(INDEX('Calculation Layer'!$H:$H,MATCH('Reconciliation Layer'!$B503,'Calculation Layer'!$F:$F,0),0),"")</f>
        <v>0</v>
      </c>
      <c r="D503" s="3" t="str">
        <f t="shared" si="16"/>
        <v/>
      </c>
    </row>
    <row r="504" spans="1:4" x14ac:dyDescent="0.2">
      <c r="A504" s="3" t="str">
        <f t="shared" si="17"/>
        <v/>
      </c>
      <c r="B504" s="4">
        <f>'Calculation Layer'!F105</f>
        <v>0</v>
      </c>
      <c r="C504" s="3" cm="1">
        <f t="array" ref="C504">IFERROR(INDEX('Calculation Layer'!$H:$H,MATCH('Reconciliation Layer'!$B504,'Calculation Layer'!$F:$F,0),0),"")</f>
        <v>0</v>
      </c>
      <c r="D504" s="3" t="str">
        <f t="shared" si="16"/>
        <v/>
      </c>
    </row>
    <row r="505" spans="1:4" x14ac:dyDescent="0.2">
      <c r="A505" s="3" t="str">
        <f t="shared" si="17"/>
        <v/>
      </c>
      <c r="B505" s="4">
        <f>'Calculation Layer'!F106</f>
        <v>0</v>
      </c>
      <c r="C505" s="3" cm="1">
        <f t="array" ref="C505">IFERROR(INDEX('Calculation Layer'!$H:$H,MATCH('Reconciliation Layer'!$B505,'Calculation Layer'!$F:$F,0),0),"")</f>
        <v>0</v>
      </c>
      <c r="D505" s="3" t="str">
        <f t="shared" si="16"/>
        <v/>
      </c>
    </row>
    <row r="506" spans="1:4" x14ac:dyDescent="0.2">
      <c r="A506" s="3" t="str">
        <f t="shared" si="17"/>
        <v/>
      </c>
      <c r="B506" s="4">
        <f>'Calculation Layer'!F107</f>
        <v>0</v>
      </c>
      <c r="C506" s="3" cm="1">
        <f t="array" ref="C506">IFERROR(INDEX('Calculation Layer'!$H:$H,MATCH('Reconciliation Layer'!$B506,'Calculation Layer'!$F:$F,0),0),"")</f>
        <v>0</v>
      </c>
      <c r="D506" s="3" t="str">
        <f t="shared" si="16"/>
        <v/>
      </c>
    </row>
    <row r="507" spans="1:4" x14ac:dyDescent="0.2">
      <c r="A507" s="3" t="str">
        <f t="shared" si="17"/>
        <v/>
      </c>
      <c r="B507" s="4">
        <f>'Calculation Layer'!F108</f>
        <v>0</v>
      </c>
      <c r="C507" s="3" cm="1">
        <f t="array" ref="C507">IFERROR(INDEX('Calculation Layer'!$H:$H,MATCH('Reconciliation Layer'!$B507,'Calculation Layer'!$F:$F,0),0),"")</f>
        <v>0</v>
      </c>
      <c r="D507" s="3" t="str">
        <f t="shared" si="16"/>
        <v/>
      </c>
    </row>
    <row r="508" spans="1:4" x14ac:dyDescent="0.2">
      <c r="A508" s="3" t="str">
        <f t="shared" si="17"/>
        <v/>
      </c>
      <c r="B508" s="4">
        <f>'Calculation Layer'!F109</f>
        <v>0</v>
      </c>
      <c r="C508" s="3" cm="1">
        <f t="array" ref="C508">IFERROR(INDEX('Calculation Layer'!$H:$H,MATCH('Reconciliation Layer'!$B508,'Calculation Layer'!$F:$F,0),0),"")</f>
        <v>0</v>
      </c>
      <c r="D508" s="3" t="str">
        <f t="shared" si="16"/>
        <v/>
      </c>
    </row>
    <row r="509" spans="1:4" x14ac:dyDescent="0.2">
      <c r="A509" s="3" t="str">
        <f t="shared" si="17"/>
        <v/>
      </c>
      <c r="B509" s="4">
        <f>'Calculation Layer'!F110</f>
        <v>0</v>
      </c>
      <c r="C509" s="3" cm="1">
        <f t="array" ref="C509">IFERROR(INDEX('Calculation Layer'!$H:$H,MATCH('Reconciliation Layer'!$B509,'Calculation Layer'!$F:$F,0),0),"")</f>
        <v>0</v>
      </c>
      <c r="D509" s="3" t="str">
        <f t="shared" si="16"/>
        <v/>
      </c>
    </row>
    <row r="510" spans="1:4" x14ac:dyDescent="0.2">
      <c r="A510" s="3" t="str">
        <f t="shared" si="17"/>
        <v/>
      </c>
      <c r="B510" s="4">
        <f>'Calculation Layer'!F111</f>
        <v>0</v>
      </c>
      <c r="C510" s="3" cm="1">
        <f t="array" ref="C510">IFERROR(INDEX('Calculation Layer'!$H:$H,MATCH('Reconciliation Layer'!$B510,'Calculation Layer'!$F:$F,0),0),"")</f>
        <v>0</v>
      </c>
      <c r="D510" s="3" t="str">
        <f t="shared" si="16"/>
        <v/>
      </c>
    </row>
    <row r="511" spans="1:4" x14ac:dyDescent="0.2">
      <c r="A511" s="3" t="str">
        <f t="shared" si="17"/>
        <v/>
      </c>
      <c r="B511" s="4">
        <f>'Calculation Layer'!F112</f>
        <v>0</v>
      </c>
      <c r="C511" s="3" cm="1">
        <f t="array" ref="C511">IFERROR(INDEX('Calculation Layer'!$H:$H,MATCH('Reconciliation Layer'!$B511,'Calculation Layer'!$F:$F,0),0),"")</f>
        <v>0</v>
      </c>
      <c r="D511" s="3" t="str">
        <f t="shared" si="16"/>
        <v/>
      </c>
    </row>
    <row r="512" spans="1:4" x14ac:dyDescent="0.2">
      <c r="A512" s="3" t="str">
        <f t="shared" si="17"/>
        <v/>
      </c>
      <c r="B512" s="4">
        <f>'Calculation Layer'!F113</f>
        <v>0</v>
      </c>
      <c r="C512" s="3" cm="1">
        <f t="array" ref="C512">IFERROR(INDEX('Calculation Layer'!$H:$H,MATCH('Reconciliation Layer'!$B512,'Calculation Layer'!$F:$F,0),0),"")</f>
        <v>0</v>
      </c>
      <c r="D512" s="3" t="str">
        <f t="shared" si="16"/>
        <v/>
      </c>
    </row>
    <row r="513" spans="1:4" x14ac:dyDescent="0.2">
      <c r="A513" s="3" t="str">
        <f t="shared" si="17"/>
        <v/>
      </c>
      <c r="B513" s="4">
        <f>'Calculation Layer'!F114</f>
        <v>0</v>
      </c>
      <c r="C513" s="3" cm="1">
        <f t="array" ref="C513">IFERROR(INDEX('Calculation Layer'!$H:$H,MATCH('Reconciliation Layer'!$B513,'Calculation Layer'!$F:$F,0),0),"")</f>
        <v>0</v>
      </c>
      <c r="D513" s="3" t="str">
        <f t="shared" si="16"/>
        <v/>
      </c>
    </row>
    <row r="514" spans="1:4" x14ac:dyDescent="0.2">
      <c r="A514" s="3" t="str">
        <f t="shared" si="17"/>
        <v/>
      </c>
      <c r="B514" s="4">
        <f>'Calculation Layer'!F115</f>
        <v>0</v>
      </c>
      <c r="C514" s="3" cm="1">
        <f t="array" ref="C514">IFERROR(INDEX('Calculation Layer'!$H:$H,MATCH('Reconciliation Layer'!$B514,'Calculation Layer'!$F:$F,0),0),"")</f>
        <v>0</v>
      </c>
      <c r="D514" s="3" t="str">
        <f t="shared" si="16"/>
        <v/>
      </c>
    </row>
    <row r="515" spans="1:4" x14ac:dyDescent="0.2">
      <c r="A515" s="3" t="str">
        <f t="shared" si="17"/>
        <v/>
      </c>
      <c r="B515" s="4">
        <f>'Calculation Layer'!F116</f>
        <v>0</v>
      </c>
      <c r="C515" s="3" cm="1">
        <f t="array" ref="C515">IFERROR(INDEX('Calculation Layer'!$H:$H,MATCH('Reconciliation Layer'!$B515,'Calculation Layer'!$F:$F,0),0),"")</f>
        <v>0</v>
      </c>
      <c r="D515" s="3" t="str">
        <f t="shared" si="16"/>
        <v/>
      </c>
    </row>
    <row r="516" spans="1:4" x14ac:dyDescent="0.2">
      <c r="A516" s="3" t="str">
        <f t="shared" si="17"/>
        <v/>
      </c>
      <c r="B516" s="4">
        <f>'Calculation Layer'!F117</f>
        <v>0</v>
      </c>
      <c r="C516" s="3" cm="1">
        <f t="array" ref="C516">IFERROR(INDEX('Calculation Layer'!$H:$H,MATCH('Reconciliation Layer'!$B516,'Calculation Layer'!$F:$F,0),0),"")</f>
        <v>0</v>
      </c>
      <c r="D516" s="3" t="str">
        <f t="shared" si="16"/>
        <v/>
      </c>
    </row>
    <row r="517" spans="1:4" x14ac:dyDescent="0.2">
      <c r="A517" s="3" t="str">
        <f t="shared" si="17"/>
        <v/>
      </c>
      <c r="B517" s="4">
        <f>'Calculation Layer'!F118</f>
        <v>0</v>
      </c>
      <c r="C517" s="3" cm="1">
        <f t="array" ref="C517">IFERROR(INDEX('Calculation Layer'!$H:$H,MATCH('Reconciliation Layer'!$B517,'Calculation Layer'!$F:$F,0),0),"")</f>
        <v>0</v>
      </c>
      <c r="D517" s="3" t="str">
        <f t="shared" si="16"/>
        <v/>
      </c>
    </row>
    <row r="518" spans="1:4" x14ac:dyDescent="0.2">
      <c r="A518" s="3" t="str">
        <f t="shared" si="17"/>
        <v/>
      </c>
      <c r="B518" s="4">
        <f>'Calculation Layer'!F119</f>
        <v>0</v>
      </c>
      <c r="C518" s="3" cm="1">
        <f t="array" ref="C518">IFERROR(INDEX('Calculation Layer'!$H:$H,MATCH('Reconciliation Layer'!$B518,'Calculation Layer'!$F:$F,0),0),"")</f>
        <v>0</v>
      </c>
      <c r="D518" s="3" t="str">
        <f t="shared" si="16"/>
        <v/>
      </c>
    </row>
    <row r="519" spans="1:4" x14ac:dyDescent="0.2">
      <c r="A519" s="3" t="str">
        <f t="shared" si="17"/>
        <v/>
      </c>
      <c r="B519" s="4">
        <f>'Calculation Layer'!F120</f>
        <v>0</v>
      </c>
      <c r="C519" s="3" cm="1">
        <f t="array" ref="C519">IFERROR(INDEX('Calculation Layer'!$H:$H,MATCH('Reconciliation Layer'!$B519,'Calculation Layer'!$F:$F,0),0),"")</f>
        <v>0</v>
      </c>
      <c r="D519" s="3" t="str">
        <f t="shared" si="16"/>
        <v/>
      </c>
    </row>
    <row r="520" spans="1:4" x14ac:dyDescent="0.2">
      <c r="A520" s="3" t="str">
        <f t="shared" si="17"/>
        <v/>
      </c>
      <c r="B520" s="4">
        <f>'Calculation Layer'!F121</f>
        <v>0</v>
      </c>
      <c r="C520" s="3" cm="1">
        <f t="array" ref="C520">IFERROR(INDEX('Calculation Layer'!$H:$H,MATCH('Reconciliation Layer'!$B520,'Calculation Layer'!$F:$F,0),0),"")</f>
        <v>0</v>
      </c>
      <c r="D520" s="3" t="str">
        <f t="shared" si="16"/>
        <v/>
      </c>
    </row>
    <row r="521" spans="1:4" x14ac:dyDescent="0.2">
      <c r="A521" s="3" t="str">
        <f t="shared" si="17"/>
        <v/>
      </c>
      <c r="B521" s="4">
        <f>'Calculation Layer'!F122</f>
        <v>0</v>
      </c>
      <c r="C521" s="3" cm="1">
        <f t="array" ref="C521">IFERROR(INDEX('Calculation Layer'!$H:$H,MATCH('Reconciliation Layer'!$B521,'Calculation Layer'!$F:$F,0),0),"")</f>
        <v>0</v>
      </c>
      <c r="D521" s="3" t="str">
        <f t="shared" si="16"/>
        <v/>
      </c>
    </row>
    <row r="522" spans="1:4" x14ac:dyDescent="0.2">
      <c r="A522" s="3" t="str">
        <f t="shared" si="17"/>
        <v/>
      </c>
      <c r="B522" s="4">
        <f>'Calculation Layer'!F123</f>
        <v>0</v>
      </c>
      <c r="C522" s="3" cm="1">
        <f t="array" ref="C522">IFERROR(INDEX('Calculation Layer'!$H:$H,MATCH('Reconciliation Layer'!$B522,'Calculation Layer'!$F:$F,0),0),"")</f>
        <v>0</v>
      </c>
      <c r="D522" s="3" t="str">
        <f t="shared" si="16"/>
        <v/>
      </c>
    </row>
    <row r="523" spans="1:4" x14ac:dyDescent="0.2">
      <c r="A523" s="3" t="str">
        <f t="shared" si="17"/>
        <v/>
      </c>
      <c r="B523" s="4">
        <f>'Calculation Layer'!F124</f>
        <v>0</v>
      </c>
      <c r="C523" s="3" cm="1">
        <f t="array" ref="C523">IFERROR(INDEX('Calculation Layer'!$H:$H,MATCH('Reconciliation Layer'!$B523,'Calculation Layer'!$F:$F,0),0),"")</f>
        <v>0</v>
      </c>
      <c r="D523" s="3" t="str">
        <f t="shared" si="16"/>
        <v/>
      </c>
    </row>
    <row r="524" spans="1:4" x14ac:dyDescent="0.2">
      <c r="A524" s="3" t="str">
        <f t="shared" si="17"/>
        <v/>
      </c>
      <c r="B524" s="4">
        <f>'Calculation Layer'!F125</f>
        <v>0</v>
      </c>
      <c r="C524" s="3" cm="1">
        <f t="array" ref="C524">IFERROR(INDEX('Calculation Layer'!$H:$H,MATCH('Reconciliation Layer'!$B524,'Calculation Layer'!$F:$F,0),0),"")</f>
        <v>0</v>
      </c>
      <c r="D524" s="3" t="str">
        <f t="shared" si="16"/>
        <v/>
      </c>
    </row>
    <row r="525" spans="1:4" x14ac:dyDescent="0.2">
      <c r="A525" s="3" t="str">
        <f t="shared" si="17"/>
        <v/>
      </c>
      <c r="B525" s="4">
        <f>'Calculation Layer'!F126</f>
        <v>0</v>
      </c>
      <c r="C525" s="3" cm="1">
        <f t="array" ref="C525">IFERROR(INDEX('Calculation Layer'!$H:$H,MATCH('Reconciliation Layer'!$B525,'Calculation Layer'!$F:$F,0),0),"")</f>
        <v>0</v>
      </c>
      <c r="D525" s="3" t="str">
        <f t="shared" si="16"/>
        <v/>
      </c>
    </row>
    <row r="526" spans="1:4" x14ac:dyDescent="0.2">
      <c r="A526" s="3" t="str">
        <f t="shared" si="17"/>
        <v/>
      </c>
      <c r="B526" s="4">
        <f>'Calculation Layer'!F127</f>
        <v>0</v>
      </c>
      <c r="C526" s="3" cm="1">
        <f t="array" ref="C526">IFERROR(INDEX('Calculation Layer'!$H:$H,MATCH('Reconciliation Layer'!$B526,'Calculation Layer'!$F:$F,0),0),"")</f>
        <v>0</v>
      </c>
      <c r="D526" s="3" t="str">
        <f t="shared" si="16"/>
        <v/>
      </c>
    </row>
    <row r="527" spans="1:4" x14ac:dyDescent="0.2">
      <c r="A527" s="3" t="str">
        <f t="shared" si="17"/>
        <v/>
      </c>
      <c r="B527" s="4">
        <f>'Calculation Layer'!F128</f>
        <v>0</v>
      </c>
      <c r="C527" s="3" cm="1">
        <f t="array" ref="C527">IFERROR(INDEX('Calculation Layer'!$H:$H,MATCH('Reconciliation Layer'!$B527,'Calculation Layer'!$F:$F,0),0),"")</f>
        <v>0</v>
      </c>
      <c r="D527" s="3" t="str">
        <f t="shared" si="16"/>
        <v/>
      </c>
    </row>
    <row r="528" spans="1:4" x14ac:dyDescent="0.2">
      <c r="A528" s="3" t="str">
        <f t="shared" si="17"/>
        <v/>
      </c>
      <c r="B528" s="4">
        <f>'Calculation Layer'!F129</f>
        <v>0</v>
      </c>
      <c r="C528" s="3" cm="1">
        <f t="array" ref="C528">IFERROR(INDEX('Calculation Layer'!$H:$H,MATCH('Reconciliation Layer'!$B528,'Calculation Layer'!$F:$F,0),0),"")</f>
        <v>0</v>
      </c>
      <c r="D528" s="3" t="str">
        <f t="shared" si="16"/>
        <v/>
      </c>
    </row>
    <row r="529" spans="1:4" x14ac:dyDescent="0.2">
      <c r="A529" s="3" t="str">
        <f t="shared" si="17"/>
        <v/>
      </c>
      <c r="B529" s="4">
        <f>'Calculation Layer'!F130</f>
        <v>0</v>
      </c>
      <c r="C529" s="3" cm="1">
        <f t="array" ref="C529">IFERROR(INDEX('Calculation Layer'!$H:$H,MATCH('Reconciliation Layer'!$B529,'Calculation Layer'!$F:$F,0),0),"")</f>
        <v>0</v>
      </c>
      <c r="D529" s="3" t="str">
        <f t="shared" si="16"/>
        <v/>
      </c>
    </row>
    <row r="530" spans="1:4" x14ac:dyDescent="0.2">
      <c r="A530" s="3" t="str">
        <f t="shared" si="17"/>
        <v/>
      </c>
      <c r="B530" s="4">
        <f>'Calculation Layer'!F131</f>
        <v>0</v>
      </c>
      <c r="C530" s="3" cm="1">
        <f t="array" ref="C530">IFERROR(INDEX('Calculation Layer'!$H:$H,MATCH('Reconciliation Layer'!$B530,'Calculation Layer'!$F:$F,0),0),"")</f>
        <v>0</v>
      </c>
      <c r="D530" s="3" t="str">
        <f t="shared" ref="D530:D593" si="18">IF(C530&lt;&gt;0,CONCATENATE(A530,B530),"")</f>
        <v/>
      </c>
    </row>
    <row r="531" spans="1:4" x14ac:dyDescent="0.2">
      <c r="A531" s="3" t="str">
        <f t="shared" ref="A531:A594" si="19">IF(B531&gt;0,A530,"")</f>
        <v/>
      </c>
      <c r="B531" s="4">
        <f>'Calculation Layer'!F132</f>
        <v>0</v>
      </c>
      <c r="C531" s="3" cm="1">
        <f t="array" ref="C531">IFERROR(INDEX('Calculation Layer'!$H:$H,MATCH('Reconciliation Layer'!$B531,'Calculation Layer'!$F:$F,0),0),"")</f>
        <v>0</v>
      </c>
      <c r="D531" s="3" t="str">
        <f t="shared" si="18"/>
        <v/>
      </c>
    </row>
    <row r="532" spans="1:4" x14ac:dyDescent="0.2">
      <c r="A532" s="3" t="str">
        <f t="shared" si="19"/>
        <v/>
      </c>
      <c r="B532" s="4">
        <f>'Calculation Layer'!F133</f>
        <v>0</v>
      </c>
      <c r="C532" s="3" cm="1">
        <f t="array" ref="C532">IFERROR(INDEX('Calculation Layer'!$H:$H,MATCH('Reconciliation Layer'!$B532,'Calculation Layer'!$F:$F,0),0),"")</f>
        <v>0</v>
      </c>
      <c r="D532" s="3" t="str">
        <f t="shared" si="18"/>
        <v/>
      </c>
    </row>
    <row r="533" spans="1:4" x14ac:dyDescent="0.2">
      <c r="A533" s="3" t="str">
        <f t="shared" si="19"/>
        <v/>
      </c>
      <c r="B533" s="4">
        <f>'Calculation Layer'!F134</f>
        <v>0</v>
      </c>
      <c r="C533" s="3" cm="1">
        <f t="array" ref="C533">IFERROR(INDEX('Calculation Layer'!$H:$H,MATCH('Reconciliation Layer'!$B533,'Calculation Layer'!$F:$F,0),0),"")</f>
        <v>0</v>
      </c>
      <c r="D533" s="3" t="str">
        <f t="shared" si="18"/>
        <v/>
      </c>
    </row>
    <row r="534" spans="1:4" x14ac:dyDescent="0.2">
      <c r="A534" s="3" t="str">
        <f t="shared" si="19"/>
        <v/>
      </c>
      <c r="B534" s="4">
        <f>'Calculation Layer'!F135</f>
        <v>0</v>
      </c>
      <c r="C534" s="3" cm="1">
        <f t="array" ref="C534">IFERROR(INDEX('Calculation Layer'!$H:$H,MATCH('Reconciliation Layer'!$B534,'Calculation Layer'!$F:$F,0),0),"")</f>
        <v>0</v>
      </c>
      <c r="D534" s="3" t="str">
        <f t="shared" si="18"/>
        <v/>
      </c>
    </row>
    <row r="535" spans="1:4" x14ac:dyDescent="0.2">
      <c r="A535" s="3" t="str">
        <f t="shared" si="19"/>
        <v/>
      </c>
      <c r="B535" s="4">
        <f>'Calculation Layer'!F136</f>
        <v>0</v>
      </c>
      <c r="C535" s="3" cm="1">
        <f t="array" ref="C535">IFERROR(INDEX('Calculation Layer'!$H:$H,MATCH('Reconciliation Layer'!$B535,'Calculation Layer'!$F:$F,0),0),"")</f>
        <v>0</v>
      </c>
      <c r="D535" s="3" t="str">
        <f t="shared" si="18"/>
        <v/>
      </c>
    </row>
    <row r="536" spans="1:4" x14ac:dyDescent="0.2">
      <c r="A536" s="3" t="str">
        <f t="shared" si="19"/>
        <v/>
      </c>
      <c r="B536" s="4">
        <f>'Calculation Layer'!F137</f>
        <v>0</v>
      </c>
      <c r="C536" s="3" cm="1">
        <f t="array" ref="C536">IFERROR(INDEX('Calculation Layer'!$H:$H,MATCH('Reconciliation Layer'!$B536,'Calculation Layer'!$F:$F,0),0),"")</f>
        <v>0</v>
      </c>
      <c r="D536" s="3" t="str">
        <f t="shared" si="18"/>
        <v/>
      </c>
    </row>
    <row r="537" spans="1:4" x14ac:dyDescent="0.2">
      <c r="A537" s="3" t="str">
        <f t="shared" si="19"/>
        <v/>
      </c>
      <c r="B537" s="4">
        <f>'Calculation Layer'!F138</f>
        <v>0</v>
      </c>
      <c r="C537" s="3" cm="1">
        <f t="array" ref="C537">IFERROR(INDEX('Calculation Layer'!$H:$H,MATCH('Reconciliation Layer'!$B537,'Calculation Layer'!$F:$F,0),0),"")</f>
        <v>0</v>
      </c>
      <c r="D537" s="3" t="str">
        <f t="shared" si="18"/>
        <v/>
      </c>
    </row>
    <row r="538" spans="1:4" x14ac:dyDescent="0.2">
      <c r="A538" s="3" t="str">
        <f t="shared" si="19"/>
        <v/>
      </c>
      <c r="B538" s="4">
        <f>'Calculation Layer'!F139</f>
        <v>0</v>
      </c>
      <c r="C538" s="3" cm="1">
        <f t="array" ref="C538">IFERROR(INDEX('Calculation Layer'!$H:$H,MATCH('Reconciliation Layer'!$B538,'Calculation Layer'!$F:$F,0),0),"")</f>
        <v>0</v>
      </c>
      <c r="D538" s="3" t="str">
        <f t="shared" si="18"/>
        <v/>
      </c>
    </row>
    <row r="539" spans="1:4" x14ac:dyDescent="0.2">
      <c r="A539" s="3" t="str">
        <f t="shared" si="19"/>
        <v/>
      </c>
      <c r="B539" s="4">
        <f>'Calculation Layer'!F140</f>
        <v>0</v>
      </c>
      <c r="C539" s="3" cm="1">
        <f t="array" ref="C539">IFERROR(INDEX('Calculation Layer'!$H:$H,MATCH('Reconciliation Layer'!$B539,'Calculation Layer'!$F:$F,0),0),"")</f>
        <v>0</v>
      </c>
      <c r="D539" s="3" t="str">
        <f t="shared" si="18"/>
        <v/>
      </c>
    </row>
    <row r="540" spans="1:4" x14ac:dyDescent="0.2">
      <c r="A540" s="3" t="str">
        <f t="shared" si="19"/>
        <v/>
      </c>
      <c r="B540" s="4">
        <f>'Calculation Layer'!F141</f>
        <v>0</v>
      </c>
      <c r="C540" s="3" cm="1">
        <f t="array" ref="C540">IFERROR(INDEX('Calculation Layer'!$H:$H,MATCH('Reconciliation Layer'!$B540,'Calculation Layer'!$F:$F,0),0),"")</f>
        <v>0</v>
      </c>
      <c r="D540" s="3" t="str">
        <f t="shared" si="18"/>
        <v/>
      </c>
    </row>
    <row r="541" spans="1:4" x14ac:dyDescent="0.2">
      <c r="A541" s="3" t="str">
        <f t="shared" si="19"/>
        <v/>
      </c>
      <c r="B541" s="4">
        <f>'Calculation Layer'!F142</f>
        <v>0</v>
      </c>
      <c r="C541" s="3" cm="1">
        <f t="array" ref="C541">IFERROR(INDEX('Calculation Layer'!$H:$H,MATCH('Reconciliation Layer'!$B541,'Calculation Layer'!$F:$F,0),0),"")</f>
        <v>0</v>
      </c>
      <c r="D541" s="3" t="str">
        <f t="shared" si="18"/>
        <v/>
      </c>
    </row>
    <row r="542" spans="1:4" x14ac:dyDescent="0.2">
      <c r="A542" s="3" t="str">
        <f t="shared" si="19"/>
        <v/>
      </c>
      <c r="B542" s="4">
        <f>'Calculation Layer'!F143</f>
        <v>0</v>
      </c>
      <c r="C542" s="3" cm="1">
        <f t="array" ref="C542">IFERROR(INDEX('Calculation Layer'!$H:$H,MATCH('Reconciliation Layer'!$B542,'Calculation Layer'!$F:$F,0),0),"")</f>
        <v>0</v>
      </c>
      <c r="D542" s="3" t="str">
        <f t="shared" si="18"/>
        <v/>
      </c>
    </row>
    <row r="543" spans="1:4" x14ac:dyDescent="0.2">
      <c r="A543" s="3" t="str">
        <f t="shared" si="19"/>
        <v/>
      </c>
      <c r="B543" s="4">
        <f>'Calculation Layer'!F144</f>
        <v>0</v>
      </c>
      <c r="C543" s="3" cm="1">
        <f t="array" ref="C543">IFERROR(INDEX('Calculation Layer'!$H:$H,MATCH('Reconciliation Layer'!$B543,'Calculation Layer'!$F:$F,0),0),"")</f>
        <v>0</v>
      </c>
      <c r="D543" s="3" t="str">
        <f t="shared" si="18"/>
        <v/>
      </c>
    </row>
    <row r="544" spans="1:4" x14ac:dyDescent="0.2">
      <c r="A544" s="3" t="str">
        <f t="shared" si="19"/>
        <v/>
      </c>
      <c r="B544" s="4">
        <f>'Calculation Layer'!F145</f>
        <v>0</v>
      </c>
      <c r="C544" s="3" cm="1">
        <f t="array" ref="C544">IFERROR(INDEX('Calculation Layer'!$H:$H,MATCH('Reconciliation Layer'!$B544,'Calculation Layer'!$F:$F,0),0),"")</f>
        <v>0</v>
      </c>
      <c r="D544" s="3" t="str">
        <f t="shared" si="18"/>
        <v/>
      </c>
    </row>
    <row r="545" spans="1:4" x14ac:dyDescent="0.2">
      <c r="A545" s="3" t="str">
        <f t="shared" si="19"/>
        <v/>
      </c>
      <c r="B545" s="4">
        <f>'Calculation Layer'!F146</f>
        <v>0</v>
      </c>
      <c r="C545" s="3" cm="1">
        <f t="array" ref="C545">IFERROR(INDEX('Calculation Layer'!$H:$H,MATCH('Reconciliation Layer'!$B545,'Calculation Layer'!$F:$F,0),0),"")</f>
        <v>0</v>
      </c>
      <c r="D545" s="3" t="str">
        <f t="shared" si="18"/>
        <v/>
      </c>
    </row>
    <row r="546" spans="1:4" x14ac:dyDescent="0.2">
      <c r="A546" s="3" t="str">
        <f t="shared" si="19"/>
        <v/>
      </c>
      <c r="B546" s="4">
        <f>'Calculation Layer'!F147</f>
        <v>0</v>
      </c>
      <c r="C546" s="3" cm="1">
        <f t="array" ref="C546">IFERROR(INDEX('Calculation Layer'!$H:$H,MATCH('Reconciliation Layer'!$B546,'Calculation Layer'!$F:$F,0),0),"")</f>
        <v>0</v>
      </c>
      <c r="D546" s="3" t="str">
        <f t="shared" si="18"/>
        <v/>
      </c>
    </row>
    <row r="547" spans="1:4" x14ac:dyDescent="0.2">
      <c r="A547" s="3" t="str">
        <f t="shared" si="19"/>
        <v/>
      </c>
      <c r="B547" s="4">
        <f>'Calculation Layer'!F148</f>
        <v>0</v>
      </c>
      <c r="C547" s="3" cm="1">
        <f t="array" ref="C547">IFERROR(INDEX('Calculation Layer'!$H:$H,MATCH('Reconciliation Layer'!$B547,'Calculation Layer'!$F:$F,0),0),"")</f>
        <v>0</v>
      </c>
      <c r="D547" s="3" t="str">
        <f t="shared" si="18"/>
        <v/>
      </c>
    </row>
    <row r="548" spans="1:4" x14ac:dyDescent="0.2">
      <c r="A548" s="3" t="str">
        <f t="shared" si="19"/>
        <v/>
      </c>
      <c r="B548" s="4">
        <f>'Calculation Layer'!F149</f>
        <v>0</v>
      </c>
      <c r="C548" s="3" cm="1">
        <f t="array" ref="C548">IFERROR(INDEX('Calculation Layer'!$H:$H,MATCH('Reconciliation Layer'!$B548,'Calculation Layer'!$F:$F,0),0),"")</f>
        <v>0</v>
      </c>
      <c r="D548" s="3" t="str">
        <f t="shared" si="18"/>
        <v/>
      </c>
    </row>
    <row r="549" spans="1:4" x14ac:dyDescent="0.2">
      <c r="A549" s="3" t="str">
        <f t="shared" si="19"/>
        <v/>
      </c>
      <c r="B549" s="4">
        <f>'Calculation Layer'!F150</f>
        <v>0</v>
      </c>
      <c r="C549" s="3" cm="1">
        <f t="array" ref="C549">IFERROR(INDEX('Calculation Layer'!$H:$H,MATCH('Reconciliation Layer'!$B549,'Calculation Layer'!$F:$F,0),0),"")</f>
        <v>0</v>
      </c>
      <c r="D549" s="3" t="str">
        <f t="shared" si="18"/>
        <v/>
      </c>
    </row>
    <row r="550" spans="1:4" x14ac:dyDescent="0.2">
      <c r="A550" s="3" t="str">
        <f t="shared" si="19"/>
        <v/>
      </c>
      <c r="B550" s="4">
        <f>'Calculation Layer'!F151</f>
        <v>0</v>
      </c>
      <c r="C550" s="3" cm="1">
        <f t="array" ref="C550">IFERROR(INDEX('Calculation Layer'!$H:$H,MATCH('Reconciliation Layer'!$B550,'Calculation Layer'!$F:$F,0),0),"")</f>
        <v>0</v>
      </c>
      <c r="D550" s="3" t="str">
        <f t="shared" si="18"/>
        <v/>
      </c>
    </row>
    <row r="551" spans="1:4" x14ac:dyDescent="0.2">
      <c r="A551" s="3" t="str">
        <f t="shared" si="19"/>
        <v/>
      </c>
      <c r="B551" s="4">
        <f>'Calculation Layer'!F152</f>
        <v>0</v>
      </c>
      <c r="C551" s="3" cm="1">
        <f t="array" ref="C551">IFERROR(INDEX('Calculation Layer'!$H:$H,MATCH('Reconciliation Layer'!$B551,'Calculation Layer'!$F:$F,0),0),"")</f>
        <v>0</v>
      </c>
      <c r="D551" s="3" t="str">
        <f t="shared" si="18"/>
        <v/>
      </c>
    </row>
    <row r="552" spans="1:4" x14ac:dyDescent="0.2">
      <c r="A552" s="3" t="str">
        <f t="shared" si="19"/>
        <v/>
      </c>
      <c r="B552" s="4">
        <f>'Calculation Layer'!F153</f>
        <v>0</v>
      </c>
      <c r="C552" s="3" cm="1">
        <f t="array" ref="C552">IFERROR(INDEX('Calculation Layer'!$H:$H,MATCH('Reconciliation Layer'!$B552,'Calculation Layer'!$F:$F,0),0),"")</f>
        <v>0</v>
      </c>
      <c r="D552" s="3" t="str">
        <f t="shared" si="18"/>
        <v/>
      </c>
    </row>
    <row r="553" spans="1:4" x14ac:dyDescent="0.2">
      <c r="A553" s="3" t="str">
        <f t="shared" si="19"/>
        <v/>
      </c>
      <c r="B553" s="4">
        <f>'Calculation Layer'!F154</f>
        <v>0</v>
      </c>
      <c r="C553" s="3" cm="1">
        <f t="array" ref="C553">IFERROR(INDEX('Calculation Layer'!$H:$H,MATCH('Reconciliation Layer'!$B553,'Calculation Layer'!$F:$F,0),0),"")</f>
        <v>0</v>
      </c>
      <c r="D553" s="3" t="str">
        <f t="shared" si="18"/>
        <v/>
      </c>
    </row>
    <row r="554" spans="1:4" x14ac:dyDescent="0.2">
      <c r="A554" s="3" t="str">
        <f t="shared" si="19"/>
        <v/>
      </c>
      <c r="B554" s="4">
        <f>'Calculation Layer'!F155</f>
        <v>0</v>
      </c>
      <c r="C554" s="3" cm="1">
        <f t="array" ref="C554">IFERROR(INDEX('Calculation Layer'!$H:$H,MATCH('Reconciliation Layer'!$B554,'Calculation Layer'!$F:$F,0),0),"")</f>
        <v>0</v>
      </c>
      <c r="D554" s="3" t="str">
        <f t="shared" si="18"/>
        <v/>
      </c>
    </row>
    <row r="555" spans="1:4" x14ac:dyDescent="0.2">
      <c r="A555" s="3" t="str">
        <f t="shared" si="19"/>
        <v/>
      </c>
      <c r="B555" s="4">
        <f>'Calculation Layer'!F156</f>
        <v>0</v>
      </c>
      <c r="C555" s="3" cm="1">
        <f t="array" ref="C555">IFERROR(INDEX('Calculation Layer'!$H:$H,MATCH('Reconciliation Layer'!$B555,'Calculation Layer'!$F:$F,0),0),"")</f>
        <v>0</v>
      </c>
      <c r="D555" s="3" t="str">
        <f t="shared" si="18"/>
        <v/>
      </c>
    </row>
    <row r="556" spans="1:4" x14ac:dyDescent="0.2">
      <c r="A556" s="3" t="str">
        <f t="shared" si="19"/>
        <v/>
      </c>
      <c r="B556" s="4">
        <f>'Calculation Layer'!F157</f>
        <v>0</v>
      </c>
      <c r="C556" s="3" cm="1">
        <f t="array" ref="C556">IFERROR(INDEX('Calculation Layer'!$H:$H,MATCH('Reconciliation Layer'!$B556,'Calculation Layer'!$F:$F,0),0),"")</f>
        <v>0</v>
      </c>
      <c r="D556" s="3" t="str">
        <f t="shared" si="18"/>
        <v/>
      </c>
    </row>
    <row r="557" spans="1:4" x14ac:dyDescent="0.2">
      <c r="A557" s="3" t="str">
        <f t="shared" si="19"/>
        <v/>
      </c>
      <c r="B557" s="4">
        <f>'Calculation Layer'!F158</f>
        <v>0</v>
      </c>
      <c r="C557" s="3" cm="1">
        <f t="array" ref="C557">IFERROR(INDEX('Calculation Layer'!$H:$H,MATCH('Reconciliation Layer'!$B557,'Calculation Layer'!$F:$F,0),0),"")</f>
        <v>0</v>
      </c>
      <c r="D557" s="3" t="str">
        <f t="shared" si="18"/>
        <v/>
      </c>
    </row>
    <row r="558" spans="1:4" x14ac:dyDescent="0.2">
      <c r="A558" s="3" t="str">
        <f t="shared" si="19"/>
        <v/>
      </c>
      <c r="B558" s="4">
        <f>'Calculation Layer'!F159</f>
        <v>0</v>
      </c>
      <c r="C558" s="3" cm="1">
        <f t="array" ref="C558">IFERROR(INDEX('Calculation Layer'!$H:$H,MATCH('Reconciliation Layer'!$B558,'Calculation Layer'!$F:$F,0),0),"")</f>
        <v>0</v>
      </c>
      <c r="D558" s="3" t="str">
        <f t="shared" si="18"/>
        <v/>
      </c>
    </row>
    <row r="559" spans="1:4" x14ac:dyDescent="0.2">
      <c r="A559" s="3" t="str">
        <f t="shared" si="19"/>
        <v/>
      </c>
      <c r="B559" s="4">
        <f>'Calculation Layer'!F160</f>
        <v>0</v>
      </c>
      <c r="C559" s="3" cm="1">
        <f t="array" ref="C559">IFERROR(INDEX('Calculation Layer'!$H:$H,MATCH('Reconciliation Layer'!$B559,'Calculation Layer'!$F:$F,0),0),"")</f>
        <v>0</v>
      </c>
      <c r="D559" s="3" t="str">
        <f t="shared" si="18"/>
        <v/>
      </c>
    </row>
    <row r="560" spans="1:4" x14ac:dyDescent="0.2">
      <c r="A560" s="3" t="str">
        <f t="shared" si="19"/>
        <v/>
      </c>
      <c r="B560" s="4">
        <f>'Calculation Layer'!F161</f>
        <v>0</v>
      </c>
      <c r="C560" s="3" cm="1">
        <f t="array" ref="C560">IFERROR(INDEX('Calculation Layer'!$H:$H,MATCH('Reconciliation Layer'!$B560,'Calculation Layer'!$F:$F,0),0),"")</f>
        <v>0</v>
      </c>
      <c r="D560" s="3" t="str">
        <f t="shared" si="18"/>
        <v/>
      </c>
    </row>
    <row r="561" spans="1:4" x14ac:dyDescent="0.2">
      <c r="A561" s="3" t="str">
        <f t="shared" si="19"/>
        <v/>
      </c>
      <c r="B561" s="4">
        <f>'Calculation Layer'!F162</f>
        <v>0</v>
      </c>
      <c r="C561" s="3" cm="1">
        <f t="array" ref="C561">IFERROR(INDEX('Calculation Layer'!$H:$H,MATCH('Reconciliation Layer'!$B561,'Calculation Layer'!$F:$F,0),0),"")</f>
        <v>0</v>
      </c>
      <c r="D561" s="3" t="str">
        <f t="shared" si="18"/>
        <v/>
      </c>
    </row>
    <row r="562" spans="1:4" x14ac:dyDescent="0.2">
      <c r="A562" s="3" t="str">
        <f t="shared" si="19"/>
        <v/>
      </c>
      <c r="B562" s="4">
        <f>'Calculation Layer'!F163</f>
        <v>0</v>
      </c>
      <c r="C562" s="3" cm="1">
        <f t="array" ref="C562">IFERROR(INDEX('Calculation Layer'!$H:$H,MATCH('Reconciliation Layer'!$B562,'Calculation Layer'!$F:$F,0),0),"")</f>
        <v>0</v>
      </c>
      <c r="D562" s="3" t="str">
        <f t="shared" si="18"/>
        <v/>
      </c>
    </row>
    <row r="563" spans="1:4" x14ac:dyDescent="0.2">
      <c r="A563" s="3" t="str">
        <f t="shared" si="19"/>
        <v/>
      </c>
      <c r="B563" s="4">
        <f>'Calculation Layer'!F164</f>
        <v>0</v>
      </c>
      <c r="C563" s="3" cm="1">
        <f t="array" ref="C563">IFERROR(INDEX('Calculation Layer'!$H:$H,MATCH('Reconciliation Layer'!$B563,'Calculation Layer'!$F:$F,0),0),"")</f>
        <v>0</v>
      </c>
      <c r="D563" s="3" t="str">
        <f t="shared" si="18"/>
        <v/>
      </c>
    </row>
    <row r="564" spans="1:4" x14ac:dyDescent="0.2">
      <c r="A564" s="3" t="str">
        <f t="shared" si="19"/>
        <v/>
      </c>
      <c r="B564" s="4">
        <f>'Calculation Layer'!F165</f>
        <v>0</v>
      </c>
      <c r="C564" s="3" cm="1">
        <f t="array" ref="C564">IFERROR(INDEX('Calculation Layer'!$H:$H,MATCH('Reconciliation Layer'!$B564,'Calculation Layer'!$F:$F,0),0),"")</f>
        <v>0</v>
      </c>
      <c r="D564" s="3" t="str">
        <f t="shared" si="18"/>
        <v/>
      </c>
    </row>
    <row r="565" spans="1:4" x14ac:dyDescent="0.2">
      <c r="A565" s="3" t="str">
        <f t="shared" si="19"/>
        <v/>
      </c>
      <c r="B565" s="4">
        <f>'Calculation Layer'!F166</f>
        <v>0</v>
      </c>
      <c r="C565" s="3" cm="1">
        <f t="array" ref="C565">IFERROR(INDEX('Calculation Layer'!$H:$H,MATCH('Reconciliation Layer'!$B565,'Calculation Layer'!$F:$F,0),0),"")</f>
        <v>0</v>
      </c>
      <c r="D565" s="3" t="str">
        <f t="shared" si="18"/>
        <v/>
      </c>
    </row>
    <row r="566" spans="1:4" x14ac:dyDescent="0.2">
      <c r="A566" s="3" t="str">
        <f t="shared" si="19"/>
        <v/>
      </c>
      <c r="B566" s="4">
        <f>'Calculation Layer'!F167</f>
        <v>0</v>
      </c>
      <c r="C566" s="3" cm="1">
        <f t="array" ref="C566">IFERROR(INDEX('Calculation Layer'!$H:$H,MATCH('Reconciliation Layer'!$B566,'Calculation Layer'!$F:$F,0),0),"")</f>
        <v>0</v>
      </c>
      <c r="D566" s="3" t="str">
        <f t="shared" si="18"/>
        <v/>
      </c>
    </row>
    <row r="567" spans="1:4" x14ac:dyDescent="0.2">
      <c r="A567" s="3" t="str">
        <f t="shared" si="19"/>
        <v/>
      </c>
      <c r="B567" s="4">
        <f>'Calculation Layer'!F168</f>
        <v>0</v>
      </c>
      <c r="C567" s="3" cm="1">
        <f t="array" ref="C567">IFERROR(INDEX('Calculation Layer'!$H:$H,MATCH('Reconciliation Layer'!$B567,'Calculation Layer'!$F:$F,0),0),"")</f>
        <v>0</v>
      </c>
      <c r="D567" s="3" t="str">
        <f t="shared" si="18"/>
        <v/>
      </c>
    </row>
    <row r="568" spans="1:4" x14ac:dyDescent="0.2">
      <c r="A568" s="3" t="str">
        <f t="shared" si="19"/>
        <v/>
      </c>
      <c r="B568" s="4">
        <f>'Calculation Layer'!F169</f>
        <v>0</v>
      </c>
      <c r="C568" s="3" cm="1">
        <f t="array" ref="C568">IFERROR(INDEX('Calculation Layer'!$H:$H,MATCH('Reconciliation Layer'!$B568,'Calculation Layer'!$F:$F,0),0),"")</f>
        <v>0</v>
      </c>
      <c r="D568" s="3" t="str">
        <f t="shared" si="18"/>
        <v/>
      </c>
    </row>
    <row r="569" spans="1:4" x14ac:dyDescent="0.2">
      <c r="A569" s="3" t="str">
        <f t="shared" si="19"/>
        <v/>
      </c>
      <c r="B569" s="4">
        <f>'Calculation Layer'!F170</f>
        <v>0</v>
      </c>
      <c r="C569" s="3" cm="1">
        <f t="array" ref="C569">IFERROR(INDEX('Calculation Layer'!$H:$H,MATCH('Reconciliation Layer'!$B569,'Calculation Layer'!$F:$F,0),0),"")</f>
        <v>0</v>
      </c>
      <c r="D569" s="3" t="str">
        <f t="shared" si="18"/>
        <v/>
      </c>
    </row>
    <row r="570" spans="1:4" x14ac:dyDescent="0.2">
      <c r="A570" s="3" t="str">
        <f t="shared" si="19"/>
        <v/>
      </c>
      <c r="B570" s="4">
        <f>'Calculation Layer'!F171</f>
        <v>0</v>
      </c>
      <c r="C570" s="3" cm="1">
        <f t="array" ref="C570">IFERROR(INDEX('Calculation Layer'!$H:$H,MATCH('Reconciliation Layer'!$B570,'Calculation Layer'!$F:$F,0),0),"")</f>
        <v>0</v>
      </c>
      <c r="D570" s="3" t="str">
        <f t="shared" si="18"/>
        <v/>
      </c>
    </row>
    <row r="571" spans="1:4" x14ac:dyDescent="0.2">
      <c r="A571" s="3" t="str">
        <f t="shared" si="19"/>
        <v/>
      </c>
      <c r="B571" s="4">
        <f>'Calculation Layer'!F172</f>
        <v>0</v>
      </c>
      <c r="C571" s="3" cm="1">
        <f t="array" ref="C571">IFERROR(INDEX('Calculation Layer'!$H:$H,MATCH('Reconciliation Layer'!$B571,'Calculation Layer'!$F:$F,0),0),"")</f>
        <v>0</v>
      </c>
      <c r="D571" s="3" t="str">
        <f t="shared" si="18"/>
        <v/>
      </c>
    </row>
    <row r="572" spans="1:4" x14ac:dyDescent="0.2">
      <c r="A572" s="3" t="str">
        <f t="shared" si="19"/>
        <v/>
      </c>
      <c r="B572" s="4">
        <f>'Calculation Layer'!F173</f>
        <v>0</v>
      </c>
      <c r="C572" s="3" cm="1">
        <f t="array" ref="C572">IFERROR(INDEX('Calculation Layer'!$H:$H,MATCH('Reconciliation Layer'!$B572,'Calculation Layer'!$F:$F,0),0),"")</f>
        <v>0</v>
      </c>
      <c r="D572" s="3" t="str">
        <f t="shared" si="18"/>
        <v/>
      </c>
    </row>
    <row r="573" spans="1:4" x14ac:dyDescent="0.2">
      <c r="A573" s="3" t="str">
        <f t="shared" si="19"/>
        <v/>
      </c>
      <c r="B573" s="4">
        <f>'Calculation Layer'!F174</f>
        <v>0</v>
      </c>
      <c r="C573" s="3" cm="1">
        <f t="array" ref="C573">IFERROR(INDEX('Calculation Layer'!$H:$H,MATCH('Reconciliation Layer'!$B573,'Calculation Layer'!$F:$F,0),0),"")</f>
        <v>0</v>
      </c>
      <c r="D573" s="3" t="str">
        <f t="shared" si="18"/>
        <v/>
      </c>
    </row>
    <row r="574" spans="1:4" x14ac:dyDescent="0.2">
      <c r="A574" s="3" t="str">
        <f t="shared" si="19"/>
        <v/>
      </c>
      <c r="B574" s="4">
        <f>'Calculation Layer'!F175</f>
        <v>0</v>
      </c>
      <c r="C574" s="3" cm="1">
        <f t="array" ref="C574">IFERROR(INDEX('Calculation Layer'!$H:$H,MATCH('Reconciliation Layer'!$B574,'Calculation Layer'!$F:$F,0),0),"")</f>
        <v>0</v>
      </c>
      <c r="D574" s="3" t="str">
        <f t="shared" si="18"/>
        <v/>
      </c>
    </row>
    <row r="575" spans="1:4" x14ac:dyDescent="0.2">
      <c r="A575" s="3" t="str">
        <f t="shared" si="19"/>
        <v/>
      </c>
      <c r="B575" s="4">
        <f>'Calculation Layer'!F176</f>
        <v>0</v>
      </c>
      <c r="C575" s="3" cm="1">
        <f t="array" ref="C575">IFERROR(INDEX('Calculation Layer'!$H:$H,MATCH('Reconciliation Layer'!$B575,'Calculation Layer'!$F:$F,0),0),"")</f>
        <v>0</v>
      </c>
      <c r="D575" s="3" t="str">
        <f t="shared" si="18"/>
        <v/>
      </c>
    </row>
    <row r="576" spans="1:4" x14ac:dyDescent="0.2">
      <c r="A576" s="3" t="str">
        <f t="shared" si="19"/>
        <v/>
      </c>
      <c r="B576" s="4">
        <f>'Calculation Layer'!F177</f>
        <v>0</v>
      </c>
      <c r="C576" s="3" cm="1">
        <f t="array" ref="C576">IFERROR(INDEX('Calculation Layer'!$H:$H,MATCH('Reconciliation Layer'!$B576,'Calculation Layer'!$F:$F,0),0),"")</f>
        <v>0</v>
      </c>
      <c r="D576" s="3" t="str">
        <f t="shared" si="18"/>
        <v/>
      </c>
    </row>
    <row r="577" spans="1:4" x14ac:dyDescent="0.2">
      <c r="A577" s="3" t="str">
        <f t="shared" si="19"/>
        <v/>
      </c>
      <c r="B577" s="4">
        <f>'Calculation Layer'!F178</f>
        <v>0</v>
      </c>
      <c r="C577" s="3" cm="1">
        <f t="array" ref="C577">IFERROR(INDEX('Calculation Layer'!$H:$H,MATCH('Reconciliation Layer'!$B577,'Calculation Layer'!$F:$F,0),0),"")</f>
        <v>0</v>
      </c>
      <c r="D577" s="3" t="str">
        <f t="shared" si="18"/>
        <v/>
      </c>
    </row>
    <row r="578" spans="1:4" x14ac:dyDescent="0.2">
      <c r="A578" s="3" t="str">
        <f t="shared" si="19"/>
        <v/>
      </c>
      <c r="B578" s="4">
        <f>'Calculation Layer'!F179</f>
        <v>0</v>
      </c>
      <c r="C578" s="3" cm="1">
        <f t="array" ref="C578">IFERROR(INDEX('Calculation Layer'!$H:$H,MATCH('Reconciliation Layer'!$B578,'Calculation Layer'!$F:$F,0),0),"")</f>
        <v>0</v>
      </c>
      <c r="D578" s="3" t="str">
        <f t="shared" si="18"/>
        <v/>
      </c>
    </row>
    <row r="579" spans="1:4" x14ac:dyDescent="0.2">
      <c r="A579" s="3" t="str">
        <f t="shared" si="19"/>
        <v/>
      </c>
      <c r="B579" s="4">
        <f>'Calculation Layer'!F180</f>
        <v>0</v>
      </c>
      <c r="C579" s="3" cm="1">
        <f t="array" ref="C579">IFERROR(INDEX('Calculation Layer'!$H:$H,MATCH('Reconciliation Layer'!$B579,'Calculation Layer'!$F:$F,0),0),"")</f>
        <v>0</v>
      </c>
      <c r="D579" s="3" t="str">
        <f t="shared" si="18"/>
        <v/>
      </c>
    </row>
    <row r="580" spans="1:4" x14ac:dyDescent="0.2">
      <c r="A580" s="3" t="str">
        <f t="shared" si="19"/>
        <v/>
      </c>
      <c r="B580" s="4">
        <f>'Calculation Layer'!F181</f>
        <v>0</v>
      </c>
      <c r="C580" s="3" cm="1">
        <f t="array" ref="C580">IFERROR(INDEX('Calculation Layer'!$H:$H,MATCH('Reconciliation Layer'!$B580,'Calculation Layer'!$F:$F,0),0),"")</f>
        <v>0</v>
      </c>
      <c r="D580" s="3" t="str">
        <f t="shared" si="18"/>
        <v/>
      </c>
    </row>
    <row r="581" spans="1:4" x14ac:dyDescent="0.2">
      <c r="A581" s="3" t="str">
        <f t="shared" si="19"/>
        <v/>
      </c>
      <c r="B581" s="4">
        <f>'Calculation Layer'!F182</f>
        <v>0</v>
      </c>
      <c r="C581" s="3" cm="1">
        <f t="array" ref="C581">IFERROR(INDEX('Calculation Layer'!$H:$H,MATCH('Reconciliation Layer'!$B581,'Calculation Layer'!$F:$F,0),0),"")</f>
        <v>0</v>
      </c>
      <c r="D581" s="3" t="str">
        <f t="shared" si="18"/>
        <v/>
      </c>
    </row>
    <row r="582" spans="1:4" x14ac:dyDescent="0.2">
      <c r="A582" s="3" t="str">
        <f t="shared" si="19"/>
        <v/>
      </c>
      <c r="B582" s="4">
        <f>'Calculation Layer'!F183</f>
        <v>0</v>
      </c>
      <c r="C582" s="3" cm="1">
        <f t="array" ref="C582">IFERROR(INDEX('Calculation Layer'!$H:$H,MATCH('Reconciliation Layer'!$B582,'Calculation Layer'!$F:$F,0),0),"")</f>
        <v>0</v>
      </c>
      <c r="D582" s="3" t="str">
        <f t="shared" si="18"/>
        <v/>
      </c>
    </row>
    <row r="583" spans="1:4" x14ac:dyDescent="0.2">
      <c r="A583" s="3" t="str">
        <f t="shared" si="19"/>
        <v/>
      </c>
      <c r="B583" s="4">
        <f>'Calculation Layer'!F184</f>
        <v>0</v>
      </c>
      <c r="C583" s="3" cm="1">
        <f t="array" ref="C583">IFERROR(INDEX('Calculation Layer'!$H:$H,MATCH('Reconciliation Layer'!$B583,'Calculation Layer'!$F:$F,0),0),"")</f>
        <v>0</v>
      </c>
      <c r="D583" s="3" t="str">
        <f t="shared" si="18"/>
        <v/>
      </c>
    </row>
    <row r="584" spans="1:4" x14ac:dyDescent="0.2">
      <c r="A584" s="3" t="str">
        <f t="shared" si="19"/>
        <v/>
      </c>
      <c r="B584" s="4">
        <f>'Calculation Layer'!F185</f>
        <v>0</v>
      </c>
      <c r="C584" s="3" cm="1">
        <f t="array" ref="C584">IFERROR(INDEX('Calculation Layer'!$H:$H,MATCH('Reconciliation Layer'!$B584,'Calculation Layer'!$F:$F,0),0),"")</f>
        <v>0</v>
      </c>
      <c r="D584" s="3" t="str">
        <f t="shared" si="18"/>
        <v/>
      </c>
    </row>
    <row r="585" spans="1:4" x14ac:dyDescent="0.2">
      <c r="A585" s="3" t="str">
        <f t="shared" si="19"/>
        <v/>
      </c>
      <c r="B585" s="4">
        <f>'Calculation Layer'!F186</f>
        <v>0</v>
      </c>
      <c r="C585" s="3" cm="1">
        <f t="array" ref="C585">IFERROR(INDEX('Calculation Layer'!$H:$H,MATCH('Reconciliation Layer'!$B585,'Calculation Layer'!$F:$F,0),0),"")</f>
        <v>0</v>
      </c>
      <c r="D585" s="3" t="str">
        <f t="shared" si="18"/>
        <v/>
      </c>
    </row>
    <row r="586" spans="1:4" x14ac:dyDescent="0.2">
      <c r="A586" s="3" t="str">
        <f t="shared" si="19"/>
        <v/>
      </c>
      <c r="B586" s="4">
        <f>'Calculation Layer'!F187</f>
        <v>0</v>
      </c>
      <c r="C586" s="3" cm="1">
        <f t="array" ref="C586">IFERROR(INDEX('Calculation Layer'!$H:$H,MATCH('Reconciliation Layer'!$B586,'Calculation Layer'!$F:$F,0),0),"")</f>
        <v>0</v>
      </c>
      <c r="D586" s="3" t="str">
        <f t="shared" si="18"/>
        <v/>
      </c>
    </row>
    <row r="587" spans="1:4" x14ac:dyDescent="0.2">
      <c r="A587" s="3" t="str">
        <f t="shared" si="19"/>
        <v/>
      </c>
      <c r="B587" s="4">
        <f>'Calculation Layer'!F188</f>
        <v>0</v>
      </c>
      <c r="C587" s="3" cm="1">
        <f t="array" ref="C587">IFERROR(INDEX('Calculation Layer'!$H:$H,MATCH('Reconciliation Layer'!$B587,'Calculation Layer'!$F:$F,0),0),"")</f>
        <v>0</v>
      </c>
      <c r="D587" s="3" t="str">
        <f t="shared" si="18"/>
        <v/>
      </c>
    </row>
    <row r="588" spans="1:4" x14ac:dyDescent="0.2">
      <c r="A588" s="3" t="str">
        <f t="shared" si="19"/>
        <v/>
      </c>
      <c r="B588" s="4">
        <f>'Calculation Layer'!F189</f>
        <v>0</v>
      </c>
      <c r="C588" s="3" cm="1">
        <f t="array" ref="C588">IFERROR(INDEX('Calculation Layer'!$H:$H,MATCH('Reconciliation Layer'!$B588,'Calculation Layer'!$F:$F,0),0),"")</f>
        <v>0</v>
      </c>
      <c r="D588" s="3" t="str">
        <f t="shared" si="18"/>
        <v/>
      </c>
    </row>
    <row r="589" spans="1:4" x14ac:dyDescent="0.2">
      <c r="A589" s="3" t="str">
        <f t="shared" si="19"/>
        <v/>
      </c>
      <c r="B589" s="4">
        <f>'Calculation Layer'!F190</f>
        <v>0</v>
      </c>
      <c r="C589" s="3" cm="1">
        <f t="array" ref="C589">IFERROR(INDEX('Calculation Layer'!$H:$H,MATCH('Reconciliation Layer'!$B589,'Calculation Layer'!$F:$F,0),0),"")</f>
        <v>0</v>
      </c>
      <c r="D589" s="3" t="str">
        <f t="shared" si="18"/>
        <v/>
      </c>
    </row>
    <row r="590" spans="1:4" x14ac:dyDescent="0.2">
      <c r="A590" s="3" t="str">
        <f t="shared" si="19"/>
        <v/>
      </c>
      <c r="B590" s="4">
        <f>'Calculation Layer'!F191</f>
        <v>0</v>
      </c>
      <c r="C590" s="3" cm="1">
        <f t="array" ref="C590">IFERROR(INDEX('Calculation Layer'!$H:$H,MATCH('Reconciliation Layer'!$B590,'Calculation Layer'!$F:$F,0),0),"")</f>
        <v>0</v>
      </c>
      <c r="D590" s="3" t="str">
        <f t="shared" si="18"/>
        <v/>
      </c>
    </row>
    <row r="591" spans="1:4" x14ac:dyDescent="0.2">
      <c r="A591" s="3" t="str">
        <f t="shared" si="19"/>
        <v/>
      </c>
      <c r="B591" s="4">
        <f>'Calculation Layer'!F192</f>
        <v>0</v>
      </c>
      <c r="C591" s="3" cm="1">
        <f t="array" ref="C591">IFERROR(INDEX('Calculation Layer'!$H:$H,MATCH('Reconciliation Layer'!$B591,'Calculation Layer'!$F:$F,0),0),"")</f>
        <v>0</v>
      </c>
      <c r="D591" s="3" t="str">
        <f t="shared" si="18"/>
        <v/>
      </c>
    </row>
    <row r="592" spans="1:4" x14ac:dyDescent="0.2">
      <c r="A592" s="3" t="str">
        <f t="shared" si="19"/>
        <v/>
      </c>
      <c r="B592" s="4">
        <f>'Calculation Layer'!F193</f>
        <v>0</v>
      </c>
      <c r="C592" s="3" cm="1">
        <f t="array" ref="C592">IFERROR(INDEX('Calculation Layer'!$H:$H,MATCH('Reconciliation Layer'!$B592,'Calculation Layer'!$F:$F,0),0),"")</f>
        <v>0</v>
      </c>
      <c r="D592" s="3" t="str">
        <f t="shared" si="18"/>
        <v/>
      </c>
    </row>
    <row r="593" spans="1:4" x14ac:dyDescent="0.2">
      <c r="A593" s="3" t="str">
        <f t="shared" si="19"/>
        <v/>
      </c>
      <c r="B593" s="4">
        <f>'Calculation Layer'!F194</f>
        <v>0</v>
      </c>
      <c r="C593" s="3" cm="1">
        <f t="array" ref="C593">IFERROR(INDEX('Calculation Layer'!$H:$H,MATCH('Reconciliation Layer'!$B593,'Calculation Layer'!$F:$F,0),0),"")</f>
        <v>0</v>
      </c>
      <c r="D593" s="3" t="str">
        <f t="shared" si="18"/>
        <v/>
      </c>
    </row>
    <row r="594" spans="1:4" x14ac:dyDescent="0.2">
      <c r="A594" s="3" t="str">
        <f t="shared" si="19"/>
        <v/>
      </c>
      <c r="B594" s="4">
        <f>'Calculation Layer'!F195</f>
        <v>0</v>
      </c>
      <c r="C594" s="3" cm="1">
        <f t="array" ref="C594">IFERROR(INDEX('Calculation Layer'!$H:$H,MATCH('Reconciliation Layer'!$B594,'Calculation Layer'!$F:$F,0),0),"")</f>
        <v>0</v>
      </c>
      <c r="D594" s="3" t="str">
        <f t="shared" ref="D594:D657" si="20">IF(C594&lt;&gt;0,CONCATENATE(A594,B594),"")</f>
        <v/>
      </c>
    </row>
    <row r="595" spans="1:4" x14ac:dyDescent="0.2">
      <c r="A595" s="3" t="str">
        <f t="shared" ref="A595:A658" si="21">IF(B595&gt;0,A594,"")</f>
        <v/>
      </c>
      <c r="B595" s="4">
        <f>'Calculation Layer'!F196</f>
        <v>0</v>
      </c>
      <c r="C595" s="3" cm="1">
        <f t="array" ref="C595">IFERROR(INDEX('Calculation Layer'!$H:$H,MATCH('Reconciliation Layer'!$B595,'Calculation Layer'!$F:$F,0),0),"")</f>
        <v>0</v>
      </c>
      <c r="D595" s="3" t="str">
        <f t="shared" si="20"/>
        <v/>
      </c>
    </row>
    <row r="596" spans="1:4" x14ac:dyDescent="0.2">
      <c r="A596" s="3" t="str">
        <f t="shared" si="21"/>
        <v/>
      </c>
      <c r="B596" s="4">
        <f>'Calculation Layer'!F197</f>
        <v>0</v>
      </c>
      <c r="C596" s="3" cm="1">
        <f t="array" ref="C596">IFERROR(INDEX('Calculation Layer'!$H:$H,MATCH('Reconciliation Layer'!$B596,'Calculation Layer'!$F:$F,0),0),"")</f>
        <v>0</v>
      </c>
      <c r="D596" s="3" t="str">
        <f t="shared" si="20"/>
        <v/>
      </c>
    </row>
    <row r="597" spans="1:4" x14ac:dyDescent="0.2">
      <c r="A597" s="3" t="str">
        <f t="shared" si="21"/>
        <v/>
      </c>
      <c r="B597" s="4">
        <f>'Calculation Layer'!F198</f>
        <v>0</v>
      </c>
      <c r="C597" s="3" cm="1">
        <f t="array" ref="C597">IFERROR(INDEX('Calculation Layer'!$H:$H,MATCH('Reconciliation Layer'!$B597,'Calculation Layer'!$F:$F,0),0),"")</f>
        <v>0</v>
      </c>
      <c r="D597" s="3" t="str">
        <f t="shared" si="20"/>
        <v/>
      </c>
    </row>
    <row r="598" spans="1:4" x14ac:dyDescent="0.2">
      <c r="A598" s="3" t="str">
        <f t="shared" si="21"/>
        <v/>
      </c>
      <c r="B598" s="4">
        <f>'Calculation Layer'!F199</f>
        <v>0</v>
      </c>
      <c r="C598" s="3" cm="1">
        <f t="array" ref="C598">IFERROR(INDEX('Calculation Layer'!$H:$H,MATCH('Reconciliation Layer'!$B598,'Calculation Layer'!$F:$F,0),0),"")</f>
        <v>0</v>
      </c>
      <c r="D598" s="3" t="str">
        <f t="shared" si="20"/>
        <v/>
      </c>
    </row>
    <row r="599" spans="1:4" x14ac:dyDescent="0.2">
      <c r="A599" s="3" t="str">
        <f t="shared" si="21"/>
        <v/>
      </c>
      <c r="B599" s="4">
        <f>'Calculation Layer'!F200</f>
        <v>0</v>
      </c>
      <c r="C599" s="3" cm="1">
        <f t="array" ref="C599">IFERROR(INDEX('Calculation Layer'!$H:$H,MATCH('Reconciliation Layer'!$B599,'Calculation Layer'!$F:$F,0),0),"")</f>
        <v>0</v>
      </c>
      <c r="D599" s="3" t="str">
        <f t="shared" si="20"/>
        <v/>
      </c>
    </row>
    <row r="600" spans="1:4" x14ac:dyDescent="0.2">
      <c r="A600" s="3" t="str">
        <f t="shared" si="21"/>
        <v/>
      </c>
      <c r="B600" s="4">
        <f>'Calculation Layer'!F201</f>
        <v>0</v>
      </c>
      <c r="C600" s="3" cm="1">
        <f t="array" ref="C600">IFERROR(INDEX('Calculation Layer'!$H:$H,MATCH('Reconciliation Layer'!$B600,'Calculation Layer'!$F:$F,0),0),"")</f>
        <v>0</v>
      </c>
      <c r="D600" s="3" t="str">
        <f t="shared" si="20"/>
        <v/>
      </c>
    </row>
    <row r="601" spans="1:4" x14ac:dyDescent="0.2">
      <c r="A601" s="3" t="str">
        <f t="shared" si="21"/>
        <v/>
      </c>
      <c r="B601" s="4">
        <f>'Calculation Layer'!F202</f>
        <v>0</v>
      </c>
      <c r="C601" s="3" cm="1">
        <f t="array" ref="C601">IFERROR(INDEX('Calculation Layer'!$H:$H,MATCH('Reconciliation Layer'!$B601,'Calculation Layer'!$F:$F,0),0),"")</f>
        <v>0</v>
      </c>
      <c r="D601" s="3" t="str">
        <f t="shared" si="20"/>
        <v/>
      </c>
    </row>
    <row r="602" spans="1:4" x14ac:dyDescent="0.2">
      <c r="A602" s="3" t="str">
        <f t="shared" si="21"/>
        <v/>
      </c>
      <c r="B602" s="4">
        <f>'Calculation Layer'!F203</f>
        <v>0</v>
      </c>
      <c r="C602" s="3" cm="1">
        <f t="array" ref="C602">IFERROR(INDEX('Calculation Layer'!$H:$H,MATCH('Reconciliation Layer'!$B602,'Calculation Layer'!$F:$F,0),0),"")</f>
        <v>0</v>
      </c>
      <c r="D602" s="3" t="str">
        <f t="shared" si="20"/>
        <v/>
      </c>
    </row>
    <row r="603" spans="1:4" x14ac:dyDescent="0.2">
      <c r="A603" s="3" t="str">
        <f t="shared" si="21"/>
        <v/>
      </c>
      <c r="B603" s="4">
        <f>'Calculation Layer'!F204</f>
        <v>0</v>
      </c>
      <c r="C603" s="3" cm="1">
        <f t="array" ref="C603">IFERROR(INDEX('Calculation Layer'!$H:$H,MATCH('Reconciliation Layer'!$B603,'Calculation Layer'!$F:$F,0),0),"")</f>
        <v>0</v>
      </c>
      <c r="D603" s="3" t="str">
        <f t="shared" si="20"/>
        <v/>
      </c>
    </row>
    <row r="604" spans="1:4" x14ac:dyDescent="0.2">
      <c r="A604" s="3" t="str">
        <f t="shared" si="21"/>
        <v/>
      </c>
      <c r="B604" s="4">
        <f>'Calculation Layer'!F205</f>
        <v>0</v>
      </c>
      <c r="C604" s="3" cm="1">
        <f t="array" ref="C604">IFERROR(INDEX('Calculation Layer'!$H:$H,MATCH('Reconciliation Layer'!$B604,'Calculation Layer'!$F:$F,0),0),"")</f>
        <v>0</v>
      </c>
      <c r="D604" s="3" t="str">
        <f t="shared" si="20"/>
        <v/>
      </c>
    </row>
    <row r="605" spans="1:4" x14ac:dyDescent="0.2">
      <c r="A605" s="3" t="str">
        <f t="shared" si="21"/>
        <v/>
      </c>
      <c r="B605" s="4">
        <f>'Calculation Layer'!F206</f>
        <v>0</v>
      </c>
      <c r="C605" s="3" cm="1">
        <f t="array" ref="C605">IFERROR(INDEX('Calculation Layer'!$H:$H,MATCH('Reconciliation Layer'!$B605,'Calculation Layer'!$F:$F,0),0),"")</f>
        <v>0</v>
      </c>
      <c r="D605" s="3" t="str">
        <f t="shared" si="20"/>
        <v/>
      </c>
    </row>
    <row r="606" spans="1:4" x14ac:dyDescent="0.2">
      <c r="A606" s="3" t="str">
        <f t="shared" si="21"/>
        <v/>
      </c>
      <c r="B606" s="4">
        <f>'Calculation Layer'!F207</f>
        <v>0</v>
      </c>
      <c r="C606" s="3" cm="1">
        <f t="array" ref="C606">IFERROR(INDEX('Calculation Layer'!$H:$H,MATCH('Reconciliation Layer'!$B606,'Calculation Layer'!$F:$F,0),0),"")</f>
        <v>0</v>
      </c>
      <c r="D606" s="3" t="str">
        <f t="shared" si="20"/>
        <v/>
      </c>
    </row>
    <row r="607" spans="1:4" x14ac:dyDescent="0.2">
      <c r="A607" s="3" t="str">
        <f t="shared" si="21"/>
        <v/>
      </c>
      <c r="B607" s="4">
        <f>'Calculation Layer'!F208</f>
        <v>0</v>
      </c>
      <c r="C607" s="3" cm="1">
        <f t="array" ref="C607">IFERROR(INDEX('Calculation Layer'!$H:$H,MATCH('Reconciliation Layer'!$B607,'Calculation Layer'!$F:$F,0),0),"")</f>
        <v>0</v>
      </c>
      <c r="D607" s="3" t="str">
        <f t="shared" si="20"/>
        <v/>
      </c>
    </row>
    <row r="608" spans="1:4" x14ac:dyDescent="0.2">
      <c r="A608" s="3" t="str">
        <f t="shared" si="21"/>
        <v/>
      </c>
      <c r="B608" s="4">
        <f>'Calculation Layer'!F209</f>
        <v>0</v>
      </c>
      <c r="C608" s="3" cm="1">
        <f t="array" ref="C608">IFERROR(INDEX('Calculation Layer'!$H:$H,MATCH('Reconciliation Layer'!$B608,'Calculation Layer'!$F:$F,0),0),"")</f>
        <v>0</v>
      </c>
      <c r="D608" s="3" t="str">
        <f t="shared" si="20"/>
        <v/>
      </c>
    </row>
    <row r="609" spans="1:4" x14ac:dyDescent="0.2">
      <c r="A609" s="3" t="str">
        <f t="shared" si="21"/>
        <v/>
      </c>
      <c r="B609" s="4">
        <f>'Calculation Layer'!F210</f>
        <v>0</v>
      </c>
      <c r="C609" s="3" cm="1">
        <f t="array" ref="C609">IFERROR(INDEX('Calculation Layer'!$H:$H,MATCH('Reconciliation Layer'!$B609,'Calculation Layer'!$F:$F,0),0),"")</f>
        <v>0</v>
      </c>
      <c r="D609" s="3" t="str">
        <f t="shared" si="20"/>
        <v/>
      </c>
    </row>
    <row r="610" spans="1:4" x14ac:dyDescent="0.2">
      <c r="A610" s="3" t="str">
        <f t="shared" si="21"/>
        <v/>
      </c>
      <c r="B610" s="4">
        <f>'Calculation Layer'!F211</f>
        <v>0</v>
      </c>
      <c r="C610" s="3" cm="1">
        <f t="array" ref="C610">IFERROR(INDEX('Calculation Layer'!$H:$H,MATCH('Reconciliation Layer'!$B610,'Calculation Layer'!$F:$F,0),0),"")</f>
        <v>0</v>
      </c>
      <c r="D610" s="3" t="str">
        <f t="shared" si="20"/>
        <v/>
      </c>
    </row>
    <row r="611" spans="1:4" x14ac:dyDescent="0.2">
      <c r="A611" s="3" t="str">
        <f t="shared" si="21"/>
        <v/>
      </c>
      <c r="B611" s="4">
        <f>'Calculation Layer'!F212</f>
        <v>0</v>
      </c>
      <c r="C611" s="3" cm="1">
        <f t="array" ref="C611">IFERROR(INDEX('Calculation Layer'!$H:$H,MATCH('Reconciliation Layer'!$B611,'Calculation Layer'!$F:$F,0),0),"")</f>
        <v>0</v>
      </c>
      <c r="D611" s="3" t="str">
        <f t="shared" si="20"/>
        <v/>
      </c>
    </row>
    <row r="612" spans="1:4" x14ac:dyDescent="0.2">
      <c r="A612" s="3" t="str">
        <f t="shared" si="21"/>
        <v/>
      </c>
      <c r="B612" s="4">
        <f>'Calculation Layer'!F213</f>
        <v>0</v>
      </c>
      <c r="C612" s="3" cm="1">
        <f t="array" ref="C612">IFERROR(INDEX('Calculation Layer'!$H:$H,MATCH('Reconciliation Layer'!$B612,'Calculation Layer'!$F:$F,0),0),"")</f>
        <v>0</v>
      </c>
      <c r="D612" s="3" t="str">
        <f t="shared" si="20"/>
        <v/>
      </c>
    </row>
    <row r="613" spans="1:4" x14ac:dyDescent="0.2">
      <c r="A613" s="3" t="str">
        <f t="shared" si="21"/>
        <v/>
      </c>
      <c r="B613" s="4">
        <f>'Calculation Layer'!F214</f>
        <v>0</v>
      </c>
      <c r="C613" s="3" cm="1">
        <f t="array" ref="C613">IFERROR(INDEX('Calculation Layer'!$H:$H,MATCH('Reconciliation Layer'!$B613,'Calculation Layer'!$F:$F,0),0),"")</f>
        <v>0</v>
      </c>
      <c r="D613" s="3" t="str">
        <f t="shared" si="20"/>
        <v/>
      </c>
    </row>
    <row r="614" spans="1:4" x14ac:dyDescent="0.2">
      <c r="A614" s="3" t="str">
        <f t="shared" si="21"/>
        <v/>
      </c>
      <c r="B614" s="4">
        <f>'Calculation Layer'!F215</f>
        <v>0</v>
      </c>
      <c r="C614" s="3" cm="1">
        <f t="array" ref="C614">IFERROR(INDEX('Calculation Layer'!$H:$H,MATCH('Reconciliation Layer'!$B614,'Calculation Layer'!$F:$F,0),0),"")</f>
        <v>0</v>
      </c>
      <c r="D614" s="3" t="str">
        <f t="shared" si="20"/>
        <v/>
      </c>
    </row>
    <row r="615" spans="1:4" x14ac:dyDescent="0.2">
      <c r="A615" s="3" t="str">
        <f t="shared" si="21"/>
        <v/>
      </c>
      <c r="B615" s="4">
        <f>'Calculation Layer'!F216</f>
        <v>0</v>
      </c>
      <c r="C615" s="3" cm="1">
        <f t="array" ref="C615">IFERROR(INDEX('Calculation Layer'!$H:$H,MATCH('Reconciliation Layer'!$B615,'Calculation Layer'!$F:$F,0),0),"")</f>
        <v>0</v>
      </c>
      <c r="D615" s="3" t="str">
        <f t="shared" si="20"/>
        <v/>
      </c>
    </row>
    <row r="616" spans="1:4" x14ac:dyDescent="0.2">
      <c r="A616" s="3" t="str">
        <f t="shared" si="21"/>
        <v/>
      </c>
      <c r="B616" s="4">
        <f>'Calculation Layer'!F217</f>
        <v>0</v>
      </c>
      <c r="C616" s="3" cm="1">
        <f t="array" ref="C616">IFERROR(INDEX('Calculation Layer'!$H:$H,MATCH('Reconciliation Layer'!$B616,'Calculation Layer'!$F:$F,0),0),"")</f>
        <v>0</v>
      </c>
      <c r="D616" s="3" t="str">
        <f t="shared" si="20"/>
        <v/>
      </c>
    </row>
    <row r="617" spans="1:4" x14ac:dyDescent="0.2">
      <c r="A617" s="3" t="str">
        <f t="shared" si="21"/>
        <v/>
      </c>
      <c r="B617" s="4">
        <f>'Calculation Layer'!F218</f>
        <v>0</v>
      </c>
      <c r="C617" s="3" cm="1">
        <f t="array" ref="C617">IFERROR(INDEX('Calculation Layer'!$H:$H,MATCH('Reconciliation Layer'!$B617,'Calculation Layer'!$F:$F,0),0),"")</f>
        <v>0</v>
      </c>
      <c r="D617" s="3" t="str">
        <f t="shared" si="20"/>
        <v/>
      </c>
    </row>
    <row r="618" spans="1:4" x14ac:dyDescent="0.2">
      <c r="A618" s="3" t="str">
        <f t="shared" si="21"/>
        <v/>
      </c>
      <c r="B618" s="4">
        <f>'Calculation Layer'!F219</f>
        <v>0</v>
      </c>
      <c r="C618" s="3" cm="1">
        <f t="array" ref="C618">IFERROR(INDEX('Calculation Layer'!$H:$H,MATCH('Reconciliation Layer'!$B618,'Calculation Layer'!$F:$F,0),0),"")</f>
        <v>0</v>
      </c>
      <c r="D618" s="3" t="str">
        <f t="shared" si="20"/>
        <v/>
      </c>
    </row>
    <row r="619" spans="1:4" x14ac:dyDescent="0.2">
      <c r="A619" s="3" t="str">
        <f t="shared" si="21"/>
        <v/>
      </c>
      <c r="B619" s="4">
        <f>'Calculation Layer'!F220</f>
        <v>0</v>
      </c>
      <c r="C619" s="3" cm="1">
        <f t="array" ref="C619">IFERROR(INDEX('Calculation Layer'!$H:$H,MATCH('Reconciliation Layer'!$B619,'Calculation Layer'!$F:$F,0),0),"")</f>
        <v>0</v>
      </c>
      <c r="D619" s="3" t="str">
        <f t="shared" si="20"/>
        <v/>
      </c>
    </row>
    <row r="620" spans="1:4" x14ac:dyDescent="0.2">
      <c r="A620" s="3" t="str">
        <f t="shared" si="21"/>
        <v/>
      </c>
      <c r="B620" s="4">
        <f>'Calculation Layer'!F221</f>
        <v>0</v>
      </c>
      <c r="C620" s="3" cm="1">
        <f t="array" ref="C620">IFERROR(INDEX('Calculation Layer'!$H:$H,MATCH('Reconciliation Layer'!$B620,'Calculation Layer'!$F:$F,0),0),"")</f>
        <v>0</v>
      </c>
      <c r="D620" s="3" t="str">
        <f t="shared" si="20"/>
        <v/>
      </c>
    </row>
    <row r="621" spans="1:4" x14ac:dyDescent="0.2">
      <c r="A621" s="3" t="str">
        <f t="shared" si="21"/>
        <v/>
      </c>
      <c r="B621" s="4">
        <f>'Calculation Layer'!F222</f>
        <v>0</v>
      </c>
      <c r="C621" s="3" cm="1">
        <f t="array" ref="C621">IFERROR(INDEX('Calculation Layer'!$H:$H,MATCH('Reconciliation Layer'!$B621,'Calculation Layer'!$F:$F,0),0),"")</f>
        <v>0</v>
      </c>
      <c r="D621" s="3" t="str">
        <f t="shared" si="20"/>
        <v/>
      </c>
    </row>
    <row r="622" spans="1:4" x14ac:dyDescent="0.2">
      <c r="A622" s="3" t="str">
        <f t="shared" si="21"/>
        <v/>
      </c>
      <c r="B622" s="4">
        <f>'Calculation Layer'!F223</f>
        <v>0</v>
      </c>
      <c r="C622" s="3" cm="1">
        <f t="array" ref="C622">IFERROR(INDEX('Calculation Layer'!$H:$H,MATCH('Reconciliation Layer'!$B622,'Calculation Layer'!$F:$F,0),0),"")</f>
        <v>0</v>
      </c>
      <c r="D622" s="3" t="str">
        <f t="shared" si="20"/>
        <v/>
      </c>
    </row>
    <row r="623" spans="1:4" x14ac:dyDescent="0.2">
      <c r="A623" s="3" t="str">
        <f t="shared" si="21"/>
        <v/>
      </c>
      <c r="B623" s="4">
        <f>'Calculation Layer'!F224</f>
        <v>0</v>
      </c>
      <c r="C623" s="3" cm="1">
        <f t="array" ref="C623">IFERROR(INDEX('Calculation Layer'!$H:$H,MATCH('Reconciliation Layer'!$B623,'Calculation Layer'!$F:$F,0),0),"")</f>
        <v>0</v>
      </c>
      <c r="D623" s="3" t="str">
        <f t="shared" si="20"/>
        <v/>
      </c>
    </row>
    <row r="624" spans="1:4" x14ac:dyDescent="0.2">
      <c r="A624" s="3" t="str">
        <f t="shared" si="21"/>
        <v/>
      </c>
      <c r="B624" s="4">
        <f>'Calculation Layer'!F225</f>
        <v>0</v>
      </c>
      <c r="C624" s="3" cm="1">
        <f t="array" ref="C624">IFERROR(INDEX('Calculation Layer'!$H:$H,MATCH('Reconciliation Layer'!$B624,'Calculation Layer'!$F:$F,0),0),"")</f>
        <v>0</v>
      </c>
      <c r="D624" s="3" t="str">
        <f t="shared" si="20"/>
        <v/>
      </c>
    </row>
    <row r="625" spans="1:4" x14ac:dyDescent="0.2">
      <c r="A625" s="3" t="str">
        <f t="shared" si="21"/>
        <v/>
      </c>
      <c r="B625" s="4">
        <f>'Calculation Layer'!F226</f>
        <v>0</v>
      </c>
      <c r="C625" s="3" cm="1">
        <f t="array" ref="C625">IFERROR(INDEX('Calculation Layer'!$H:$H,MATCH('Reconciliation Layer'!$B625,'Calculation Layer'!$F:$F,0),0),"")</f>
        <v>0</v>
      </c>
      <c r="D625" s="3" t="str">
        <f t="shared" si="20"/>
        <v/>
      </c>
    </row>
    <row r="626" spans="1:4" x14ac:dyDescent="0.2">
      <c r="A626" s="3" t="str">
        <f t="shared" si="21"/>
        <v/>
      </c>
      <c r="B626" s="4">
        <f>'Calculation Layer'!F227</f>
        <v>0</v>
      </c>
      <c r="C626" s="3" cm="1">
        <f t="array" ref="C626">IFERROR(INDEX('Calculation Layer'!$H:$H,MATCH('Reconciliation Layer'!$B626,'Calculation Layer'!$F:$F,0),0),"")</f>
        <v>0</v>
      </c>
      <c r="D626" s="3" t="str">
        <f t="shared" si="20"/>
        <v/>
      </c>
    </row>
    <row r="627" spans="1:4" x14ac:dyDescent="0.2">
      <c r="A627" s="3" t="str">
        <f t="shared" si="21"/>
        <v/>
      </c>
      <c r="B627" s="4">
        <f>'Calculation Layer'!F228</f>
        <v>0</v>
      </c>
      <c r="C627" s="3" cm="1">
        <f t="array" ref="C627">IFERROR(INDEX('Calculation Layer'!$H:$H,MATCH('Reconciliation Layer'!$B627,'Calculation Layer'!$F:$F,0),0),"")</f>
        <v>0</v>
      </c>
      <c r="D627" s="3" t="str">
        <f t="shared" si="20"/>
        <v/>
      </c>
    </row>
    <row r="628" spans="1:4" x14ac:dyDescent="0.2">
      <c r="A628" s="3" t="str">
        <f t="shared" si="21"/>
        <v/>
      </c>
      <c r="B628" s="4">
        <f>'Calculation Layer'!F229</f>
        <v>0</v>
      </c>
      <c r="C628" s="3" cm="1">
        <f t="array" ref="C628">IFERROR(INDEX('Calculation Layer'!$H:$H,MATCH('Reconciliation Layer'!$B628,'Calculation Layer'!$F:$F,0),0),"")</f>
        <v>0</v>
      </c>
      <c r="D628" s="3" t="str">
        <f t="shared" si="20"/>
        <v/>
      </c>
    </row>
    <row r="629" spans="1:4" x14ac:dyDescent="0.2">
      <c r="A629" s="3" t="str">
        <f t="shared" si="21"/>
        <v/>
      </c>
      <c r="B629" s="4">
        <f>'Calculation Layer'!F230</f>
        <v>0</v>
      </c>
      <c r="C629" s="3" cm="1">
        <f t="array" ref="C629">IFERROR(INDEX('Calculation Layer'!$H:$H,MATCH('Reconciliation Layer'!$B629,'Calculation Layer'!$F:$F,0),0),"")</f>
        <v>0</v>
      </c>
      <c r="D629" s="3" t="str">
        <f t="shared" si="20"/>
        <v/>
      </c>
    </row>
    <row r="630" spans="1:4" x14ac:dyDescent="0.2">
      <c r="A630" s="3" t="str">
        <f t="shared" si="21"/>
        <v/>
      </c>
      <c r="B630" s="4">
        <f>'Calculation Layer'!F231</f>
        <v>0</v>
      </c>
      <c r="C630" s="3" cm="1">
        <f t="array" ref="C630">IFERROR(INDEX('Calculation Layer'!$H:$H,MATCH('Reconciliation Layer'!$B630,'Calculation Layer'!$F:$F,0),0),"")</f>
        <v>0</v>
      </c>
      <c r="D630" s="3" t="str">
        <f t="shared" si="20"/>
        <v/>
      </c>
    </row>
    <row r="631" spans="1:4" x14ac:dyDescent="0.2">
      <c r="A631" s="3" t="str">
        <f t="shared" si="21"/>
        <v/>
      </c>
      <c r="B631" s="4">
        <f>'Calculation Layer'!F232</f>
        <v>0</v>
      </c>
      <c r="C631" s="3" cm="1">
        <f t="array" ref="C631">IFERROR(INDEX('Calculation Layer'!$H:$H,MATCH('Reconciliation Layer'!$B631,'Calculation Layer'!$F:$F,0),0),"")</f>
        <v>0</v>
      </c>
      <c r="D631" s="3" t="str">
        <f t="shared" si="20"/>
        <v/>
      </c>
    </row>
    <row r="632" spans="1:4" x14ac:dyDescent="0.2">
      <c r="A632" s="3" t="str">
        <f t="shared" si="21"/>
        <v/>
      </c>
      <c r="B632" s="4">
        <f>'Calculation Layer'!F233</f>
        <v>0</v>
      </c>
      <c r="C632" s="3" cm="1">
        <f t="array" ref="C632">IFERROR(INDEX('Calculation Layer'!$H:$H,MATCH('Reconciliation Layer'!$B632,'Calculation Layer'!$F:$F,0),0),"")</f>
        <v>0</v>
      </c>
      <c r="D632" s="3" t="str">
        <f t="shared" si="20"/>
        <v/>
      </c>
    </row>
    <row r="633" spans="1:4" x14ac:dyDescent="0.2">
      <c r="A633" s="3" t="str">
        <f t="shared" si="21"/>
        <v/>
      </c>
      <c r="B633" s="4">
        <f>'Calculation Layer'!F234</f>
        <v>0</v>
      </c>
      <c r="C633" s="3" cm="1">
        <f t="array" ref="C633">IFERROR(INDEX('Calculation Layer'!$H:$H,MATCH('Reconciliation Layer'!$B633,'Calculation Layer'!$F:$F,0),0),"")</f>
        <v>0</v>
      </c>
      <c r="D633" s="3" t="str">
        <f t="shared" si="20"/>
        <v/>
      </c>
    </row>
    <row r="634" spans="1:4" x14ac:dyDescent="0.2">
      <c r="A634" s="3" t="str">
        <f t="shared" si="21"/>
        <v/>
      </c>
      <c r="B634" s="4">
        <f>'Calculation Layer'!F235</f>
        <v>0</v>
      </c>
      <c r="C634" s="3" cm="1">
        <f t="array" ref="C634">IFERROR(INDEX('Calculation Layer'!$H:$H,MATCH('Reconciliation Layer'!$B634,'Calculation Layer'!$F:$F,0),0),"")</f>
        <v>0</v>
      </c>
      <c r="D634" s="3" t="str">
        <f t="shared" si="20"/>
        <v/>
      </c>
    </row>
    <row r="635" spans="1:4" x14ac:dyDescent="0.2">
      <c r="A635" s="3" t="str">
        <f t="shared" si="21"/>
        <v/>
      </c>
      <c r="B635" s="4">
        <f>'Calculation Layer'!F236</f>
        <v>0</v>
      </c>
      <c r="C635" s="3" cm="1">
        <f t="array" ref="C635">IFERROR(INDEX('Calculation Layer'!$H:$H,MATCH('Reconciliation Layer'!$B635,'Calculation Layer'!$F:$F,0),0),"")</f>
        <v>0</v>
      </c>
      <c r="D635" s="3" t="str">
        <f t="shared" si="20"/>
        <v/>
      </c>
    </row>
    <row r="636" spans="1:4" x14ac:dyDescent="0.2">
      <c r="A636" s="3" t="str">
        <f t="shared" si="21"/>
        <v/>
      </c>
      <c r="B636" s="4">
        <f>'Calculation Layer'!F237</f>
        <v>0</v>
      </c>
      <c r="C636" s="3" cm="1">
        <f t="array" ref="C636">IFERROR(INDEX('Calculation Layer'!$H:$H,MATCH('Reconciliation Layer'!$B636,'Calculation Layer'!$F:$F,0),0),"")</f>
        <v>0</v>
      </c>
      <c r="D636" s="3" t="str">
        <f t="shared" si="20"/>
        <v/>
      </c>
    </row>
    <row r="637" spans="1:4" x14ac:dyDescent="0.2">
      <c r="A637" s="3" t="str">
        <f t="shared" si="21"/>
        <v/>
      </c>
      <c r="B637" s="4">
        <f>'Calculation Layer'!F238</f>
        <v>0</v>
      </c>
      <c r="C637" s="3" cm="1">
        <f t="array" ref="C637">IFERROR(INDEX('Calculation Layer'!$H:$H,MATCH('Reconciliation Layer'!$B637,'Calculation Layer'!$F:$F,0),0),"")</f>
        <v>0</v>
      </c>
      <c r="D637" s="3" t="str">
        <f t="shared" si="20"/>
        <v/>
      </c>
    </row>
    <row r="638" spans="1:4" x14ac:dyDescent="0.2">
      <c r="A638" s="3" t="str">
        <f t="shared" si="21"/>
        <v/>
      </c>
      <c r="B638" s="4">
        <f>'Calculation Layer'!F239</f>
        <v>0</v>
      </c>
      <c r="C638" s="3" cm="1">
        <f t="array" ref="C638">IFERROR(INDEX('Calculation Layer'!$H:$H,MATCH('Reconciliation Layer'!$B638,'Calculation Layer'!$F:$F,0),0),"")</f>
        <v>0</v>
      </c>
      <c r="D638" s="3" t="str">
        <f t="shared" si="20"/>
        <v/>
      </c>
    </row>
    <row r="639" spans="1:4" x14ac:dyDescent="0.2">
      <c r="A639" s="3" t="str">
        <f t="shared" si="21"/>
        <v/>
      </c>
      <c r="B639" s="4">
        <f>'Calculation Layer'!F240</f>
        <v>0</v>
      </c>
      <c r="C639" s="3" cm="1">
        <f t="array" ref="C639">IFERROR(INDEX('Calculation Layer'!$H:$H,MATCH('Reconciliation Layer'!$B639,'Calculation Layer'!$F:$F,0),0),"")</f>
        <v>0</v>
      </c>
      <c r="D639" s="3" t="str">
        <f t="shared" si="20"/>
        <v/>
      </c>
    </row>
    <row r="640" spans="1:4" x14ac:dyDescent="0.2">
      <c r="A640" s="3" t="str">
        <f t="shared" si="21"/>
        <v/>
      </c>
      <c r="B640" s="4">
        <f>'Calculation Layer'!F241</f>
        <v>0</v>
      </c>
      <c r="C640" s="3" cm="1">
        <f t="array" ref="C640">IFERROR(INDEX('Calculation Layer'!$H:$H,MATCH('Reconciliation Layer'!$B640,'Calculation Layer'!$F:$F,0),0),"")</f>
        <v>0</v>
      </c>
      <c r="D640" s="3" t="str">
        <f t="shared" si="20"/>
        <v/>
      </c>
    </row>
    <row r="641" spans="1:4" x14ac:dyDescent="0.2">
      <c r="A641" s="3" t="str">
        <f t="shared" si="21"/>
        <v/>
      </c>
      <c r="B641" s="4">
        <f>'Calculation Layer'!F242</f>
        <v>0</v>
      </c>
      <c r="C641" s="3" cm="1">
        <f t="array" ref="C641">IFERROR(INDEX('Calculation Layer'!$H:$H,MATCH('Reconciliation Layer'!$B641,'Calculation Layer'!$F:$F,0),0),"")</f>
        <v>0</v>
      </c>
      <c r="D641" s="3" t="str">
        <f t="shared" si="20"/>
        <v/>
      </c>
    </row>
    <row r="642" spans="1:4" x14ac:dyDescent="0.2">
      <c r="A642" s="3" t="str">
        <f t="shared" si="21"/>
        <v/>
      </c>
      <c r="B642" s="4">
        <f>'Calculation Layer'!F243</f>
        <v>0</v>
      </c>
      <c r="C642" s="3" cm="1">
        <f t="array" ref="C642">IFERROR(INDEX('Calculation Layer'!$H:$H,MATCH('Reconciliation Layer'!$B642,'Calculation Layer'!$F:$F,0),0),"")</f>
        <v>0</v>
      </c>
      <c r="D642" s="3" t="str">
        <f t="shared" si="20"/>
        <v/>
      </c>
    </row>
    <row r="643" spans="1:4" x14ac:dyDescent="0.2">
      <c r="A643" s="3" t="str">
        <f t="shared" si="21"/>
        <v/>
      </c>
      <c r="B643" s="4">
        <f>'Calculation Layer'!F244</f>
        <v>0</v>
      </c>
      <c r="C643" s="3" cm="1">
        <f t="array" ref="C643">IFERROR(INDEX('Calculation Layer'!$H:$H,MATCH('Reconciliation Layer'!$B643,'Calculation Layer'!$F:$F,0),0),"")</f>
        <v>0</v>
      </c>
      <c r="D643" s="3" t="str">
        <f t="shared" si="20"/>
        <v/>
      </c>
    </row>
    <row r="644" spans="1:4" x14ac:dyDescent="0.2">
      <c r="A644" s="3" t="str">
        <f t="shared" si="21"/>
        <v/>
      </c>
      <c r="B644" s="4">
        <f>'Calculation Layer'!F245</f>
        <v>0</v>
      </c>
      <c r="C644" s="3" cm="1">
        <f t="array" ref="C644">IFERROR(INDEX('Calculation Layer'!$H:$H,MATCH('Reconciliation Layer'!$B644,'Calculation Layer'!$F:$F,0),0),"")</f>
        <v>0</v>
      </c>
      <c r="D644" s="3" t="str">
        <f t="shared" si="20"/>
        <v/>
      </c>
    </row>
    <row r="645" spans="1:4" x14ac:dyDescent="0.2">
      <c r="A645" s="3" t="str">
        <f t="shared" si="21"/>
        <v/>
      </c>
      <c r="B645" s="4">
        <f>'Calculation Layer'!F246</f>
        <v>0</v>
      </c>
      <c r="C645" s="3" cm="1">
        <f t="array" ref="C645">IFERROR(INDEX('Calculation Layer'!$H:$H,MATCH('Reconciliation Layer'!$B645,'Calculation Layer'!$F:$F,0),0),"")</f>
        <v>0</v>
      </c>
      <c r="D645" s="3" t="str">
        <f t="shared" si="20"/>
        <v/>
      </c>
    </row>
    <row r="646" spans="1:4" x14ac:dyDescent="0.2">
      <c r="A646" s="3" t="str">
        <f t="shared" si="21"/>
        <v/>
      </c>
      <c r="B646" s="4">
        <f>'Calculation Layer'!F247</f>
        <v>0</v>
      </c>
      <c r="C646" s="3" cm="1">
        <f t="array" ref="C646">IFERROR(INDEX('Calculation Layer'!$H:$H,MATCH('Reconciliation Layer'!$B646,'Calculation Layer'!$F:$F,0),0),"")</f>
        <v>0</v>
      </c>
      <c r="D646" s="3" t="str">
        <f t="shared" si="20"/>
        <v/>
      </c>
    </row>
    <row r="647" spans="1:4" x14ac:dyDescent="0.2">
      <c r="A647" s="3" t="str">
        <f t="shared" si="21"/>
        <v/>
      </c>
      <c r="B647" s="4">
        <f>'Calculation Layer'!F248</f>
        <v>0</v>
      </c>
      <c r="C647" s="3" cm="1">
        <f t="array" ref="C647">IFERROR(INDEX('Calculation Layer'!$H:$H,MATCH('Reconciliation Layer'!$B647,'Calculation Layer'!$F:$F,0),0),"")</f>
        <v>0</v>
      </c>
      <c r="D647" s="3" t="str">
        <f t="shared" si="20"/>
        <v/>
      </c>
    </row>
    <row r="648" spans="1:4" x14ac:dyDescent="0.2">
      <c r="A648" s="3" t="str">
        <f t="shared" si="21"/>
        <v/>
      </c>
      <c r="B648" s="4">
        <f>'Calculation Layer'!F249</f>
        <v>0</v>
      </c>
      <c r="C648" s="3" cm="1">
        <f t="array" ref="C648">IFERROR(INDEX('Calculation Layer'!$H:$H,MATCH('Reconciliation Layer'!$B648,'Calculation Layer'!$F:$F,0),0),"")</f>
        <v>0</v>
      </c>
      <c r="D648" s="3" t="str">
        <f t="shared" si="20"/>
        <v/>
      </c>
    </row>
    <row r="649" spans="1:4" x14ac:dyDescent="0.2">
      <c r="A649" s="3" t="str">
        <f t="shared" si="21"/>
        <v/>
      </c>
      <c r="B649" s="4">
        <f>'Calculation Layer'!F250</f>
        <v>0</v>
      </c>
      <c r="C649" s="3" cm="1">
        <f t="array" ref="C649">IFERROR(INDEX('Calculation Layer'!$H:$H,MATCH('Reconciliation Layer'!$B649,'Calculation Layer'!$F:$F,0),0),"")</f>
        <v>0</v>
      </c>
      <c r="D649" s="3" t="str">
        <f t="shared" si="20"/>
        <v/>
      </c>
    </row>
    <row r="650" spans="1:4" x14ac:dyDescent="0.2">
      <c r="A650" s="3" t="str">
        <f t="shared" si="21"/>
        <v/>
      </c>
      <c r="B650" s="4">
        <f>'Calculation Layer'!F251</f>
        <v>0</v>
      </c>
      <c r="C650" s="3" cm="1">
        <f t="array" ref="C650">IFERROR(INDEX('Calculation Layer'!$H:$H,MATCH('Reconciliation Layer'!$B650,'Calculation Layer'!$F:$F,0),0),"")</f>
        <v>0</v>
      </c>
      <c r="D650" s="3" t="str">
        <f t="shared" si="20"/>
        <v/>
      </c>
    </row>
    <row r="651" spans="1:4" x14ac:dyDescent="0.2">
      <c r="A651" s="3" t="str">
        <f t="shared" si="21"/>
        <v/>
      </c>
      <c r="B651" s="4">
        <f>'Calculation Layer'!F252</f>
        <v>0</v>
      </c>
      <c r="C651" s="3" cm="1">
        <f t="array" ref="C651">IFERROR(INDEX('Calculation Layer'!$H:$H,MATCH('Reconciliation Layer'!$B651,'Calculation Layer'!$F:$F,0),0),"")</f>
        <v>0</v>
      </c>
      <c r="D651" s="3" t="str">
        <f t="shared" si="20"/>
        <v/>
      </c>
    </row>
    <row r="652" spans="1:4" x14ac:dyDescent="0.2">
      <c r="A652" s="3" t="str">
        <f t="shared" si="21"/>
        <v/>
      </c>
      <c r="B652" s="4">
        <f>'Calculation Layer'!F253</f>
        <v>0</v>
      </c>
      <c r="C652" s="3" cm="1">
        <f t="array" ref="C652">IFERROR(INDEX('Calculation Layer'!$H:$H,MATCH('Reconciliation Layer'!$B652,'Calculation Layer'!$F:$F,0),0),"")</f>
        <v>0</v>
      </c>
      <c r="D652" s="3" t="str">
        <f t="shared" si="20"/>
        <v/>
      </c>
    </row>
    <row r="653" spans="1:4" x14ac:dyDescent="0.2">
      <c r="A653" s="3" t="str">
        <f t="shared" si="21"/>
        <v/>
      </c>
      <c r="B653" s="4">
        <f>'Calculation Layer'!F254</f>
        <v>0</v>
      </c>
      <c r="C653" s="3" cm="1">
        <f t="array" ref="C653">IFERROR(INDEX('Calculation Layer'!$H:$H,MATCH('Reconciliation Layer'!$B653,'Calculation Layer'!$F:$F,0),0),"")</f>
        <v>0</v>
      </c>
      <c r="D653" s="3" t="str">
        <f t="shared" si="20"/>
        <v/>
      </c>
    </row>
    <row r="654" spans="1:4" x14ac:dyDescent="0.2">
      <c r="A654" s="3" t="str">
        <f t="shared" si="21"/>
        <v/>
      </c>
      <c r="B654" s="4">
        <f>'Calculation Layer'!F255</f>
        <v>0</v>
      </c>
      <c r="C654" s="3" cm="1">
        <f t="array" ref="C654">IFERROR(INDEX('Calculation Layer'!$H:$H,MATCH('Reconciliation Layer'!$B654,'Calculation Layer'!$F:$F,0),0),"")</f>
        <v>0</v>
      </c>
      <c r="D654" s="3" t="str">
        <f t="shared" si="20"/>
        <v/>
      </c>
    </row>
    <row r="655" spans="1:4" x14ac:dyDescent="0.2">
      <c r="A655" s="3" t="str">
        <f t="shared" si="21"/>
        <v/>
      </c>
      <c r="B655" s="4">
        <f>'Calculation Layer'!F256</f>
        <v>0</v>
      </c>
      <c r="C655" s="3" cm="1">
        <f t="array" ref="C655">IFERROR(INDEX('Calculation Layer'!$H:$H,MATCH('Reconciliation Layer'!$B655,'Calculation Layer'!$F:$F,0),0),"")</f>
        <v>0</v>
      </c>
      <c r="D655" s="3" t="str">
        <f t="shared" si="20"/>
        <v/>
      </c>
    </row>
    <row r="656" spans="1:4" x14ac:dyDescent="0.2">
      <c r="A656" s="3" t="str">
        <f t="shared" si="21"/>
        <v/>
      </c>
      <c r="B656" s="4">
        <f>'Calculation Layer'!F257</f>
        <v>0</v>
      </c>
      <c r="C656" s="3" cm="1">
        <f t="array" ref="C656">IFERROR(INDEX('Calculation Layer'!$H:$H,MATCH('Reconciliation Layer'!$B656,'Calculation Layer'!$F:$F,0),0),"")</f>
        <v>0</v>
      </c>
      <c r="D656" s="3" t="str">
        <f t="shared" si="20"/>
        <v/>
      </c>
    </row>
    <row r="657" spans="1:4" x14ac:dyDescent="0.2">
      <c r="A657" s="3" t="str">
        <f t="shared" si="21"/>
        <v/>
      </c>
      <c r="B657" s="4">
        <f>'Calculation Layer'!F258</f>
        <v>0</v>
      </c>
      <c r="C657" s="3" cm="1">
        <f t="array" ref="C657">IFERROR(INDEX('Calculation Layer'!$H:$H,MATCH('Reconciliation Layer'!$B657,'Calculation Layer'!$F:$F,0),0),"")</f>
        <v>0</v>
      </c>
      <c r="D657" s="3" t="str">
        <f t="shared" si="20"/>
        <v/>
      </c>
    </row>
    <row r="658" spans="1:4" x14ac:dyDescent="0.2">
      <c r="A658" s="3" t="str">
        <f t="shared" si="21"/>
        <v/>
      </c>
      <c r="B658" s="4">
        <f>'Calculation Layer'!F259</f>
        <v>0</v>
      </c>
      <c r="C658" s="3" cm="1">
        <f t="array" ref="C658">IFERROR(INDEX('Calculation Layer'!$H:$H,MATCH('Reconciliation Layer'!$B658,'Calculation Layer'!$F:$F,0),0),"")</f>
        <v>0</v>
      </c>
      <c r="D658" s="3" t="str">
        <f t="shared" ref="D658:D721" si="22">IF(C658&lt;&gt;0,CONCATENATE(A658,B658),"")</f>
        <v/>
      </c>
    </row>
    <row r="659" spans="1:4" x14ac:dyDescent="0.2">
      <c r="A659" s="3" t="str">
        <f t="shared" ref="A659:A722" si="23">IF(B659&gt;0,A658,"")</f>
        <v/>
      </c>
      <c r="B659" s="4">
        <f>'Calculation Layer'!F260</f>
        <v>0</v>
      </c>
      <c r="C659" s="3" cm="1">
        <f t="array" ref="C659">IFERROR(INDEX('Calculation Layer'!$H:$H,MATCH('Reconciliation Layer'!$B659,'Calculation Layer'!$F:$F,0),0),"")</f>
        <v>0</v>
      </c>
      <c r="D659" s="3" t="str">
        <f t="shared" si="22"/>
        <v/>
      </c>
    </row>
    <row r="660" spans="1:4" x14ac:dyDescent="0.2">
      <c r="A660" s="3" t="str">
        <f t="shared" si="23"/>
        <v/>
      </c>
      <c r="B660" s="4">
        <f>'Calculation Layer'!F261</f>
        <v>0</v>
      </c>
      <c r="C660" s="3" cm="1">
        <f t="array" ref="C660">IFERROR(INDEX('Calculation Layer'!$H:$H,MATCH('Reconciliation Layer'!$B660,'Calculation Layer'!$F:$F,0),0),"")</f>
        <v>0</v>
      </c>
      <c r="D660" s="3" t="str">
        <f t="shared" si="22"/>
        <v/>
      </c>
    </row>
    <row r="661" spans="1:4" x14ac:dyDescent="0.2">
      <c r="A661" s="3" t="str">
        <f t="shared" si="23"/>
        <v/>
      </c>
      <c r="B661" s="4">
        <f>'Calculation Layer'!F262</f>
        <v>0</v>
      </c>
      <c r="C661" s="3" cm="1">
        <f t="array" ref="C661">IFERROR(INDEX('Calculation Layer'!$H:$H,MATCH('Reconciliation Layer'!$B661,'Calculation Layer'!$F:$F,0),0),"")</f>
        <v>0</v>
      </c>
      <c r="D661" s="3" t="str">
        <f t="shared" si="22"/>
        <v/>
      </c>
    </row>
    <row r="662" spans="1:4" x14ac:dyDescent="0.2">
      <c r="A662" s="3" t="str">
        <f t="shared" si="23"/>
        <v/>
      </c>
      <c r="B662" s="4">
        <f>'Calculation Layer'!F263</f>
        <v>0</v>
      </c>
      <c r="C662" s="3" cm="1">
        <f t="array" ref="C662">IFERROR(INDEX('Calculation Layer'!$H:$H,MATCH('Reconciliation Layer'!$B662,'Calculation Layer'!$F:$F,0),0),"")</f>
        <v>0</v>
      </c>
      <c r="D662" s="3" t="str">
        <f t="shared" si="22"/>
        <v/>
      </c>
    </row>
    <row r="663" spans="1:4" x14ac:dyDescent="0.2">
      <c r="A663" s="3" t="str">
        <f t="shared" si="23"/>
        <v/>
      </c>
      <c r="B663" s="4">
        <f>'Calculation Layer'!F264</f>
        <v>0</v>
      </c>
      <c r="C663" s="3" cm="1">
        <f t="array" ref="C663">IFERROR(INDEX('Calculation Layer'!$H:$H,MATCH('Reconciliation Layer'!$B663,'Calculation Layer'!$F:$F,0),0),"")</f>
        <v>0</v>
      </c>
      <c r="D663" s="3" t="str">
        <f t="shared" si="22"/>
        <v/>
      </c>
    </row>
    <row r="664" spans="1:4" x14ac:dyDescent="0.2">
      <c r="A664" s="3" t="str">
        <f t="shared" si="23"/>
        <v/>
      </c>
      <c r="B664" s="4">
        <f>'Calculation Layer'!F265</f>
        <v>0</v>
      </c>
      <c r="C664" s="3" cm="1">
        <f t="array" ref="C664">IFERROR(INDEX('Calculation Layer'!$H:$H,MATCH('Reconciliation Layer'!$B664,'Calculation Layer'!$F:$F,0),0),"")</f>
        <v>0</v>
      </c>
      <c r="D664" s="3" t="str">
        <f t="shared" si="22"/>
        <v/>
      </c>
    </row>
    <row r="665" spans="1:4" x14ac:dyDescent="0.2">
      <c r="A665" s="3" t="str">
        <f t="shared" si="23"/>
        <v/>
      </c>
      <c r="B665" s="4">
        <f>'Calculation Layer'!F266</f>
        <v>0</v>
      </c>
      <c r="C665" s="3" cm="1">
        <f t="array" ref="C665">IFERROR(INDEX('Calculation Layer'!$H:$H,MATCH('Reconciliation Layer'!$B665,'Calculation Layer'!$F:$F,0),0),"")</f>
        <v>0</v>
      </c>
      <c r="D665" s="3" t="str">
        <f t="shared" si="22"/>
        <v/>
      </c>
    </row>
    <row r="666" spans="1:4" x14ac:dyDescent="0.2">
      <c r="A666" s="3" t="str">
        <f t="shared" si="23"/>
        <v/>
      </c>
      <c r="B666" s="4">
        <f>'Calculation Layer'!F267</f>
        <v>0</v>
      </c>
      <c r="C666" s="3" cm="1">
        <f t="array" ref="C666">IFERROR(INDEX('Calculation Layer'!$H:$H,MATCH('Reconciliation Layer'!$B666,'Calculation Layer'!$F:$F,0),0),"")</f>
        <v>0</v>
      </c>
      <c r="D666" s="3" t="str">
        <f t="shared" si="22"/>
        <v/>
      </c>
    </row>
    <row r="667" spans="1:4" x14ac:dyDescent="0.2">
      <c r="A667" s="3" t="str">
        <f t="shared" si="23"/>
        <v/>
      </c>
      <c r="B667" s="4">
        <f>'Calculation Layer'!F268</f>
        <v>0</v>
      </c>
      <c r="C667" s="3" cm="1">
        <f t="array" ref="C667">IFERROR(INDEX('Calculation Layer'!$H:$H,MATCH('Reconciliation Layer'!$B667,'Calculation Layer'!$F:$F,0),0),"")</f>
        <v>0</v>
      </c>
      <c r="D667" s="3" t="str">
        <f t="shared" si="22"/>
        <v/>
      </c>
    </row>
    <row r="668" spans="1:4" x14ac:dyDescent="0.2">
      <c r="A668" s="3" t="str">
        <f t="shared" si="23"/>
        <v/>
      </c>
      <c r="B668" s="4">
        <f>'Calculation Layer'!F269</f>
        <v>0</v>
      </c>
      <c r="C668" s="3" cm="1">
        <f t="array" ref="C668">IFERROR(INDEX('Calculation Layer'!$H:$H,MATCH('Reconciliation Layer'!$B668,'Calculation Layer'!$F:$F,0),0),"")</f>
        <v>0</v>
      </c>
      <c r="D668" s="3" t="str">
        <f t="shared" si="22"/>
        <v/>
      </c>
    </row>
    <row r="669" spans="1:4" x14ac:dyDescent="0.2">
      <c r="A669" s="3" t="str">
        <f t="shared" si="23"/>
        <v/>
      </c>
      <c r="B669" s="4">
        <f>'Calculation Layer'!F270</f>
        <v>0</v>
      </c>
      <c r="C669" s="3" cm="1">
        <f t="array" ref="C669">IFERROR(INDEX('Calculation Layer'!$H:$H,MATCH('Reconciliation Layer'!$B669,'Calculation Layer'!$F:$F,0),0),"")</f>
        <v>0</v>
      </c>
      <c r="D669" s="3" t="str">
        <f t="shared" si="22"/>
        <v/>
      </c>
    </row>
    <row r="670" spans="1:4" x14ac:dyDescent="0.2">
      <c r="A670" s="3" t="str">
        <f t="shared" si="23"/>
        <v/>
      </c>
      <c r="B670" s="4">
        <f>'Calculation Layer'!F271</f>
        <v>0</v>
      </c>
      <c r="C670" s="3" cm="1">
        <f t="array" ref="C670">IFERROR(INDEX('Calculation Layer'!$H:$H,MATCH('Reconciliation Layer'!$B670,'Calculation Layer'!$F:$F,0),0),"")</f>
        <v>0</v>
      </c>
      <c r="D670" s="3" t="str">
        <f t="shared" si="22"/>
        <v/>
      </c>
    </row>
    <row r="671" spans="1:4" x14ac:dyDescent="0.2">
      <c r="A671" s="3" t="str">
        <f t="shared" si="23"/>
        <v/>
      </c>
      <c r="B671" s="4">
        <f>'Calculation Layer'!F272</f>
        <v>0</v>
      </c>
      <c r="C671" s="3" cm="1">
        <f t="array" ref="C671">IFERROR(INDEX('Calculation Layer'!$H:$H,MATCH('Reconciliation Layer'!$B671,'Calculation Layer'!$F:$F,0),0),"")</f>
        <v>0</v>
      </c>
      <c r="D671" s="3" t="str">
        <f t="shared" si="22"/>
        <v/>
      </c>
    </row>
    <row r="672" spans="1:4" x14ac:dyDescent="0.2">
      <c r="A672" s="3" t="str">
        <f t="shared" si="23"/>
        <v/>
      </c>
      <c r="B672" s="4">
        <f>'Calculation Layer'!F273</f>
        <v>0</v>
      </c>
      <c r="C672" s="3" cm="1">
        <f t="array" ref="C672">IFERROR(INDEX('Calculation Layer'!$H:$H,MATCH('Reconciliation Layer'!$B672,'Calculation Layer'!$F:$F,0),0),"")</f>
        <v>0</v>
      </c>
      <c r="D672" s="3" t="str">
        <f t="shared" si="22"/>
        <v/>
      </c>
    </row>
    <row r="673" spans="1:4" x14ac:dyDescent="0.2">
      <c r="A673" s="3" t="str">
        <f t="shared" si="23"/>
        <v/>
      </c>
      <c r="B673" s="4">
        <f>'Calculation Layer'!F274</f>
        <v>0</v>
      </c>
      <c r="C673" s="3" cm="1">
        <f t="array" ref="C673">IFERROR(INDEX('Calculation Layer'!$H:$H,MATCH('Reconciliation Layer'!$B673,'Calculation Layer'!$F:$F,0),0),"")</f>
        <v>0</v>
      </c>
      <c r="D673" s="3" t="str">
        <f t="shared" si="22"/>
        <v/>
      </c>
    </row>
    <row r="674" spans="1:4" x14ac:dyDescent="0.2">
      <c r="A674" s="3" t="str">
        <f t="shared" si="23"/>
        <v/>
      </c>
      <c r="B674" s="4">
        <f>'Calculation Layer'!F275</f>
        <v>0</v>
      </c>
      <c r="C674" s="3" cm="1">
        <f t="array" ref="C674">IFERROR(INDEX('Calculation Layer'!$H:$H,MATCH('Reconciliation Layer'!$B674,'Calculation Layer'!$F:$F,0),0),"")</f>
        <v>0</v>
      </c>
      <c r="D674" s="3" t="str">
        <f t="shared" si="22"/>
        <v/>
      </c>
    </row>
    <row r="675" spans="1:4" x14ac:dyDescent="0.2">
      <c r="A675" s="3" t="str">
        <f t="shared" si="23"/>
        <v/>
      </c>
      <c r="B675" s="4">
        <f>'Calculation Layer'!F276</f>
        <v>0</v>
      </c>
      <c r="C675" s="3" cm="1">
        <f t="array" ref="C675">IFERROR(INDEX('Calculation Layer'!$H:$H,MATCH('Reconciliation Layer'!$B675,'Calculation Layer'!$F:$F,0),0),"")</f>
        <v>0</v>
      </c>
      <c r="D675" s="3" t="str">
        <f t="shared" si="22"/>
        <v/>
      </c>
    </row>
    <row r="676" spans="1:4" x14ac:dyDescent="0.2">
      <c r="A676" s="3" t="str">
        <f t="shared" si="23"/>
        <v/>
      </c>
      <c r="B676" s="4">
        <f>'Calculation Layer'!F277</f>
        <v>0</v>
      </c>
      <c r="C676" s="3" cm="1">
        <f t="array" ref="C676">IFERROR(INDEX('Calculation Layer'!$H:$H,MATCH('Reconciliation Layer'!$B676,'Calculation Layer'!$F:$F,0),0),"")</f>
        <v>0</v>
      </c>
      <c r="D676" s="3" t="str">
        <f t="shared" si="22"/>
        <v/>
      </c>
    </row>
    <row r="677" spans="1:4" x14ac:dyDescent="0.2">
      <c r="A677" s="3" t="str">
        <f t="shared" si="23"/>
        <v/>
      </c>
      <c r="B677" s="4">
        <f>'Calculation Layer'!F278</f>
        <v>0</v>
      </c>
      <c r="C677" s="3" cm="1">
        <f t="array" ref="C677">IFERROR(INDEX('Calculation Layer'!$H:$H,MATCH('Reconciliation Layer'!$B677,'Calculation Layer'!$F:$F,0),0),"")</f>
        <v>0</v>
      </c>
      <c r="D677" s="3" t="str">
        <f t="shared" si="22"/>
        <v/>
      </c>
    </row>
    <row r="678" spans="1:4" x14ac:dyDescent="0.2">
      <c r="A678" s="3" t="str">
        <f t="shared" si="23"/>
        <v/>
      </c>
      <c r="B678" s="4">
        <f>'Calculation Layer'!F279</f>
        <v>0</v>
      </c>
      <c r="C678" s="3" cm="1">
        <f t="array" ref="C678">IFERROR(INDEX('Calculation Layer'!$H:$H,MATCH('Reconciliation Layer'!$B678,'Calculation Layer'!$F:$F,0),0),"")</f>
        <v>0</v>
      </c>
      <c r="D678" s="3" t="str">
        <f t="shared" si="22"/>
        <v/>
      </c>
    </row>
    <row r="679" spans="1:4" x14ac:dyDescent="0.2">
      <c r="A679" s="3" t="str">
        <f t="shared" si="23"/>
        <v/>
      </c>
      <c r="B679" s="4">
        <f>'Calculation Layer'!F280</f>
        <v>0</v>
      </c>
      <c r="C679" s="3" cm="1">
        <f t="array" ref="C679">IFERROR(INDEX('Calculation Layer'!$H:$H,MATCH('Reconciliation Layer'!$B679,'Calculation Layer'!$F:$F,0),0),"")</f>
        <v>0</v>
      </c>
      <c r="D679" s="3" t="str">
        <f t="shared" si="22"/>
        <v/>
      </c>
    </row>
    <row r="680" spans="1:4" x14ac:dyDescent="0.2">
      <c r="A680" s="3" t="str">
        <f t="shared" si="23"/>
        <v/>
      </c>
      <c r="B680" s="4">
        <f>'Calculation Layer'!F281</f>
        <v>0</v>
      </c>
      <c r="C680" s="3" cm="1">
        <f t="array" ref="C680">IFERROR(INDEX('Calculation Layer'!$H:$H,MATCH('Reconciliation Layer'!$B680,'Calculation Layer'!$F:$F,0),0),"")</f>
        <v>0</v>
      </c>
      <c r="D680" s="3" t="str">
        <f t="shared" si="22"/>
        <v/>
      </c>
    </row>
    <row r="681" spans="1:4" x14ac:dyDescent="0.2">
      <c r="A681" s="3" t="str">
        <f t="shared" si="23"/>
        <v/>
      </c>
      <c r="B681" s="4">
        <f>'Calculation Layer'!F282</f>
        <v>0</v>
      </c>
      <c r="C681" s="3" cm="1">
        <f t="array" ref="C681">IFERROR(INDEX('Calculation Layer'!$H:$H,MATCH('Reconciliation Layer'!$B681,'Calculation Layer'!$F:$F,0),0),"")</f>
        <v>0</v>
      </c>
      <c r="D681" s="3" t="str">
        <f t="shared" si="22"/>
        <v/>
      </c>
    </row>
    <row r="682" spans="1:4" x14ac:dyDescent="0.2">
      <c r="A682" s="3" t="str">
        <f t="shared" si="23"/>
        <v/>
      </c>
      <c r="B682" s="4">
        <f>'Calculation Layer'!F283</f>
        <v>0</v>
      </c>
      <c r="C682" s="3" cm="1">
        <f t="array" ref="C682">IFERROR(INDEX('Calculation Layer'!$H:$H,MATCH('Reconciliation Layer'!$B682,'Calculation Layer'!$F:$F,0),0),"")</f>
        <v>0</v>
      </c>
      <c r="D682" s="3" t="str">
        <f t="shared" si="22"/>
        <v/>
      </c>
    </row>
    <row r="683" spans="1:4" x14ac:dyDescent="0.2">
      <c r="A683" s="3" t="str">
        <f t="shared" si="23"/>
        <v/>
      </c>
      <c r="B683" s="4">
        <f>'Calculation Layer'!F284</f>
        <v>0</v>
      </c>
      <c r="C683" s="3" cm="1">
        <f t="array" ref="C683">IFERROR(INDEX('Calculation Layer'!$H:$H,MATCH('Reconciliation Layer'!$B683,'Calculation Layer'!$F:$F,0),0),"")</f>
        <v>0</v>
      </c>
      <c r="D683" s="3" t="str">
        <f t="shared" si="22"/>
        <v/>
      </c>
    </row>
    <row r="684" spans="1:4" x14ac:dyDescent="0.2">
      <c r="A684" s="3" t="str">
        <f t="shared" si="23"/>
        <v/>
      </c>
      <c r="B684" s="4">
        <f>'Calculation Layer'!F285</f>
        <v>0</v>
      </c>
      <c r="C684" s="3" cm="1">
        <f t="array" ref="C684">IFERROR(INDEX('Calculation Layer'!$H:$H,MATCH('Reconciliation Layer'!$B684,'Calculation Layer'!$F:$F,0),0),"")</f>
        <v>0</v>
      </c>
      <c r="D684" s="3" t="str">
        <f t="shared" si="22"/>
        <v/>
      </c>
    </row>
    <row r="685" spans="1:4" x14ac:dyDescent="0.2">
      <c r="A685" s="3" t="str">
        <f t="shared" si="23"/>
        <v/>
      </c>
      <c r="B685" s="4">
        <f>'Calculation Layer'!F286</f>
        <v>0</v>
      </c>
      <c r="C685" s="3" cm="1">
        <f t="array" ref="C685">IFERROR(INDEX('Calculation Layer'!$H:$H,MATCH('Reconciliation Layer'!$B685,'Calculation Layer'!$F:$F,0),0),"")</f>
        <v>0</v>
      </c>
      <c r="D685" s="3" t="str">
        <f t="shared" si="22"/>
        <v/>
      </c>
    </row>
    <row r="686" spans="1:4" x14ac:dyDescent="0.2">
      <c r="A686" s="3" t="str">
        <f t="shared" si="23"/>
        <v/>
      </c>
      <c r="B686" s="4">
        <f>'Calculation Layer'!F287</f>
        <v>0</v>
      </c>
      <c r="C686" s="3" cm="1">
        <f t="array" ref="C686">IFERROR(INDEX('Calculation Layer'!$H:$H,MATCH('Reconciliation Layer'!$B686,'Calculation Layer'!$F:$F,0),0),"")</f>
        <v>0</v>
      </c>
      <c r="D686" s="3" t="str">
        <f t="shared" si="22"/>
        <v/>
      </c>
    </row>
    <row r="687" spans="1:4" x14ac:dyDescent="0.2">
      <c r="A687" s="3" t="str">
        <f t="shared" si="23"/>
        <v/>
      </c>
      <c r="B687" s="4">
        <f>'Calculation Layer'!F288</f>
        <v>0</v>
      </c>
      <c r="C687" s="3" cm="1">
        <f t="array" ref="C687">IFERROR(INDEX('Calculation Layer'!$H:$H,MATCH('Reconciliation Layer'!$B687,'Calculation Layer'!$F:$F,0),0),"")</f>
        <v>0</v>
      </c>
      <c r="D687" s="3" t="str">
        <f t="shared" si="22"/>
        <v/>
      </c>
    </row>
    <row r="688" spans="1:4" x14ac:dyDescent="0.2">
      <c r="A688" s="3" t="str">
        <f t="shared" si="23"/>
        <v/>
      </c>
      <c r="B688" s="4">
        <f>'Calculation Layer'!F289</f>
        <v>0</v>
      </c>
      <c r="C688" s="3" cm="1">
        <f t="array" ref="C688">IFERROR(INDEX('Calculation Layer'!$H:$H,MATCH('Reconciliation Layer'!$B688,'Calculation Layer'!$F:$F,0),0),"")</f>
        <v>0</v>
      </c>
      <c r="D688" s="3" t="str">
        <f t="shared" si="22"/>
        <v/>
      </c>
    </row>
    <row r="689" spans="1:4" x14ac:dyDescent="0.2">
      <c r="A689" s="3" t="str">
        <f t="shared" si="23"/>
        <v/>
      </c>
      <c r="B689" s="4">
        <f>'Calculation Layer'!F290</f>
        <v>0</v>
      </c>
      <c r="C689" s="3" cm="1">
        <f t="array" ref="C689">IFERROR(INDEX('Calculation Layer'!$H:$H,MATCH('Reconciliation Layer'!$B689,'Calculation Layer'!$F:$F,0),0),"")</f>
        <v>0</v>
      </c>
      <c r="D689" s="3" t="str">
        <f t="shared" si="22"/>
        <v/>
      </c>
    </row>
    <row r="690" spans="1:4" x14ac:dyDescent="0.2">
      <c r="A690" s="3" t="str">
        <f t="shared" si="23"/>
        <v/>
      </c>
      <c r="B690" s="4">
        <f>'Calculation Layer'!F291</f>
        <v>0</v>
      </c>
      <c r="C690" s="3" cm="1">
        <f t="array" ref="C690">IFERROR(INDEX('Calculation Layer'!$H:$H,MATCH('Reconciliation Layer'!$B690,'Calculation Layer'!$F:$F,0),0),"")</f>
        <v>0</v>
      </c>
      <c r="D690" s="3" t="str">
        <f t="shared" si="22"/>
        <v/>
      </c>
    </row>
    <row r="691" spans="1:4" x14ac:dyDescent="0.2">
      <c r="A691" s="3" t="str">
        <f t="shared" si="23"/>
        <v/>
      </c>
      <c r="B691" s="4">
        <f>'Calculation Layer'!F292</f>
        <v>0</v>
      </c>
      <c r="C691" s="3" cm="1">
        <f t="array" ref="C691">IFERROR(INDEX('Calculation Layer'!$H:$H,MATCH('Reconciliation Layer'!$B691,'Calculation Layer'!$F:$F,0),0),"")</f>
        <v>0</v>
      </c>
      <c r="D691" s="3" t="str">
        <f t="shared" si="22"/>
        <v/>
      </c>
    </row>
    <row r="692" spans="1:4" x14ac:dyDescent="0.2">
      <c r="A692" s="3" t="str">
        <f t="shared" si="23"/>
        <v/>
      </c>
      <c r="B692" s="4">
        <f>'Calculation Layer'!F293</f>
        <v>0</v>
      </c>
      <c r="C692" s="3" cm="1">
        <f t="array" ref="C692">IFERROR(INDEX('Calculation Layer'!$H:$H,MATCH('Reconciliation Layer'!$B692,'Calculation Layer'!$F:$F,0),0),"")</f>
        <v>0</v>
      </c>
      <c r="D692" s="3" t="str">
        <f t="shared" si="22"/>
        <v/>
      </c>
    </row>
    <row r="693" spans="1:4" x14ac:dyDescent="0.2">
      <c r="A693" s="3" t="str">
        <f t="shared" si="23"/>
        <v/>
      </c>
      <c r="B693" s="4">
        <f>'Calculation Layer'!F294</f>
        <v>0</v>
      </c>
      <c r="C693" s="3" cm="1">
        <f t="array" ref="C693">IFERROR(INDEX('Calculation Layer'!$H:$H,MATCH('Reconciliation Layer'!$B693,'Calculation Layer'!$F:$F,0),0),"")</f>
        <v>0</v>
      </c>
      <c r="D693" s="3" t="str">
        <f t="shared" si="22"/>
        <v/>
      </c>
    </row>
    <row r="694" spans="1:4" x14ac:dyDescent="0.2">
      <c r="A694" s="3" t="str">
        <f t="shared" si="23"/>
        <v/>
      </c>
      <c r="B694" s="4">
        <f>'Calculation Layer'!F295</f>
        <v>0</v>
      </c>
      <c r="C694" s="3" cm="1">
        <f t="array" ref="C694">IFERROR(INDEX('Calculation Layer'!$H:$H,MATCH('Reconciliation Layer'!$B694,'Calculation Layer'!$F:$F,0),0),"")</f>
        <v>0</v>
      </c>
      <c r="D694" s="3" t="str">
        <f t="shared" si="22"/>
        <v/>
      </c>
    </row>
    <row r="695" spans="1:4" x14ac:dyDescent="0.2">
      <c r="A695" s="3" t="str">
        <f t="shared" si="23"/>
        <v/>
      </c>
      <c r="B695" s="4">
        <f>'Calculation Layer'!F296</f>
        <v>0</v>
      </c>
      <c r="C695" s="3" cm="1">
        <f t="array" ref="C695">IFERROR(INDEX('Calculation Layer'!$H:$H,MATCH('Reconciliation Layer'!$B695,'Calculation Layer'!$F:$F,0),0),"")</f>
        <v>0</v>
      </c>
      <c r="D695" s="3" t="str">
        <f t="shared" si="22"/>
        <v/>
      </c>
    </row>
    <row r="696" spans="1:4" x14ac:dyDescent="0.2">
      <c r="A696" s="3" t="str">
        <f t="shared" si="23"/>
        <v/>
      </c>
      <c r="B696" s="4">
        <f>'Calculation Layer'!F297</f>
        <v>0</v>
      </c>
      <c r="C696" s="3" cm="1">
        <f t="array" ref="C696">IFERROR(INDEX('Calculation Layer'!$H:$H,MATCH('Reconciliation Layer'!$B696,'Calculation Layer'!$F:$F,0),0),"")</f>
        <v>0</v>
      </c>
      <c r="D696" s="3" t="str">
        <f t="shared" si="22"/>
        <v/>
      </c>
    </row>
    <row r="697" spans="1:4" x14ac:dyDescent="0.2">
      <c r="A697" s="3" t="str">
        <f t="shared" si="23"/>
        <v/>
      </c>
      <c r="B697" s="4">
        <f>'Calculation Layer'!F298</f>
        <v>0</v>
      </c>
      <c r="C697" s="3" cm="1">
        <f t="array" ref="C697">IFERROR(INDEX('Calculation Layer'!$H:$H,MATCH('Reconciliation Layer'!$B697,'Calculation Layer'!$F:$F,0),0),"")</f>
        <v>0</v>
      </c>
      <c r="D697" s="3" t="str">
        <f t="shared" si="22"/>
        <v/>
      </c>
    </row>
    <row r="698" spans="1:4" x14ac:dyDescent="0.2">
      <c r="A698" s="3" t="str">
        <f t="shared" si="23"/>
        <v/>
      </c>
      <c r="B698" s="4">
        <f>'Calculation Layer'!F299</f>
        <v>0</v>
      </c>
      <c r="C698" s="3" cm="1">
        <f t="array" ref="C698">IFERROR(INDEX('Calculation Layer'!$H:$H,MATCH('Reconciliation Layer'!$B698,'Calculation Layer'!$F:$F,0),0),"")</f>
        <v>0</v>
      </c>
      <c r="D698" s="3" t="str">
        <f t="shared" si="22"/>
        <v/>
      </c>
    </row>
    <row r="699" spans="1:4" x14ac:dyDescent="0.2">
      <c r="A699" s="3" t="str">
        <f t="shared" si="23"/>
        <v/>
      </c>
      <c r="B699" s="4">
        <f>'Calculation Layer'!F300</f>
        <v>0</v>
      </c>
      <c r="C699" s="3" cm="1">
        <f t="array" ref="C699">IFERROR(INDEX('Calculation Layer'!$H:$H,MATCH('Reconciliation Layer'!$B699,'Calculation Layer'!$F:$F,0),0),"")</f>
        <v>0</v>
      </c>
      <c r="D699" s="3" t="str">
        <f t="shared" si="22"/>
        <v/>
      </c>
    </row>
    <row r="700" spans="1:4" x14ac:dyDescent="0.2">
      <c r="A700" s="3" t="str">
        <f t="shared" si="23"/>
        <v/>
      </c>
      <c r="B700" s="4">
        <f>'Calculation Layer'!F301</f>
        <v>0</v>
      </c>
      <c r="C700" s="3" cm="1">
        <f t="array" ref="C700">IFERROR(INDEX('Calculation Layer'!$H:$H,MATCH('Reconciliation Layer'!$B700,'Calculation Layer'!$F:$F,0),0),"")</f>
        <v>0</v>
      </c>
      <c r="D700" s="3" t="str">
        <f t="shared" si="22"/>
        <v/>
      </c>
    </row>
    <row r="701" spans="1:4" x14ac:dyDescent="0.2">
      <c r="A701" s="3" t="str">
        <f t="shared" si="23"/>
        <v/>
      </c>
      <c r="B701" s="4">
        <f>'Calculation Layer'!F302</f>
        <v>0</v>
      </c>
      <c r="C701" s="3" cm="1">
        <f t="array" ref="C701">IFERROR(INDEX('Calculation Layer'!$H:$H,MATCH('Reconciliation Layer'!$B701,'Calculation Layer'!$F:$F,0),0),"")</f>
        <v>0</v>
      </c>
      <c r="D701" s="3" t="str">
        <f t="shared" si="22"/>
        <v/>
      </c>
    </row>
    <row r="702" spans="1:4" x14ac:dyDescent="0.2">
      <c r="A702" s="3" t="str">
        <f t="shared" si="23"/>
        <v/>
      </c>
      <c r="B702" s="4">
        <f>'Calculation Layer'!F303</f>
        <v>0</v>
      </c>
      <c r="C702" s="3" cm="1">
        <f t="array" ref="C702">IFERROR(INDEX('Calculation Layer'!$H:$H,MATCH('Reconciliation Layer'!$B702,'Calculation Layer'!$F:$F,0),0),"")</f>
        <v>0</v>
      </c>
      <c r="D702" s="3" t="str">
        <f t="shared" si="22"/>
        <v/>
      </c>
    </row>
    <row r="703" spans="1:4" x14ac:dyDescent="0.2">
      <c r="A703" s="3" t="str">
        <f t="shared" si="23"/>
        <v/>
      </c>
      <c r="B703" s="4">
        <f>'Calculation Layer'!F304</f>
        <v>0</v>
      </c>
      <c r="C703" s="3" cm="1">
        <f t="array" ref="C703">IFERROR(INDEX('Calculation Layer'!$H:$H,MATCH('Reconciliation Layer'!$B703,'Calculation Layer'!$F:$F,0),0),"")</f>
        <v>0</v>
      </c>
      <c r="D703" s="3" t="str">
        <f t="shared" si="22"/>
        <v/>
      </c>
    </row>
    <row r="704" spans="1:4" x14ac:dyDescent="0.2">
      <c r="A704" s="3" t="str">
        <f t="shared" si="23"/>
        <v/>
      </c>
      <c r="B704" s="4">
        <f>'Calculation Layer'!F305</f>
        <v>0</v>
      </c>
      <c r="C704" s="3" cm="1">
        <f t="array" ref="C704">IFERROR(INDEX('Calculation Layer'!$H:$H,MATCH('Reconciliation Layer'!$B704,'Calculation Layer'!$F:$F,0),0),"")</f>
        <v>0</v>
      </c>
      <c r="D704" s="3" t="str">
        <f t="shared" si="22"/>
        <v/>
      </c>
    </row>
    <row r="705" spans="1:4" x14ac:dyDescent="0.2">
      <c r="A705" s="3" t="str">
        <f t="shared" si="23"/>
        <v/>
      </c>
      <c r="B705" s="4">
        <f>'Calculation Layer'!F306</f>
        <v>0</v>
      </c>
      <c r="C705" s="3" cm="1">
        <f t="array" ref="C705">IFERROR(INDEX('Calculation Layer'!$H:$H,MATCH('Reconciliation Layer'!$B705,'Calculation Layer'!$F:$F,0),0),"")</f>
        <v>0</v>
      </c>
      <c r="D705" s="3" t="str">
        <f t="shared" si="22"/>
        <v/>
      </c>
    </row>
    <row r="706" spans="1:4" x14ac:dyDescent="0.2">
      <c r="A706" s="3" t="str">
        <f t="shared" si="23"/>
        <v/>
      </c>
      <c r="B706" s="4">
        <f>'Calculation Layer'!F307</f>
        <v>0</v>
      </c>
      <c r="C706" s="3" cm="1">
        <f t="array" ref="C706">IFERROR(INDEX('Calculation Layer'!$H:$H,MATCH('Reconciliation Layer'!$B706,'Calculation Layer'!$F:$F,0),0),"")</f>
        <v>0</v>
      </c>
      <c r="D706" s="3" t="str">
        <f t="shared" si="22"/>
        <v/>
      </c>
    </row>
    <row r="707" spans="1:4" x14ac:dyDescent="0.2">
      <c r="A707" s="3" t="str">
        <f t="shared" si="23"/>
        <v/>
      </c>
      <c r="B707" s="4">
        <f>'Calculation Layer'!F308</f>
        <v>0</v>
      </c>
      <c r="C707" s="3" cm="1">
        <f t="array" ref="C707">IFERROR(INDEX('Calculation Layer'!$H:$H,MATCH('Reconciliation Layer'!$B707,'Calculation Layer'!$F:$F,0),0),"")</f>
        <v>0</v>
      </c>
      <c r="D707" s="3" t="str">
        <f t="shared" si="22"/>
        <v/>
      </c>
    </row>
    <row r="708" spans="1:4" x14ac:dyDescent="0.2">
      <c r="A708" s="3" t="str">
        <f t="shared" si="23"/>
        <v/>
      </c>
      <c r="B708" s="4">
        <f>'Calculation Layer'!F309</f>
        <v>0</v>
      </c>
      <c r="C708" s="3" cm="1">
        <f t="array" ref="C708">IFERROR(INDEX('Calculation Layer'!$H:$H,MATCH('Reconciliation Layer'!$B708,'Calculation Layer'!$F:$F,0),0),"")</f>
        <v>0</v>
      </c>
      <c r="D708" s="3" t="str">
        <f t="shared" si="22"/>
        <v/>
      </c>
    </row>
    <row r="709" spans="1:4" x14ac:dyDescent="0.2">
      <c r="A709" s="3" t="str">
        <f t="shared" si="23"/>
        <v/>
      </c>
      <c r="B709" s="4">
        <f>'Calculation Layer'!F310</f>
        <v>0</v>
      </c>
      <c r="C709" s="3" cm="1">
        <f t="array" ref="C709">IFERROR(INDEX('Calculation Layer'!$H:$H,MATCH('Reconciliation Layer'!$B709,'Calculation Layer'!$F:$F,0),0),"")</f>
        <v>0</v>
      </c>
      <c r="D709" s="3" t="str">
        <f t="shared" si="22"/>
        <v/>
      </c>
    </row>
    <row r="710" spans="1:4" x14ac:dyDescent="0.2">
      <c r="A710" s="3" t="str">
        <f t="shared" si="23"/>
        <v/>
      </c>
      <c r="B710" s="4">
        <f>'Calculation Layer'!F311</f>
        <v>0</v>
      </c>
      <c r="C710" s="3" cm="1">
        <f t="array" ref="C710">IFERROR(INDEX('Calculation Layer'!$H:$H,MATCH('Reconciliation Layer'!$B710,'Calculation Layer'!$F:$F,0),0),"")</f>
        <v>0</v>
      </c>
      <c r="D710" s="3" t="str">
        <f t="shared" si="22"/>
        <v/>
      </c>
    </row>
    <row r="711" spans="1:4" x14ac:dyDescent="0.2">
      <c r="A711" s="3" t="str">
        <f t="shared" si="23"/>
        <v/>
      </c>
      <c r="B711" s="4">
        <f>'Calculation Layer'!F312</f>
        <v>0</v>
      </c>
      <c r="C711" s="3" cm="1">
        <f t="array" ref="C711">IFERROR(INDEX('Calculation Layer'!$H:$H,MATCH('Reconciliation Layer'!$B711,'Calculation Layer'!$F:$F,0),0),"")</f>
        <v>0</v>
      </c>
      <c r="D711" s="3" t="str">
        <f t="shared" si="22"/>
        <v/>
      </c>
    </row>
    <row r="712" spans="1:4" x14ac:dyDescent="0.2">
      <c r="A712" s="3" t="str">
        <f t="shared" si="23"/>
        <v/>
      </c>
      <c r="B712" s="4">
        <f>'Calculation Layer'!F313</f>
        <v>0</v>
      </c>
      <c r="C712" s="3" cm="1">
        <f t="array" ref="C712">IFERROR(INDEX('Calculation Layer'!$H:$H,MATCH('Reconciliation Layer'!$B712,'Calculation Layer'!$F:$F,0),0),"")</f>
        <v>0</v>
      </c>
      <c r="D712" s="3" t="str">
        <f t="shared" si="22"/>
        <v/>
      </c>
    </row>
    <row r="713" spans="1:4" x14ac:dyDescent="0.2">
      <c r="A713" s="3" t="str">
        <f t="shared" si="23"/>
        <v/>
      </c>
      <c r="B713" s="4">
        <f>'Calculation Layer'!F314</f>
        <v>0</v>
      </c>
      <c r="C713" s="3" cm="1">
        <f t="array" ref="C713">IFERROR(INDEX('Calculation Layer'!$H:$H,MATCH('Reconciliation Layer'!$B713,'Calculation Layer'!$F:$F,0),0),"")</f>
        <v>0</v>
      </c>
      <c r="D713" s="3" t="str">
        <f t="shared" si="22"/>
        <v/>
      </c>
    </row>
    <row r="714" spans="1:4" x14ac:dyDescent="0.2">
      <c r="A714" s="3" t="str">
        <f t="shared" si="23"/>
        <v/>
      </c>
      <c r="B714" s="4">
        <f>'Calculation Layer'!F315</f>
        <v>0</v>
      </c>
      <c r="C714" s="3" cm="1">
        <f t="array" ref="C714">IFERROR(INDEX('Calculation Layer'!$H:$H,MATCH('Reconciliation Layer'!$B714,'Calculation Layer'!$F:$F,0),0),"")</f>
        <v>0</v>
      </c>
      <c r="D714" s="3" t="str">
        <f t="shared" si="22"/>
        <v/>
      </c>
    </row>
    <row r="715" spans="1:4" x14ac:dyDescent="0.2">
      <c r="A715" s="3" t="str">
        <f t="shared" si="23"/>
        <v/>
      </c>
      <c r="B715" s="4">
        <f>'Calculation Layer'!F316</f>
        <v>0</v>
      </c>
      <c r="C715" s="3" cm="1">
        <f t="array" ref="C715">IFERROR(INDEX('Calculation Layer'!$H:$H,MATCH('Reconciliation Layer'!$B715,'Calculation Layer'!$F:$F,0),0),"")</f>
        <v>0</v>
      </c>
      <c r="D715" s="3" t="str">
        <f t="shared" si="22"/>
        <v/>
      </c>
    </row>
    <row r="716" spans="1:4" x14ac:dyDescent="0.2">
      <c r="A716" s="3" t="str">
        <f t="shared" si="23"/>
        <v/>
      </c>
      <c r="B716" s="4">
        <f>'Calculation Layer'!F317</f>
        <v>0</v>
      </c>
      <c r="C716" s="3" cm="1">
        <f t="array" ref="C716">IFERROR(INDEX('Calculation Layer'!$H:$H,MATCH('Reconciliation Layer'!$B716,'Calculation Layer'!$F:$F,0),0),"")</f>
        <v>0</v>
      </c>
      <c r="D716" s="3" t="str">
        <f t="shared" si="22"/>
        <v/>
      </c>
    </row>
    <row r="717" spans="1:4" x14ac:dyDescent="0.2">
      <c r="A717" s="3" t="str">
        <f t="shared" si="23"/>
        <v/>
      </c>
      <c r="B717" s="4">
        <f>'Calculation Layer'!F318</f>
        <v>0</v>
      </c>
      <c r="C717" s="3" cm="1">
        <f t="array" ref="C717">IFERROR(INDEX('Calculation Layer'!$H:$H,MATCH('Reconciliation Layer'!$B717,'Calculation Layer'!$F:$F,0),0),"")</f>
        <v>0</v>
      </c>
      <c r="D717" s="3" t="str">
        <f t="shared" si="22"/>
        <v/>
      </c>
    </row>
    <row r="718" spans="1:4" x14ac:dyDescent="0.2">
      <c r="A718" s="3" t="str">
        <f t="shared" si="23"/>
        <v/>
      </c>
      <c r="B718" s="4">
        <f>'Calculation Layer'!F319</f>
        <v>0</v>
      </c>
      <c r="C718" s="3" cm="1">
        <f t="array" ref="C718">IFERROR(INDEX('Calculation Layer'!$H:$H,MATCH('Reconciliation Layer'!$B718,'Calculation Layer'!$F:$F,0),0),"")</f>
        <v>0</v>
      </c>
      <c r="D718" s="3" t="str">
        <f t="shared" si="22"/>
        <v/>
      </c>
    </row>
    <row r="719" spans="1:4" x14ac:dyDescent="0.2">
      <c r="A719" s="3" t="str">
        <f t="shared" si="23"/>
        <v/>
      </c>
      <c r="B719" s="4">
        <f>'Calculation Layer'!F320</f>
        <v>0</v>
      </c>
      <c r="C719" s="3" cm="1">
        <f t="array" ref="C719">IFERROR(INDEX('Calculation Layer'!$H:$H,MATCH('Reconciliation Layer'!$B719,'Calculation Layer'!$F:$F,0),0),"")</f>
        <v>0</v>
      </c>
      <c r="D719" s="3" t="str">
        <f t="shared" si="22"/>
        <v/>
      </c>
    </row>
    <row r="720" spans="1:4" x14ac:dyDescent="0.2">
      <c r="A720" s="3" t="str">
        <f t="shared" si="23"/>
        <v/>
      </c>
      <c r="B720" s="4">
        <f>'Calculation Layer'!F321</f>
        <v>0</v>
      </c>
      <c r="C720" s="3" cm="1">
        <f t="array" ref="C720">IFERROR(INDEX('Calculation Layer'!$H:$H,MATCH('Reconciliation Layer'!$B720,'Calculation Layer'!$F:$F,0),0),"")</f>
        <v>0</v>
      </c>
      <c r="D720" s="3" t="str">
        <f t="shared" si="22"/>
        <v/>
      </c>
    </row>
    <row r="721" spans="1:4" x14ac:dyDescent="0.2">
      <c r="A721" s="3" t="str">
        <f t="shared" si="23"/>
        <v/>
      </c>
      <c r="B721" s="4">
        <f>'Calculation Layer'!F322</f>
        <v>0</v>
      </c>
      <c r="C721" s="3" cm="1">
        <f t="array" ref="C721">IFERROR(INDEX('Calculation Layer'!$H:$H,MATCH('Reconciliation Layer'!$B721,'Calculation Layer'!$F:$F,0),0),"")</f>
        <v>0</v>
      </c>
      <c r="D721" s="3" t="str">
        <f t="shared" si="22"/>
        <v/>
      </c>
    </row>
    <row r="722" spans="1:4" x14ac:dyDescent="0.2">
      <c r="A722" s="3" t="str">
        <f t="shared" si="23"/>
        <v/>
      </c>
      <c r="B722" s="4">
        <f>'Calculation Layer'!F323</f>
        <v>0</v>
      </c>
      <c r="C722" s="3" cm="1">
        <f t="array" ref="C722">IFERROR(INDEX('Calculation Layer'!$H:$H,MATCH('Reconciliation Layer'!$B722,'Calculation Layer'!$F:$F,0),0),"")</f>
        <v>0</v>
      </c>
      <c r="D722" s="3" t="str">
        <f t="shared" ref="D722:D785" si="24">IF(C722&lt;&gt;0,CONCATENATE(A722,B722),"")</f>
        <v/>
      </c>
    </row>
    <row r="723" spans="1:4" x14ac:dyDescent="0.2">
      <c r="A723" s="3" t="str">
        <f t="shared" ref="A723:A786" si="25">IF(B723&gt;0,A722,"")</f>
        <v/>
      </c>
      <c r="B723" s="4">
        <f>'Calculation Layer'!F324</f>
        <v>0</v>
      </c>
      <c r="C723" s="3" cm="1">
        <f t="array" ref="C723">IFERROR(INDEX('Calculation Layer'!$H:$H,MATCH('Reconciliation Layer'!$B723,'Calculation Layer'!$F:$F,0),0),"")</f>
        <v>0</v>
      </c>
      <c r="D723" s="3" t="str">
        <f t="shared" si="24"/>
        <v/>
      </c>
    </row>
    <row r="724" spans="1:4" x14ac:dyDescent="0.2">
      <c r="A724" s="3" t="str">
        <f t="shared" si="25"/>
        <v/>
      </c>
      <c r="B724" s="4">
        <f>'Calculation Layer'!F325</f>
        <v>0</v>
      </c>
      <c r="C724" s="3" cm="1">
        <f t="array" ref="C724">IFERROR(INDEX('Calculation Layer'!$H:$H,MATCH('Reconciliation Layer'!$B724,'Calculation Layer'!$F:$F,0),0),"")</f>
        <v>0</v>
      </c>
      <c r="D724" s="3" t="str">
        <f t="shared" si="24"/>
        <v/>
      </c>
    </row>
    <row r="725" spans="1:4" x14ac:dyDescent="0.2">
      <c r="A725" s="3" t="str">
        <f t="shared" si="25"/>
        <v/>
      </c>
      <c r="B725" s="4">
        <f>'Calculation Layer'!F326</f>
        <v>0</v>
      </c>
      <c r="C725" s="3" cm="1">
        <f t="array" ref="C725">IFERROR(INDEX('Calculation Layer'!$H:$H,MATCH('Reconciliation Layer'!$B725,'Calculation Layer'!$F:$F,0),0),"")</f>
        <v>0</v>
      </c>
      <c r="D725" s="3" t="str">
        <f t="shared" si="24"/>
        <v/>
      </c>
    </row>
    <row r="726" spans="1:4" x14ac:dyDescent="0.2">
      <c r="A726" s="3" t="str">
        <f t="shared" si="25"/>
        <v/>
      </c>
      <c r="B726" s="4">
        <f>'Calculation Layer'!F327</f>
        <v>0</v>
      </c>
      <c r="C726" s="3" cm="1">
        <f t="array" ref="C726">IFERROR(INDEX('Calculation Layer'!$H:$H,MATCH('Reconciliation Layer'!$B726,'Calculation Layer'!$F:$F,0),0),"")</f>
        <v>0</v>
      </c>
      <c r="D726" s="3" t="str">
        <f t="shared" si="24"/>
        <v/>
      </c>
    </row>
    <row r="727" spans="1:4" x14ac:dyDescent="0.2">
      <c r="A727" s="3" t="str">
        <f t="shared" si="25"/>
        <v/>
      </c>
      <c r="B727" s="4">
        <f>'Calculation Layer'!F328</f>
        <v>0</v>
      </c>
      <c r="C727" s="3" cm="1">
        <f t="array" ref="C727">IFERROR(INDEX('Calculation Layer'!$H:$H,MATCH('Reconciliation Layer'!$B727,'Calculation Layer'!$F:$F,0),0),"")</f>
        <v>0</v>
      </c>
      <c r="D727" s="3" t="str">
        <f t="shared" si="24"/>
        <v/>
      </c>
    </row>
    <row r="728" spans="1:4" x14ac:dyDescent="0.2">
      <c r="A728" s="3" t="str">
        <f t="shared" si="25"/>
        <v/>
      </c>
      <c r="B728" s="4">
        <f>'Calculation Layer'!F329</f>
        <v>0</v>
      </c>
      <c r="C728" s="3" cm="1">
        <f t="array" ref="C728">IFERROR(INDEX('Calculation Layer'!$H:$H,MATCH('Reconciliation Layer'!$B728,'Calculation Layer'!$F:$F,0),0),"")</f>
        <v>0</v>
      </c>
      <c r="D728" s="3" t="str">
        <f t="shared" si="24"/>
        <v/>
      </c>
    </row>
    <row r="729" spans="1:4" x14ac:dyDescent="0.2">
      <c r="A729" s="3" t="str">
        <f t="shared" si="25"/>
        <v/>
      </c>
      <c r="B729" s="4">
        <f>'Calculation Layer'!F330</f>
        <v>0</v>
      </c>
      <c r="C729" s="3" cm="1">
        <f t="array" ref="C729">IFERROR(INDEX('Calculation Layer'!$H:$H,MATCH('Reconciliation Layer'!$B729,'Calculation Layer'!$F:$F,0),0),"")</f>
        <v>0</v>
      </c>
      <c r="D729" s="3" t="str">
        <f t="shared" si="24"/>
        <v/>
      </c>
    </row>
    <row r="730" spans="1:4" x14ac:dyDescent="0.2">
      <c r="A730" s="3" t="str">
        <f t="shared" si="25"/>
        <v/>
      </c>
      <c r="B730" s="4">
        <f>'Calculation Layer'!F331</f>
        <v>0</v>
      </c>
      <c r="C730" s="3" cm="1">
        <f t="array" ref="C730">IFERROR(INDEX('Calculation Layer'!$H:$H,MATCH('Reconciliation Layer'!$B730,'Calculation Layer'!$F:$F,0),0),"")</f>
        <v>0</v>
      </c>
      <c r="D730" s="3" t="str">
        <f t="shared" si="24"/>
        <v/>
      </c>
    </row>
    <row r="731" spans="1:4" x14ac:dyDescent="0.2">
      <c r="A731" s="3" t="str">
        <f t="shared" si="25"/>
        <v/>
      </c>
      <c r="B731" s="4">
        <f>'Calculation Layer'!F332</f>
        <v>0</v>
      </c>
      <c r="C731" s="3" cm="1">
        <f t="array" ref="C731">IFERROR(INDEX('Calculation Layer'!$H:$H,MATCH('Reconciliation Layer'!$B731,'Calculation Layer'!$F:$F,0),0),"")</f>
        <v>0</v>
      </c>
      <c r="D731" s="3" t="str">
        <f t="shared" si="24"/>
        <v/>
      </c>
    </row>
    <row r="732" spans="1:4" x14ac:dyDescent="0.2">
      <c r="A732" s="3" t="str">
        <f t="shared" si="25"/>
        <v/>
      </c>
      <c r="B732" s="4">
        <f>'Calculation Layer'!F333</f>
        <v>0</v>
      </c>
      <c r="C732" s="3" cm="1">
        <f t="array" ref="C732">IFERROR(INDEX('Calculation Layer'!$H:$H,MATCH('Reconciliation Layer'!$B732,'Calculation Layer'!$F:$F,0),0),"")</f>
        <v>0</v>
      </c>
      <c r="D732" s="3" t="str">
        <f t="shared" si="24"/>
        <v/>
      </c>
    </row>
    <row r="733" spans="1:4" x14ac:dyDescent="0.2">
      <c r="A733" s="3" t="str">
        <f t="shared" si="25"/>
        <v/>
      </c>
      <c r="B733" s="4">
        <f>'Calculation Layer'!F334</f>
        <v>0</v>
      </c>
      <c r="C733" s="3" cm="1">
        <f t="array" ref="C733">IFERROR(INDEX('Calculation Layer'!$H:$H,MATCH('Reconciliation Layer'!$B733,'Calculation Layer'!$F:$F,0),0),"")</f>
        <v>0</v>
      </c>
      <c r="D733" s="3" t="str">
        <f t="shared" si="24"/>
        <v/>
      </c>
    </row>
    <row r="734" spans="1:4" x14ac:dyDescent="0.2">
      <c r="A734" s="3" t="str">
        <f t="shared" si="25"/>
        <v/>
      </c>
      <c r="B734" s="4">
        <f>'Calculation Layer'!F335</f>
        <v>0</v>
      </c>
      <c r="C734" s="3" cm="1">
        <f t="array" ref="C734">IFERROR(INDEX('Calculation Layer'!$H:$H,MATCH('Reconciliation Layer'!$B734,'Calculation Layer'!$F:$F,0),0),"")</f>
        <v>0</v>
      </c>
      <c r="D734" s="3" t="str">
        <f t="shared" si="24"/>
        <v/>
      </c>
    </row>
    <row r="735" spans="1:4" x14ac:dyDescent="0.2">
      <c r="A735" s="3" t="str">
        <f t="shared" si="25"/>
        <v/>
      </c>
      <c r="B735" s="4">
        <f>'Calculation Layer'!F336</f>
        <v>0</v>
      </c>
      <c r="C735" s="3" cm="1">
        <f t="array" ref="C735">IFERROR(INDEX('Calculation Layer'!$H:$H,MATCH('Reconciliation Layer'!$B735,'Calculation Layer'!$F:$F,0),0),"")</f>
        <v>0</v>
      </c>
      <c r="D735" s="3" t="str">
        <f t="shared" si="24"/>
        <v/>
      </c>
    </row>
    <row r="736" spans="1:4" x14ac:dyDescent="0.2">
      <c r="A736" s="3" t="str">
        <f t="shared" si="25"/>
        <v/>
      </c>
      <c r="B736" s="4">
        <f>'Calculation Layer'!F337</f>
        <v>0</v>
      </c>
      <c r="C736" s="3" cm="1">
        <f t="array" ref="C736">IFERROR(INDEX('Calculation Layer'!$H:$H,MATCH('Reconciliation Layer'!$B736,'Calculation Layer'!$F:$F,0),0),"")</f>
        <v>0</v>
      </c>
      <c r="D736" s="3" t="str">
        <f t="shared" si="24"/>
        <v/>
      </c>
    </row>
    <row r="737" spans="1:4" x14ac:dyDescent="0.2">
      <c r="A737" s="3" t="str">
        <f t="shared" si="25"/>
        <v/>
      </c>
      <c r="B737" s="4">
        <f>'Calculation Layer'!F338</f>
        <v>0</v>
      </c>
      <c r="C737" s="3" cm="1">
        <f t="array" ref="C737">IFERROR(INDEX('Calculation Layer'!$H:$H,MATCH('Reconciliation Layer'!$B737,'Calculation Layer'!$F:$F,0),0),"")</f>
        <v>0</v>
      </c>
      <c r="D737" s="3" t="str">
        <f t="shared" si="24"/>
        <v/>
      </c>
    </row>
    <row r="738" spans="1:4" x14ac:dyDescent="0.2">
      <c r="A738" s="3" t="str">
        <f t="shared" si="25"/>
        <v/>
      </c>
      <c r="B738" s="4">
        <f>'Calculation Layer'!F339</f>
        <v>0</v>
      </c>
      <c r="C738" s="3" cm="1">
        <f t="array" ref="C738">IFERROR(INDEX('Calculation Layer'!$H:$H,MATCH('Reconciliation Layer'!$B738,'Calculation Layer'!$F:$F,0),0),"")</f>
        <v>0</v>
      </c>
      <c r="D738" s="3" t="str">
        <f t="shared" si="24"/>
        <v/>
      </c>
    </row>
    <row r="739" spans="1:4" x14ac:dyDescent="0.2">
      <c r="A739" s="3" t="str">
        <f t="shared" si="25"/>
        <v/>
      </c>
      <c r="B739" s="4">
        <f>'Calculation Layer'!F340</f>
        <v>0</v>
      </c>
      <c r="C739" s="3" cm="1">
        <f t="array" ref="C739">IFERROR(INDEX('Calculation Layer'!$H:$H,MATCH('Reconciliation Layer'!$B739,'Calculation Layer'!$F:$F,0),0),"")</f>
        <v>0</v>
      </c>
      <c r="D739" s="3" t="str">
        <f t="shared" si="24"/>
        <v/>
      </c>
    </row>
    <row r="740" spans="1:4" x14ac:dyDescent="0.2">
      <c r="A740" s="3" t="str">
        <f t="shared" si="25"/>
        <v/>
      </c>
      <c r="B740" s="4">
        <f>'Calculation Layer'!F341</f>
        <v>0</v>
      </c>
      <c r="C740" s="3" cm="1">
        <f t="array" ref="C740">IFERROR(INDEX('Calculation Layer'!$H:$H,MATCH('Reconciliation Layer'!$B740,'Calculation Layer'!$F:$F,0),0),"")</f>
        <v>0</v>
      </c>
      <c r="D740" s="3" t="str">
        <f t="shared" si="24"/>
        <v/>
      </c>
    </row>
    <row r="741" spans="1:4" x14ac:dyDescent="0.2">
      <c r="A741" s="3" t="str">
        <f t="shared" si="25"/>
        <v/>
      </c>
      <c r="B741" s="4">
        <f>'Calculation Layer'!F342</f>
        <v>0</v>
      </c>
      <c r="C741" s="3" cm="1">
        <f t="array" ref="C741">IFERROR(INDEX('Calculation Layer'!$H:$H,MATCH('Reconciliation Layer'!$B741,'Calculation Layer'!$F:$F,0),0),"")</f>
        <v>0</v>
      </c>
      <c r="D741" s="3" t="str">
        <f t="shared" si="24"/>
        <v/>
      </c>
    </row>
    <row r="742" spans="1:4" x14ac:dyDescent="0.2">
      <c r="A742" s="3" t="str">
        <f t="shared" si="25"/>
        <v/>
      </c>
      <c r="B742" s="4">
        <f>'Calculation Layer'!F343</f>
        <v>0</v>
      </c>
      <c r="C742" s="3" cm="1">
        <f t="array" ref="C742">IFERROR(INDEX('Calculation Layer'!$H:$H,MATCH('Reconciliation Layer'!$B742,'Calculation Layer'!$F:$F,0),0),"")</f>
        <v>0</v>
      </c>
      <c r="D742" s="3" t="str">
        <f t="shared" si="24"/>
        <v/>
      </c>
    </row>
    <row r="743" spans="1:4" x14ac:dyDescent="0.2">
      <c r="A743" s="3" t="str">
        <f t="shared" si="25"/>
        <v/>
      </c>
      <c r="B743" s="4">
        <f>'Calculation Layer'!F344</f>
        <v>0</v>
      </c>
      <c r="C743" s="3" cm="1">
        <f t="array" ref="C743">IFERROR(INDEX('Calculation Layer'!$H:$H,MATCH('Reconciliation Layer'!$B743,'Calculation Layer'!$F:$F,0),0),"")</f>
        <v>0</v>
      </c>
      <c r="D743" s="3" t="str">
        <f t="shared" si="24"/>
        <v/>
      </c>
    </row>
    <row r="744" spans="1:4" x14ac:dyDescent="0.2">
      <c r="A744" s="3" t="str">
        <f t="shared" si="25"/>
        <v/>
      </c>
      <c r="B744" s="4">
        <f>'Calculation Layer'!F345</f>
        <v>0</v>
      </c>
      <c r="C744" s="3" cm="1">
        <f t="array" ref="C744">IFERROR(INDEX('Calculation Layer'!$H:$H,MATCH('Reconciliation Layer'!$B744,'Calculation Layer'!$F:$F,0),0),"")</f>
        <v>0</v>
      </c>
      <c r="D744" s="3" t="str">
        <f t="shared" si="24"/>
        <v/>
      </c>
    </row>
    <row r="745" spans="1:4" x14ac:dyDescent="0.2">
      <c r="A745" s="3" t="str">
        <f t="shared" si="25"/>
        <v/>
      </c>
      <c r="B745" s="4">
        <f>'Calculation Layer'!F346</f>
        <v>0</v>
      </c>
      <c r="C745" s="3" cm="1">
        <f t="array" ref="C745">IFERROR(INDEX('Calculation Layer'!$H:$H,MATCH('Reconciliation Layer'!$B745,'Calculation Layer'!$F:$F,0),0),"")</f>
        <v>0</v>
      </c>
      <c r="D745" s="3" t="str">
        <f t="shared" si="24"/>
        <v/>
      </c>
    </row>
    <row r="746" spans="1:4" x14ac:dyDescent="0.2">
      <c r="A746" s="3" t="str">
        <f t="shared" si="25"/>
        <v/>
      </c>
      <c r="B746" s="4">
        <f>'Calculation Layer'!F347</f>
        <v>0</v>
      </c>
      <c r="C746" s="3" cm="1">
        <f t="array" ref="C746">IFERROR(INDEX('Calculation Layer'!$H:$H,MATCH('Reconciliation Layer'!$B746,'Calculation Layer'!$F:$F,0),0),"")</f>
        <v>0</v>
      </c>
      <c r="D746" s="3" t="str">
        <f t="shared" si="24"/>
        <v/>
      </c>
    </row>
    <row r="747" spans="1:4" x14ac:dyDescent="0.2">
      <c r="A747" s="3" t="str">
        <f t="shared" si="25"/>
        <v/>
      </c>
      <c r="B747" s="4">
        <f>'Calculation Layer'!F348</f>
        <v>0</v>
      </c>
      <c r="C747" s="3" cm="1">
        <f t="array" ref="C747">IFERROR(INDEX('Calculation Layer'!$H:$H,MATCH('Reconciliation Layer'!$B747,'Calculation Layer'!$F:$F,0),0),"")</f>
        <v>0</v>
      </c>
      <c r="D747" s="3" t="str">
        <f t="shared" si="24"/>
        <v/>
      </c>
    </row>
    <row r="748" spans="1:4" x14ac:dyDescent="0.2">
      <c r="A748" s="3" t="str">
        <f t="shared" si="25"/>
        <v/>
      </c>
      <c r="B748" s="4">
        <f>'Calculation Layer'!F349</f>
        <v>0</v>
      </c>
      <c r="C748" s="3" cm="1">
        <f t="array" ref="C748">IFERROR(INDEX('Calculation Layer'!$H:$H,MATCH('Reconciliation Layer'!$B748,'Calculation Layer'!$F:$F,0),0),"")</f>
        <v>0</v>
      </c>
      <c r="D748" s="3" t="str">
        <f t="shared" si="24"/>
        <v/>
      </c>
    </row>
    <row r="749" spans="1:4" x14ac:dyDescent="0.2">
      <c r="A749" s="3" t="str">
        <f t="shared" si="25"/>
        <v/>
      </c>
      <c r="B749" s="4">
        <f>'Calculation Layer'!F350</f>
        <v>0</v>
      </c>
      <c r="C749" s="3" cm="1">
        <f t="array" ref="C749">IFERROR(INDEX('Calculation Layer'!$H:$H,MATCH('Reconciliation Layer'!$B749,'Calculation Layer'!$F:$F,0),0),"")</f>
        <v>0</v>
      </c>
      <c r="D749" s="3" t="str">
        <f t="shared" si="24"/>
        <v/>
      </c>
    </row>
    <row r="750" spans="1:4" x14ac:dyDescent="0.2">
      <c r="A750" s="3" t="str">
        <f t="shared" si="25"/>
        <v/>
      </c>
      <c r="B750" s="4">
        <f>'Calculation Layer'!F351</f>
        <v>0</v>
      </c>
      <c r="C750" s="3" cm="1">
        <f t="array" ref="C750">IFERROR(INDEX('Calculation Layer'!$H:$H,MATCH('Reconciliation Layer'!$B750,'Calculation Layer'!$F:$F,0),0),"")</f>
        <v>0</v>
      </c>
      <c r="D750" s="3" t="str">
        <f t="shared" si="24"/>
        <v/>
      </c>
    </row>
    <row r="751" spans="1:4" x14ac:dyDescent="0.2">
      <c r="A751" s="3" t="str">
        <f t="shared" si="25"/>
        <v/>
      </c>
      <c r="B751" s="4">
        <f>'Calculation Layer'!F352</f>
        <v>0</v>
      </c>
      <c r="C751" s="3" cm="1">
        <f t="array" ref="C751">IFERROR(INDEX('Calculation Layer'!$H:$H,MATCH('Reconciliation Layer'!$B751,'Calculation Layer'!$F:$F,0),0),"")</f>
        <v>0</v>
      </c>
      <c r="D751" s="3" t="str">
        <f t="shared" si="24"/>
        <v/>
      </c>
    </row>
    <row r="752" spans="1:4" x14ac:dyDescent="0.2">
      <c r="A752" s="3" t="str">
        <f t="shared" si="25"/>
        <v/>
      </c>
      <c r="B752" s="4">
        <f>'Calculation Layer'!F353</f>
        <v>0</v>
      </c>
      <c r="C752" s="3" cm="1">
        <f t="array" ref="C752">IFERROR(INDEX('Calculation Layer'!$H:$H,MATCH('Reconciliation Layer'!$B752,'Calculation Layer'!$F:$F,0),0),"")</f>
        <v>0</v>
      </c>
      <c r="D752" s="3" t="str">
        <f t="shared" si="24"/>
        <v/>
      </c>
    </row>
    <row r="753" spans="1:4" x14ac:dyDescent="0.2">
      <c r="A753" s="3" t="str">
        <f t="shared" si="25"/>
        <v/>
      </c>
      <c r="B753" s="4">
        <f>'Calculation Layer'!F354</f>
        <v>0</v>
      </c>
      <c r="C753" s="3" cm="1">
        <f t="array" ref="C753">IFERROR(INDEX('Calculation Layer'!$H:$H,MATCH('Reconciliation Layer'!$B753,'Calculation Layer'!$F:$F,0),0),"")</f>
        <v>0</v>
      </c>
      <c r="D753" s="3" t="str">
        <f t="shared" si="24"/>
        <v/>
      </c>
    </row>
    <row r="754" spans="1:4" x14ac:dyDescent="0.2">
      <c r="A754" s="3" t="str">
        <f t="shared" si="25"/>
        <v/>
      </c>
      <c r="B754" s="4">
        <f>'Calculation Layer'!F355</f>
        <v>0</v>
      </c>
      <c r="C754" s="3" cm="1">
        <f t="array" ref="C754">IFERROR(INDEX('Calculation Layer'!$H:$H,MATCH('Reconciliation Layer'!$B754,'Calculation Layer'!$F:$F,0),0),"")</f>
        <v>0</v>
      </c>
      <c r="D754" s="3" t="str">
        <f t="shared" si="24"/>
        <v/>
      </c>
    </row>
    <row r="755" spans="1:4" x14ac:dyDescent="0.2">
      <c r="A755" s="3" t="str">
        <f t="shared" si="25"/>
        <v/>
      </c>
      <c r="B755" s="4">
        <f>'Calculation Layer'!F356</f>
        <v>0</v>
      </c>
      <c r="C755" s="3" cm="1">
        <f t="array" ref="C755">IFERROR(INDEX('Calculation Layer'!$H:$H,MATCH('Reconciliation Layer'!$B755,'Calculation Layer'!$F:$F,0),0),"")</f>
        <v>0</v>
      </c>
      <c r="D755" s="3" t="str">
        <f t="shared" si="24"/>
        <v/>
      </c>
    </row>
    <row r="756" spans="1:4" x14ac:dyDescent="0.2">
      <c r="A756" s="3" t="str">
        <f t="shared" si="25"/>
        <v/>
      </c>
      <c r="B756" s="4">
        <f>'Calculation Layer'!F357</f>
        <v>0</v>
      </c>
      <c r="C756" s="3" cm="1">
        <f t="array" ref="C756">IFERROR(INDEX('Calculation Layer'!$H:$H,MATCH('Reconciliation Layer'!$B756,'Calculation Layer'!$F:$F,0),0),"")</f>
        <v>0</v>
      </c>
      <c r="D756" s="3" t="str">
        <f t="shared" si="24"/>
        <v/>
      </c>
    </row>
    <row r="757" spans="1:4" x14ac:dyDescent="0.2">
      <c r="A757" s="3" t="str">
        <f t="shared" si="25"/>
        <v/>
      </c>
      <c r="B757" s="4">
        <f>'Calculation Layer'!F358</f>
        <v>0</v>
      </c>
      <c r="C757" s="3" cm="1">
        <f t="array" ref="C757">IFERROR(INDEX('Calculation Layer'!$H:$H,MATCH('Reconciliation Layer'!$B757,'Calculation Layer'!$F:$F,0),0),"")</f>
        <v>0</v>
      </c>
      <c r="D757" s="3" t="str">
        <f t="shared" si="24"/>
        <v/>
      </c>
    </row>
    <row r="758" spans="1:4" x14ac:dyDescent="0.2">
      <c r="A758" s="3" t="str">
        <f t="shared" si="25"/>
        <v/>
      </c>
      <c r="B758" s="4">
        <f>'Calculation Layer'!F359</f>
        <v>0</v>
      </c>
      <c r="C758" s="3" cm="1">
        <f t="array" ref="C758">IFERROR(INDEX('Calculation Layer'!$H:$H,MATCH('Reconciliation Layer'!$B758,'Calculation Layer'!$F:$F,0),0),"")</f>
        <v>0</v>
      </c>
      <c r="D758" s="3" t="str">
        <f t="shared" si="24"/>
        <v/>
      </c>
    </row>
    <row r="759" spans="1:4" x14ac:dyDescent="0.2">
      <c r="A759" s="3" t="str">
        <f t="shared" si="25"/>
        <v/>
      </c>
      <c r="B759" s="4">
        <f>'Calculation Layer'!F360</f>
        <v>0</v>
      </c>
      <c r="C759" s="3" cm="1">
        <f t="array" ref="C759">IFERROR(INDEX('Calculation Layer'!$H:$H,MATCH('Reconciliation Layer'!$B759,'Calculation Layer'!$F:$F,0),0),"")</f>
        <v>0</v>
      </c>
      <c r="D759" s="3" t="str">
        <f t="shared" si="24"/>
        <v/>
      </c>
    </row>
    <row r="760" spans="1:4" x14ac:dyDescent="0.2">
      <c r="A760" s="3" t="str">
        <f t="shared" si="25"/>
        <v/>
      </c>
      <c r="B760" s="4">
        <f>'Calculation Layer'!F361</f>
        <v>0</v>
      </c>
      <c r="C760" s="3" cm="1">
        <f t="array" ref="C760">IFERROR(INDEX('Calculation Layer'!$H:$H,MATCH('Reconciliation Layer'!$B760,'Calculation Layer'!$F:$F,0),0),"")</f>
        <v>0</v>
      </c>
      <c r="D760" s="3" t="str">
        <f t="shared" si="24"/>
        <v/>
      </c>
    </row>
    <row r="761" spans="1:4" x14ac:dyDescent="0.2">
      <c r="A761" s="3" t="str">
        <f t="shared" si="25"/>
        <v/>
      </c>
      <c r="B761" s="4">
        <f>'Calculation Layer'!F362</f>
        <v>0</v>
      </c>
      <c r="C761" s="3" cm="1">
        <f t="array" ref="C761">IFERROR(INDEX('Calculation Layer'!$H:$H,MATCH('Reconciliation Layer'!$B761,'Calculation Layer'!$F:$F,0),0),"")</f>
        <v>0</v>
      </c>
      <c r="D761" s="3" t="str">
        <f t="shared" si="24"/>
        <v/>
      </c>
    </row>
    <row r="762" spans="1:4" x14ac:dyDescent="0.2">
      <c r="A762" s="3" t="str">
        <f t="shared" si="25"/>
        <v/>
      </c>
      <c r="B762" s="4">
        <f>'Calculation Layer'!F363</f>
        <v>0</v>
      </c>
      <c r="C762" s="3" cm="1">
        <f t="array" ref="C762">IFERROR(INDEX('Calculation Layer'!$H:$H,MATCH('Reconciliation Layer'!$B762,'Calculation Layer'!$F:$F,0),0),"")</f>
        <v>0</v>
      </c>
      <c r="D762" s="3" t="str">
        <f t="shared" si="24"/>
        <v/>
      </c>
    </row>
    <row r="763" spans="1:4" x14ac:dyDescent="0.2">
      <c r="A763" s="3" t="str">
        <f t="shared" si="25"/>
        <v/>
      </c>
      <c r="B763" s="4">
        <f>'Calculation Layer'!F364</f>
        <v>0</v>
      </c>
      <c r="C763" s="3" cm="1">
        <f t="array" ref="C763">IFERROR(INDEX('Calculation Layer'!$H:$H,MATCH('Reconciliation Layer'!$B763,'Calculation Layer'!$F:$F,0),0),"")</f>
        <v>0</v>
      </c>
      <c r="D763" s="3" t="str">
        <f t="shared" si="24"/>
        <v/>
      </c>
    </row>
    <row r="764" spans="1:4" x14ac:dyDescent="0.2">
      <c r="A764" s="3" t="str">
        <f t="shared" si="25"/>
        <v/>
      </c>
      <c r="B764" s="4">
        <f>'Calculation Layer'!F365</f>
        <v>0</v>
      </c>
      <c r="C764" s="3" cm="1">
        <f t="array" ref="C764">IFERROR(INDEX('Calculation Layer'!$H:$H,MATCH('Reconciliation Layer'!$B764,'Calculation Layer'!$F:$F,0),0),"")</f>
        <v>0</v>
      </c>
      <c r="D764" s="3" t="str">
        <f t="shared" si="24"/>
        <v/>
      </c>
    </row>
    <row r="765" spans="1:4" x14ac:dyDescent="0.2">
      <c r="A765" s="3" t="str">
        <f t="shared" si="25"/>
        <v/>
      </c>
      <c r="B765" s="4">
        <f>'Calculation Layer'!F366</f>
        <v>0</v>
      </c>
      <c r="C765" s="3" cm="1">
        <f t="array" ref="C765">IFERROR(INDEX('Calculation Layer'!$H:$H,MATCH('Reconciliation Layer'!$B765,'Calculation Layer'!$F:$F,0),0),"")</f>
        <v>0</v>
      </c>
      <c r="D765" s="3" t="str">
        <f t="shared" si="24"/>
        <v/>
      </c>
    </row>
    <row r="766" spans="1:4" x14ac:dyDescent="0.2">
      <c r="A766" s="3" t="str">
        <f t="shared" si="25"/>
        <v/>
      </c>
      <c r="B766" s="4">
        <f>'Calculation Layer'!F367</f>
        <v>0</v>
      </c>
      <c r="C766" s="3" cm="1">
        <f t="array" ref="C766">IFERROR(INDEX('Calculation Layer'!$H:$H,MATCH('Reconciliation Layer'!$B766,'Calculation Layer'!$F:$F,0),0),"")</f>
        <v>0</v>
      </c>
      <c r="D766" s="3" t="str">
        <f t="shared" si="24"/>
        <v/>
      </c>
    </row>
    <row r="767" spans="1:4" x14ac:dyDescent="0.2">
      <c r="A767" s="3" t="str">
        <f t="shared" si="25"/>
        <v/>
      </c>
      <c r="B767" s="4">
        <f>'Calculation Layer'!F368</f>
        <v>0</v>
      </c>
      <c r="C767" s="3" cm="1">
        <f t="array" ref="C767">IFERROR(INDEX('Calculation Layer'!$H:$H,MATCH('Reconciliation Layer'!$B767,'Calculation Layer'!$F:$F,0),0),"")</f>
        <v>0</v>
      </c>
      <c r="D767" s="3" t="str">
        <f t="shared" si="24"/>
        <v/>
      </c>
    </row>
    <row r="768" spans="1:4" x14ac:dyDescent="0.2">
      <c r="A768" s="3" t="str">
        <f t="shared" si="25"/>
        <v/>
      </c>
      <c r="B768" s="4">
        <f>'Calculation Layer'!F369</f>
        <v>0</v>
      </c>
      <c r="C768" s="3" cm="1">
        <f t="array" ref="C768">IFERROR(INDEX('Calculation Layer'!$H:$H,MATCH('Reconciliation Layer'!$B768,'Calculation Layer'!$F:$F,0),0),"")</f>
        <v>0</v>
      </c>
      <c r="D768" s="3" t="str">
        <f t="shared" si="24"/>
        <v/>
      </c>
    </row>
    <row r="769" spans="1:4" x14ac:dyDescent="0.2">
      <c r="A769" s="3" t="str">
        <f t="shared" si="25"/>
        <v/>
      </c>
      <c r="B769" s="4">
        <f>'Calculation Layer'!F370</f>
        <v>0</v>
      </c>
      <c r="C769" s="3" cm="1">
        <f t="array" ref="C769">IFERROR(INDEX('Calculation Layer'!$H:$H,MATCH('Reconciliation Layer'!$B769,'Calculation Layer'!$F:$F,0),0),"")</f>
        <v>0</v>
      </c>
      <c r="D769" s="3" t="str">
        <f t="shared" si="24"/>
        <v/>
      </c>
    </row>
    <row r="770" spans="1:4" x14ac:dyDescent="0.2">
      <c r="A770" s="3" t="str">
        <f t="shared" si="25"/>
        <v/>
      </c>
      <c r="B770" s="4">
        <f>'Calculation Layer'!F371</f>
        <v>0</v>
      </c>
      <c r="C770" s="3" cm="1">
        <f t="array" ref="C770">IFERROR(INDEX('Calculation Layer'!$H:$H,MATCH('Reconciliation Layer'!$B770,'Calculation Layer'!$F:$F,0),0),"")</f>
        <v>0</v>
      </c>
      <c r="D770" s="3" t="str">
        <f t="shared" si="24"/>
        <v/>
      </c>
    </row>
    <row r="771" spans="1:4" x14ac:dyDescent="0.2">
      <c r="A771" s="3" t="str">
        <f t="shared" si="25"/>
        <v/>
      </c>
      <c r="B771" s="4">
        <f>'Calculation Layer'!F372</f>
        <v>0</v>
      </c>
      <c r="C771" s="3" cm="1">
        <f t="array" ref="C771">IFERROR(INDEX('Calculation Layer'!$H:$H,MATCH('Reconciliation Layer'!$B771,'Calculation Layer'!$F:$F,0),0),"")</f>
        <v>0</v>
      </c>
      <c r="D771" s="3" t="str">
        <f t="shared" si="24"/>
        <v/>
      </c>
    </row>
    <row r="772" spans="1:4" x14ac:dyDescent="0.2">
      <c r="A772" s="3" t="str">
        <f t="shared" si="25"/>
        <v/>
      </c>
      <c r="B772" s="4">
        <f>'Calculation Layer'!F373</f>
        <v>0</v>
      </c>
      <c r="C772" s="3" cm="1">
        <f t="array" ref="C772">IFERROR(INDEX('Calculation Layer'!$H:$H,MATCH('Reconciliation Layer'!$B772,'Calculation Layer'!$F:$F,0),0),"")</f>
        <v>0</v>
      </c>
      <c r="D772" s="3" t="str">
        <f t="shared" si="24"/>
        <v/>
      </c>
    </row>
    <row r="773" spans="1:4" x14ac:dyDescent="0.2">
      <c r="A773" s="3" t="str">
        <f t="shared" si="25"/>
        <v/>
      </c>
      <c r="B773" s="4">
        <f>'Calculation Layer'!F374</f>
        <v>0</v>
      </c>
      <c r="C773" s="3" cm="1">
        <f t="array" ref="C773">IFERROR(INDEX('Calculation Layer'!$H:$H,MATCH('Reconciliation Layer'!$B773,'Calculation Layer'!$F:$F,0),0),"")</f>
        <v>0</v>
      </c>
      <c r="D773" s="3" t="str">
        <f t="shared" si="24"/>
        <v/>
      </c>
    </row>
    <row r="774" spans="1:4" x14ac:dyDescent="0.2">
      <c r="A774" s="3" t="str">
        <f t="shared" si="25"/>
        <v/>
      </c>
      <c r="B774" s="4">
        <f>'Calculation Layer'!F375</f>
        <v>0</v>
      </c>
      <c r="C774" s="3" cm="1">
        <f t="array" ref="C774">IFERROR(INDEX('Calculation Layer'!$H:$H,MATCH('Reconciliation Layer'!$B774,'Calculation Layer'!$F:$F,0),0),"")</f>
        <v>0</v>
      </c>
      <c r="D774" s="3" t="str">
        <f t="shared" si="24"/>
        <v/>
      </c>
    </row>
    <row r="775" spans="1:4" x14ac:dyDescent="0.2">
      <c r="A775" s="3" t="str">
        <f t="shared" si="25"/>
        <v/>
      </c>
      <c r="B775" s="4">
        <f>'Calculation Layer'!F376</f>
        <v>0</v>
      </c>
      <c r="C775" s="3" cm="1">
        <f t="array" ref="C775">IFERROR(INDEX('Calculation Layer'!$H:$H,MATCH('Reconciliation Layer'!$B775,'Calculation Layer'!$F:$F,0),0),"")</f>
        <v>0</v>
      </c>
      <c r="D775" s="3" t="str">
        <f t="shared" si="24"/>
        <v/>
      </c>
    </row>
    <row r="776" spans="1:4" x14ac:dyDescent="0.2">
      <c r="A776" s="3" t="str">
        <f t="shared" si="25"/>
        <v/>
      </c>
      <c r="B776" s="4">
        <f>'Calculation Layer'!F377</f>
        <v>0</v>
      </c>
      <c r="C776" s="3" cm="1">
        <f t="array" ref="C776">IFERROR(INDEX('Calculation Layer'!$H:$H,MATCH('Reconciliation Layer'!$B776,'Calculation Layer'!$F:$F,0),0),"")</f>
        <v>0</v>
      </c>
      <c r="D776" s="3" t="str">
        <f t="shared" si="24"/>
        <v/>
      </c>
    </row>
    <row r="777" spans="1:4" x14ac:dyDescent="0.2">
      <c r="A777" s="3" t="str">
        <f t="shared" si="25"/>
        <v/>
      </c>
      <c r="B777" s="4">
        <f>'Calculation Layer'!F378</f>
        <v>0</v>
      </c>
      <c r="C777" s="3" cm="1">
        <f t="array" ref="C777">IFERROR(INDEX('Calculation Layer'!$H:$H,MATCH('Reconciliation Layer'!$B777,'Calculation Layer'!$F:$F,0),0),"")</f>
        <v>0</v>
      </c>
      <c r="D777" s="3" t="str">
        <f t="shared" si="24"/>
        <v/>
      </c>
    </row>
    <row r="778" spans="1:4" x14ac:dyDescent="0.2">
      <c r="A778" s="3" t="str">
        <f t="shared" si="25"/>
        <v/>
      </c>
      <c r="B778" s="4">
        <f>'Calculation Layer'!F379</f>
        <v>0</v>
      </c>
      <c r="C778" s="3" cm="1">
        <f t="array" ref="C778">IFERROR(INDEX('Calculation Layer'!$H:$H,MATCH('Reconciliation Layer'!$B778,'Calculation Layer'!$F:$F,0),0),"")</f>
        <v>0</v>
      </c>
      <c r="D778" s="3" t="str">
        <f t="shared" si="24"/>
        <v/>
      </c>
    </row>
    <row r="779" spans="1:4" x14ac:dyDescent="0.2">
      <c r="A779" s="3" t="str">
        <f t="shared" si="25"/>
        <v/>
      </c>
      <c r="B779" s="4">
        <f>'Calculation Layer'!F380</f>
        <v>0</v>
      </c>
      <c r="C779" s="3" cm="1">
        <f t="array" ref="C779">IFERROR(INDEX('Calculation Layer'!$H:$H,MATCH('Reconciliation Layer'!$B779,'Calculation Layer'!$F:$F,0),0),"")</f>
        <v>0</v>
      </c>
      <c r="D779" s="3" t="str">
        <f t="shared" si="24"/>
        <v/>
      </c>
    </row>
    <row r="780" spans="1:4" x14ac:dyDescent="0.2">
      <c r="A780" s="3" t="str">
        <f t="shared" si="25"/>
        <v/>
      </c>
      <c r="B780" s="4">
        <f>'Calculation Layer'!F381</f>
        <v>0</v>
      </c>
      <c r="C780" s="3" cm="1">
        <f t="array" ref="C780">IFERROR(INDEX('Calculation Layer'!$H:$H,MATCH('Reconciliation Layer'!$B780,'Calculation Layer'!$F:$F,0),0),"")</f>
        <v>0</v>
      </c>
      <c r="D780" s="3" t="str">
        <f t="shared" si="24"/>
        <v/>
      </c>
    </row>
    <row r="781" spans="1:4" x14ac:dyDescent="0.2">
      <c r="A781" s="3" t="str">
        <f t="shared" si="25"/>
        <v/>
      </c>
      <c r="B781" s="4">
        <f>'Calculation Layer'!F382</f>
        <v>0</v>
      </c>
      <c r="C781" s="3" cm="1">
        <f t="array" ref="C781">IFERROR(INDEX('Calculation Layer'!$H:$H,MATCH('Reconciliation Layer'!$B781,'Calculation Layer'!$F:$F,0),0),"")</f>
        <v>0</v>
      </c>
      <c r="D781" s="3" t="str">
        <f t="shared" si="24"/>
        <v/>
      </c>
    </row>
    <row r="782" spans="1:4" x14ac:dyDescent="0.2">
      <c r="A782" s="3" t="str">
        <f t="shared" si="25"/>
        <v/>
      </c>
      <c r="B782" s="4">
        <f>'Calculation Layer'!F383</f>
        <v>0</v>
      </c>
      <c r="C782" s="3" cm="1">
        <f t="array" ref="C782">IFERROR(INDEX('Calculation Layer'!$H:$H,MATCH('Reconciliation Layer'!$B782,'Calculation Layer'!$F:$F,0),0),"")</f>
        <v>0</v>
      </c>
      <c r="D782" s="3" t="str">
        <f t="shared" si="24"/>
        <v/>
      </c>
    </row>
    <row r="783" spans="1:4" x14ac:dyDescent="0.2">
      <c r="A783" s="3" t="str">
        <f t="shared" si="25"/>
        <v/>
      </c>
      <c r="B783" s="4">
        <f>'Calculation Layer'!F384</f>
        <v>0</v>
      </c>
      <c r="C783" s="3" cm="1">
        <f t="array" ref="C783">IFERROR(INDEX('Calculation Layer'!$H:$H,MATCH('Reconciliation Layer'!$B783,'Calculation Layer'!$F:$F,0),0),"")</f>
        <v>0</v>
      </c>
      <c r="D783" s="3" t="str">
        <f t="shared" si="24"/>
        <v/>
      </c>
    </row>
    <row r="784" spans="1:4" x14ac:dyDescent="0.2">
      <c r="A784" s="3" t="str">
        <f t="shared" si="25"/>
        <v/>
      </c>
      <c r="B784" s="4">
        <f>'Calculation Layer'!F385</f>
        <v>0</v>
      </c>
      <c r="C784" s="3" cm="1">
        <f t="array" ref="C784">IFERROR(INDEX('Calculation Layer'!$H:$H,MATCH('Reconciliation Layer'!$B784,'Calculation Layer'!$F:$F,0),0),"")</f>
        <v>0</v>
      </c>
      <c r="D784" s="3" t="str">
        <f t="shared" si="24"/>
        <v/>
      </c>
    </row>
    <row r="785" spans="1:4" x14ac:dyDescent="0.2">
      <c r="A785" s="3" t="str">
        <f t="shared" si="25"/>
        <v/>
      </c>
      <c r="B785" s="4">
        <f>'Calculation Layer'!F386</f>
        <v>0</v>
      </c>
      <c r="C785" s="3" cm="1">
        <f t="array" ref="C785">IFERROR(INDEX('Calculation Layer'!$H:$H,MATCH('Reconciliation Layer'!$B785,'Calculation Layer'!$F:$F,0),0),"")</f>
        <v>0</v>
      </c>
      <c r="D785" s="3" t="str">
        <f t="shared" si="24"/>
        <v/>
      </c>
    </row>
    <row r="786" spans="1:4" x14ac:dyDescent="0.2">
      <c r="A786" s="3" t="str">
        <f t="shared" si="25"/>
        <v/>
      </c>
      <c r="B786" s="4">
        <f>'Calculation Layer'!F387</f>
        <v>0</v>
      </c>
      <c r="C786" s="3" cm="1">
        <f t="array" ref="C786">IFERROR(INDEX('Calculation Layer'!$H:$H,MATCH('Reconciliation Layer'!$B786,'Calculation Layer'!$F:$F,0),0),"")</f>
        <v>0</v>
      </c>
      <c r="D786" s="3" t="str">
        <f t="shared" ref="D786:D800" si="26">IF(C786&lt;&gt;0,CONCATENATE(A786,B786),"")</f>
        <v/>
      </c>
    </row>
    <row r="787" spans="1:4" x14ac:dyDescent="0.2">
      <c r="A787" s="3" t="str">
        <f t="shared" ref="A787:A800" si="27">IF(B787&gt;0,A786,"")</f>
        <v/>
      </c>
      <c r="B787" s="4">
        <f>'Calculation Layer'!F388</f>
        <v>0</v>
      </c>
      <c r="C787" s="3" cm="1">
        <f t="array" ref="C787">IFERROR(INDEX('Calculation Layer'!$H:$H,MATCH('Reconciliation Layer'!$B787,'Calculation Layer'!$F:$F,0),0),"")</f>
        <v>0</v>
      </c>
      <c r="D787" s="3" t="str">
        <f t="shared" si="26"/>
        <v/>
      </c>
    </row>
    <row r="788" spans="1:4" x14ac:dyDescent="0.2">
      <c r="A788" s="3" t="str">
        <f t="shared" si="27"/>
        <v/>
      </c>
      <c r="B788" s="4">
        <f>'Calculation Layer'!F389</f>
        <v>0</v>
      </c>
      <c r="C788" s="3" cm="1">
        <f t="array" ref="C788">IFERROR(INDEX('Calculation Layer'!$H:$H,MATCH('Reconciliation Layer'!$B788,'Calculation Layer'!$F:$F,0),0),"")</f>
        <v>0</v>
      </c>
      <c r="D788" s="3" t="str">
        <f t="shared" si="26"/>
        <v/>
      </c>
    </row>
    <row r="789" spans="1:4" x14ac:dyDescent="0.2">
      <c r="A789" s="3" t="str">
        <f t="shared" si="27"/>
        <v/>
      </c>
      <c r="B789" s="4">
        <f>'Calculation Layer'!F390</f>
        <v>0</v>
      </c>
      <c r="C789" s="3" cm="1">
        <f t="array" ref="C789">IFERROR(INDEX('Calculation Layer'!$H:$H,MATCH('Reconciliation Layer'!$B789,'Calculation Layer'!$F:$F,0),0),"")</f>
        <v>0</v>
      </c>
      <c r="D789" s="3" t="str">
        <f t="shared" si="26"/>
        <v/>
      </c>
    </row>
    <row r="790" spans="1:4" x14ac:dyDescent="0.2">
      <c r="A790" s="3" t="str">
        <f t="shared" si="27"/>
        <v/>
      </c>
      <c r="B790" s="4">
        <f>'Calculation Layer'!F391</f>
        <v>0</v>
      </c>
      <c r="C790" s="3" cm="1">
        <f t="array" ref="C790">IFERROR(INDEX('Calculation Layer'!$H:$H,MATCH('Reconciliation Layer'!$B790,'Calculation Layer'!$F:$F,0),0),"")</f>
        <v>0</v>
      </c>
      <c r="D790" s="3" t="str">
        <f t="shared" si="26"/>
        <v/>
      </c>
    </row>
    <row r="791" spans="1:4" x14ac:dyDescent="0.2">
      <c r="A791" s="3" t="str">
        <f t="shared" si="27"/>
        <v/>
      </c>
      <c r="B791" s="4">
        <f>'Calculation Layer'!F392</f>
        <v>0</v>
      </c>
      <c r="C791" s="3" cm="1">
        <f t="array" ref="C791">IFERROR(INDEX('Calculation Layer'!$H:$H,MATCH('Reconciliation Layer'!$B791,'Calculation Layer'!$F:$F,0),0),"")</f>
        <v>0</v>
      </c>
      <c r="D791" s="3" t="str">
        <f t="shared" si="26"/>
        <v/>
      </c>
    </row>
    <row r="792" spans="1:4" x14ac:dyDescent="0.2">
      <c r="A792" s="3" t="str">
        <f t="shared" si="27"/>
        <v/>
      </c>
      <c r="B792" s="4">
        <f>'Calculation Layer'!F393</f>
        <v>0</v>
      </c>
      <c r="C792" s="3" cm="1">
        <f t="array" ref="C792">IFERROR(INDEX('Calculation Layer'!$H:$H,MATCH('Reconciliation Layer'!$B792,'Calculation Layer'!$F:$F,0),0),"")</f>
        <v>0</v>
      </c>
      <c r="D792" s="3" t="str">
        <f t="shared" si="26"/>
        <v/>
      </c>
    </row>
    <row r="793" spans="1:4" x14ac:dyDescent="0.2">
      <c r="A793" s="3" t="str">
        <f t="shared" si="27"/>
        <v/>
      </c>
      <c r="B793" s="4">
        <f>'Calculation Layer'!F394</f>
        <v>0</v>
      </c>
      <c r="C793" s="3" cm="1">
        <f t="array" ref="C793">IFERROR(INDEX('Calculation Layer'!$H:$H,MATCH('Reconciliation Layer'!$B793,'Calculation Layer'!$F:$F,0),0),"")</f>
        <v>0</v>
      </c>
      <c r="D793" s="3" t="str">
        <f t="shared" si="26"/>
        <v/>
      </c>
    </row>
    <row r="794" spans="1:4" x14ac:dyDescent="0.2">
      <c r="A794" s="3" t="str">
        <f t="shared" si="27"/>
        <v/>
      </c>
      <c r="B794" s="4">
        <f>'Calculation Layer'!F395</f>
        <v>0</v>
      </c>
      <c r="C794" s="3" cm="1">
        <f t="array" ref="C794">IFERROR(INDEX('Calculation Layer'!$H:$H,MATCH('Reconciliation Layer'!$B794,'Calculation Layer'!$F:$F,0),0),"")</f>
        <v>0</v>
      </c>
      <c r="D794" s="3" t="str">
        <f t="shared" si="26"/>
        <v/>
      </c>
    </row>
    <row r="795" spans="1:4" x14ac:dyDescent="0.2">
      <c r="A795" s="3" t="str">
        <f t="shared" si="27"/>
        <v/>
      </c>
      <c r="B795" s="4">
        <f>'Calculation Layer'!F396</f>
        <v>0</v>
      </c>
      <c r="C795" s="3" cm="1">
        <f t="array" ref="C795">IFERROR(INDEX('Calculation Layer'!$H:$H,MATCH('Reconciliation Layer'!$B795,'Calculation Layer'!$F:$F,0),0),"")</f>
        <v>0</v>
      </c>
      <c r="D795" s="3" t="str">
        <f t="shared" si="26"/>
        <v/>
      </c>
    </row>
    <row r="796" spans="1:4" x14ac:dyDescent="0.2">
      <c r="A796" s="3" t="str">
        <f t="shared" si="27"/>
        <v/>
      </c>
      <c r="B796" s="4">
        <f>'Calculation Layer'!F397</f>
        <v>0</v>
      </c>
      <c r="C796" s="3" cm="1">
        <f t="array" ref="C796">IFERROR(INDEX('Calculation Layer'!$H:$H,MATCH('Reconciliation Layer'!$B796,'Calculation Layer'!$F:$F,0),0),"")</f>
        <v>0</v>
      </c>
      <c r="D796" s="3" t="str">
        <f t="shared" si="26"/>
        <v/>
      </c>
    </row>
    <row r="797" spans="1:4" x14ac:dyDescent="0.2">
      <c r="A797" s="3" t="str">
        <f t="shared" si="27"/>
        <v/>
      </c>
      <c r="B797" s="4">
        <f>'Calculation Layer'!F398</f>
        <v>0</v>
      </c>
      <c r="C797" s="3" cm="1">
        <f t="array" ref="C797">IFERROR(INDEX('Calculation Layer'!$H:$H,MATCH('Reconciliation Layer'!$B797,'Calculation Layer'!$F:$F,0),0),"")</f>
        <v>0</v>
      </c>
      <c r="D797" s="3" t="str">
        <f t="shared" si="26"/>
        <v/>
      </c>
    </row>
    <row r="798" spans="1:4" x14ac:dyDescent="0.2">
      <c r="A798" s="3" t="str">
        <f t="shared" si="27"/>
        <v/>
      </c>
      <c r="B798" s="4">
        <f>'Calculation Layer'!F399</f>
        <v>0</v>
      </c>
      <c r="C798" s="3" cm="1">
        <f t="array" ref="C798">IFERROR(INDEX('Calculation Layer'!$H:$H,MATCH('Reconciliation Layer'!$B798,'Calculation Layer'!$F:$F,0),0),"")</f>
        <v>0</v>
      </c>
      <c r="D798" s="3" t="str">
        <f t="shared" si="26"/>
        <v/>
      </c>
    </row>
    <row r="799" spans="1:4" x14ac:dyDescent="0.2">
      <c r="A799" s="3" t="str">
        <f t="shared" si="27"/>
        <v/>
      </c>
      <c r="B799" s="4">
        <f>'Calculation Layer'!F400</f>
        <v>0</v>
      </c>
      <c r="C799" s="3" cm="1">
        <f t="array" ref="C799">IFERROR(INDEX('Calculation Layer'!$H:$H,MATCH('Reconciliation Layer'!$B799,'Calculation Layer'!$F:$F,0),0),"")</f>
        <v>0</v>
      </c>
      <c r="D799" s="3" t="str">
        <f t="shared" si="26"/>
        <v/>
      </c>
    </row>
    <row r="800" spans="1:4" x14ac:dyDescent="0.2">
      <c r="A800" s="3" t="str">
        <f t="shared" si="27"/>
        <v/>
      </c>
      <c r="B800" s="4">
        <f>'Calculation Layer'!F401</f>
        <v>0</v>
      </c>
      <c r="C800" s="3" cm="1">
        <f t="array" ref="C800">IFERROR(INDEX('Calculation Layer'!$H:$H,MATCH('Reconciliation Layer'!$B800,'Calculation Layer'!$F:$F,0),0),"")</f>
        <v>0</v>
      </c>
      <c r="D800" s="3" t="str">
        <f t="shared" si="26"/>
        <v/>
      </c>
    </row>
    <row r="801" spans="1:4" x14ac:dyDescent="0.2">
      <c r="A801" t="str">
        <f>IF('Calculation Layer'!$I$1&gt;0,'Calculation Layer'!$I$1,"")</f>
        <v>Chargeback</v>
      </c>
      <c r="B801" s="1">
        <f>'Calculation Layer'!F2</f>
        <v>44884</v>
      </c>
      <c r="C801" cm="1">
        <f t="array" ref="C801">IFERROR(INDEX('Calculation Layer'!$I:$I,MATCH('Reconciliation Layer'!$B801,'Calculation Layer'!$F:$F,0),0),"")</f>
        <v>0</v>
      </c>
      <c r="D801" t="str">
        <f>IF(C801&lt;&gt;0,CONCATENATE(A801,B801),"")</f>
        <v/>
      </c>
    </row>
    <row r="802" spans="1:4" x14ac:dyDescent="0.2">
      <c r="A802" t="str">
        <f>IF(B802&gt;0,A801,"")</f>
        <v>Chargeback</v>
      </c>
      <c r="B802" s="1">
        <f>'Calculation Layer'!F3</f>
        <v>44908</v>
      </c>
      <c r="C802" cm="1">
        <f t="array" ref="C802">IFERROR(INDEX('Calculation Layer'!$I:$I,MATCH('Reconciliation Layer'!$B802,'Calculation Layer'!$F:$F,0),0),"")</f>
        <v>0</v>
      </c>
      <c r="D802" t="str">
        <f>IF(C802&lt;&gt;0,CONCATENATE(A802,B802),"")</f>
        <v/>
      </c>
    </row>
    <row r="803" spans="1:4" x14ac:dyDescent="0.2">
      <c r="A803" t="str">
        <f t="shared" ref="A803:A866" si="28">IF(B803&gt;0,A802,"")</f>
        <v>Chargeback</v>
      </c>
      <c r="B803" s="1">
        <f>'Calculation Layer'!F4</f>
        <v>44910</v>
      </c>
      <c r="C803" cm="1">
        <f t="array" ref="C803">IFERROR(INDEX('Calculation Layer'!$I:$I,MATCH('Reconciliation Layer'!$B803,'Calculation Layer'!$F:$F,0),0),"")</f>
        <v>0</v>
      </c>
      <c r="D803" t="str">
        <f t="shared" ref="D803:D866" si="29">IF(C803&lt;&gt;0,CONCATENATE(A803,B803),"")</f>
        <v/>
      </c>
    </row>
    <row r="804" spans="1:4" x14ac:dyDescent="0.2">
      <c r="A804" t="str">
        <f t="shared" si="28"/>
        <v>Chargeback</v>
      </c>
      <c r="B804" s="1">
        <f>'Calculation Layer'!F5</f>
        <v>44920</v>
      </c>
      <c r="C804" cm="1">
        <f t="array" ref="C804">IFERROR(INDEX('Calculation Layer'!$I:$I,MATCH('Reconciliation Layer'!$B804,'Calculation Layer'!$F:$F,0),0),"")</f>
        <v>0</v>
      </c>
      <c r="D804" t="str">
        <f t="shared" si="29"/>
        <v/>
      </c>
    </row>
    <row r="805" spans="1:4" x14ac:dyDescent="0.2">
      <c r="A805" t="str">
        <f t="shared" si="28"/>
        <v>Chargeback</v>
      </c>
      <c r="B805" s="1">
        <f>'Calculation Layer'!F6</f>
        <v>44927</v>
      </c>
      <c r="C805" cm="1">
        <f t="array" ref="C805">IFERROR(INDEX('Calculation Layer'!$I:$I,MATCH('Reconciliation Layer'!$B805,'Calculation Layer'!$F:$F,0),0),"")</f>
        <v>0</v>
      </c>
      <c r="D805" t="str">
        <f t="shared" si="29"/>
        <v/>
      </c>
    </row>
    <row r="806" spans="1:4" x14ac:dyDescent="0.2">
      <c r="A806" t="str">
        <f t="shared" si="28"/>
        <v>Chargeback</v>
      </c>
      <c r="B806" s="1">
        <f>'Calculation Layer'!F7</f>
        <v>44928</v>
      </c>
      <c r="C806" cm="1">
        <f t="array" ref="C806">IFERROR(INDEX('Calculation Layer'!$I:$I,MATCH('Reconciliation Layer'!$B806,'Calculation Layer'!$F:$F,0),0),"")</f>
        <v>0</v>
      </c>
      <c r="D806" t="str">
        <f t="shared" si="29"/>
        <v/>
      </c>
    </row>
    <row r="807" spans="1:4" x14ac:dyDescent="0.2">
      <c r="A807" t="str">
        <f t="shared" si="28"/>
        <v>Chargeback</v>
      </c>
      <c r="B807" s="1">
        <f>'Calculation Layer'!F8</f>
        <v>44929</v>
      </c>
      <c r="C807" cm="1">
        <f t="array" ref="C807">IFERROR(INDEX('Calculation Layer'!$I:$I,MATCH('Reconciliation Layer'!$B807,'Calculation Layer'!$F:$F,0),0),"")</f>
        <v>0</v>
      </c>
      <c r="D807" t="str">
        <f t="shared" si="29"/>
        <v/>
      </c>
    </row>
    <row r="808" spans="1:4" x14ac:dyDescent="0.2">
      <c r="A808" t="str">
        <f t="shared" si="28"/>
        <v>Chargeback</v>
      </c>
      <c r="B808" s="1">
        <f>'Calculation Layer'!F9</f>
        <v>44939</v>
      </c>
      <c r="C808" cm="1">
        <f t="array" ref="C808">IFERROR(INDEX('Calculation Layer'!$I:$I,MATCH('Reconciliation Layer'!$B808,'Calculation Layer'!$F:$F,0),0),"")</f>
        <v>0</v>
      </c>
      <c r="D808" t="str">
        <f t="shared" si="29"/>
        <v/>
      </c>
    </row>
    <row r="809" spans="1:4" x14ac:dyDescent="0.2">
      <c r="A809" t="str">
        <f t="shared" si="28"/>
        <v>Chargeback</v>
      </c>
      <c r="B809" s="1">
        <f>'Calculation Layer'!F10</f>
        <v>44945</v>
      </c>
      <c r="C809" cm="1">
        <f t="array" ref="C809">IFERROR(INDEX('Calculation Layer'!$I:$I,MATCH('Reconciliation Layer'!$B809,'Calculation Layer'!$F:$F,0),0),"")</f>
        <v>0</v>
      </c>
      <c r="D809" t="str">
        <f t="shared" si="29"/>
        <v/>
      </c>
    </row>
    <row r="810" spans="1:4" x14ac:dyDescent="0.2">
      <c r="A810" t="str">
        <f t="shared" si="28"/>
        <v>Chargeback</v>
      </c>
      <c r="B810" s="1">
        <f>'Calculation Layer'!F11</f>
        <v>44946</v>
      </c>
      <c r="C810" cm="1">
        <f t="array" ref="C810">IFERROR(INDEX('Calculation Layer'!$I:$I,MATCH('Reconciliation Layer'!$B810,'Calculation Layer'!$F:$F,0),0),"")</f>
        <v>0</v>
      </c>
      <c r="D810" t="str">
        <f t="shared" si="29"/>
        <v/>
      </c>
    </row>
    <row r="811" spans="1:4" x14ac:dyDescent="0.2">
      <c r="A811" t="str">
        <f t="shared" si="28"/>
        <v>Chargeback</v>
      </c>
      <c r="B811" s="1">
        <f>'Calculation Layer'!F12</f>
        <v>44950</v>
      </c>
      <c r="C811" cm="1">
        <f t="array" ref="C811">IFERROR(INDEX('Calculation Layer'!$I:$I,MATCH('Reconciliation Layer'!$B811,'Calculation Layer'!$F:$F,0),0),"")</f>
        <v>0</v>
      </c>
      <c r="D811" t="str">
        <f t="shared" si="29"/>
        <v/>
      </c>
    </row>
    <row r="812" spans="1:4" x14ac:dyDescent="0.2">
      <c r="A812" t="str">
        <f t="shared" si="28"/>
        <v>Chargeback</v>
      </c>
      <c r="B812" s="1">
        <f>'Calculation Layer'!F13</f>
        <v>44977</v>
      </c>
      <c r="C812" cm="1">
        <f t="array" ref="C812">IFERROR(INDEX('Calculation Layer'!$I:$I,MATCH('Reconciliation Layer'!$B812,'Calculation Layer'!$F:$F,0),0),"")</f>
        <v>0</v>
      </c>
      <c r="D812" t="str">
        <f t="shared" si="29"/>
        <v/>
      </c>
    </row>
    <row r="813" spans="1:4" x14ac:dyDescent="0.2">
      <c r="A813" t="str">
        <f t="shared" si="28"/>
        <v>Chargeback</v>
      </c>
      <c r="B813" s="1">
        <f>'Calculation Layer'!F14</f>
        <v>44978</v>
      </c>
      <c r="C813" cm="1">
        <f t="array" ref="C813">IFERROR(INDEX('Calculation Layer'!$I:$I,MATCH('Reconciliation Layer'!$B813,'Calculation Layer'!$F:$F,0),0),"")</f>
        <v>0</v>
      </c>
      <c r="D813" t="str">
        <f t="shared" si="29"/>
        <v/>
      </c>
    </row>
    <row r="814" spans="1:4" x14ac:dyDescent="0.2">
      <c r="A814" t="str">
        <f t="shared" si="28"/>
        <v>Chargeback</v>
      </c>
      <c r="B814" s="1">
        <f>'Calculation Layer'!F15</f>
        <v>44986</v>
      </c>
      <c r="C814" cm="1">
        <f t="array" ref="C814">IFERROR(INDEX('Calculation Layer'!$I:$I,MATCH('Reconciliation Layer'!$B814,'Calculation Layer'!$F:$F,0),0),"")</f>
        <v>0</v>
      </c>
      <c r="D814" t="str">
        <f t="shared" si="29"/>
        <v/>
      </c>
    </row>
    <row r="815" spans="1:4" x14ac:dyDescent="0.2">
      <c r="A815" t="str">
        <f t="shared" si="28"/>
        <v>Chargeback</v>
      </c>
      <c r="B815" s="1">
        <f>'Calculation Layer'!F16</f>
        <v>45005</v>
      </c>
      <c r="C815" cm="1">
        <f t="array" ref="C815">IFERROR(INDEX('Calculation Layer'!$I:$I,MATCH('Reconciliation Layer'!$B815,'Calculation Layer'!$F:$F,0),0),"")</f>
        <v>0</v>
      </c>
      <c r="D815" t="str">
        <f t="shared" si="29"/>
        <v/>
      </c>
    </row>
    <row r="816" spans="1:4" x14ac:dyDescent="0.2">
      <c r="A816" t="str">
        <f t="shared" si="28"/>
        <v/>
      </c>
      <c r="B816" s="1">
        <f>'Calculation Layer'!F17</f>
        <v>0</v>
      </c>
      <c r="C816" cm="1">
        <f t="array" ref="C816">IFERROR(INDEX('Calculation Layer'!$I:$I,MATCH('Reconciliation Layer'!$B816,'Calculation Layer'!$F:$F,0),0),"")</f>
        <v>0</v>
      </c>
      <c r="D816" t="str">
        <f t="shared" si="29"/>
        <v/>
      </c>
    </row>
    <row r="817" spans="1:4" x14ac:dyDescent="0.2">
      <c r="A817" t="str">
        <f t="shared" si="28"/>
        <v/>
      </c>
      <c r="B817" s="1">
        <f>'Calculation Layer'!F18</f>
        <v>0</v>
      </c>
      <c r="C817" cm="1">
        <f t="array" ref="C817">IFERROR(INDEX('Calculation Layer'!$I:$I,MATCH('Reconciliation Layer'!$B817,'Calculation Layer'!$F:$F,0),0),"")</f>
        <v>0</v>
      </c>
      <c r="D817" t="str">
        <f t="shared" si="29"/>
        <v/>
      </c>
    </row>
    <row r="818" spans="1:4" x14ac:dyDescent="0.2">
      <c r="A818" t="str">
        <f t="shared" si="28"/>
        <v/>
      </c>
      <c r="B818" s="1">
        <f>'Calculation Layer'!F19</f>
        <v>0</v>
      </c>
      <c r="C818" cm="1">
        <f t="array" ref="C818">IFERROR(INDEX('Calculation Layer'!$I:$I,MATCH('Reconciliation Layer'!$B818,'Calculation Layer'!$F:$F,0),0),"")</f>
        <v>0</v>
      </c>
      <c r="D818" t="str">
        <f t="shared" si="29"/>
        <v/>
      </c>
    </row>
    <row r="819" spans="1:4" x14ac:dyDescent="0.2">
      <c r="A819" t="str">
        <f t="shared" si="28"/>
        <v/>
      </c>
      <c r="B819" s="1">
        <f>'Calculation Layer'!F20</f>
        <v>0</v>
      </c>
      <c r="C819" cm="1">
        <f t="array" ref="C819">IFERROR(INDEX('Calculation Layer'!$I:$I,MATCH('Reconciliation Layer'!$B819,'Calculation Layer'!$F:$F,0),0),"")</f>
        <v>0</v>
      </c>
      <c r="D819" t="str">
        <f t="shared" si="29"/>
        <v/>
      </c>
    </row>
    <row r="820" spans="1:4" x14ac:dyDescent="0.2">
      <c r="A820" t="str">
        <f t="shared" si="28"/>
        <v/>
      </c>
      <c r="B820" s="1">
        <f>'Calculation Layer'!F21</f>
        <v>0</v>
      </c>
      <c r="C820" cm="1">
        <f t="array" ref="C820">IFERROR(INDEX('Calculation Layer'!$I:$I,MATCH('Reconciliation Layer'!$B820,'Calculation Layer'!$F:$F,0),0),"")</f>
        <v>0</v>
      </c>
      <c r="D820" t="str">
        <f t="shared" si="29"/>
        <v/>
      </c>
    </row>
    <row r="821" spans="1:4" x14ac:dyDescent="0.2">
      <c r="A821" t="str">
        <f t="shared" si="28"/>
        <v/>
      </c>
      <c r="B821" s="1">
        <f>'Calculation Layer'!F22</f>
        <v>0</v>
      </c>
      <c r="C821" cm="1">
        <f t="array" ref="C821">IFERROR(INDEX('Calculation Layer'!$I:$I,MATCH('Reconciliation Layer'!$B821,'Calculation Layer'!$F:$F,0),0),"")</f>
        <v>0</v>
      </c>
      <c r="D821" t="str">
        <f t="shared" si="29"/>
        <v/>
      </c>
    </row>
    <row r="822" spans="1:4" x14ac:dyDescent="0.2">
      <c r="A822" t="str">
        <f t="shared" si="28"/>
        <v/>
      </c>
      <c r="B822" s="1">
        <f>'Calculation Layer'!F23</f>
        <v>0</v>
      </c>
      <c r="C822" cm="1">
        <f t="array" ref="C822">IFERROR(INDEX('Calculation Layer'!$I:$I,MATCH('Reconciliation Layer'!$B822,'Calculation Layer'!$F:$F,0),0),"")</f>
        <v>0</v>
      </c>
      <c r="D822" t="str">
        <f t="shared" si="29"/>
        <v/>
      </c>
    </row>
    <row r="823" spans="1:4" x14ac:dyDescent="0.2">
      <c r="A823" t="str">
        <f t="shared" si="28"/>
        <v/>
      </c>
      <c r="B823" s="1">
        <f>'Calculation Layer'!F24</f>
        <v>0</v>
      </c>
      <c r="C823" cm="1">
        <f t="array" ref="C823">IFERROR(INDEX('Calculation Layer'!$I:$I,MATCH('Reconciliation Layer'!$B823,'Calculation Layer'!$F:$F,0),0),"")</f>
        <v>0</v>
      </c>
      <c r="D823" t="str">
        <f t="shared" si="29"/>
        <v/>
      </c>
    </row>
    <row r="824" spans="1:4" x14ac:dyDescent="0.2">
      <c r="A824" t="str">
        <f t="shared" si="28"/>
        <v/>
      </c>
      <c r="B824" s="1">
        <f>'Calculation Layer'!F25</f>
        <v>0</v>
      </c>
      <c r="C824" cm="1">
        <f t="array" ref="C824">IFERROR(INDEX('Calculation Layer'!$I:$I,MATCH('Reconciliation Layer'!$B824,'Calculation Layer'!$F:$F,0),0),"")</f>
        <v>0</v>
      </c>
      <c r="D824" t="str">
        <f t="shared" si="29"/>
        <v/>
      </c>
    </row>
    <row r="825" spans="1:4" x14ac:dyDescent="0.2">
      <c r="A825" t="str">
        <f t="shared" si="28"/>
        <v/>
      </c>
      <c r="B825" s="1">
        <f>'Calculation Layer'!F26</f>
        <v>0</v>
      </c>
      <c r="C825" cm="1">
        <f t="array" ref="C825">IFERROR(INDEX('Calculation Layer'!$I:$I,MATCH('Reconciliation Layer'!$B825,'Calculation Layer'!$F:$F,0),0),"")</f>
        <v>0</v>
      </c>
      <c r="D825" t="str">
        <f t="shared" si="29"/>
        <v/>
      </c>
    </row>
    <row r="826" spans="1:4" x14ac:dyDescent="0.2">
      <c r="A826" t="str">
        <f t="shared" si="28"/>
        <v/>
      </c>
      <c r="B826" s="1">
        <f>'Calculation Layer'!F27</f>
        <v>0</v>
      </c>
      <c r="C826" cm="1">
        <f t="array" ref="C826">IFERROR(INDEX('Calculation Layer'!$I:$I,MATCH('Reconciliation Layer'!$B826,'Calculation Layer'!$F:$F,0),0),"")</f>
        <v>0</v>
      </c>
      <c r="D826" t="str">
        <f t="shared" si="29"/>
        <v/>
      </c>
    </row>
    <row r="827" spans="1:4" x14ac:dyDescent="0.2">
      <c r="A827" t="str">
        <f t="shared" si="28"/>
        <v/>
      </c>
      <c r="B827" s="1">
        <f>'Calculation Layer'!F28</f>
        <v>0</v>
      </c>
      <c r="C827" cm="1">
        <f t="array" ref="C827">IFERROR(INDEX('Calculation Layer'!$I:$I,MATCH('Reconciliation Layer'!$B827,'Calculation Layer'!$F:$F,0),0),"")</f>
        <v>0</v>
      </c>
      <c r="D827" t="str">
        <f t="shared" si="29"/>
        <v/>
      </c>
    </row>
    <row r="828" spans="1:4" x14ac:dyDescent="0.2">
      <c r="A828" t="str">
        <f t="shared" si="28"/>
        <v/>
      </c>
      <c r="B828" s="1">
        <f>'Calculation Layer'!F29</f>
        <v>0</v>
      </c>
      <c r="C828" cm="1">
        <f t="array" ref="C828">IFERROR(INDEX('Calculation Layer'!$I:$I,MATCH('Reconciliation Layer'!$B828,'Calculation Layer'!$F:$F,0),0),"")</f>
        <v>0</v>
      </c>
      <c r="D828" t="str">
        <f t="shared" si="29"/>
        <v/>
      </c>
    </row>
    <row r="829" spans="1:4" x14ac:dyDescent="0.2">
      <c r="A829" t="str">
        <f t="shared" si="28"/>
        <v/>
      </c>
      <c r="B829" s="1">
        <f>'Calculation Layer'!F30</f>
        <v>0</v>
      </c>
      <c r="C829" cm="1">
        <f t="array" ref="C829">IFERROR(INDEX('Calculation Layer'!$I:$I,MATCH('Reconciliation Layer'!$B829,'Calculation Layer'!$F:$F,0),0),"")</f>
        <v>0</v>
      </c>
      <c r="D829" t="str">
        <f t="shared" si="29"/>
        <v/>
      </c>
    </row>
    <row r="830" spans="1:4" x14ac:dyDescent="0.2">
      <c r="A830" t="str">
        <f t="shared" si="28"/>
        <v/>
      </c>
      <c r="B830" s="1">
        <f>'Calculation Layer'!F31</f>
        <v>0</v>
      </c>
      <c r="C830" cm="1">
        <f t="array" ref="C830">IFERROR(INDEX('Calculation Layer'!$I:$I,MATCH('Reconciliation Layer'!$B830,'Calculation Layer'!$F:$F,0),0),"")</f>
        <v>0</v>
      </c>
      <c r="D830" t="str">
        <f t="shared" si="29"/>
        <v/>
      </c>
    </row>
    <row r="831" spans="1:4" x14ac:dyDescent="0.2">
      <c r="A831" t="str">
        <f t="shared" si="28"/>
        <v/>
      </c>
      <c r="B831" s="1">
        <f>'Calculation Layer'!F32</f>
        <v>0</v>
      </c>
      <c r="C831" cm="1">
        <f t="array" ref="C831">IFERROR(INDEX('Calculation Layer'!$I:$I,MATCH('Reconciliation Layer'!$B831,'Calculation Layer'!$F:$F,0),0),"")</f>
        <v>0</v>
      </c>
      <c r="D831" t="str">
        <f t="shared" si="29"/>
        <v/>
      </c>
    </row>
    <row r="832" spans="1:4" x14ac:dyDescent="0.2">
      <c r="A832" t="str">
        <f t="shared" si="28"/>
        <v/>
      </c>
      <c r="B832" s="1">
        <f>'Calculation Layer'!F33</f>
        <v>0</v>
      </c>
      <c r="C832" cm="1">
        <f t="array" ref="C832">IFERROR(INDEX('Calculation Layer'!$I:$I,MATCH('Reconciliation Layer'!$B832,'Calculation Layer'!$F:$F,0),0),"")</f>
        <v>0</v>
      </c>
      <c r="D832" t="str">
        <f t="shared" si="29"/>
        <v/>
      </c>
    </row>
    <row r="833" spans="1:4" x14ac:dyDescent="0.2">
      <c r="A833" t="str">
        <f t="shared" si="28"/>
        <v/>
      </c>
      <c r="B833" s="1">
        <f>'Calculation Layer'!F34</f>
        <v>0</v>
      </c>
      <c r="C833" cm="1">
        <f t="array" ref="C833">IFERROR(INDEX('Calculation Layer'!$I:$I,MATCH('Reconciliation Layer'!$B833,'Calculation Layer'!$F:$F,0),0),"")</f>
        <v>0</v>
      </c>
      <c r="D833" t="str">
        <f t="shared" si="29"/>
        <v/>
      </c>
    </row>
    <row r="834" spans="1:4" x14ac:dyDescent="0.2">
      <c r="A834" t="str">
        <f t="shared" si="28"/>
        <v/>
      </c>
      <c r="B834" s="1">
        <f>'Calculation Layer'!F35</f>
        <v>0</v>
      </c>
      <c r="C834" cm="1">
        <f t="array" ref="C834">IFERROR(INDEX('Calculation Layer'!$I:$I,MATCH('Reconciliation Layer'!$B834,'Calculation Layer'!$F:$F,0),0),"")</f>
        <v>0</v>
      </c>
      <c r="D834" t="str">
        <f t="shared" si="29"/>
        <v/>
      </c>
    </row>
    <row r="835" spans="1:4" x14ac:dyDescent="0.2">
      <c r="A835" t="str">
        <f t="shared" si="28"/>
        <v/>
      </c>
      <c r="B835" s="1">
        <f>'Calculation Layer'!F36</f>
        <v>0</v>
      </c>
      <c r="C835" cm="1">
        <f t="array" ref="C835">IFERROR(INDEX('Calculation Layer'!$I:$I,MATCH('Reconciliation Layer'!$B835,'Calculation Layer'!$F:$F,0),0),"")</f>
        <v>0</v>
      </c>
      <c r="D835" t="str">
        <f t="shared" si="29"/>
        <v/>
      </c>
    </row>
    <row r="836" spans="1:4" x14ac:dyDescent="0.2">
      <c r="A836" t="str">
        <f t="shared" si="28"/>
        <v/>
      </c>
      <c r="B836" s="1">
        <f>'Calculation Layer'!F37</f>
        <v>0</v>
      </c>
      <c r="C836" cm="1">
        <f t="array" ref="C836">IFERROR(INDEX('Calculation Layer'!$I:$I,MATCH('Reconciliation Layer'!$B836,'Calculation Layer'!$F:$F,0),0),"")</f>
        <v>0</v>
      </c>
      <c r="D836" t="str">
        <f t="shared" si="29"/>
        <v/>
      </c>
    </row>
    <row r="837" spans="1:4" x14ac:dyDescent="0.2">
      <c r="A837" t="str">
        <f t="shared" si="28"/>
        <v/>
      </c>
      <c r="B837" s="1">
        <f>'Calculation Layer'!F38</f>
        <v>0</v>
      </c>
      <c r="C837" cm="1">
        <f t="array" ref="C837">IFERROR(INDEX('Calculation Layer'!$I:$I,MATCH('Reconciliation Layer'!$B837,'Calculation Layer'!$F:$F,0),0),"")</f>
        <v>0</v>
      </c>
      <c r="D837" t="str">
        <f t="shared" si="29"/>
        <v/>
      </c>
    </row>
    <row r="838" spans="1:4" x14ac:dyDescent="0.2">
      <c r="A838" t="str">
        <f t="shared" si="28"/>
        <v/>
      </c>
      <c r="B838" s="1">
        <f>'Calculation Layer'!F39</f>
        <v>0</v>
      </c>
      <c r="C838" cm="1">
        <f t="array" ref="C838">IFERROR(INDEX('Calculation Layer'!$I:$I,MATCH('Reconciliation Layer'!$B838,'Calculation Layer'!$F:$F,0),0),"")</f>
        <v>0</v>
      </c>
      <c r="D838" t="str">
        <f t="shared" si="29"/>
        <v/>
      </c>
    </row>
    <row r="839" spans="1:4" x14ac:dyDescent="0.2">
      <c r="A839" t="str">
        <f t="shared" si="28"/>
        <v/>
      </c>
      <c r="B839" s="1">
        <f>'Calculation Layer'!F40</f>
        <v>0</v>
      </c>
      <c r="C839" cm="1">
        <f t="array" ref="C839">IFERROR(INDEX('Calculation Layer'!$I:$I,MATCH('Reconciliation Layer'!$B839,'Calculation Layer'!$F:$F,0),0),"")</f>
        <v>0</v>
      </c>
      <c r="D839" t="str">
        <f t="shared" si="29"/>
        <v/>
      </c>
    </row>
    <row r="840" spans="1:4" x14ac:dyDescent="0.2">
      <c r="A840" t="str">
        <f t="shared" si="28"/>
        <v/>
      </c>
      <c r="B840" s="1">
        <f>'Calculation Layer'!F41</f>
        <v>0</v>
      </c>
      <c r="C840" cm="1">
        <f t="array" ref="C840">IFERROR(INDEX('Calculation Layer'!$I:$I,MATCH('Reconciliation Layer'!$B840,'Calculation Layer'!$F:$F,0),0),"")</f>
        <v>0</v>
      </c>
      <c r="D840" t="str">
        <f t="shared" si="29"/>
        <v/>
      </c>
    </row>
    <row r="841" spans="1:4" x14ac:dyDescent="0.2">
      <c r="A841" t="str">
        <f t="shared" si="28"/>
        <v/>
      </c>
      <c r="B841" s="1">
        <f>'Calculation Layer'!F42</f>
        <v>0</v>
      </c>
      <c r="C841" cm="1">
        <f t="array" ref="C841">IFERROR(INDEX('Calculation Layer'!$I:$I,MATCH('Reconciliation Layer'!$B841,'Calculation Layer'!$F:$F,0),0),"")</f>
        <v>0</v>
      </c>
      <c r="D841" t="str">
        <f t="shared" si="29"/>
        <v/>
      </c>
    </row>
    <row r="842" spans="1:4" x14ac:dyDescent="0.2">
      <c r="A842" t="str">
        <f t="shared" si="28"/>
        <v/>
      </c>
      <c r="B842" s="1">
        <f>'Calculation Layer'!F43</f>
        <v>0</v>
      </c>
      <c r="C842" cm="1">
        <f t="array" ref="C842">IFERROR(INDEX('Calculation Layer'!$I:$I,MATCH('Reconciliation Layer'!$B842,'Calculation Layer'!$F:$F,0),0),"")</f>
        <v>0</v>
      </c>
      <c r="D842" t="str">
        <f t="shared" si="29"/>
        <v/>
      </c>
    </row>
    <row r="843" spans="1:4" x14ac:dyDescent="0.2">
      <c r="A843" t="str">
        <f t="shared" si="28"/>
        <v/>
      </c>
      <c r="B843" s="1">
        <f>'Calculation Layer'!F44</f>
        <v>0</v>
      </c>
      <c r="C843" cm="1">
        <f t="array" ref="C843">IFERROR(INDEX('Calculation Layer'!$I:$I,MATCH('Reconciliation Layer'!$B843,'Calculation Layer'!$F:$F,0),0),"")</f>
        <v>0</v>
      </c>
      <c r="D843" t="str">
        <f t="shared" si="29"/>
        <v/>
      </c>
    </row>
    <row r="844" spans="1:4" x14ac:dyDescent="0.2">
      <c r="A844" t="str">
        <f t="shared" si="28"/>
        <v/>
      </c>
      <c r="B844" s="1">
        <f>'Calculation Layer'!F45</f>
        <v>0</v>
      </c>
      <c r="C844" cm="1">
        <f t="array" ref="C844">IFERROR(INDEX('Calculation Layer'!$I:$I,MATCH('Reconciliation Layer'!$B844,'Calculation Layer'!$F:$F,0),0),"")</f>
        <v>0</v>
      </c>
      <c r="D844" t="str">
        <f t="shared" si="29"/>
        <v/>
      </c>
    </row>
    <row r="845" spans="1:4" x14ac:dyDescent="0.2">
      <c r="A845" t="str">
        <f t="shared" si="28"/>
        <v/>
      </c>
      <c r="B845" s="1">
        <f>'Calculation Layer'!F46</f>
        <v>0</v>
      </c>
      <c r="C845" cm="1">
        <f t="array" ref="C845">IFERROR(INDEX('Calculation Layer'!$I:$I,MATCH('Reconciliation Layer'!$B845,'Calculation Layer'!$F:$F,0),0),"")</f>
        <v>0</v>
      </c>
      <c r="D845" t="str">
        <f t="shared" si="29"/>
        <v/>
      </c>
    </row>
    <row r="846" spans="1:4" x14ac:dyDescent="0.2">
      <c r="A846" t="str">
        <f t="shared" si="28"/>
        <v/>
      </c>
      <c r="B846" s="1">
        <f>'Calculation Layer'!F47</f>
        <v>0</v>
      </c>
      <c r="C846" cm="1">
        <f t="array" ref="C846">IFERROR(INDEX('Calculation Layer'!$I:$I,MATCH('Reconciliation Layer'!$B846,'Calculation Layer'!$F:$F,0),0),"")</f>
        <v>0</v>
      </c>
      <c r="D846" t="str">
        <f t="shared" si="29"/>
        <v/>
      </c>
    </row>
    <row r="847" spans="1:4" x14ac:dyDescent="0.2">
      <c r="A847" t="str">
        <f t="shared" si="28"/>
        <v/>
      </c>
      <c r="B847" s="1">
        <f>'Calculation Layer'!F48</f>
        <v>0</v>
      </c>
      <c r="C847" cm="1">
        <f t="array" ref="C847">IFERROR(INDEX('Calculation Layer'!$I:$I,MATCH('Reconciliation Layer'!$B847,'Calculation Layer'!$F:$F,0),0),"")</f>
        <v>0</v>
      </c>
      <c r="D847" t="str">
        <f t="shared" si="29"/>
        <v/>
      </c>
    </row>
    <row r="848" spans="1:4" x14ac:dyDescent="0.2">
      <c r="A848" t="str">
        <f t="shared" si="28"/>
        <v/>
      </c>
      <c r="B848" s="1">
        <f>'Calculation Layer'!F49</f>
        <v>0</v>
      </c>
      <c r="C848" cm="1">
        <f t="array" ref="C848">IFERROR(INDEX('Calculation Layer'!$I:$I,MATCH('Reconciliation Layer'!$B848,'Calculation Layer'!$F:$F,0),0),"")</f>
        <v>0</v>
      </c>
      <c r="D848" t="str">
        <f t="shared" si="29"/>
        <v/>
      </c>
    </row>
    <row r="849" spans="1:4" x14ac:dyDescent="0.2">
      <c r="A849" t="str">
        <f t="shared" si="28"/>
        <v/>
      </c>
      <c r="B849" s="1">
        <f>'Calculation Layer'!F50</f>
        <v>0</v>
      </c>
      <c r="C849" cm="1">
        <f t="array" ref="C849">IFERROR(INDEX('Calculation Layer'!$I:$I,MATCH('Reconciliation Layer'!$B849,'Calculation Layer'!$F:$F,0),0),"")</f>
        <v>0</v>
      </c>
      <c r="D849" t="str">
        <f t="shared" si="29"/>
        <v/>
      </c>
    </row>
    <row r="850" spans="1:4" x14ac:dyDescent="0.2">
      <c r="A850" t="str">
        <f t="shared" si="28"/>
        <v/>
      </c>
      <c r="B850" s="1">
        <f>'Calculation Layer'!F51</f>
        <v>0</v>
      </c>
      <c r="C850" cm="1">
        <f t="array" ref="C850">IFERROR(INDEX('Calculation Layer'!$I:$I,MATCH('Reconciliation Layer'!$B850,'Calculation Layer'!$F:$F,0),0),"")</f>
        <v>0</v>
      </c>
      <c r="D850" t="str">
        <f t="shared" si="29"/>
        <v/>
      </c>
    </row>
    <row r="851" spans="1:4" x14ac:dyDescent="0.2">
      <c r="A851" t="str">
        <f t="shared" si="28"/>
        <v/>
      </c>
      <c r="B851" s="1">
        <f>'Calculation Layer'!F52</f>
        <v>0</v>
      </c>
      <c r="C851" cm="1">
        <f t="array" ref="C851">IFERROR(INDEX('Calculation Layer'!$I:$I,MATCH('Reconciliation Layer'!$B851,'Calculation Layer'!$F:$F,0),0),"")</f>
        <v>0</v>
      </c>
      <c r="D851" t="str">
        <f t="shared" si="29"/>
        <v/>
      </c>
    </row>
    <row r="852" spans="1:4" x14ac:dyDescent="0.2">
      <c r="A852" t="str">
        <f t="shared" si="28"/>
        <v/>
      </c>
      <c r="B852" s="1">
        <f>'Calculation Layer'!F53</f>
        <v>0</v>
      </c>
      <c r="C852" cm="1">
        <f t="array" ref="C852">IFERROR(INDEX('Calculation Layer'!$I:$I,MATCH('Reconciliation Layer'!$B852,'Calculation Layer'!$F:$F,0),0),"")</f>
        <v>0</v>
      </c>
      <c r="D852" t="str">
        <f t="shared" si="29"/>
        <v/>
      </c>
    </row>
    <row r="853" spans="1:4" x14ac:dyDescent="0.2">
      <c r="A853" t="str">
        <f t="shared" si="28"/>
        <v/>
      </c>
      <c r="B853" s="1">
        <f>'Calculation Layer'!F54</f>
        <v>0</v>
      </c>
      <c r="C853" cm="1">
        <f t="array" ref="C853">IFERROR(INDEX('Calculation Layer'!$I:$I,MATCH('Reconciliation Layer'!$B853,'Calculation Layer'!$F:$F,0),0),"")</f>
        <v>0</v>
      </c>
      <c r="D853" t="str">
        <f t="shared" si="29"/>
        <v/>
      </c>
    </row>
    <row r="854" spans="1:4" x14ac:dyDescent="0.2">
      <c r="A854" t="str">
        <f t="shared" si="28"/>
        <v/>
      </c>
      <c r="B854" s="1">
        <f>'Calculation Layer'!F55</f>
        <v>0</v>
      </c>
      <c r="C854" cm="1">
        <f t="array" ref="C854">IFERROR(INDEX('Calculation Layer'!$I:$I,MATCH('Reconciliation Layer'!$B854,'Calculation Layer'!$F:$F,0),0),"")</f>
        <v>0</v>
      </c>
      <c r="D854" t="str">
        <f t="shared" si="29"/>
        <v/>
      </c>
    </row>
    <row r="855" spans="1:4" x14ac:dyDescent="0.2">
      <c r="A855" t="str">
        <f t="shared" si="28"/>
        <v/>
      </c>
      <c r="B855" s="1">
        <f>'Calculation Layer'!F56</f>
        <v>0</v>
      </c>
      <c r="C855" cm="1">
        <f t="array" ref="C855">IFERROR(INDEX('Calculation Layer'!$I:$I,MATCH('Reconciliation Layer'!$B855,'Calculation Layer'!$F:$F,0),0),"")</f>
        <v>0</v>
      </c>
      <c r="D855" t="str">
        <f t="shared" si="29"/>
        <v/>
      </c>
    </row>
    <row r="856" spans="1:4" x14ac:dyDescent="0.2">
      <c r="A856" t="str">
        <f t="shared" si="28"/>
        <v/>
      </c>
      <c r="B856" s="1">
        <f>'Calculation Layer'!F57</f>
        <v>0</v>
      </c>
      <c r="C856" cm="1">
        <f t="array" ref="C856">IFERROR(INDEX('Calculation Layer'!$I:$I,MATCH('Reconciliation Layer'!$B856,'Calculation Layer'!$F:$F,0),0),"")</f>
        <v>0</v>
      </c>
      <c r="D856" t="str">
        <f t="shared" si="29"/>
        <v/>
      </c>
    </row>
    <row r="857" spans="1:4" x14ac:dyDescent="0.2">
      <c r="A857" t="str">
        <f t="shared" si="28"/>
        <v/>
      </c>
      <c r="B857" s="1">
        <f>'Calculation Layer'!F58</f>
        <v>0</v>
      </c>
      <c r="C857" cm="1">
        <f t="array" ref="C857">IFERROR(INDEX('Calculation Layer'!$I:$I,MATCH('Reconciliation Layer'!$B857,'Calculation Layer'!$F:$F,0),0),"")</f>
        <v>0</v>
      </c>
      <c r="D857" t="str">
        <f t="shared" si="29"/>
        <v/>
      </c>
    </row>
    <row r="858" spans="1:4" x14ac:dyDescent="0.2">
      <c r="A858" t="str">
        <f t="shared" si="28"/>
        <v/>
      </c>
      <c r="B858" s="1">
        <f>'Calculation Layer'!F59</f>
        <v>0</v>
      </c>
      <c r="C858" cm="1">
        <f t="array" ref="C858">IFERROR(INDEX('Calculation Layer'!$I:$I,MATCH('Reconciliation Layer'!$B858,'Calculation Layer'!$F:$F,0),0),"")</f>
        <v>0</v>
      </c>
      <c r="D858" t="str">
        <f t="shared" si="29"/>
        <v/>
      </c>
    </row>
    <row r="859" spans="1:4" x14ac:dyDescent="0.2">
      <c r="A859" t="str">
        <f t="shared" si="28"/>
        <v/>
      </c>
      <c r="B859" s="1">
        <f>'Calculation Layer'!F60</f>
        <v>0</v>
      </c>
      <c r="C859" cm="1">
        <f t="array" ref="C859">IFERROR(INDEX('Calculation Layer'!$I:$I,MATCH('Reconciliation Layer'!$B859,'Calculation Layer'!$F:$F,0),0),"")</f>
        <v>0</v>
      </c>
      <c r="D859" t="str">
        <f t="shared" si="29"/>
        <v/>
      </c>
    </row>
    <row r="860" spans="1:4" x14ac:dyDescent="0.2">
      <c r="A860" t="str">
        <f t="shared" si="28"/>
        <v/>
      </c>
      <c r="B860" s="1">
        <f>'Calculation Layer'!F61</f>
        <v>0</v>
      </c>
      <c r="C860" cm="1">
        <f t="array" ref="C860">IFERROR(INDEX('Calculation Layer'!$I:$I,MATCH('Reconciliation Layer'!$B860,'Calculation Layer'!$F:$F,0),0),"")</f>
        <v>0</v>
      </c>
      <c r="D860" t="str">
        <f t="shared" si="29"/>
        <v/>
      </c>
    </row>
    <row r="861" spans="1:4" x14ac:dyDescent="0.2">
      <c r="A861" t="str">
        <f t="shared" si="28"/>
        <v/>
      </c>
      <c r="B861" s="1">
        <f>'Calculation Layer'!F62</f>
        <v>0</v>
      </c>
      <c r="C861" cm="1">
        <f t="array" ref="C861">IFERROR(INDEX('Calculation Layer'!$I:$I,MATCH('Reconciliation Layer'!$B861,'Calculation Layer'!$F:$F,0),0),"")</f>
        <v>0</v>
      </c>
      <c r="D861" t="str">
        <f t="shared" si="29"/>
        <v/>
      </c>
    </row>
    <row r="862" spans="1:4" x14ac:dyDescent="0.2">
      <c r="A862" t="str">
        <f t="shared" si="28"/>
        <v/>
      </c>
      <c r="B862" s="1">
        <f>'Calculation Layer'!F63</f>
        <v>0</v>
      </c>
      <c r="C862" cm="1">
        <f t="array" ref="C862">IFERROR(INDEX('Calculation Layer'!$I:$I,MATCH('Reconciliation Layer'!$B862,'Calculation Layer'!$F:$F,0),0),"")</f>
        <v>0</v>
      </c>
      <c r="D862" t="str">
        <f t="shared" si="29"/>
        <v/>
      </c>
    </row>
    <row r="863" spans="1:4" x14ac:dyDescent="0.2">
      <c r="A863" t="str">
        <f t="shared" si="28"/>
        <v/>
      </c>
      <c r="B863" s="1">
        <f>'Calculation Layer'!F64</f>
        <v>0</v>
      </c>
      <c r="C863" cm="1">
        <f t="array" ref="C863">IFERROR(INDEX('Calculation Layer'!$I:$I,MATCH('Reconciliation Layer'!$B863,'Calculation Layer'!$F:$F,0),0),"")</f>
        <v>0</v>
      </c>
      <c r="D863" t="str">
        <f t="shared" si="29"/>
        <v/>
      </c>
    </row>
    <row r="864" spans="1:4" x14ac:dyDescent="0.2">
      <c r="A864" t="str">
        <f t="shared" si="28"/>
        <v/>
      </c>
      <c r="B864" s="1">
        <f>'Calculation Layer'!F65</f>
        <v>0</v>
      </c>
      <c r="C864" cm="1">
        <f t="array" ref="C864">IFERROR(INDEX('Calculation Layer'!$I:$I,MATCH('Reconciliation Layer'!$B864,'Calculation Layer'!$F:$F,0),0),"")</f>
        <v>0</v>
      </c>
      <c r="D864" t="str">
        <f t="shared" si="29"/>
        <v/>
      </c>
    </row>
    <row r="865" spans="1:4" x14ac:dyDescent="0.2">
      <c r="A865" t="str">
        <f t="shared" si="28"/>
        <v/>
      </c>
      <c r="B865" s="1">
        <f>'Calculation Layer'!F66</f>
        <v>0</v>
      </c>
      <c r="C865" cm="1">
        <f t="array" ref="C865">IFERROR(INDEX('Calculation Layer'!$I:$I,MATCH('Reconciliation Layer'!$B865,'Calculation Layer'!$F:$F,0),0),"")</f>
        <v>0</v>
      </c>
      <c r="D865" t="str">
        <f t="shared" si="29"/>
        <v/>
      </c>
    </row>
    <row r="866" spans="1:4" x14ac:dyDescent="0.2">
      <c r="A866" t="str">
        <f t="shared" si="28"/>
        <v/>
      </c>
      <c r="B866" s="1">
        <f>'Calculation Layer'!F67</f>
        <v>0</v>
      </c>
      <c r="C866" cm="1">
        <f t="array" ref="C866">IFERROR(INDEX('Calculation Layer'!$I:$I,MATCH('Reconciliation Layer'!$B866,'Calculation Layer'!$F:$F,0),0),"")</f>
        <v>0</v>
      </c>
      <c r="D866" t="str">
        <f t="shared" si="29"/>
        <v/>
      </c>
    </row>
    <row r="867" spans="1:4" x14ac:dyDescent="0.2">
      <c r="A867" t="str">
        <f t="shared" ref="A867:A930" si="30">IF(B867&gt;0,A866,"")</f>
        <v/>
      </c>
      <c r="B867" s="1">
        <f>'Calculation Layer'!F68</f>
        <v>0</v>
      </c>
      <c r="C867" cm="1">
        <f t="array" ref="C867">IFERROR(INDEX('Calculation Layer'!$I:$I,MATCH('Reconciliation Layer'!$B867,'Calculation Layer'!$F:$F,0),0),"")</f>
        <v>0</v>
      </c>
      <c r="D867" t="str">
        <f t="shared" ref="D867:D930" si="31">IF(C867&lt;&gt;0,CONCATENATE(A867,B867),"")</f>
        <v/>
      </c>
    </row>
    <row r="868" spans="1:4" x14ac:dyDescent="0.2">
      <c r="A868" t="str">
        <f t="shared" si="30"/>
        <v/>
      </c>
      <c r="B868" s="1">
        <f>'Calculation Layer'!F69</f>
        <v>0</v>
      </c>
      <c r="C868" cm="1">
        <f t="array" ref="C868">IFERROR(INDEX('Calculation Layer'!$I:$I,MATCH('Reconciliation Layer'!$B868,'Calculation Layer'!$F:$F,0),0),"")</f>
        <v>0</v>
      </c>
      <c r="D868" t="str">
        <f t="shared" si="31"/>
        <v/>
      </c>
    </row>
    <row r="869" spans="1:4" x14ac:dyDescent="0.2">
      <c r="A869" t="str">
        <f t="shared" si="30"/>
        <v/>
      </c>
      <c r="B869" s="1">
        <f>'Calculation Layer'!F70</f>
        <v>0</v>
      </c>
      <c r="C869" cm="1">
        <f t="array" ref="C869">IFERROR(INDEX('Calculation Layer'!$I:$I,MATCH('Reconciliation Layer'!$B869,'Calculation Layer'!$F:$F,0),0),"")</f>
        <v>0</v>
      </c>
      <c r="D869" t="str">
        <f t="shared" si="31"/>
        <v/>
      </c>
    </row>
    <row r="870" spans="1:4" x14ac:dyDescent="0.2">
      <c r="A870" t="str">
        <f t="shared" si="30"/>
        <v/>
      </c>
      <c r="B870" s="1">
        <f>'Calculation Layer'!F71</f>
        <v>0</v>
      </c>
      <c r="C870" cm="1">
        <f t="array" ref="C870">IFERROR(INDEX('Calculation Layer'!$I:$I,MATCH('Reconciliation Layer'!$B870,'Calculation Layer'!$F:$F,0),0),"")</f>
        <v>0</v>
      </c>
      <c r="D870" t="str">
        <f t="shared" si="31"/>
        <v/>
      </c>
    </row>
    <row r="871" spans="1:4" x14ac:dyDescent="0.2">
      <c r="A871" t="str">
        <f t="shared" si="30"/>
        <v/>
      </c>
      <c r="B871" s="1">
        <f>'Calculation Layer'!F72</f>
        <v>0</v>
      </c>
      <c r="C871" cm="1">
        <f t="array" ref="C871">IFERROR(INDEX('Calculation Layer'!$I:$I,MATCH('Reconciliation Layer'!$B871,'Calculation Layer'!$F:$F,0),0),"")</f>
        <v>0</v>
      </c>
      <c r="D871" t="str">
        <f t="shared" si="31"/>
        <v/>
      </c>
    </row>
    <row r="872" spans="1:4" x14ac:dyDescent="0.2">
      <c r="A872" t="str">
        <f t="shared" si="30"/>
        <v/>
      </c>
      <c r="B872" s="1">
        <f>'Calculation Layer'!F73</f>
        <v>0</v>
      </c>
      <c r="C872" cm="1">
        <f t="array" ref="C872">IFERROR(INDEX('Calculation Layer'!$I:$I,MATCH('Reconciliation Layer'!$B872,'Calculation Layer'!$F:$F,0),0),"")</f>
        <v>0</v>
      </c>
      <c r="D872" t="str">
        <f t="shared" si="31"/>
        <v/>
      </c>
    </row>
    <row r="873" spans="1:4" x14ac:dyDescent="0.2">
      <c r="A873" t="str">
        <f t="shared" si="30"/>
        <v/>
      </c>
      <c r="B873" s="1">
        <f>'Calculation Layer'!F74</f>
        <v>0</v>
      </c>
      <c r="C873" cm="1">
        <f t="array" ref="C873">IFERROR(INDEX('Calculation Layer'!$I:$I,MATCH('Reconciliation Layer'!$B873,'Calculation Layer'!$F:$F,0),0),"")</f>
        <v>0</v>
      </c>
      <c r="D873" t="str">
        <f t="shared" si="31"/>
        <v/>
      </c>
    </row>
    <row r="874" spans="1:4" x14ac:dyDescent="0.2">
      <c r="A874" t="str">
        <f t="shared" si="30"/>
        <v/>
      </c>
      <c r="B874" s="1">
        <f>'Calculation Layer'!F75</f>
        <v>0</v>
      </c>
      <c r="C874" cm="1">
        <f t="array" ref="C874">IFERROR(INDEX('Calculation Layer'!$I:$I,MATCH('Reconciliation Layer'!$B874,'Calculation Layer'!$F:$F,0),0),"")</f>
        <v>0</v>
      </c>
      <c r="D874" t="str">
        <f t="shared" si="31"/>
        <v/>
      </c>
    </row>
    <row r="875" spans="1:4" x14ac:dyDescent="0.2">
      <c r="A875" t="str">
        <f t="shared" si="30"/>
        <v/>
      </c>
      <c r="B875" s="1">
        <f>'Calculation Layer'!F76</f>
        <v>0</v>
      </c>
      <c r="C875" cm="1">
        <f t="array" ref="C875">IFERROR(INDEX('Calculation Layer'!$I:$I,MATCH('Reconciliation Layer'!$B875,'Calculation Layer'!$F:$F,0),0),"")</f>
        <v>0</v>
      </c>
      <c r="D875" t="str">
        <f t="shared" si="31"/>
        <v/>
      </c>
    </row>
    <row r="876" spans="1:4" x14ac:dyDescent="0.2">
      <c r="A876" t="str">
        <f t="shared" si="30"/>
        <v/>
      </c>
      <c r="B876" s="1">
        <f>'Calculation Layer'!F77</f>
        <v>0</v>
      </c>
      <c r="C876" cm="1">
        <f t="array" ref="C876">IFERROR(INDEX('Calculation Layer'!$I:$I,MATCH('Reconciliation Layer'!$B876,'Calculation Layer'!$F:$F,0),0),"")</f>
        <v>0</v>
      </c>
      <c r="D876" t="str">
        <f t="shared" si="31"/>
        <v/>
      </c>
    </row>
    <row r="877" spans="1:4" x14ac:dyDescent="0.2">
      <c r="A877" t="str">
        <f t="shared" si="30"/>
        <v/>
      </c>
      <c r="B877" s="1">
        <f>'Calculation Layer'!F78</f>
        <v>0</v>
      </c>
      <c r="C877" cm="1">
        <f t="array" ref="C877">IFERROR(INDEX('Calculation Layer'!$I:$I,MATCH('Reconciliation Layer'!$B877,'Calculation Layer'!$F:$F,0),0),"")</f>
        <v>0</v>
      </c>
      <c r="D877" t="str">
        <f t="shared" si="31"/>
        <v/>
      </c>
    </row>
    <row r="878" spans="1:4" x14ac:dyDescent="0.2">
      <c r="A878" t="str">
        <f t="shared" si="30"/>
        <v/>
      </c>
      <c r="B878" s="1">
        <f>'Calculation Layer'!F79</f>
        <v>0</v>
      </c>
      <c r="C878" cm="1">
        <f t="array" ref="C878">IFERROR(INDEX('Calculation Layer'!$I:$I,MATCH('Reconciliation Layer'!$B878,'Calculation Layer'!$F:$F,0),0),"")</f>
        <v>0</v>
      </c>
      <c r="D878" t="str">
        <f t="shared" si="31"/>
        <v/>
      </c>
    </row>
    <row r="879" spans="1:4" x14ac:dyDescent="0.2">
      <c r="A879" t="str">
        <f t="shared" si="30"/>
        <v/>
      </c>
      <c r="B879" s="1">
        <f>'Calculation Layer'!F80</f>
        <v>0</v>
      </c>
      <c r="C879" cm="1">
        <f t="array" ref="C879">IFERROR(INDEX('Calculation Layer'!$I:$I,MATCH('Reconciliation Layer'!$B879,'Calculation Layer'!$F:$F,0),0),"")</f>
        <v>0</v>
      </c>
      <c r="D879" t="str">
        <f t="shared" si="31"/>
        <v/>
      </c>
    </row>
    <row r="880" spans="1:4" x14ac:dyDescent="0.2">
      <c r="A880" t="str">
        <f t="shared" si="30"/>
        <v/>
      </c>
      <c r="B880" s="1">
        <f>'Calculation Layer'!F81</f>
        <v>0</v>
      </c>
      <c r="C880" cm="1">
        <f t="array" ref="C880">IFERROR(INDEX('Calculation Layer'!$I:$I,MATCH('Reconciliation Layer'!$B880,'Calculation Layer'!$F:$F,0),0),"")</f>
        <v>0</v>
      </c>
      <c r="D880" t="str">
        <f t="shared" si="31"/>
        <v/>
      </c>
    </row>
    <row r="881" spans="1:4" x14ac:dyDescent="0.2">
      <c r="A881" t="str">
        <f t="shared" si="30"/>
        <v/>
      </c>
      <c r="B881" s="1">
        <f>'Calculation Layer'!F82</f>
        <v>0</v>
      </c>
      <c r="C881" cm="1">
        <f t="array" ref="C881">IFERROR(INDEX('Calculation Layer'!$I:$I,MATCH('Reconciliation Layer'!$B881,'Calculation Layer'!$F:$F,0),0),"")</f>
        <v>0</v>
      </c>
      <c r="D881" t="str">
        <f t="shared" si="31"/>
        <v/>
      </c>
    </row>
    <row r="882" spans="1:4" x14ac:dyDescent="0.2">
      <c r="A882" t="str">
        <f t="shared" si="30"/>
        <v/>
      </c>
      <c r="B882" s="1">
        <f>'Calculation Layer'!F83</f>
        <v>0</v>
      </c>
      <c r="C882" cm="1">
        <f t="array" ref="C882">IFERROR(INDEX('Calculation Layer'!$I:$I,MATCH('Reconciliation Layer'!$B882,'Calculation Layer'!$F:$F,0),0),"")</f>
        <v>0</v>
      </c>
      <c r="D882" t="str">
        <f t="shared" si="31"/>
        <v/>
      </c>
    </row>
    <row r="883" spans="1:4" x14ac:dyDescent="0.2">
      <c r="A883" t="str">
        <f t="shared" si="30"/>
        <v/>
      </c>
      <c r="B883" s="1">
        <f>'Calculation Layer'!F84</f>
        <v>0</v>
      </c>
      <c r="C883" cm="1">
        <f t="array" ref="C883">IFERROR(INDEX('Calculation Layer'!$I:$I,MATCH('Reconciliation Layer'!$B883,'Calculation Layer'!$F:$F,0),0),"")</f>
        <v>0</v>
      </c>
      <c r="D883" t="str">
        <f t="shared" si="31"/>
        <v/>
      </c>
    </row>
    <row r="884" spans="1:4" x14ac:dyDescent="0.2">
      <c r="A884" t="str">
        <f t="shared" si="30"/>
        <v/>
      </c>
      <c r="B884" s="1">
        <f>'Calculation Layer'!F85</f>
        <v>0</v>
      </c>
      <c r="C884" cm="1">
        <f t="array" ref="C884">IFERROR(INDEX('Calculation Layer'!$I:$I,MATCH('Reconciliation Layer'!$B884,'Calculation Layer'!$F:$F,0),0),"")</f>
        <v>0</v>
      </c>
      <c r="D884" t="str">
        <f t="shared" si="31"/>
        <v/>
      </c>
    </row>
    <row r="885" spans="1:4" x14ac:dyDescent="0.2">
      <c r="A885" t="str">
        <f t="shared" si="30"/>
        <v/>
      </c>
      <c r="B885" s="1">
        <f>'Calculation Layer'!F86</f>
        <v>0</v>
      </c>
      <c r="C885" cm="1">
        <f t="array" ref="C885">IFERROR(INDEX('Calculation Layer'!$I:$I,MATCH('Reconciliation Layer'!$B885,'Calculation Layer'!$F:$F,0),0),"")</f>
        <v>0</v>
      </c>
      <c r="D885" t="str">
        <f t="shared" si="31"/>
        <v/>
      </c>
    </row>
    <row r="886" spans="1:4" x14ac:dyDescent="0.2">
      <c r="A886" t="str">
        <f t="shared" si="30"/>
        <v/>
      </c>
      <c r="B886" s="1">
        <f>'Calculation Layer'!F87</f>
        <v>0</v>
      </c>
      <c r="C886" cm="1">
        <f t="array" ref="C886">IFERROR(INDEX('Calculation Layer'!$I:$I,MATCH('Reconciliation Layer'!$B886,'Calculation Layer'!$F:$F,0),0),"")</f>
        <v>0</v>
      </c>
      <c r="D886" t="str">
        <f t="shared" si="31"/>
        <v/>
      </c>
    </row>
    <row r="887" spans="1:4" x14ac:dyDescent="0.2">
      <c r="A887" t="str">
        <f t="shared" si="30"/>
        <v/>
      </c>
      <c r="B887" s="1">
        <f>'Calculation Layer'!F88</f>
        <v>0</v>
      </c>
      <c r="C887" cm="1">
        <f t="array" ref="C887">IFERROR(INDEX('Calculation Layer'!$I:$I,MATCH('Reconciliation Layer'!$B887,'Calculation Layer'!$F:$F,0),0),"")</f>
        <v>0</v>
      </c>
      <c r="D887" t="str">
        <f t="shared" si="31"/>
        <v/>
      </c>
    </row>
    <row r="888" spans="1:4" x14ac:dyDescent="0.2">
      <c r="A888" t="str">
        <f t="shared" si="30"/>
        <v/>
      </c>
      <c r="B888" s="1">
        <f>'Calculation Layer'!F89</f>
        <v>0</v>
      </c>
      <c r="C888" cm="1">
        <f t="array" ref="C888">IFERROR(INDEX('Calculation Layer'!$I:$I,MATCH('Reconciliation Layer'!$B888,'Calculation Layer'!$F:$F,0),0),"")</f>
        <v>0</v>
      </c>
      <c r="D888" t="str">
        <f t="shared" si="31"/>
        <v/>
      </c>
    </row>
    <row r="889" spans="1:4" x14ac:dyDescent="0.2">
      <c r="A889" t="str">
        <f t="shared" si="30"/>
        <v/>
      </c>
      <c r="B889" s="1">
        <f>'Calculation Layer'!F90</f>
        <v>0</v>
      </c>
      <c r="C889" cm="1">
        <f t="array" ref="C889">IFERROR(INDEX('Calculation Layer'!$I:$I,MATCH('Reconciliation Layer'!$B889,'Calculation Layer'!$F:$F,0),0),"")</f>
        <v>0</v>
      </c>
      <c r="D889" t="str">
        <f t="shared" si="31"/>
        <v/>
      </c>
    </row>
    <row r="890" spans="1:4" x14ac:dyDescent="0.2">
      <c r="A890" t="str">
        <f t="shared" si="30"/>
        <v/>
      </c>
      <c r="B890" s="1">
        <f>'Calculation Layer'!F91</f>
        <v>0</v>
      </c>
      <c r="C890" cm="1">
        <f t="array" ref="C890">IFERROR(INDEX('Calculation Layer'!$I:$I,MATCH('Reconciliation Layer'!$B890,'Calculation Layer'!$F:$F,0),0),"")</f>
        <v>0</v>
      </c>
      <c r="D890" t="str">
        <f t="shared" si="31"/>
        <v/>
      </c>
    </row>
    <row r="891" spans="1:4" x14ac:dyDescent="0.2">
      <c r="A891" t="str">
        <f t="shared" si="30"/>
        <v/>
      </c>
      <c r="B891" s="1">
        <f>'Calculation Layer'!F92</f>
        <v>0</v>
      </c>
      <c r="C891" cm="1">
        <f t="array" ref="C891">IFERROR(INDEX('Calculation Layer'!$I:$I,MATCH('Reconciliation Layer'!$B891,'Calculation Layer'!$F:$F,0),0),"")</f>
        <v>0</v>
      </c>
      <c r="D891" t="str">
        <f t="shared" si="31"/>
        <v/>
      </c>
    </row>
    <row r="892" spans="1:4" x14ac:dyDescent="0.2">
      <c r="A892" t="str">
        <f t="shared" si="30"/>
        <v/>
      </c>
      <c r="B892" s="1">
        <f>'Calculation Layer'!F93</f>
        <v>0</v>
      </c>
      <c r="C892" cm="1">
        <f t="array" ref="C892">IFERROR(INDEX('Calculation Layer'!$I:$I,MATCH('Reconciliation Layer'!$B892,'Calculation Layer'!$F:$F,0),0),"")</f>
        <v>0</v>
      </c>
      <c r="D892" t="str">
        <f t="shared" si="31"/>
        <v/>
      </c>
    </row>
    <row r="893" spans="1:4" x14ac:dyDescent="0.2">
      <c r="A893" t="str">
        <f t="shared" si="30"/>
        <v/>
      </c>
      <c r="B893" s="1">
        <f>'Calculation Layer'!F94</f>
        <v>0</v>
      </c>
      <c r="C893" cm="1">
        <f t="array" ref="C893">IFERROR(INDEX('Calculation Layer'!$I:$I,MATCH('Reconciliation Layer'!$B893,'Calculation Layer'!$F:$F,0),0),"")</f>
        <v>0</v>
      </c>
      <c r="D893" t="str">
        <f t="shared" si="31"/>
        <v/>
      </c>
    </row>
    <row r="894" spans="1:4" x14ac:dyDescent="0.2">
      <c r="A894" t="str">
        <f t="shared" si="30"/>
        <v/>
      </c>
      <c r="B894" s="1">
        <f>'Calculation Layer'!F95</f>
        <v>0</v>
      </c>
      <c r="C894" cm="1">
        <f t="array" ref="C894">IFERROR(INDEX('Calculation Layer'!$I:$I,MATCH('Reconciliation Layer'!$B894,'Calculation Layer'!$F:$F,0),0),"")</f>
        <v>0</v>
      </c>
      <c r="D894" t="str">
        <f t="shared" si="31"/>
        <v/>
      </c>
    </row>
    <row r="895" spans="1:4" x14ac:dyDescent="0.2">
      <c r="A895" t="str">
        <f t="shared" si="30"/>
        <v/>
      </c>
      <c r="B895" s="1">
        <f>'Calculation Layer'!F96</f>
        <v>0</v>
      </c>
      <c r="C895" cm="1">
        <f t="array" ref="C895">IFERROR(INDEX('Calculation Layer'!$I:$I,MATCH('Reconciliation Layer'!$B895,'Calculation Layer'!$F:$F,0),0),"")</f>
        <v>0</v>
      </c>
      <c r="D895" t="str">
        <f t="shared" si="31"/>
        <v/>
      </c>
    </row>
    <row r="896" spans="1:4" x14ac:dyDescent="0.2">
      <c r="A896" t="str">
        <f t="shared" si="30"/>
        <v/>
      </c>
      <c r="B896" s="1">
        <f>'Calculation Layer'!F97</f>
        <v>0</v>
      </c>
      <c r="C896" cm="1">
        <f t="array" ref="C896">IFERROR(INDEX('Calculation Layer'!$I:$I,MATCH('Reconciliation Layer'!$B896,'Calculation Layer'!$F:$F,0),0),"")</f>
        <v>0</v>
      </c>
      <c r="D896" t="str">
        <f t="shared" si="31"/>
        <v/>
      </c>
    </row>
    <row r="897" spans="1:4" x14ac:dyDescent="0.2">
      <c r="A897" t="str">
        <f t="shared" si="30"/>
        <v/>
      </c>
      <c r="B897" s="1">
        <f>'Calculation Layer'!F98</f>
        <v>0</v>
      </c>
      <c r="C897" cm="1">
        <f t="array" ref="C897">IFERROR(INDEX('Calculation Layer'!$I:$I,MATCH('Reconciliation Layer'!$B897,'Calculation Layer'!$F:$F,0),0),"")</f>
        <v>0</v>
      </c>
      <c r="D897" t="str">
        <f t="shared" si="31"/>
        <v/>
      </c>
    </row>
    <row r="898" spans="1:4" x14ac:dyDescent="0.2">
      <c r="A898" t="str">
        <f t="shared" si="30"/>
        <v/>
      </c>
      <c r="B898" s="1">
        <f>'Calculation Layer'!F99</f>
        <v>0</v>
      </c>
      <c r="C898" cm="1">
        <f t="array" ref="C898">IFERROR(INDEX('Calculation Layer'!$I:$I,MATCH('Reconciliation Layer'!$B898,'Calculation Layer'!$F:$F,0),0),"")</f>
        <v>0</v>
      </c>
      <c r="D898" t="str">
        <f t="shared" si="31"/>
        <v/>
      </c>
    </row>
    <row r="899" spans="1:4" x14ac:dyDescent="0.2">
      <c r="A899" t="str">
        <f t="shared" si="30"/>
        <v/>
      </c>
      <c r="B899" s="1">
        <f>'Calculation Layer'!F100</f>
        <v>0</v>
      </c>
      <c r="C899" cm="1">
        <f t="array" ref="C899">IFERROR(INDEX('Calculation Layer'!$I:$I,MATCH('Reconciliation Layer'!$B899,'Calculation Layer'!$F:$F,0),0),"")</f>
        <v>0</v>
      </c>
      <c r="D899" t="str">
        <f t="shared" si="31"/>
        <v/>
      </c>
    </row>
    <row r="900" spans="1:4" x14ac:dyDescent="0.2">
      <c r="A900" t="str">
        <f t="shared" si="30"/>
        <v/>
      </c>
      <c r="B900" s="1">
        <f>'Calculation Layer'!F101</f>
        <v>0</v>
      </c>
      <c r="C900" cm="1">
        <f t="array" ref="C900">IFERROR(INDEX('Calculation Layer'!$I:$I,MATCH('Reconciliation Layer'!$B900,'Calculation Layer'!$F:$F,0),0),"")</f>
        <v>0</v>
      </c>
      <c r="D900" t="str">
        <f t="shared" si="31"/>
        <v/>
      </c>
    </row>
    <row r="901" spans="1:4" x14ac:dyDescent="0.2">
      <c r="A901" t="str">
        <f t="shared" si="30"/>
        <v/>
      </c>
      <c r="B901" s="1">
        <f>'Calculation Layer'!F102</f>
        <v>0</v>
      </c>
      <c r="C901" cm="1">
        <f t="array" ref="C901">IFERROR(INDEX('Calculation Layer'!$I:$I,MATCH('Reconciliation Layer'!$B901,'Calculation Layer'!$F:$F,0),0),"")</f>
        <v>0</v>
      </c>
      <c r="D901" t="str">
        <f t="shared" si="31"/>
        <v/>
      </c>
    </row>
    <row r="902" spans="1:4" x14ac:dyDescent="0.2">
      <c r="A902" t="str">
        <f t="shared" si="30"/>
        <v/>
      </c>
      <c r="B902" s="1">
        <f>'Calculation Layer'!F103</f>
        <v>0</v>
      </c>
      <c r="C902" cm="1">
        <f t="array" ref="C902">IFERROR(INDEX('Calculation Layer'!$I:$I,MATCH('Reconciliation Layer'!$B902,'Calculation Layer'!$F:$F,0),0),"")</f>
        <v>0</v>
      </c>
      <c r="D902" t="str">
        <f t="shared" si="31"/>
        <v/>
      </c>
    </row>
    <row r="903" spans="1:4" x14ac:dyDescent="0.2">
      <c r="A903" t="str">
        <f t="shared" si="30"/>
        <v/>
      </c>
      <c r="B903" s="1">
        <f>'Calculation Layer'!F104</f>
        <v>0</v>
      </c>
      <c r="C903" cm="1">
        <f t="array" ref="C903">IFERROR(INDEX('Calculation Layer'!$I:$I,MATCH('Reconciliation Layer'!$B903,'Calculation Layer'!$F:$F,0),0),"")</f>
        <v>0</v>
      </c>
      <c r="D903" t="str">
        <f t="shared" si="31"/>
        <v/>
      </c>
    </row>
    <row r="904" spans="1:4" x14ac:dyDescent="0.2">
      <c r="A904" t="str">
        <f t="shared" si="30"/>
        <v/>
      </c>
      <c r="B904" s="1">
        <f>'Calculation Layer'!F105</f>
        <v>0</v>
      </c>
      <c r="C904" cm="1">
        <f t="array" ref="C904">IFERROR(INDEX('Calculation Layer'!$I:$I,MATCH('Reconciliation Layer'!$B904,'Calculation Layer'!$F:$F,0),0),"")</f>
        <v>0</v>
      </c>
      <c r="D904" t="str">
        <f t="shared" si="31"/>
        <v/>
      </c>
    </row>
    <row r="905" spans="1:4" x14ac:dyDescent="0.2">
      <c r="A905" t="str">
        <f t="shared" si="30"/>
        <v/>
      </c>
      <c r="B905" s="1">
        <f>'Calculation Layer'!F106</f>
        <v>0</v>
      </c>
      <c r="C905" cm="1">
        <f t="array" ref="C905">IFERROR(INDEX('Calculation Layer'!$I:$I,MATCH('Reconciliation Layer'!$B905,'Calculation Layer'!$F:$F,0),0),"")</f>
        <v>0</v>
      </c>
      <c r="D905" t="str">
        <f t="shared" si="31"/>
        <v/>
      </c>
    </row>
    <row r="906" spans="1:4" x14ac:dyDescent="0.2">
      <c r="A906" t="str">
        <f t="shared" si="30"/>
        <v/>
      </c>
      <c r="B906" s="1">
        <f>'Calculation Layer'!F107</f>
        <v>0</v>
      </c>
      <c r="C906" cm="1">
        <f t="array" ref="C906">IFERROR(INDEX('Calculation Layer'!$I:$I,MATCH('Reconciliation Layer'!$B906,'Calculation Layer'!$F:$F,0),0),"")</f>
        <v>0</v>
      </c>
      <c r="D906" t="str">
        <f t="shared" si="31"/>
        <v/>
      </c>
    </row>
    <row r="907" spans="1:4" x14ac:dyDescent="0.2">
      <c r="A907" t="str">
        <f t="shared" si="30"/>
        <v/>
      </c>
      <c r="B907" s="1">
        <f>'Calculation Layer'!F108</f>
        <v>0</v>
      </c>
      <c r="C907" cm="1">
        <f t="array" ref="C907">IFERROR(INDEX('Calculation Layer'!$I:$I,MATCH('Reconciliation Layer'!$B907,'Calculation Layer'!$F:$F,0),0),"")</f>
        <v>0</v>
      </c>
      <c r="D907" t="str">
        <f t="shared" si="31"/>
        <v/>
      </c>
    </row>
    <row r="908" spans="1:4" x14ac:dyDescent="0.2">
      <c r="A908" t="str">
        <f t="shared" si="30"/>
        <v/>
      </c>
      <c r="B908" s="1">
        <f>'Calculation Layer'!F109</f>
        <v>0</v>
      </c>
      <c r="C908" cm="1">
        <f t="array" ref="C908">IFERROR(INDEX('Calculation Layer'!$I:$I,MATCH('Reconciliation Layer'!$B908,'Calculation Layer'!$F:$F,0),0),"")</f>
        <v>0</v>
      </c>
      <c r="D908" t="str">
        <f t="shared" si="31"/>
        <v/>
      </c>
    </row>
    <row r="909" spans="1:4" x14ac:dyDescent="0.2">
      <c r="A909" t="str">
        <f t="shared" si="30"/>
        <v/>
      </c>
      <c r="B909" s="1">
        <f>'Calculation Layer'!F110</f>
        <v>0</v>
      </c>
      <c r="C909" cm="1">
        <f t="array" ref="C909">IFERROR(INDEX('Calculation Layer'!$I:$I,MATCH('Reconciliation Layer'!$B909,'Calculation Layer'!$F:$F,0),0),"")</f>
        <v>0</v>
      </c>
      <c r="D909" t="str">
        <f t="shared" si="31"/>
        <v/>
      </c>
    </row>
    <row r="910" spans="1:4" x14ac:dyDescent="0.2">
      <c r="A910" t="str">
        <f t="shared" si="30"/>
        <v/>
      </c>
      <c r="B910" s="1">
        <f>'Calculation Layer'!F111</f>
        <v>0</v>
      </c>
      <c r="C910" cm="1">
        <f t="array" ref="C910">IFERROR(INDEX('Calculation Layer'!$I:$I,MATCH('Reconciliation Layer'!$B910,'Calculation Layer'!$F:$F,0),0),"")</f>
        <v>0</v>
      </c>
      <c r="D910" t="str">
        <f t="shared" si="31"/>
        <v/>
      </c>
    </row>
    <row r="911" spans="1:4" x14ac:dyDescent="0.2">
      <c r="A911" t="str">
        <f t="shared" si="30"/>
        <v/>
      </c>
      <c r="B911" s="1">
        <f>'Calculation Layer'!F112</f>
        <v>0</v>
      </c>
      <c r="C911" cm="1">
        <f t="array" ref="C911">IFERROR(INDEX('Calculation Layer'!$I:$I,MATCH('Reconciliation Layer'!$B911,'Calculation Layer'!$F:$F,0),0),"")</f>
        <v>0</v>
      </c>
      <c r="D911" t="str">
        <f t="shared" si="31"/>
        <v/>
      </c>
    </row>
    <row r="912" spans="1:4" x14ac:dyDescent="0.2">
      <c r="A912" t="str">
        <f t="shared" si="30"/>
        <v/>
      </c>
      <c r="B912" s="1">
        <f>'Calculation Layer'!F113</f>
        <v>0</v>
      </c>
      <c r="C912" cm="1">
        <f t="array" ref="C912">IFERROR(INDEX('Calculation Layer'!$I:$I,MATCH('Reconciliation Layer'!$B912,'Calculation Layer'!$F:$F,0),0),"")</f>
        <v>0</v>
      </c>
      <c r="D912" t="str">
        <f t="shared" si="31"/>
        <v/>
      </c>
    </row>
    <row r="913" spans="1:4" x14ac:dyDescent="0.2">
      <c r="A913" t="str">
        <f t="shared" si="30"/>
        <v/>
      </c>
      <c r="B913" s="1">
        <f>'Calculation Layer'!F114</f>
        <v>0</v>
      </c>
      <c r="C913" cm="1">
        <f t="array" ref="C913">IFERROR(INDEX('Calculation Layer'!$I:$I,MATCH('Reconciliation Layer'!$B913,'Calculation Layer'!$F:$F,0),0),"")</f>
        <v>0</v>
      </c>
      <c r="D913" t="str">
        <f t="shared" si="31"/>
        <v/>
      </c>
    </row>
    <row r="914" spans="1:4" x14ac:dyDescent="0.2">
      <c r="A914" t="str">
        <f t="shared" si="30"/>
        <v/>
      </c>
      <c r="B914" s="1">
        <f>'Calculation Layer'!F115</f>
        <v>0</v>
      </c>
      <c r="C914" cm="1">
        <f t="array" ref="C914">IFERROR(INDEX('Calculation Layer'!$I:$I,MATCH('Reconciliation Layer'!$B914,'Calculation Layer'!$F:$F,0),0),"")</f>
        <v>0</v>
      </c>
      <c r="D914" t="str">
        <f t="shared" si="31"/>
        <v/>
      </c>
    </row>
    <row r="915" spans="1:4" x14ac:dyDescent="0.2">
      <c r="A915" t="str">
        <f t="shared" si="30"/>
        <v/>
      </c>
      <c r="B915" s="1">
        <f>'Calculation Layer'!F116</f>
        <v>0</v>
      </c>
      <c r="C915" cm="1">
        <f t="array" ref="C915">IFERROR(INDEX('Calculation Layer'!$I:$I,MATCH('Reconciliation Layer'!$B915,'Calculation Layer'!$F:$F,0),0),"")</f>
        <v>0</v>
      </c>
      <c r="D915" t="str">
        <f t="shared" si="31"/>
        <v/>
      </c>
    </row>
    <row r="916" spans="1:4" x14ac:dyDescent="0.2">
      <c r="A916" t="str">
        <f t="shared" si="30"/>
        <v/>
      </c>
      <c r="B916" s="1">
        <f>'Calculation Layer'!F117</f>
        <v>0</v>
      </c>
      <c r="C916" cm="1">
        <f t="array" ref="C916">IFERROR(INDEX('Calculation Layer'!$I:$I,MATCH('Reconciliation Layer'!$B916,'Calculation Layer'!$F:$F,0),0),"")</f>
        <v>0</v>
      </c>
      <c r="D916" t="str">
        <f t="shared" si="31"/>
        <v/>
      </c>
    </row>
    <row r="917" spans="1:4" x14ac:dyDescent="0.2">
      <c r="A917" t="str">
        <f t="shared" si="30"/>
        <v/>
      </c>
      <c r="B917" s="1">
        <f>'Calculation Layer'!F118</f>
        <v>0</v>
      </c>
      <c r="C917" cm="1">
        <f t="array" ref="C917">IFERROR(INDEX('Calculation Layer'!$I:$I,MATCH('Reconciliation Layer'!$B917,'Calculation Layer'!$F:$F,0),0),"")</f>
        <v>0</v>
      </c>
      <c r="D917" t="str">
        <f t="shared" si="31"/>
        <v/>
      </c>
    </row>
    <row r="918" spans="1:4" x14ac:dyDescent="0.2">
      <c r="A918" t="str">
        <f t="shared" si="30"/>
        <v/>
      </c>
      <c r="B918" s="1">
        <f>'Calculation Layer'!F119</f>
        <v>0</v>
      </c>
      <c r="C918" cm="1">
        <f t="array" ref="C918">IFERROR(INDEX('Calculation Layer'!$I:$I,MATCH('Reconciliation Layer'!$B918,'Calculation Layer'!$F:$F,0),0),"")</f>
        <v>0</v>
      </c>
      <c r="D918" t="str">
        <f t="shared" si="31"/>
        <v/>
      </c>
    </row>
    <row r="919" spans="1:4" x14ac:dyDescent="0.2">
      <c r="A919" t="str">
        <f t="shared" si="30"/>
        <v/>
      </c>
      <c r="B919" s="1">
        <f>'Calculation Layer'!F120</f>
        <v>0</v>
      </c>
      <c r="C919" cm="1">
        <f t="array" ref="C919">IFERROR(INDEX('Calculation Layer'!$I:$I,MATCH('Reconciliation Layer'!$B919,'Calculation Layer'!$F:$F,0),0),"")</f>
        <v>0</v>
      </c>
      <c r="D919" t="str">
        <f t="shared" si="31"/>
        <v/>
      </c>
    </row>
    <row r="920" spans="1:4" x14ac:dyDescent="0.2">
      <c r="A920" t="str">
        <f t="shared" si="30"/>
        <v/>
      </c>
      <c r="B920" s="1">
        <f>'Calculation Layer'!F121</f>
        <v>0</v>
      </c>
      <c r="C920" cm="1">
        <f t="array" ref="C920">IFERROR(INDEX('Calculation Layer'!$I:$I,MATCH('Reconciliation Layer'!$B920,'Calculation Layer'!$F:$F,0),0),"")</f>
        <v>0</v>
      </c>
      <c r="D920" t="str">
        <f t="shared" si="31"/>
        <v/>
      </c>
    </row>
    <row r="921" spans="1:4" x14ac:dyDescent="0.2">
      <c r="A921" t="str">
        <f t="shared" si="30"/>
        <v/>
      </c>
      <c r="B921" s="1">
        <f>'Calculation Layer'!F122</f>
        <v>0</v>
      </c>
      <c r="C921" cm="1">
        <f t="array" ref="C921">IFERROR(INDEX('Calculation Layer'!$I:$I,MATCH('Reconciliation Layer'!$B921,'Calculation Layer'!$F:$F,0),0),"")</f>
        <v>0</v>
      </c>
      <c r="D921" t="str">
        <f t="shared" si="31"/>
        <v/>
      </c>
    </row>
    <row r="922" spans="1:4" x14ac:dyDescent="0.2">
      <c r="A922" t="str">
        <f t="shared" si="30"/>
        <v/>
      </c>
      <c r="B922" s="1">
        <f>'Calculation Layer'!F123</f>
        <v>0</v>
      </c>
      <c r="C922" cm="1">
        <f t="array" ref="C922">IFERROR(INDEX('Calculation Layer'!$I:$I,MATCH('Reconciliation Layer'!$B922,'Calculation Layer'!$F:$F,0),0),"")</f>
        <v>0</v>
      </c>
      <c r="D922" t="str">
        <f t="shared" si="31"/>
        <v/>
      </c>
    </row>
    <row r="923" spans="1:4" x14ac:dyDescent="0.2">
      <c r="A923" t="str">
        <f t="shared" si="30"/>
        <v/>
      </c>
      <c r="B923" s="1">
        <f>'Calculation Layer'!F124</f>
        <v>0</v>
      </c>
      <c r="C923" cm="1">
        <f t="array" ref="C923">IFERROR(INDEX('Calculation Layer'!$I:$I,MATCH('Reconciliation Layer'!$B923,'Calculation Layer'!$F:$F,0),0),"")</f>
        <v>0</v>
      </c>
      <c r="D923" t="str">
        <f t="shared" si="31"/>
        <v/>
      </c>
    </row>
    <row r="924" spans="1:4" x14ac:dyDescent="0.2">
      <c r="A924" t="str">
        <f t="shared" si="30"/>
        <v/>
      </c>
      <c r="B924" s="1">
        <f>'Calculation Layer'!F125</f>
        <v>0</v>
      </c>
      <c r="C924" cm="1">
        <f t="array" ref="C924">IFERROR(INDEX('Calculation Layer'!$I:$I,MATCH('Reconciliation Layer'!$B924,'Calculation Layer'!$F:$F,0),0),"")</f>
        <v>0</v>
      </c>
      <c r="D924" t="str">
        <f t="shared" si="31"/>
        <v/>
      </c>
    </row>
    <row r="925" spans="1:4" x14ac:dyDescent="0.2">
      <c r="A925" t="str">
        <f t="shared" si="30"/>
        <v/>
      </c>
      <c r="B925" s="1">
        <f>'Calculation Layer'!F126</f>
        <v>0</v>
      </c>
      <c r="C925" cm="1">
        <f t="array" ref="C925">IFERROR(INDEX('Calculation Layer'!$I:$I,MATCH('Reconciliation Layer'!$B925,'Calculation Layer'!$F:$F,0),0),"")</f>
        <v>0</v>
      </c>
      <c r="D925" t="str">
        <f t="shared" si="31"/>
        <v/>
      </c>
    </row>
    <row r="926" spans="1:4" x14ac:dyDescent="0.2">
      <c r="A926" t="str">
        <f t="shared" si="30"/>
        <v/>
      </c>
      <c r="B926" s="1">
        <f>'Calculation Layer'!F127</f>
        <v>0</v>
      </c>
      <c r="C926" cm="1">
        <f t="array" ref="C926">IFERROR(INDEX('Calculation Layer'!$I:$I,MATCH('Reconciliation Layer'!$B926,'Calculation Layer'!$F:$F,0),0),"")</f>
        <v>0</v>
      </c>
      <c r="D926" t="str">
        <f t="shared" si="31"/>
        <v/>
      </c>
    </row>
    <row r="927" spans="1:4" x14ac:dyDescent="0.2">
      <c r="A927" t="str">
        <f t="shared" si="30"/>
        <v/>
      </c>
      <c r="B927" s="1">
        <f>'Calculation Layer'!F128</f>
        <v>0</v>
      </c>
      <c r="C927" cm="1">
        <f t="array" ref="C927">IFERROR(INDEX('Calculation Layer'!$I:$I,MATCH('Reconciliation Layer'!$B927,'Calculation Layer'!$F:$F,0),0),"")</f>
        <v>0</v>
      </c>
      <c r="D927" t="str">
        <f t="shared" si="31"/>
        <v/>
      </c>
    </row>
    <row r="928" spans="1:4" x14ac:dyDescent="0.2">
      <c r="A928" t="str">
        <f t="shared" si="30"/>
        <v/>
      </c>
      <c r="B928" s="1">
        <f>'Calculation Layer'!F129</f>
        <v>0</v>
      </c>
      <c r="C928" cm="1">
        <f t="array" ref="C928">IFERROR(INDEX('Calculation Layer'!$I:$I,MATCH('Reconciliation Layer'!$B928,'Calculation Layer'!$F:$F,0),0),"")</f>
        <v>0</v>
      </c>
      <c r="D928" t="str">
        <f t="shared" si="31"/>
        <v/>
      </c>
    </row>
    <row r="929" spans="1:4" x14ac:dyDescent="0.2">
      <c r="A929" t="str">
        <f t="shared" si="30"/>
        <v/>
      </c>
      <c r="B929" s="1">
        <f>'Calculation Layer'!F130</f>
        <v>0</v>
      </c>
      <c r="C929" cm="1">
        <f t="array" ref="C929">IFERROR(INDEX('Calculation Layer'!$I:$I,MATCH('Reconciliation Layer'!$B929,'Calculation Layer'!$F:$F,0),0),"")</f>
        <v>0</v>
      </c>
      <c r="D929" t="str">
        <f t="shared" si="31"/>
        <v/>
      </c>
    </row>
    <row r="930" spans="1:4" x14ac:dyDescent="0.2">
      <c r="A930" t="str">
        <f t="shared" si="30"/>
        <v/>
      </c>
      <c r="B930" s="1">
        <f>'Calculation Layer'!F131</f>
        <v>0</v>
      </c>
      <c r="C930" cm="1">
        <f t="array" ref="C930">IFERROR(INDEX('Calculation Layer'!$I:$I,MATCH('Reconciliation Layer'!$B930,'Calculation Layer'!$F:$F,0),0),"")</f>
        <v>0</v>
      </c>
      <c r="D930" t="str">
        <f t="shared" si="31"/>
        <v/>
      </c>
    </row>
    <row r="931" spans="1:4" x14ac:dyDescent="0.2">
      <c r="A931" t="str">
        <f t="shared" ref="A931:A994" si="32">IF(B931&gt;0,A930,"")</f>
        <v/>
      </c>
      <c r="B931" s="1">
        <f>'Calculation Layer'!F132</f>
        <v>0</v>
      </c>
      <c r="C931" cm="1">
        <f t="array" ref="C931">IFERROR(INDEX('Calculation Layer'!$I:$I,MATCH('Reconciliation Layer'!$B931,'Calculation Layer'!$F:$F,0),0),"")</f>
        <v>0</v>
      </c>
      <c r="D931" t="str">
        <f t="shared" ref="D931:D994" si="33">IF(C931&lt;&gt;0,CONCATENATE(A931,B931),"")</f>
        <v/>
      </c>
    </row>
    <row r="932" spans="1:4" x14ac:dyDescent="0.2">
      <c r="A932" t="str">
        <f t="shared" si="32"/>
        <v/>
      </c>
      <c r="B932" s="1">
        <f>'Calculation Layer'!F133</f>
        <v>0</v>
      </c>
      <c r="C932" cm="1">
        <f t="array" ref="C932">IFERROR(INDEX('Calculation Layer'!$I:$I,MATCH('Reconciliation Layer'!$B932,'Calculation Layer'!$F:$F,0),0),"")</f>
        <v>0</v>
      </c>
      <c r="D932" t="str">
        <f t="shared" si="33"/>
        <v/>
      </c>
    </row>
    <row r="933" spans="1:4" x14ac:dyDescent="0.2">
      <c r="A933" t="str">
        <f t="shared" si="32"/>
        <v/>
      </c>
      <c r="B933" s="1">
        <f>'Calculation Layer'!F134</f>
        <v>0</v>
      </c>
      <c r="C933" cm="1">
        <f t="array" ref="C933">IFERROR(INDEX('Calculation Layer'!$I:$I,MATCH('Reconciliation Layer'!$B933,'Calculation Layer'!$F:$F,0),0),"")</f>
        <v>0</v>
      </c>
      <c r="D933" t="str">
        <f t="shared" si="33"/>
        <v/>
      </c>
    </row>
    <row r="934" spans="1:4" x14ac:dyDescent="0.2">
      <c r="A934" t="str">
        <f t="shared" si="32"/>
        <v/>
      </c>
      <c r="B934" s="1">
        <f>'Calculation Layer'!F135</f>
        <v>0</v>
      </c>
      <c r="C934" cm="1">
        <f t="array" ref="C934">IFERROR(INDEX('Calculation Layer'!$I:$I,MATCH('Reconciliation Layer'!$B934,'Calculation Layer'!$F:$F,0),0),"")</f>
        <v>0</v>
      </c>
      <c r="D934" t="str">
        <f t="shared" si="33"/>
        <v/>
      </c>
    </row>
    <row r="935" spans="1:4" x14ac:dyDescent="0.2">
      <c r="A935" t="str">
        <f t="shared" si="32"/>
        <v/>
      </c>
      <c r="B935" s="1">
        <f>'Calculation Layer'!F136</f>
        <v>0</v>
      </c>
      <c r="C935" cm="1">
        <f t="array" ref="C935">IFERROR(INDEX('Calculation Layer'!$I:$I,MATCH('Reconciliation Layer'!$B935,'Calculation Layer'!$F:$F,0),0),"")</f>
        <v>0</v>
      </c>
      <c r="D935" t="str">
        <f t="shared" si="33"/>
        <v/>
      </c>
    </row>
    <row r="936" spans="1:4" x14ac:dyDescent="0.2">
      <c r="A936" t="str">
        <f t="shared" si="32"/>
        <v/>
      </c>
      <c r="B936" s="1">
        <f>'Calculation Layer'!F137</f>
        <v>0</v>
      </c>
      <c r="C936" cm="1">
        <f t="array" ref="C936">IFERROR(INDEX('Calculation Layer'!$I:$I,MATCH('Reconciliation Layer'!$B936,'Calculation Layer'!$F:$F,0),0),"")</f>
        <v>0</v>
      </c>
      <c r="D936" t="str">
        <f t="shared" si="33"/>
        <v/>
      </c>
    </row>
    <row r="937" spans="1:4" x14ac:dyDescent="0.2">
      <c r="A937" t="str">
        <f t="shared" si="32"/>
        <v/>
      </c>
      <c r="B937" s="1">
        <f>'Calculation Layer'!F138</f>
        <v>0</v>
      </c>
      <c r="C937" cm="1">
        <f t="array" ref="C937">IFERROR(INDEX('Calculation Layer'!$I:$I,MATCH('Reconciliation Layer'!$B937,'Calculation Layer'!$F:$F,0),0),"")</f>
        <v>0</v>
      </c>
      <c r="D937" t="str">
        <f t="shared" si="33"/>
        <v/>
      </c>
    </row>
    <row r="938" spans="1:4" x14ac:dyDescent="0.2">
      <c r="A938" t="str">
        <f t="shared" si="32"/>
        <v/>
      </c>
      <c r="B938" s="1">
        <f>'Calculation Layer'!F139</f>
        <v>0</v>
      </c>
      <c r="C938" cm="1">
        <f t="array" ref="C938">IFERROR(INDEX('Calculation Layer'!$I:$I,MATCH('Reconciliation Layer'!$B938,'Calculation Layer'!$F:$F,0),0),"")</f>
        <v>0</v>
      </c>
      <c r="D938" t="str">
        <f t="shared" si="33"/>
        <v/>
      </c>
    </row>
    <row r="939" spans="1:4" x14ac:dyDescent="0.2">
      <c r="A939" t="str">
        <f t="shared" si="32"/>
        <v/>
      </c>
      <c r="B939" s="1">
        <f>'Calculation Layer'!F140</f>
        <v>0</v>
      </c>
      <c r="C939" cm="1">
        <f t="array" ref="C939">IFERROR(INDEX('Calculation Layer'!$I:$I,MATCH('Reconciliation Layer'!$B939,'Calculation Layer'!$F:$F,0),0),"")</f>
        <v>0</v>
      </c>
      <c r="D939" t="str">
        <f t="shared" si="33"/>
        <v/>
      </c>
    </row>
    <row r="940" spans="1:4" x14ac:dyDescent="0.2">
      <c r="A940" t="str">
        <f t="shared" si="32"/>
        <v/>
      </c>
      <c r="B940" s="1">
        <f>'Calculation Layer'!F141</f>
        <v>0</v>
      </c>
      <c r="C940" cm="1">
        <f t="array" ref="C940">IFERROR(INDEX('Calculation Layer'!$I:$I,MATCH('Reconciliation Layer'!$B940,'Calculation Layer'!$F:$F,0),0),"")</f>
        <v>0</v>
      </c>
      <c r="D940" t="str">
        <f t="shared" si="33"/>
        <v/>
      </c>
    </row>
    <row r="941" spans="1:4" x14ac:dyDescent="0.2">
      <c r="A941" t="str">
        <f t="shared" si="32"/>
        <v/>
      </c>
      <c r="B941" s="1">
        <f>'Calculation Layer'!F142</f>
        <v>0</v>
      </c>
      <c r="C941" cm="1">
        <f t="array" ref="C941">IFERROR(INDEX('Calculation Layer'!$I:$I,MATCH('Reconciliation Layer'!$B941,'Calculation Layer'!$F:$F,0),0),"")</f>
        <v>0</v>
      </c>
      <c r="D941" t="str">
        <f t="shared" si="33"/>
        <v/>
      </c>
    </row>
    <row r="942" spans="1:4" x14ac:dyDescent="0.2">
      <c r="A942" t="str">
        <f t="shared" si="32"/>
        <v/>
      </c>
      <c r="B942" s="1">
        <f>'Calculation Layer'!F143</f>
        <v>0</v>
      </c>
      <c r="C942" cm="1">
        <f t="array" ref="C942">IFERROR(INDEX('Calculation Layer'!$I:$I,MATCH('Reconciliation Layer'!$B942,'Calculation Layer'!$F:$F,0),0),"")</f>
        <v>0</v>
      </c>
      <c r="D942" t="str">
        <f t="shared" si="33"/>
        <v/>
      </c>
    </row>
    <row r="943" spans="1:4" x14ac:dyDescent="0.2">
      <c r="A943" t="str">
        <f t="shared" si="32"/>
        <v/>
      </c>
      <c r="B943" s="1">
        <f>'Calculation Layer'!F144</f>
        <v>0</v>
      </c>
      <c r="C943" cm="1">
        <f t="array" ref="C943">IFERROR(INDEX('Calculation Layer'!$I:$I,MATCH('Reconciliation Layer'!$B943,'Calculation Layer'!$F:$F,0),0),"")</f>
        <v>0</v>
      </c>
      <c r="D943" t="str">
        <f t="shared" si="33"/>
        <v/>
      </c>
    </row>
    <row r="944" spans="1:4" x14ac:dyDescent="0.2">
      <c r="A944" t="str">
        <f t="shared" si="32"/>
        <v/>
      </c>
      <c r="B944" s="1">
        <f>'Calculation Layer'!F145</f>
        <v>0</v>
      </c>
      <c r="C944" cm="1">
        <f t="array" ref="C944">IFERROR(INDEX('Calculation Layer'!$I:$I,MATCH('Reconciliation Layer'!$B944,'Calculation Layer'!$F:$F,0),0),"")</f>
        <v>0</v>
      </c>
      <c r="D944" t="str">
        <f t="shared" si="33"/>
        <v/>
      </c>
    </row>
    <row r="945" spans="1:4" x14ac:dyDescent="0.2">
      <c r="A945" t="str">
        <f t="shared" si="32"/>
        <v/>
      </c>
      <c r="B945" s="1">
        <f>'Calculation Layer'!F146</f>
        <v>0</v>
      </c>
      <c r="C945" cm="1">
        <f t="array" ref="C945">IFERROR(INDEX('Calculation Layer'!$I:$I,MATCH('Reconciliation Layer'!$B945,'Calculation Layer'!$F:$F,0),0),"")</f>
        <v>0</v>
      </c>
      <c r="D945" t="str">
        <f t="shared" si="33"/>
        <v/>
      </c>
    </row>
    <row r="946" spans="1:4" x14ac:dyDescent="0.2">
      <c r="A946" t="str">
        <f t="shared" si="32"/>
        <v/>
      </c>
      <c r="B946" s="1">
        <f>'Calculation Layer'!F147</f>
        <v>0</v>
      </c>
      <c r="C946" cm="1">
        <f t="array" ref="C946">IFERROR(INDEX('Calculation Layer'!$I:$I,MATCH('Reconciliation Layer'!$B946,'Calculation Layer'!$F:$F,0),0),"")</f>
        <v>0</v>
      </c>
      <c r="D946" t="str">
        <f t="shared" si="33"/>
        <v/>
      </c>
    </row>
    <row r="947" spans="1:4" x14ac:dyDescent="0.2">
      <c r="A947" t="str">
        <f t="shared" si="32"/>
        <v/>
      </c>
      <c r="B947" s="1">
        <f>'Calculation Layer'!F148</f>
        <v>0</v>
      </c>
      <c r="C947" cm="1">
        <f t="array" ref="C947">IFERROR(INDEX('Calculation Layer'!$I:$I,MATCH('Reconciliation Layer'!$B947,'Calculation Layer'!$F:$F,0),0),"")</f>
        <v>0</v>
      </c>
      <c r="D947" t="str">
        <f t="shared" si="33"/>
        <v/>
      </c>
    </row>
    <row r="948" spans="1:4" x14ac:dyDescent="0.2">
      <c r="A948" t="str">
        <f t="shared" si="32"/>
        <v/>
      </c>
      <c r="B948" s="1">
        <f>'Calculation Layer'!F149</f>
        <v>0</v>
      </c>
      <c r="C948" cm="1">
        <f t="array" ref="C948">IFERROR(INDEX('Calculation Layer'!$I:$I,MATCH('Reconciliation Layer'!$B948,'Calculation Layer'!$F:$F,0),0),"")</f>
        <v>0</v>
      </c>
      <c r="D948" t="str">
        <f t="shared" si="33"/>
        <v/>
      </c>
    </row>
    <row r="949" spans="1:4" x14ac:dyDescent="0.2">
      <c r="A949" t="str">
        <f t="shared" si="32"/>
        <v/>
      </c>
      <c r="B949" s="1">
        <f>'Calculation Layer'!F150</f>
        <v>0</v>
      </c>
      <c r="C949" cm="1">
        <f t="array" ref="C949">IFERROR(INDEX('Calculation Layer'!$I:$I,MATCH('Reconciliation Layer'!$B949,'Calculation Layer'!$F:$F,0),0),"")</f>
        <v>0</v>
      </c>
      <c r="D949" t="str">
        <f t="shared" si="33"/>
        <v/>
      </c>
    </row>
    <row r="950" spans="1:4" x14ac:dyDescent="0.2">
      <c r="A950" t="str">
        <f t="shared" si="32"/>
        <v/>
      </c>
      <c r="B950" s="1">
        <f>'Calculation Layer'!F151</f>
        <v>0</v>
      </c>
      <c r="C950" cm="1">
        <f t="array" ref="C950">IFERROR(INDEX('Calculation Layer'!$I:$I,MATCH('Reconciliation Layer'!$B950,'Calculation Layer'!$F:$F,0),0),"")</f>
        <v>0</v>
      </c>
      <c r="D950" t="str">
        <f t="shared" si="33"/>
        <v/>
      </c>
    </row>
    <row r="951" spans="1:4" x14ac:dyDescent="0.2">
      <c r="A951" t="str">
        <f t="shared" si="32"/>
        <v/>
      </c>
      <c r="B951" s="1">
        <f>'Calculation Layer'!F152</f>
        <v>0</v>
      </c>
      <c r="C951" cm="1">
        <f t="array" ref="C951">IFERROR(INDEX('Calculation Layer'!$I:$I,MATCH('Reconciliation Layer'!$B951,'Calculation Layer'!$F:$F,0),0),"")</f>
        <v>0</v>
      </c>
      <c r="D951" t="str">
        <f t="shared" si="33"/>
        <v/>
      </c>
    </row>
    <row r="952" spans="1:4" x14ac:dyDescent="0.2">
      <c r="A952" t="str">
        <f t="shared" si="32"/>
        <v/>
      </c>
      <c r="B952" s="1">
        <f>'Calculation Layer'!F153</f>
        <v>0</v>
      </c>
      <c r="C952" cm="1">
        <f t="array" ref="C952">IFERROR(INDEX('Calculation Layer'!$I:$I,MATCH('Reconciliation Layer'!$B952,'Calculation Layer'!$F:$F,0),0),"")</f>
        <v>0</v>
      </c>
      <c r="D952" t="str">
        <f t="shared" si="33"/>
        <v/>
      </c>
    </row>
    <row r="953" spans="1:4" x14ac:dyDescent="0.2">
      <c r="A953" t="str">
        <f t="shared" si="32"/>
        <v/>
      </c>
      <c r="B953" s="1">
        <f>'Calculation Layer'!F154</f>
        <v>0</v>
      </c>
      <c r="C953" cm="1">
        <f t="array" ref="C953">IFERROR(INDEX('Calculation Layer'!$I:$I,MATCH('Reconciliation Layer'!$B953,'Calculation Layer'!$F:$F,0),0),"")</f>
        <v>0</v>
      </c>
      <c r="D953" t="str">
        <f t="shared" si="33"/>
        <v/>
      </c>
    </row>
    <row r="954" spans="1:4" x14ac:dyDescent="0.2">
      <c r="A954" t="str">
        <f t="shared" si="32"/>
        <v/>
      </c>
      <c r="B954" s="1">
        <f>'Calculation Layer'!F155</f>
        <v>0</v>
      </c>
      <c r="C954" cm="1">
        <f t="array" ref="C954">IFERROR(INDEX('Calculation Layer'!$I:$I,MATCH('Reconciliation Layer'!$B954,'Calculation Layer'!$F:$F,0),0),"")</f>
        <v>0</v>
      </c>
      <c r="D954" t="str">
        <f t="shared" si="33"/>
        <v/>
      </c>
    </row>
    <row r="955" spans="1:4" x14ac:dyDescent="0.2">
      <c r="A955" t="str">
        <f t="shared" si="32"/>
        <v/>
      </c>
      <c r="B955" s="1">
        <f>'Calculation Layer'!F156</f>
        <v>0</v>
      </c>
      <c r="C955" cm="1">
        <f t="array" ref="C955">IFERROR(INDEX('Calculation Layer'!$I:$I,MATCH('Reconciliation Layer'!$B955,'Calculation Layer'!$F:$F,0),0),"")</f>
        <v>0</v>
      </c>
      <c r="D955" t="str">
        <f t="shared" si="33"/>
        <v/>
      </c>
    </row>
    <row r="956" spans="1:4" x14ac:dyDescent="0.2">
      <c r="A956" t="str">
        <f t="shared" si="32"/>
        <v/>
      </c>
      <c r="B956" s="1">
        <f>'Calculation Layer'!F157</f>
        <v>0</v>
      </c>
      <c r="C956" cm="1">
        <f t="array" ref="C956">IFERROR(INDEX('Calculation Layer'!$I:$I,MATCH('Reconciliation Layer'!$B956,'Calculation Layer'!$F:$F,0),0),"")</f>
        <v>0</v>
      </c>
      <c r="D956" t="str">
        <f t="shared" si="33"/>
        <v/>
      </c>
    </row>
    <row r="957" spans="1:4" x14ac:dyDescent="0.2">
      <c r="A957" t="str">
        <f t="shared" si="32"/>
        <v/>
      </c>
      <c r="B957" s="1">
        <f>'Calculation Layer'!F158</f>
        <v>0</v>
      </c>
      <c r="C957" cm="1">
        <f t="array" ref="C957">IFERROR(INDEX('Calculation Layer'!$I:$I,MATCH('Reconciliation Layer'!$B957,'Calculation Layer'!$F:$F,0),0),"")</f>
        <v>0</v>
      </c>
      <c r="D957" t="str">
        <f t="shared" si="33"/>
        <v/>
      </c>
    </row>
    <row r="958" spans="1:4" x14ac:dyDescent="0.2">
      <c r="A958" t="str">
        <f t="shared" si="32"/>
        <v/>
      </c>
      <c r="B958" s="1">
        <f>'Calculation Layer'!F159</f>
        <v>0</v>
      </c>
      <c r="C958" cm="1">
        <f t="array" ref="C958">IFERROR(INDEX('Calculation Layer'!$I:$I,MATCH('Reconciliation Layer'!$B958,'Calculation Layer'!$F:$F,0),0),"")</f>
        <v>0</v>
      </c>
      <c r="D958" t="str">
        <f t="shared" si="33"/>
        <v/>
      </c>
    </row>
    <row r="959" spans="1:4" x14ac:dyDescent="0.2">
      <c r="A959" t="str">
        <f t="shared" si="32"/>
        <v/>
      </c>
      <c r="B959" s="1">
        <f>'Calculation Layer'!F160</f>
        <v>0</v>
      </c>
      <c r="C959" cm="1">
        <f t="array" ref="C959">IFERROR(INDEX('Calculation Layer'!$I:$I,MATCH('Reconciliation Layer'!$B959,'Calculation Layer'!$F:$F,0),0),"")</f>
        <v>0</v>
      </c>
      <c r="D959" t="str">
        <f t="shared" si="33"/>
        <v/>
      </c>
    </row>
    <row r="960" spans="1:4" x14ac:dyDescent="0.2">
      <c r="A960" t="str">
        <f t="shared" si="32"/>
        <v/>
      </c>
      <c r="B960" s="1">
        <f>'Calculation Layer'!F161</f>
        <v>0</v>
      </c>
      <c r="C960" cm="1">
        <f t="array" ref="C960">IFERROR(INDEX('Calculation Layer'!$I:$I,MATCH('Reconciliation Layer'!$B960,'Calculation Layer'!$F:$F,0),0),"")</f>
        <v>0</v>
      </c>
      <c r="D960" t="str">
        <f t="shared" si="33"/>
        <v/>
      </c>
    </row>
    <row r="961" spans="1:4" x14ac:dyDescent="0.2">
      <c r="A961" t="str">
        <f t="shared" si="32"/>
        <v/>
      </c>
      <c r="B961" s="1">
        <f>'Calculation Layer'!F162</f>
        <v>0</v>
      </c>
      <c r="C961" cm="1">
        <f t="array" ref="C961">IFERROR(INDEX('Calculation Layer'!$I:$I,MATCH('Reconciliation Layer'!$B961,'Calculation Layer'!$F:$F,0),0),"")</f>
        <v>0</v>
      </c>
      <c r="D961" t="str">
        <f t="shared" si="33"/>
        <v/>
      </c>
    </row>
    <row r="962" spans="1:4" x14ac:dyDescent="0.2">
      <c r="A962" t="str">
        <f t="shared" si="32"/>
        <v/>
      </c>
      <c r="B962" s="1">
        <f>'Calculation Layer'!F163</f>
        <v>0</v>
      </c>
      <c r="C962" cm="1">
        <f t="array" ref="C962">IFERROR(INDEX('Calculation Layer'!$I:$I,MATCH('Reconciliation Layer'!$B962,'Calculation Layer'!$F:$F,0),0),"")</f>
        <v>0</v>
      </c>
      <c r="D962" t="str">
        <f t="shared" si="33"/>
        <v/>
      </c>
    </row>
    <row r="963" spans="1:4" x14ac:dyDescent="0.2">
      <c r="A963" t="str">
        <f t="shared" si="32"/>
        <v/>
      </c>
      <c r="B963" s="1">
        <f>'Calculation Layer'!F164</f>
        <v>0</v>
      </c>
      <c r="C963" cm="1">
        <f t="array" ref="C963">IFERROR(INDEX('Calculation Layer'!$I:$I,MATCH('Reconciliation Layer'!$B963,'Calculation Layer'!$F:$F,0),0),"")</f>
        <v>0</v>
      </c>
      <c r="D963" t="str">
        <f t="shared" si="33"/>
        <v/>
      </c>
    </row>
    <row r="964" spans="1:4" x14ac:dyDescent="0.2">
      <c r="A964" t="str">
        <f t="shared" si="32"/>
        <v/>
      </c>
      <c r="B964" s="1">
        <f>'Calculation Layer'!F165</f>
        <v>0</v>
      </c>
      <c r="C964" cm="1">
        <f t="array" ref="C964">IFERROR(INDEX('Calculation Layer'!$I:$I,MATCH('Reconciliation Layer'!$B964,'Calculation Layer'!$F:$F,0),0),"")</f>
        <v>0</v>
      </c>
      <c r="D964" t="str">
        <f t="shared" si="33"/>
        <v/>
      </c>
    </row>
    <row r="965" spans="1:4" x14ac:dyDescent="0.2">
      <c r="A965" t="str">
        <f t="shared" si="32"/>
        <v/>
      </c>
      <c r="B965" s="1">
        <f>'Calculation Layer'!F166</f>
        <v>0</v>
      </c>
      <c r="C965" cm="1">
        <f t="array" ref="C965">IFERROR(INDEX('Calculation Layer'!$I:$I,MATCH('Reconciliation Layer'!$B965,'Calculation Layer'!$F:$F,0),0),"")</f>
        <v>0</v>
      </c>
      <c r="D965" t="str">
        <f t="shared" si="33"/>
        <v/>
      </c>
    </row>
    <row r="966" spans="1:4" x14ac:dyDescent="0.2">
      <c r="A966" t="str">
        <f t="shared" si="32"/>
        <v/>
      </c>
      <c r="B966" s="1">
        <f>'Calculation Layer'!F167</f>
        <v>0</v>
      </c>
      <c r="C966" cm="1">
        <f t="array" ref="C966">IFERROR(INDEX('Calculation Layer'!$I:$I,MATCH('Reconciliation Layer'!$B966,'Calculation Layer'!$F:$F,0),0),"")</f>
        <v>0</v>
      </c>
      <c r="D966" t="str">
        <f t="shared" si="33"/>
        <v/>
      </c>
    </row>
    <row r="967" spans="1:4" x14ac:dyDescent="0.2">
      <c r="A967" t="str">
        <f t="shared" si="32"/>
        <v/>
      </c>
      <c r="B967" s="1">
        <f>'Calculation Layer'!F168</f>
        <v>0</v>
      </c>
      <c r="C967" cm="1">
        <f t="array" ref="C967">IFERROR(INDEX('Calculation Layer'!$I:$I,MATCH('Reconciliation Layer'!$B967,'Calculation Layer'!$F:$F,0),0),"")</f>
        <v>0</v>
      </c>
      <c r="D967" t="str">
        <f t="shared" si="33"/>
        <v/>
      </c>
    </row>
    <row r="968" spans="1:4" x14ac:dyDescent="0.2">
      <c r="A968" t="str">
        <f t="shared" si="32"/>
        <v/>
      </c>
      <c r="B968" s="1">
        <f>'Calculation Layer'!F169</f>
        <v>0</v>
      </c>
      <c r="C968" cm="1">
        <f t="array" ref="C968">IFERROR(INDEX('Calculation Layer'!$I:$I,MATCH('Reconciliation Layer'!$B968,'Calculation Layer'!$F:$F,0),0),"")</f>
        <v>0</v>
      </c>
      <c r="D968" t="str">
        <f t="shared" si="33"/>
        <v/>
      </c>
    </row>
    <row r="969" spans="1:4" x14ac:dyDescent="0.2">
      <c r="A969" t="str">
        <f t="shared" si="32"/>
        <v/>
      </c>
      <c r="B969" s="1">
        <f>'Calculation Layer'!F170</f>
        <v>0</v>
      </c>
      <c r="C969" cm="1">
        <f t="array" ref="C969">IFERROR(INDEX('Calculation Layer'!$I:$I,MATCH('Reconciliation Layer'!$B969,'Calculation Layer'!$F:$F,0),0),"")</f>
        <v>0</v>
      </c>
      <c r="D969" t="str">
        <f t="shared" si="33"/>
        <v/>
      </c>
    </row>
    <row r="970" spans="1:4" x14ac:dyDescent="0.2">
      <c r="A970" t="str">
        <f t="shared" si="32"/>
        <v/>
      </c>
      <c r="B970" s="1">
        <f>'Calculation Layer'!F171</f>
        <v>0</v>
      </c>
      <c r="C970" cm="1">
        <f t="array" ref="C970">IFERROR(INDEX('Calculation Layer'!$I:$I,MATCH('Reconciliation Layer'!$B970,'Calculation Layer'!$F:$F,0),0),"")</f>
        <v>0</v>
      </c>
      <c r="D970" t="str">
        <f t="shared" si="33"/>
        <v/>
      </c>
    </row>
    <row r="971" spans="1:4" x14ac:dyDescent="0.2">
      <c r="A971" t="str">
        <f t="shared" si="32"/>
        <v/>
      </c>
      <c r="B971" s="1">
        <f>'Calculation Layer'!F172</f>
        <v>0</v>
      </c>
      <c r="C971" cm="1">
        <f t="array" ref="C971">IFERROR(INDEX('Calculation Layer'!$I:$I,MATCH('Reconciliation Layer'!$B971,'Calculation Layer'!$F:$F,0),0),"")</f>
        <v>0</v>
      </c>
      <c r="D971" t="str">
        <f t="shared" si="33"/>
        <v/>
      </c>
    </row>
    <row r="972" spans="1:4" x14ac:dyDescent="0.2">
      <c r="A972" t="str">
        <f t="shared" si="32"/>
        <v/>
      </c>
      <c r="B972" s="1">
        <f>'Calculation Layer'!F173</f>
        <v>0</v>
      </c>
      <c r="C972" cm="1">
        <f t="array" ref="C972">IFERROR(INDEX('Calculation Layer'!$I:$I,MATCH('Reconciliation Layer'!$B972,'Calculation Layer'!$F:$F,0),0),"")</f>
        <v>0</v>
      </c>
      <c r="D972" t="str">
        <f t="shared" si="33"/>
        <v/>
      </c>
    </row>
    <row r="973" spans="1:4" x14ac:dyDescent="0.2">
      <c r="A973" t="str">
        <f t="shared" si="32"/>
        <v/>
      </c>
      <c r="B973" s="1">
        <f>'Calculation Layer'!F174</f>
        <v>0</v>
      </c>
      <c r="C973" cm="1">
        <f t="array" ref="C973">IFERROR(INDEX('Calculation Layer'!$I:$I,MATCH('Reconciliation Layer'!$B973,'Calculation Layer'!$F:$F,0),0),"")</f>
        <v>0</v>
      </c>
      <c r="D973" t="str">
        <f t="shared" si="33"/>
        <v/>
      </c>
    </row>
    <row r="974" spans="1:4" x14ac:dyDescent="0.2">
      <c r="A974" t="str">
        <f t="shared" si="32"/>
        <v/>
      </c>
      <c r="B974" s="1">
        <f>'Calculation Layer'!F175</f>
        <v>0</v>
      </c>
      <c r="C974" cm="1">
        <f t="array" ref="C974">IFERROR(INDEX('Calculation Layer'!$I:$I,MATCH('Reconciliation Layer'!$B974,'Calculation Layer'!$F:$F,0),0),"")</f>
        <v>0</v>
      </c>
      <c r="D974" t="str">
        <f t="shared" si="33"/>
        <v/>
      </c>
    </row>
    <row r="975" spans="1:4" x14ac:dyDescent="0.2">
      <c r="A975" t="str">
        <f t="shared" si="32"/>
        <v/>
      </c>
      <c r="B975" s="1">
        <f>'Calculation Layer'!F176</f>
        <v>0</v>
      </c>
      <c r="C975" cm="1">
        <f t="array" ref="C975">IFERROR(INDEX('Calculation Layer'!$I:$I,MATCH('Reconciliation Layer'!$B975,'Calculation Layer'!$F:$F,0),0),"")</f>
        <v>0</v>
      </c>
      <c r="D975" t="str">
        <f t="shared" si="33"/>
        <v/>
      </c>
    </row>
    <row r="976" spans="1:4" x14ac:dyDescent="0.2">
      <c r="A976" t="str">
        <f t="shared" si="32"/>
        <v/>
      </c>
      <c r="B976" s="1">
        <f>'Calculation Layer'!F177</f>
        <v>0</v>
      </c>
      <c r="C976" cm="1">
        <f t="array" ref="C976">IFERROR(INDEX('Calculation Layer'!$I:$I,MATCH('Reconciliation Layer'!$B976,'Calculation Layer'!$F:$F,0),0),"")</f>
        <v>0</v>
      </c>
      <c r="D976" t="str">
        <f t="shared" si="33"/>
        <v/>
      </c>
    </row>
    <row r="977" spans="1:4" x14ac:dyDescent="0.2">
      <c r="A977" t="str">
        <f t="shared" si="32"/>
        <v/>
      </c>
      <c r="B977" s="1">
        <f>'Calculation Layer'!F178</f>
        <v>0</v>
      </c>
      <c r="C977" cm="1">
        <f t="array" ref="C977">IFERROR(INDEX('Calculation Layer'!$I:$I,MATCH('Reconciliation Layer'!$B977,'Calculation Layer'!$F:$F,0),0),"")</f>
        <v>0</v>
      </c>
      <c r="D977" t="str">
        <f t="shared" si="33"/>
        <v/>
      </c>
    </row>
    <row r="978" spans="1:4" x14ac:dyDescent="0.2">
      <c r="A978" t="str">
        <f t="shared" si="32"/>
        <v/>
      </c>
      <c r="B978" s="1">
        <f>'Calculation Layer'!F179</f>
        <v>0</v>
      </c>
      <c r="C978" cm="1">
        <f t="array" ref="C978">IFERROR(INDEX('Calculation Layer'!$I:$I,MATCH('Reconciliation Layer'!$B978,'Calculation Layer'!$F:$F,0),0),"")</f>
        <v>0</v>
      </c>
      <c r="D978" t="str">
        <f t="shared" si="33"/>
        <v/>
      </c>
    </row>
    <row r="979" spans="1:4" x14ac:dyDescent="0.2">
      <c r="A979" t="str">
        <f t="shared" si="32"/>
        <v/>
      </c>
      <c r="B979" s="1">
        <f>'Calculation Layer'!F180</f>
        <v>0</v>
      </c>
      <c r="C979" cm="1">
        <f t="array" ref="C979">IFERROR(INDEX('Calculation Layer'!$I:$I,MATCH('Reconciliation Layer'!$B979,'Calculation Layer'!$F:$F,0),0),"")</f>
        <v>0</v>
      </c>
      <c r="D979" t="str">
        <f t="shared" si="33"/>
        <v/>
      </c>
    </row>
    <row r="980" spans="1:4" x14ac:dyDescent="0.2">
      <c r="A980" t="str">
        <f t="shared" si="32"/>
        <v/>
      </c>
      <c r="B980" s="1">
        <f>'Calculation Layer'!F181</f>
        <v>0</v>
      </c>
      <c r="C980" cm="1">
        <f t="array" ref="C980">IFERROR(INDEX('Calculation Layer'!$I:$I,MATCH('Reconciliation Layer'!$B980,'Calculation Layer'!$F:$F,0),0),"")</f>
        <v>0</v>
      </c>
      <c r="D980" t="str">
        <f t="shared" si="33"/>
        <v/>
      </c>
    </row>
    <row r="981" spans="1:4" x14ac:dyDescent="0.2">
      <c r="A981" t="str">
        <f t="shared" si="32"/>
        <v/>
      </c>
      <c r="B981" s="1">
        <f>'Calculation Layer'!F182</f>
        <v>0</v>
      </c>
      <c r="C981" cm="1">
        <f t="array" ref="C981">IFERROR(INDEX('Calculation Layer'!$I:$I,MATCH('Reconciliation Layer'!$B981,'Calculation Layer'!$F:$F,0),0),"")</f>
        <v>0</v>
      </c>
      <c r="D981" t="str">
        <f t="shared" si="33"/>
        <v/>
      </c>
    </row>
    <row r="982" spans="1:4" x14ac:dyDescent="0.2">
      <c r="A982" t="str">
        <f t="shared" si="32"/>
        <v/>
      </c>
      <c r="B982" s="1">
        <f>'Calculation Layer'!F183</f>
        <v>0</v>
      </c>
      <c r="C982" cm="1">
        <f t="array" ref="C982">IFERROR(INDEX('Calculation Layer'!$I:$I,MATCH('Reconciliation Layer'!$B982,'Calculation Layer'!$F:$F,0),0),"")</f>
        <v>0</v>
      </c>
      <c r="D982" t="str">
        <f t="shared" si="33"/>
        <v/>
      </c>
    </row>
    <row r="983" spans="1:4" x14ac:dyDescent="0.2">
      <c r="A983" t="str">
        <f t="shared" si="32"/>
        <v/>
      </c>
      <c r="B983" s="1">
        <f>'Calculation Layer'!F184</f>
        <v>0</v>
      </c>
      <c r="C983" cm="1">
        <f t="array" ref="C983">IFERROR(INDEX('Calculation Layer'!$I:$I,MATCH('Reconciliation Layer'!$B983,'Calculation Layer'!$F:$F,0),0),"")</f>
        <v>0</v>
      </c>
      <c r="D983" t="str">
        <f t="shared" si="33"/>
        <v/>
      </c>
    </row>
    <row r="984" spans="1:4" x14ac:dyDescent="0.2">
      <c r="A984" t="str">
        <f t="shared" si="32"/>
        <v/>
      </c>
      <c r="B984" s="1">
        <f>'Calculation Layer'!F185</f>
        <v>0</v>
      </c>
      <c r="C984" cm="1">
        <f t="array" ref="C984">IFERROR(INDEX('Calculation Layer'!$I:$I,MATCH('Reconciliation Layer'!$B984,'Calculation Layer'!$F:$F,0),0),"")</f>
        <v>0</v>
      </c>
      <c r="D984" t="str">
        <f t="shared" si="33"/>
        <v/>
      </c>
    </row>
    <row r="985" spans="1:4" x14ac:dyDescent="0.2">
      <c r="A985" t="str">
        <f t="shared" si="32"/>
        <v/>
      </c>
      <c r="B985" s="1">
        <f>'Calculation Layer'!F186</f>
        <v>0</v>
      </c>
      <c r="C985" cm="1">
        <f t="array" ref="C985">IFERROR(INDEX('Calculation Layer'!$I:$I,MATCH('Reconciliation Layer'!$B985,'Calculation Layer'!$F:$F,0),0),"")</f>
        <v>0</v>
      </c>
      <c r="D985" t="str">
        <f t="shared" si="33"/>
        <v/>
      </c>
    </row>
    <row r="986" spans="1:4" x14ac:dyDescent="0.2">
      <c r="A986" t="str">
        <f t="shared" si="32"/>
        <v/>
      </c>
      <c r="B986" s="1">
        <f>'Calculation Layer'!F187</f>
        <v>0</v>
      </c>
      <c r="C986" cm="1">
        <f t="array" ref="C986">IFERROR(INDEX('Calculation Layer'!$I:$I,MATCH('Reconciliation Layer'!$B986,'Calculation Layer'!$F:$F,0),0),"")</f>
        <v>0</v>
      </c>
      <c r="D986" t="str">
        <f t="shared" si="33"/>
        <v/>
      </c>
    </row>
    <row r="987" spans="1:4" x14ac:dyDescent="0.2">
      <c r="A987" t="str">
        <f t="shared" si="32"/>
        <v/>
      </c>
      <c r="B987" s="1">
        <f>'Calculation Layer'!F188</f>
        <v>0</v>
      </c>
      <c r="C987" cm="1">
        <f t="array" ref="C987">IFERROR(INDEX('Calculation Layer'!$I:$I,MATCH('Reconciliation Layer'!$B987,'Calculation Layer'!$F:$F,0),0),"")</f>
        <v>0</v>
      </c>
      <c r="D987" t="str">
        <f t="shared" si="33"/>
        <v/>
      </c>
    </row>
    <row r="988" spans="1:4" x14ac:dyDescent="0.2">
      <c r="A988" t="str">
        <f t="shared" si="32"/>
        <v/>
      </c>
      <c r="B988" s="1">
        <f>'Calculation Layer'!F189</f>
        <v>0</v>
      </c>
      <c r="C988" cm="1">
        <f t="array" ref="C988">IFERROR(INDEX('Calculation Layer'!$I:$I,MATCH('Reconciliation Layer'!$B988,'Calculation Layer'!$F:$F,0),0),"")</f>
        <v>0</v>
      </c>
      <c r="D988" t="str">
        <f t="shared" si="33"/>
        <v/>
      </c>
    </row>
    <row r="989" spans="1:4" x14ac:dyDescent="0.2">
      <c r="A989" t="str">
        <f t="shared" si="32"/>
        <v/>
      </c>
      <c r="B989" s="1">
        <f>'Calculation Layer'!F190</f>
        <v>0</v>
      </c>
      <c r="C989" cm="1">
        <f t="array" ref="C989">IFERROR(INDEX('Calculation Layer'!$I:$I,MATCH('Reconciliation Layer'!$B989,'Calculation Layer'!$F:$F,0),0),"")</f>
        <v>0</v>
      </c>
      <c r="D989" t="str">
        <f t="shared" si="33"/>
        <v/>
      </c>
    </row>
    <row r="990" spans="1:4" x14ac:dyDescent="0.2">
      <c r="A990" t="str">
        <f t="shared" si="32"/>
        <v/>
      </c>
      <c r="B990" s="1">
        <f>'Calculation Layer'!F191</f>
        <v>0</v>
      </c>
      <c r="C990" cm="1">
        <f t="array" ref="C990">IFERROR(INDEX('Calculation Layer'!$I:$I,MATCH('Reconciliation Layer'!$B990,'Calculation Layer'!$F:$F,0),0),"")</f>
        <v>0</v>
      </c>
      <c r="D990" t="str">
        <f t="shared" si="33"/>
        <v/>
      </c>
    </row>
    <row r="991" spans="1:4" x14ac:dyDescent="0.2">
      <c r="A991" t="str">
        <f t="shared" si="32"/>
        <v/>
      </c>
      <c r="B991" s="1">
        <f>'Calculation Layer'!F192</f>
        <v>0</v>
      </c>
      <c r="C991" cm="1">
        <f t="array" ref="C991">IFERROR(INDEX('Calculation Layer'!$I:$I,MATCH('Reconciliation Layer'!$B991,'Calculation Layer'!$F:$F,0),0),"")</f>
        <v>0</v>
      </c>
      <c r="D991" t="str">
        <f t="shared" si="33"/>
        <v/>
      </c>
    </row>
    <row r="992" spans="1:4" x14ac:dyDescent="0.2">
      <c r="A992" t="str">
        <f t="shared" si="32"/>
        <v/>
      </c>
      <c r="B992" s="1">
        <f>'Calculation Layer'!F193</f>
        <v>0</v>
      </c>
      <c r="C992" cm="1">
        <f t="array" ref="C992">IFERROR(INDEX('Calculation Layer'!$I:$I,MATCH('Reconciliation Layer'!$B992,'Calculation Layer'!$F:$F,0),0),"")</f>
        <v>0</v>
      </c>
      <c r="D992" t="str">
        <f t="shared" si="33"/>
        <v/>
      </c>
    </row>
    <row r="993" spans="1:4" x14ac:dyDescent="0.2">
      <c r="A993" t="str">
        <f t="shared" si="32"/>
        <v/>
      </c>
      <c r="B993" s="1">
        <f>'Calculation Layer'!F194</f>
        <v>0</v>
      </c>
      <c r="C993" cm="1">
        <f t="array" ref="C993">IFERROR(INDEX('Calculation Layer'!$I:$I,MATCH('Reconciliation Layer'!$B993,'Calculation Layer'!$F:$F,0),0),"")</f>
        <v>0</v>
      </c>
      <c r="D993" t="str">
        <f t="shared" si="33"/>
        <v/>
      </c>
    </row>
    <row r="994" spans="1:4" x14ac:dyDescent="0.2">
      <c r="A994" t="str">
        <f t="shared" si="32"/>
        <v/>
      </c>
      <c r="B994" s="1">
        <f>'Calculation Layer'!F195</f>
        <v>0</v>
      </c>
      <c r="C994" cm="1">
        <f t="array" ref="C994">IFERROR(INDEX('Calculation Layer'!$I:$I,MATCH('Reconciliation Layer'!$B994,'Calculation Layer'!$F:$F,0),0),"")</f>
        <v>0</v>
      </c>
      <c r="D994" t="str">
        <f t="shared" si="33"/>
        <v/>
      </c>
    </row>
    <row r="995" spans="1:4" x14ac:dyDescent="0.2">
      <c r="A995" t="str">
        <f t="shared" ref="A995:A1058" si="34">IF(B995&gt;0,A994,"")</f>
        <v/>
      </c>
      <c r="B995" s="1">
        <f>'Calculation Layer'!F196</f>
        <v>0</v>
      </c>
      <c r="C995" cm="1">
        <f t="array" ref="C995">IFERROR(INDEX('Calculation Layer'!$I:$I,MATCH('Reconciliation Layer'!$B995,'Calculation Layer'!$F:$F,0),0),"")</f>
        <v>0</v>
      </c>
      <c r="D995" t="str">
        <f t="shared" ref="D995:D1058" si="35">IF(C995&lt;&gt;0,CONCATENATE(A995,B995),"")</f>
        <v/>
      </c>
    </row>
    <row r="996" spans="1:4" x14ac:dyDescent="0.2">
      <c r="A996" t="str">
        <f t="shared" si="34"/>
        <v/>
      </c>
      <c r="B996" s="1">
        <f>'Calculation Layer'!F197</f>
        <v>0</v>
      </c>
      <c r="C996" cm="1">
        <f t="array" ref="C996">IFERROR(INDEX('Calculation Layer'!$I:$I,MATCH('Reconciliation Layer'!$B996,'Calculation Layer'!$F:$F,0),0),"")</f>
        <v>0</v>
      </c>
      <c r="D996" t="str">
        <f t="shared" si="35"/>
        <v/>
      </c>
    </row>
    <row r="997" spans="1:4" x14ac:dyDescent="0.2">
      <c r="A997" t="str">
        <f t="shared" si="34"/>
        <v/>
      </c>
      <c r="B997" s="1">
        <f>'Calculation Layer'!F198</f>
        <v>0</v>
      </c>
      <c r="C997" cm="1">
        <f t="array" ref="C997">IFERROR(INDEX('Calculation Layer'!$I:$I,MATCH('Reconciliation Layer'!$B997,'Calculation Layer'!$F:$F,0),0),"")</f>
        <v>0</v>
      </c>
      <c r="D997" t="str">
        <f t="shared" si="35"/>
        <v/>
      </c>
    </row>
    <row r="998" spans="1:4" x14ac:dyDescent="0.2">
      <c r="A998" t="str">
        <f t="shared" si="34"/>
        <v/>
      </c>
      <c r="B998" s="1">
        <f>'Calculation Layer'!F199</f>
        <v>0</v>
      </c>
      <c r="C998" cm="1">
        <f t="array" ref="C998">IFERROR(INDEX('Calculation Layer'!$I:$I,MATCH('Reconciliation Layer'!$B998,'Calculation Layer'!$F:$F,0),0),"")</f>
        <v>0</v>
      </c>
      <c r="D998" t="str">
        <f t="shared" si="35"/>
        <v/>
      </c>
    </row>
    <row r="999" spans="1:4" x14ac:dyDescent="0.2">
      <c r="A999" t="str">
        <f t="shared" si="34"/>
        <v/>
      </c>
      <c r="B999" s="1">
        <f>'Calculation Layer'!F200</f>
        <v>0</v>
      </c>
      <c r="C999" cm="1">
        <f t="array" ref="C999">IFERROR(INDEX('Calculation Layer'!$I:$I,MATCH('Reconciliation Layer'!$B999,'Calculation Layer'!$F:$F,0),0),"")</f>
        <v>0</v>
      </c>
      <c r="D999" t="str">
        <f t="shared" si="35"/>
        <v/>
      </c>
    </row>
    <row r="1000" spans="1:4" x14ac:dyDescent="0.2">
      <c r="A1000" t="str">
        <f t="shared" si="34"/>
        <v/>
      </c>
      <c r="B1000" s="1">
        <f>'Calculation Layer'!F201</f>
        <v>0</v>
      </c>
      <c r="C1000" cm="1">
        <f t="array" ref="C1000">IFERROR(INDEX('Calculation Layer'!$I:$I,MATCH('Reconciliation Layer'!$B1000,'Calculation Layer'!$F:$F,0),0),"")</f>
        <v>0</v>
      </c>
      <c r="D1000" t="str">
        <f t="shared" si="35"/>
        <v/>
      </c>
    </row>
    <row r="1001" spans="1:4" x14ac:dyDescent="0.2">
      <c r="A1001" t="str">
        <f t="shared" si="34"/>
        <v/>
      </c>
      <c r="B1001" s="1">
        <f>'Calculation Layer'!F202</f>
        <v>0</v>
      </c>
      <c r="C1001" cm="1">
        <f t="array" ref="C1001">IFERROR(INDEX('Calculation Layer'!$I:$I,MATCH('Reconciliation Layer'!$B1001,'Calculation Layer'!$F:$F,0),0),"")</f>
        <v>0</v>
      </c>
      <c r="D1001" t="str">
        <f t="shared" si="35"/>
        <v/>
      </c>
    </row>
    <row r="1002" spans="1:4" x14ac:dyDescent="0.2">
      <c r="A1002" t="str">
        <f t="shared" si="34"/>
        <v/>
      </c>
      <c r="B1002" s="1">
        <f>'Calculation Layer'!F203</f>
        <v>0</v>
      </c>
      <c r="C1002" cm="1">
        <f t="array" ref="C1002">IFERROR(INDEX('Calculation Layer'!$I:$I,MATCH('Reconciliation Layer'!$B1002,'Calculation Layer'!$F:$F,0),0),"")</f>
        <v>0</v>
      </c>
      <c r="D1002" t="str">
        <f t="shared" si="35"/>
        <v/>
      </c>
    </row>
    <row r="1003" spans="1:4" x14ac:dyDescent="0.2">
      <c r="A1003" t="str">
        <f t="shared" si="34"/>
        <v/>
      </c>
      <c r="B1003" s="1">
        <f>'Calculation Layer'!F204</f>
        <v>0</v>
      </c>
      <c r="C1003" cm="1">
        <f t="array" ref="C1003">IFERROR(INDEX('Calculation Layer'!$I:$I,MATCH('Reconciliation Layer'!$B1003,'Calculation Layer'!$F:$F,0),0),"")</f>
        <v>0</v>
      </c>
      <c r="D1003" t="str">
        <f t="shared" si="35"/>
        <v/>
      </c>
    </row>
    <row r="1004" spans="1:4" x14ac:dyDescent="0.2">
      <c r="A1004" t="str">
        <f t="shared" si="34"/>
        <v/>
      </c>
      <c r="B1004" s="1">
        <f>'Calculation Layer'!F205</f>
        <v>0</v>
      </c>
      <c r="C1004" cm="1">
        <f t="array" ref="C1004">IFERROR(INDEX('Calculation Layer'!$I:$I,MATCH('Reconciliation Layer'!$B1004,'Calculation Layer'!$F:$F,0),0),"")</f>
        <v>0</v>
      </c>
      <c r="D1004" t="str">
        <f t="shared" si="35"/>
        <v/>
      </c>
    </row>
    <row r="1005" spans="1:4" x14ac:dyDescent="0.2">
      <c r="A1005" t="str">
        <f t="shared" si="34"/>
        <v/>
      </c>
      <c r="B1005" s="1">
        <f>'Calculation Layer'!F206</f>
        <v>0</v>
      </c>
      <c r="C1005" cm="1">
        <f t="array" ref="C1005">IFERROR(INDEX('Calculation Layer'!$I:$I,MATCH('Reconciliation Layer'!$B1005,'Calculation Layer'!$F:$F,0),0),"")</f>
        <v>0</v>
      </c>
      <c r="D1005" t="str">
        <f t="shared" si="35"/>
        <v/>
      </c>
    </row>
    <row r="1006" spans="1:4" x14ac:dyDescent="0.2">
      <c r="A1006" t="str">
        <f t="shared" si="34"/>
        <v/>
      </c>
      <c r="B1006" s="1">
        <f>'Calculation Layer'!F207</f>
        <v>0</v>
      </c>
      <c r="C1006" cm="1">
        <f t="array" ref="C1006">IFERROR(INDEX('Calculation Layer'!$I:$I,MATCH('Reconciliation Layer'!$B1006,'Calculation Layer'!$F:$F,0),0),"")</f>
        <v>0</v>
      </c>
      <c r="D1006" t="str">
        <f t="shared" si="35"/>
        <v/>
      </c>
    </row>
    <row r="1007" spans="1:4" x14ac:dyDescent="0.2">
      <c r="A1007" t="str">
        <f t="shared" si="34"/>
        <v/>
      </c>
      <c r="B1007" s="1">
        <f>'Calculation Layer'!F208</f>
        <v>0</v>
      </c>
      <c r="C1007" cm="1">
        <f t="array" ref="C1007">IFERROR(INDEX('Calculation Layer'!$I:$I,MATCH('Reconciliation Layer'!$B1007,'Calculation Layer'!$F:$F,0),0),"")</f>
        <v>0</v>
      </c>
      <c r="D1007" t="str">
        <f t="shared" si="35"/>
        <v/>
      </c>
    </row>
    <row r="1008" spans="1:4" x14ac:dyDescent="0.2">
      <c r="A1008" t="str">
        <f t="shared" si="34"/>
        <v/>
      </c>
      <c r="B1008" s="1">
        <f>'Calculation Layer'!F209</f>
        <v>0</v>
      </c>
      <c r="C1008" cm="1">
        <f t="array" ref="C1008">IFERROR(INDEX('Calculation Layer'!$I:$I,MATCH('Reconciliation Layer'!$B1008,'Calculation Layer'!$F:$F,0),0),"")</f>
        <v>0</v>
      </c>
      <c r="D1008" t="str">
        <f t="shared" si="35"/>
        <v/>
      </c>
    </row>
    <row r="1009" spans="1:4" x14ac:dyDescent="0.2">
      <c r="A1009" t="str">
        <f t="shared" si="34"/>
        <v/>
      </c>
      <c r="B1009" s="1">
        <f>'Calculation Layer'!F210</f>
        <v>0</v>
      </c>
      <c r="C1009" cm="1">
        <f t="array" ref="C1009">IFERROR(INDEX('Calculation Layer'!$I:$I,MATCH('Reconciliation Layer'!$B1009,'Calculation Layer'!$F:$F,0),0),"")</f>
        <v>0</v>
      </c>
      <c r="D1009" t="str">
        <f t="shared" si="35"/>
        <v/>
      </c>
    </row>
    <row r="1010" spans="1:4" x14ac:dyDescent="0.2">
      <c r="A1010" t="str">
        <f t="shared" si="34"/>
        <v/>
      </c>
      <c r="B1010" s="1">
        <f>'Calculation Layer'!F211</f>
        <v>0</v>
      </c>
      <c r="C1010" cm="1">
        <f t="array" ref="C1010">IFERROR(INDEX('Calculation Layer'!$I:$I,MATCH('Reconciliation Layer'!$B1010,'Calculation Layer'!$F:$F,0),0),"")</f>
        <v>0</v>
      </c>
      <c r="D1010" t="str">
        <f t="shared" si="35"/>
        <v/>
      </c>
    </row>
    <row r="1011" spans="1:4" x14ac:dyDescent="0.2">
      <c r="A1011" t="str">
        <f t="shared" si="34"/>
        <v/>
      </c>
      <c r="B1011" s="1">
        <f>'Calculation Layer'!F212</f>
        <v>0</v>
      </c>
      <c r="C1011" cm="1">
        <f t="array" ref="C1011">IFERROR(INDEX('Calculation Layer'!$I:$I,MATCH('Reconciliation Layer'!$B1011,'Calculation Layer'!$F:$F,0),0),"")</f>
        <v>0</v>
      </c>
      <c r="D1011" t="str">
        <f t="shared" si="35"/>
        <v/>
      </c>
    </row>
    <row r="1012" spans="1:4" x14ac:dyDescent="0.2">
      <c r="A1012" t="str">
        <f t="shared" si="34"/>
        <v/>
      </c>
      <c r="B1012" s="1">
        <f>'Calculation Layer'!F213</f>
        <v>0</v>
      </c>
      <c r="C1012" cm="1">
        <f t="array" ref="C1012">IFERROR(INDEX('Calculation Layer'!$I:$I,MATCH('Reconciliation Layer'!$B1012,'Calculation Layer'!$F:$F,0),0),"")</f>
        <v>0</v>
      </c>
      <c r="D1012" t="str">
        <f t="shared" si="35"/>
        <v/>
      </c>
    </row>
    <row r="1013" spans="1:4" x14ac:dyDescent="0.2">
      <c r="A1013" t="str">
        <f t="shared" si="34"/>
        <v/>
      </c>
      <c r="B1013" s="1">
        <f>'Calculation Layer'!F214</f>
        <v>0</v>
      </c>
      <c r="C1013" cm="1">
        <f t="array" ref="C1013">IFERROR(INDEX('Calculation Layer'!$I:$I,MATCH('Reconciliation Layer'!$B1013,'Calculation Layer'!$F:$F,0),0),"")</f>
        <v>0</v>
      </c>
      <c r="D1013" t="str">
        <f t="shared" si="35"/>
        <v/>
      </c>
    </row>
    <row r="1014" spans="1:4" x14ac:dyDescent="0.2">
      <c r="A1014" t="str">
        <f t="shared" si="34"/>
        <v/>
      </c>
      <c r="B1014" s="1">
        <f>'Calculation Layer'!F215</f>
        <v>0</v>
      </c>
      <c r="C1014" cm="1">
        <f t="array" ref="C1014">IFERROR(INDEX('Calculation Layer'!$I:$I,MATCH('Reconciliation Layer'!$B1014,'Calculation Layer'!$F:$F,0),0),"")</f>
        <v>0</v>
      </c>
      <c r="D1014" t="str">
        <f t="shared" si="35"/>
        <v/>
      </c>
    </row>
    <row r="1015" spans="1:4" x14ac:dyDescent="0.2">
      <c r="A1015" t="str">
        <f t="shared" si="34"/>
        <v/>
      </c>
      <c r="B1015" s="1">
        <f>'Calculation Layer'!F216</f>
        <v>0</v>
      </c>
      <c r="C1015" cm="1">
        <f t="array" ref="C1015">IFERROR(INDEX('Calculation Layer'!$I:$I,MATCH('Reconciliation Layer'!$B1015,'Calculation Layer'!$F:$F,0),0),"")</f>
        <v>0</v>
      </c>
      <c r="D1015" t="str">
        <f t="shared" si="35"/>
        <v/>
      </c>
    </row>
    <row r="1016" spans="1:4" x14ac:dyDescent="0.2">
      <c r="A1016" t="str">
        <f t="shared" si="34"/>
        <v/>
      </c>
      <c r="B1016" s="1">
        <f>'Calculation Layer'!F217</f>
        <v>0</v>
      </c>
      <c r="C1016" cm="1">
        <f t="array" ref="C1016">IFERROR(INDEX('Calculation Layer'!$I:$I,MATCH('Reconciliation Layer'!$B1016,'Calculation Layer'!$F:$F,0),0),"")</f>
        <v>0</v>
      </c>
      <c r="D1016" t="str">
        <f t="shared" si="35"/>
        <v/>
      </c>
    </row>
    <row r="1017" spans="1:4" x14ac:dyDescent="0.2">
      <c r="A1017" t="str">
        <f t="shared" si="34"/>
        <v/>
      </c>
      <c r="B1017" s="1">
        <f>'Calculation Layer'!F218</f>
        <v>0</v>
      </c>
      <c r="C1017" cm="1">
        <f t="array" ref="C1017">IFERROR(INDEX('Calculation Layer'!$I:$I,MATCH('Reconciliation Layer'!$B1017,'Calculation Layer'!$F:$F,0),0),"")</f>
        <v>0</v>
      </c>
      <c r="D1017" t="str">
        <f t="shared" si="35"/>
        <v/>
      </c>
    </row>
    <row r="1018" spans="1:4" x14ac:dyDescent="0.2">
      <c r="A1018" t="str">
        <f t="shared" si="34"/>
        <v/>
      </c>
      <c r="B1018" s="1">
        <f>'Calculation Layer'!F219</f>
        <v>0</v>
      </c>
      <c r="C1018" cm="1">
        <f t="array" ref="C1018">IFERROR(INDEX('Calculation Layer'!$I:$I,MATCH('Reconciliation Layer'!$B1018,'Calculation Layer'!$F:$F,0),0),"")</f>
        <v>0</v>
      </c>
      <c r="D1018" t="str">
        <f t="shared" si="35"/>
        <v/>
      </c>
    </row>
    <row r="1019" spans="1:4" x14ac:dyDescent="0.2">
      <c r="A1019" t="str">
        <f t="shared" si="34"/>
        <v/>
      </c>
      <c r="B1019" s="1">
        <f>'Calculation Layer'!F220</f>
        <v>0</v>
      </c>
      <c r="C1019" cm="1">
        <f t="array" ref="C1019">IFERROR(INDEX('Calculation Layer'!$I:$I,MATCH('Reconciliation Layer'!$B1019,'Calculation Layer'!$F:$F,0),0),"")</f>
        <v>0</v>
      </c>
      <c r="D1019" t="str">
        <f t="shared" si="35"/>
        <v/>
      </c>
    </row>
    <row r="1020" spans="1:4" x14ac:dyDescent="0.2">
      <c r="A1020" t="str">
        <f t="shared" si="34"/>
        <v/>
      </c>
      <c r="B1020" s="1">
        <f>'Calculation Layer'!F221</f>
        <v>0</v>
      </c>
      <c r="C1020" cm="1">
        <f t="array" ref="C1020">IFERROR(INDEX('Calculation Layer'!$I:$I,MATCH('Reconciliation Layer'!$B1020,'Calculation Layer'!$F:$F,0),0),"")</f>
        <v>0</v>
      </c>
      <c r="D1020" t="str">
        <f t="shared" si="35"/>
        <v/>
      </c>
    </row>
    <row r="1021" spans="1:4" x14ac:dyDescent="0.2">
      <c r="A1021" t="str">
        <f t="shared" si="34"/>
        <v/>
      </c>
      <c r="B1021" s="1">
        <f>'Calculation Layer'!F222</f>
        <v>0</v>
      </c>
      <c r="C1021" cm="1">
        <f t="array" ref="C1021">IFERROR(INDEX('Calculation Layer'!$I:$I,MATCH('Reconciliation Layer'!$B1021,'Calculation Layer'!$F:$F,0),0),"")</f>
        <v>0</v>
      </c>
      <c r="D1021" t="str">
        <f t="shared" si="35"/>
        <v/>
      </c>
    </row>
    <row r="1022" spans="1:4" x14ac:dyDescent="0.2">
      <c r="A1022" t="str">
        <f t="shared" si="34"/>
        <v/>
      </c>
      <c r="B1022" s="1">
        <f>'Calculation Layer'!F223</f>
        <v>0</v>
      </c>
      <c r="C1022" cm="1">
        <f t="array" ref="C1022">IFERROR(INDEX('Calculation Layer'!$I:$I,MATCH('Reconciliation Layer'!$B1022,'Calculation Layer'!$F:$F,0),0),"")</f>
        <v>0</v>
      </c>
      <c r="D1022" t="str">
        <f t="shared" si="35"/>
        <v/>
      </c>
    </row>
    <row r="1023" spans="1:4" x14ac:dyDescent="0.2">
      <c r="A1023" t="str">
        <f t="shared" si="34"/>
        <v/>
      </c>
      <c r="B1023" s="1">
        <f>'Calculation Layer'!F224</f>
        <v>0</v>
      </c>
      <c r="C1023" cm="1">
        <f t="array" ref="C1023">IFERROR(INDEX('Calculation Layer'!$I:$I,MATCH('Reconciliation Layer'!$B1023,'Calculation Layer'!$F:$F,0),0),"")</f>
        <v>0</v>
      </c>
      <c r="D1023" t="str">
        <f t="shared" si="35"/>
        <v/>
      </c>
    </row>
    <row r="1024" spans="1:4" x14ac:dyDescent="0.2">
      <c r="A1024" t="str">
        <f t="shared" si="34"/>
        <v/>
      </c>
      <c r="B1024" s="1">
        <f>'Calculation Layer'!F225</f>
        <v>0</v>
      </c>
      <c r="C1024" cm="1">
        <f t="array" ref="C1024">IFERROR(INDEX('Calculation Layer'!$I:$I,MATCH('Reconciliation Layer'!$B1024,'Calculation Layer'!$F:$F,0),0),"")</f>
        <v>0</v>
      </c>
      <c r="D1024" t="str">
        <f t="shared" si="35"/>
        <v/>
      </c>
    </row>
    <row r="1025" spans="1:4" x14ac:dyDescent="0.2">
      <c r="A1025" t="str">
        <f t="shared" si="34"/>
        <v/>
      </c>
      <c r="B1025" s="1">
        <f>'Calculation Layer'!F226</f>
        <v>0</v>
      </c>
      <c r="C1025" cm="1">
        <f t="array" ref="C1025">IFERROR(INDEX('Calculation Layer'!$I:$I,MATCH('Reconciliation Layer'!$B1025,'Calculation Layer'!$F:$F,0),0),"")</f>
        <v>0</v>
      </c>
      <c r="D1025" t="str">
        <f t="shared" si="35"/>
        <v/>
      </c>
    </row>
    <row r="1026" spans="1:4" x14ac:dyDescent="0.2">
      <c r="A1026" t="str">
        <f t="shared" si="34"/>
        <v/>
      </c>
      <c r="B1026" s="1">
        <f>'Calculation Layer'!F227</f>
        <v>0</v>
      </c>
      <c r="C1026" cm="1">
        <f t="array" ref="C1026">IFERROR(INDEX('Calculation Layer'!$I:$I,MATCH('Reconciliation Layer'!$B1026,'Calculation Layer'!$F:$F,0),0),"")</f>
        <v>0</v>
      </c>
      <c r="D1026" t="str">
        <f t="shared" si="35"/>
        <v/>
      </c>
    </row>
    <row r="1027" spans="1:4" x14ac:dyDescent="0.2">
      <c r="A1027" t="str">
        <f t="shared" si="34"/>
        <v/>
      </c>
      <c r="B1027" s="1">
        <f>'Calculation Layer'!F228</f>
        <v>0</v>
      </c>
      <c r="C1027" cm="1">
        <f t="array" ref="C1027">IFERROR(INDEX('Calculation Layer'!$I:$I,MATCH('Reconciliation Layer'!$B1027,'Calculation Layer'!$F:$F,0),0),"")</f>
        <v>0</v>
      </c>
      <c r="D1027" t="str">
        <f t="shared" si="35"/>
        <v/>
      </c>
    </row>
    <row r="1028" spans="1:4" x14ac:dyDescent="0.2">
      <c r="A1028" t="str">
        <f t="shared" si="34"/>
        <v/>
      </c>
      <c r="B1028" s="1">
        <f>'Calculation Layer'!F229</f>
        <v>0</v>
      </c>
      <c r="C1028" cm="1">
        <f t="array" ref="C1028">IFERROR(INDEX('Calculation Layer'!$I:$I,MATCH('Reconciliation Layer'!$B1028,'Calculation Layer'!$F:$F,0),0),"")</f>
        <v>0</v>
      </c>
      <c r="D1028" t="str">
        <f t="shared" si="35"/>
        <v/>
      </c>
    </row>
    <row r="1029" spans="1:4" x14ac:dyDescent="0.2">
      <c r="A1029" t="str">
        <f t="shared" si="34"/>
        <v/>
      </c>
      <c r="B1029" s="1">
        <f>'Calculation Layer'!F230</f>
        <v>0</v>
      </c>
      <c r="C1029" cm="1">
        <f t="array" ref="C1029">IFERROR(INDEX('Calculation Layer'!$I:$I,MATCH('Reconciliation Layer'!$B1029,'Calculation Layer'!$F:$F,0),0),"")</f>
        <v>0</v>
      </c>
      <c r="D1029" t="str">
        <f t="shared" si="35"/>
        <v/>
      </c>
    </row>
    <row r="1030" spans="1:4" x14ac:dyDescent="0.2">
      <c r="A1030" t="str">
        <f t="shared" si="34"/>
        <v/>
      </c>
      <c r="B1030" s="1">
        <f>'Calculation Layer'!F231</f>
        <v>0</v>
      </c>
      <c r="C1030" cm="1">
        <f t="array" ref="C1030">IFERROR(INDEX('Calculation Layer'!$I:$I,MATCH('Reconciliation Layer'!$B1030,'Calculation Layer'!$F:$F,0),0),"")</f>
        <v>0</v>
      </c>
      <c r="D1030" t="str">
        <f t="shared" si="35"/>
        <v/>
      </c>
    </row>
    <row r="1031" spans="1:4" x14ac:dyDescent="0.2">
      <c r="A1031" t="str">
        <f t="shared" si="34"/>
        <v/>
      </c>
      <c r="B1031" s="1">
        <f>'Calculation Layer'!F232</f>
        <v>0</v>
      </c>
      <c r="C1031" cm="1">
        <f t="array" ref="C1031">IFERROR(INDEX('Calculation Layer'!$I:$I,MATCH('Reconciliation Layer'!$B1031,'Calculation Layer'!$F:$F,0),0),"")</f>
        <v>0</v>
      </c>
      <c r="D1031" t="str">
        <f t="shared" si="35"/>
        <v/>
      </c>
    </row>
    <row r="1032" spans="1:4" x14ac:dyDescent="0.2">
      <c r="A1032" t="str">
        <f t="shared" si="34"/>
        <v/>
      </c>
      <c r="B1032" s="1">
        <f>'Calculation Layer'!F233</f>
        <v>0</v>
      </c>
      <c r="C1032" cm="1">
        <f t="array" ref="C1032">IFERROR(INDEX('Calculation Layer'!$I:$I,MATCH('Reconciliation Layer'!$B1032,'Calculation Layer'!$F:$F,0),0),"")</f>
        <v>0</v>
      </c>
      <c r="D1032" t="str">
        <f t="shared" si="35"/>
        <v/>
      </c>
    </row>
    <row r="1033" spans="1:4" x14ac:dyDescent="0.2">
      <c r="A1033" t="str">
        <f t="shared" si="34"/>
        <v/>
      </c>
      <c r="B1033" s="1">
        <f>'Calculation Layer'!F234</f>
        <v>0</v>
      </c>
      <c r="C1033" cm="1">
        <f t="array" ref="C1033">IFERROR(INDEX('Calculation Layer'!$I:$I,MATCH('Reconciliation Layer'!$B1033,'Calculation Layer'!$F:$F,0),0),"")</f>
        <v>0</v>
      </c>
      <c r="D1033" t="str">
        <f t="shared" si="35"/>
        <v/>
      </c>
    </row>
    <row r="1034" spans="1:4" x14ac:dyDescent="0.2">
      <c r="A1034" t="str">
        <f t="shared" si="34"/>
        <v/>
      </c>
      <c r="B1034" s="1">
        <f>'Calculation Layer'!F235</f>
        <v>0</v>
      </c>
      <c r="C1034" cm="1">
        <f t="array" ref="C1034">IFERROR(INDEX('Calculation Layer'!$I:$I,MATCH('Reconciliation Layer'!$B1034,'Calculation Layer'!$F:$F,0),0),"")</f>
        <v>0</v>
      </c>
      <c r="D1034" t="str">
        <f t="shared" si="35"/>
        <v/>
      </c>
    </row>
    <row r="1035" spans="1:4" x14ac:dyDescent="0.2">
      <c r="A1035" t="str">
        <f t="shared" si="34"/>
        <v/>
      </c>
      <c r="B1035" s="1">
        <f>'Calculation Layer'!F236</f>
        <v>0</v>
      </c>
      <c r="C1035" cm="1">
        <f t="array" ref="C1035">IFERROR(INDEX('Calculation Layer'!$I:$I,MATCH('Reconciliation Layer'!$B1035,'Calculation Layer'!$F:$F,0),0),"")</f>
        <v>0</v>
      </c>
      <c r="D1035" t="str">
        <f t="shared" si="35"/>
        <v/>
      </c>
    </row>
    <row r="1036" spans="1:4" x14ac:dyDescent="0.2">
      <c r="A1036" t="str">
        <f t="shared" si="34"/>
        <v/>
      </c>
      <c r="B1036" s="1">
        <f>'Calculation Layer'!F237</f>
        <v>0</v>
      </c>
      <c r="C1036" cm="1">
        <f t="array" ref="C1036">IFERROR(INDEX('Calculation Layer'!$I:$I,MATCH('Reconciliation Layer'!$B1036,'Calculation Layer'!$F:$F,0),0),"")</f>
        <v>0</v>
      </c>
      <c r="D1036" t="str">
        <f t="shared" si="35"/>
        <v/>
      </c>
    </row>
    <row r="1037" spans="1:4" x14ac:dyDescent="0.2">
      <c r="A1037" t="str">
        <f t="shared" si="34"/>
        <v/>
      </c>
      <c r="B1037" s="1">
        <f>'Calculation Layer'!F238</f>
        <v>0</v>
      </c>
      <c r="C1037" cm="1">
        <f t="array" ref="C1037">IFERROR(INDEX('Calculation Layer'!$I:$I,MATCH('Reconciliation Layer'!$B1037,'Calculation Layer'!$F:$F,0),0),"")</f>
        <v>0</v>
      </c>
      <c r="D1037" t="str">
        <f t="shared" si="35"/>
        <v/>
      </c>
    </row>
    <row r="1038" spans="1:4" x14ac:dyDescent="0.2">
      <c r="A1038" t="str">
        <f t="shared" si="34"/>
        <v/>
      </c>
      <c r="B1038" s="1">
        <f>'Calculation Layer'!F239</f>
        <v>0</v>
      </c>
      <c r="C1038" cm="1">
        <f t="array" ref="C1038">IFERROR(INDEX('Calculation Layer'!$I:$I,MATCH('Reconciliation Layer'!$B1038,'Calculation Layer'!$F:$F,0),0),"")</f>
        <v>0</v>
      </c>
      <c r="D1038" t="str">
        <f t="shared" si="35"/>
        <v/>
      </c>
    </row>
    <row r="1039" spans="1:4" x14ac:dyDescent="0.2">
      <c r="A1039" t="str">
        <f t="shared" si="34"/>
        <v/>
      </c>
      <c r="B1039" s="1">
        <f>'Calculation Layer'!F240</f>
        <v>0</v>
      </c>
      <c r="C1039" cm="1">
        <f t="array" ref="C1039">IFERROR(INDEX('Calculation Layer'!$I:$I,MATCH('Reconciliation Layer'!$B1039,'Calculation Layer'!$F:$F,0),0),"")</f>
        <v>0</v>
      </c>
      <c r="D1039" t="str">
        <f t="shared" si="35"/>
        <v/>
      </c>
    </row>
    <row r="1040" spans="1:4" x14ac:dyDescent="0.2">
      <c r="A1040" t="str">
        <f t="shared" si="34"/>
        <v/>
      </c>
      <c r="B1040" s="1">
        <f>'Calculation Layer'!F241</f>
        <v>0</v>
      </c>
      <c r="C1040" cm="1">
        <f t="array" ref="C1040">IFERROR(INDEX('Calculation Layer'!$I:$I,MATCH('Reconciliation Layer'!$B1040,'Calculation Layer'!$F:$F,0),0),"")</f>
        <v>0</v>
      </c>
      <c r="D1040" t="str">
        <f t="shared" si="35"/>
        <v/>
      </c>
    </row>
    <row r="1041" spans="1:4" x14ac:dyDescent="0.2">
      <c r="A1041" t="str">
        <f t="shared" si="34"/>
        <v/>
      </c>
      <c r="B1041" s="1">
        <f>'Calculation Layer'!F242</f>
        <v>0</v>
      </c>
      <c r="C1041" cm="1">
        <f t="array" ref="C1041">IFERROR(INDEX('Calculation Layer'!$I:$I,MATCH('Reconciliation Layer'!$B1041,'Calculation Layer'!$F:$F,0),0),"")</f>
        <v>0</v>
      </c>
      <c r="D1041" t="str">
        <f t="shared" si="35"/>
        <v/>
      </c>
    </row>
    <row r="1042" spans="1:4" x14ac:dyDescent="0.2">
      <c r="A1042" t="str">
        <f t="shared" si="34"/>
        <v/>
      </c>
      <c r="B1042" s="1">
        <f>'Calculation Layer'!F243</f>
        <v>0</v>
      </c>
      <c r="C1042" cm="1">
        <f t="array" ref="C1042">IFERROR(INDEX('Calculation Layer'!$I:$I,MATCH('Reconciliation Layer'!$B1042,'Calculation Layer'!$F:$F,0),0),"")</f>
        <v>0</v>
      </c>
      <c r="D1042" t="str">
        <f t="shared" si="35"/>
        <v/>
      </c>
    </row>
    <row r="1043" spans="1:4" x14ac:dyDescent="0.2">
      <c r="A1043" t="str">
        <f t="shared" si="34"/>
        <v/>
      </c>
      <c r="B1043" s="1">
        <f>'Calculation Layer'!F244</f>
        <v>0</v>
      </c>
      <c r="C1043" cm="1">
        <f t="array" ref="C1043">IFERROR(INDEX('Calculation Layer'!$I:$I,MATCH('Reconciliation Layer'!$B1043,'Calculation Layer'!$F:$F,0),0),"")</f>
        <v>0</v>
      </c>
      <c r="D1043" t="str">
        <f t="shared" si="35"/>
        <v/>
      </c>
    </row>
    <row r="1044" spans="1:4" x14ac:dyDescent="0.2">
      <c r="A1044" t="str">
        <f t="shared" si="34"/>
        <v/>
      </c>
      <c r="B1044" s="1">
        <f>'Calculation Layer'!F245</f>
        <v>0</v>
      </c>
      <c r="C1044" cm="1">
        <f t="array" ref="C1044">IFERROR(INDEX('Calculation Layer'!$I:$I,MATCH('Reconciliation Layer'!$B1044,'Calculation Layer'!$F:$F,0),0),"")</f>
        <v>0</v>
      </c>
      <c r="D1044" t="str">
        <f t="shared" si="35"/>
        <v/>
      </c>
    </row>
    <row r="1045" spans="1:4" x14ac:dyDescent="0.2">
      <c r="A1045" t="str">
        <f t="shared" si="34"/>
        <v/>
      </c>
      <c r="B1045" s="1">
        <f>'Calculation Layer'!F246</f>
        <v>0</v>
      </c>
      <c r="C1045" cm="1">
        <f t="array" ref="C1045">IFERROR(INDEX('Calculation Layer'!$I:$I,MATCH('Reconciliation Layer'!$B1045,'Calculation Layer'!$F:$F,0),0),"")</f>
        <v>0</v>
      </c>
      <c r="D1045" t="str">
        <f t="shared" si="35"/>
        <v/>
      </c>
    </row>
    <row r="1046" spans="1:4" x14ac:dyDescent="0.2">
      <c r="A1046" t="str">
        <f t="shared" si="34"/>
        <v/>
      </c>
      <c r="B1046" s="1">
        <f>'Calculation Layer'!F247</f>
        <v>0</v>
      </c>
      <c r="C1046" cm="1">
        <f t="array" ref="C1046">IFERROR(INDEX('Calculation Layer'!$I:$I,MATCH('Reconciliation Layer'!$B1046,'Calculation Layer'!$F:$F,0),0),"")</f>
        <v>0</v>
      </c>
      <c r="D1046" t="str">
        <f t="shared" si="35"/>
        <v/>
      </c>
    </row>
    <row r="1047" spans="1:4" x14ac:dyDescent="0.2">
      <c r="A1047" t="str">
        <f t="shared" si="34"/>
        <v/>
      </c>
      <c r="B1047" s="1">
        <f>'Calculation Layer'!F248</f>
        <v>0</v>
      </c>
      <c r="C1047" cm="1">
        <f t="array" ref="C1047">IFERROR(INDEX('Calculation Layer'!$I:$I,MATCH('Reconciliation Layer'!$B1047,'Calculation Layer'!$F:$F,0),0),"")</f>
        <v>0</v>
      </c>
      <c r="D1047" t="str">
        <f t="shared" si="35"/>
        <v/>
      </c>
    </row>
    <row r="1048" spans="1:4" x14ac:dyDescent="0.2">
      <c r="A1048" t="str">
        <f t="shared" si="34"/>
        <v/>
      </c>
      <c r="B1048" s="1">
        <f>'Calculation Layer'!F249</f>
        <v>0</v>
      </c>
      <c r="C1048" cm="1">
        <f t="array" ref="C1048">IFERROR(INDEX('Calculation Layer'!$I:$I,MATCH('Reconciliation Layer'!$B1048,'Calculation Layer'!$F:$F,0),0),"")</f>
        <v>0</v>
      </c>
      <c r="D1048" t="str">
        <f t="shared" si="35"/>
        <v/>
      </c>
    </row>
    <row r="1049" spans="1:4" x14ac:dyDescent="0.2">
      <c r="A1049" t="str">
        <f t="shared" si="34"/>
        <v/>
      </c>
      <c r="B1049" s="1">
        <f>'Calculation Layer'!F250</f>
        <v>0</v>
      </c>
      <c r="C1049" cm="1">
        <f t="array" ref="C1049">IFERROR(INDEX('Calculation Layer'!$I:$I,MATCH('Reconciliation Layer'!$B1049,'Calculation Layer'!$F:$F,0),0),"")</f>
        <v>0</v>
      </c>
      <c r="D1049" t="str">
        <f t="shared" si="35"/>
        <v/>
      </c>
    </row>
    <row r="1050" spans="1:4" x14ac:dyDescent="0.2">
      <c r="A1050" t="str">
        <f t="shared" si="34"/>
        <v/>
      </c>
      <c r="B1050" s="1">
        <f>'Calculation Layer'!F251</f>
        <v>0</v>
      </c>
      <c r="C1050" cm="1">
        <f t="array" ref="C1050">IFERROR(INDEX('Calculation Layer'!$I:$I,MATCH('Reconciliation Layer'!$B1050,'Calculation Layer'!$F:$F,0),0),"")</f>
        <v>0</v>
      </c>
      <c r="D1050" t="str">
        <f t="shared" si="35"/>
        <v/>
      </c>
    </row>
    <row r="1051" spans="1:4" x14ac:dyDescent="0.2">
      <c r="A1051" t="str">
        <f t="shared" si="34"/>
        <v/>
      </c>
      <c r="B1051" s="1">
        <f>'Calculation Layer'!F252</f>
        <v>0</v>
      </c>
      <c r="C1051" cm="1">
        <f t="array" ref="C1051">IFERROR(INDEX('Calculation Layer'!$I:$I,MATCH('Reconciliation Layer'!$B1051,'Calculation Layer'!$F:$F,0),0),"")</f>
        <v>0</v>
      </c>
      <c r="D1051" t="str">
        <f t="shared" si="35"/>
        <v/>
      </c>
    </row>
    <row r="1052" spans="1:4" x14ac:dyDescent="0.2">
      <c r="A1052" t="str">
        <f t="shared" si="34"/>
        <v/>
      </c>
      <c r="B1052" s="1">
        <f>'Calculation Layer'!F253</f>
        <v>0</v>
      </c>
      <c r="C1052" cm="1">
        <f t="array" ref="C1052">IFERROR(INDEX('Calculation Layer'!$I:$I,MATCH('Reconciliation Layer'!$B1052,'Calculation Layer'!$F:$F,0),0),"")</f>
        <v>0</v>
      </c>
      <c r="D1052" t="str">
        <f t="shared" si="35"/>
        <v/>
      </c>
    </row>
    <row r="1053" spans="1:4" x14ac:dyDescent="0.2">
      <c r="A1053" t="str">
        <f t="shared" si="34"/>
        <v/>
      </c>
      <c r="B1053" s="1">
        <f>'Calculation Layer'!F254</f>
        <v>0</v>
      </c>
      <c r="C1053" cm="1">
        <f t="array" ref="C1053">IFERROR(INDEX('Calculation Layer'!$I:$I,MATCH('Reconciliation Layer'!$B1053,'Calculation Layer'!$F:$F,0),0),"")</f>
        <v>0</v>
      </c>
      <c r="D1053" t="str">
        <f t="shared" si="35"/>
        <v/>
      </c>
    </row>
    <row r="1054" spans="1:4" x14ac:dyDescent="0.2">
      <c r="A1054" t="str">
        <f t="shared" si="34"/>
        <v/>
      </c>
      <c r="B1054" s="1">
        <f>'Calculation Layer'!F255</f>
        <v>0</v>
      </c>
      <c r="C1054" cm="1">
        <f t="array" ref="C1054">IFERROR(INDEX('Calculation Layer'!$I:$I,MATCH('Reconciliation Layer'!$B1054,'Calculation Layer'!$F:$F,0),0),"")</f>
        <v>0</v>
      </c>
      <c r="D1054" t="str">
        <f t="shared" si="35"/>
        <v/>
      </c>
    </row>
    <row r="1055" spans="1:4" x14ac:dyDescent="0.2">
      <c r="A1055" t="str">
        <f t="shared" si="34"/>
        <v/>
      </c>
      <c r="B1055" s="1">
        <f>'Calculation Layer'!F256</f>
        <v>0</v>
      </c>
      <c r="C1055" cm="1">
        <f t="array" ref="C1055">IFERROR(INDEX('Calculation Layer'!$I:$I,MATCH('Reconciliation Layer'!$B1055,'Calculation Layer'!$F:$F,0),0),"")</f>
        <v>0</v>
      </c>
      <c r="D1055" t="str">
        <f t="shared" si="35"/>
        <v/>
      </c>
    </row>
    <row r="1056" spans="1:4" x14ac:dyDescent="0.2">
      <c r="A1056" t="str">
        <f t="shared" si="34"/>
        <v/>
      </c>
      <c r="B1056" s="1">
        <f>'Calculation Layer'!F257</f>
        <v>0</v>
      </c>
      <c r="C1056" cm="1">
        <f t="array" ref="C1056">IFERROR(INDEX('Calculation Layer'!$I:$I,MATCH('Reconciliation Layer'!$B1056,'Calculation Layer'!$F:$F,0),0),"")</f>
        <v>0</v>
      </c>
      <c r="D1056" t="str">
        <f t="shared" si="35"/>
        <v/>
      </c>
    </row>
    <row r="1057" spans="1:4" x14ac:dyDescent="0.2">
      <c r="A1057" t="str">
        <f t="shared" si="34"/>
        <v/>
      </c>
      <c r="B1057" s="1">
        <f>'Calculation Layer'!F258</f>
        <v>0</v>
      </c>
      <c r="C1057" cm="1">
        <f t="array" ref="C1057">IFERROR(INDEX('Calculation Layer'!$I:$I,MATCH('Reconciliation Layer'!$B1057,'Calculation Layer'!$F:$F,0),0),"")</f>
        <v>0</v>
      </c>
      <c r="D1057" t="str">
        <f t="shared" si="35"/>
        <v/>
      </c>
    </row>
    <row r="1058" spans="1:4" x14ac:dyDescent="0.2">
      <c r="A1058" t="str">
        <f t="shared" si="34"/>
        <v/>
      </c>
      <c r="B1058" s="1">
        <f>'Calculation Layer'!F259</f>
        <v>0</v>
      </c>
      <c r="C1058" cm="1">
        <f t="array" ref="C1058">IFERROR(INDEX('Calculation Layer'!$I:$I,MATCH('Reconciliation Layer'!$B1058,'Calculation Layer'!$F:$F,0),0),"")</f>
        <v>0</v>
      </c>
      <c r="D1058" t="str">
        <f t="shared" si="35"/>
        <v/>
      </c>
    </row>
    <row r="1059" spans="1:4" x14ac:dyDescent="0.2">
      <c r="A1059" t="str">
        <f t="shared" ref="A1059:A1122" si="36">IF(B1059&gt;0,A1058,"")</f>
        <v/>
      </c>
      <c r="B1059" s="1">
        <f>'Calculation Layer'!F260</f>
        <v>0</v>
      </c>
      <c r="C1059" cm="1">
        <f t="array" ref="C1059">IFERROR(INDEX('Calculation Layer'!$I:$I,MATCH('Reconciliation Layer'!$B1059,'Calculation Layer'!$F:$F,0),0),"")</f>
        <v>0</v>
      </c>
      <c r="D1059" t="str">
        <f t="shared" ref="D1059:D1122" si="37">IF(C1059&lt;&gt;0,CONCATENATE(A1059,B1059),"")</f>
        <v/>
      </c>
    </row>
    <row r="1060" spans="1:4" x14ac:dyDescent="0.2">
      <c r="A1060" t="str">
        <f t="shared" si="36"/>
        <v/>
      </c>
      <c r="B1060" s="1">
        <f>'Calculation Layer'!F261</f>
        <v>0</v>
      </c>
      <c r="C1060" cm="1">
        <f t="array" ref="C1060">IFERROR(INDEX('Calculation Layer'!$I:$I,MATCH('Reconciliation Layer'!$B1060,'Calculation Layer'!$F:$F,0),0),"")</f>
        <v>0</v>
      </c>
      <c r="D1060" t="str">
        <f t="shared" si="37"/>
        <v/>
      </c>
    </row>
    <row r="1061" spans="1:4" x14ac:dyDescent="0.2">
      <c r="A1061" t="str">
        <f t="shared" si="36"/>
        <v/>
      </c>
      <c r="B1061" s="1">
        <f>'Calculation Layer'!F262</f>
        <v>0</v>
      </c>
      <c r="C1061" cm="1">
        <f t="array" ref="C1061">IFERROR(INDEX('Calculation Layer'!$I:$I,MATCH('Reconciliation Layer'!$B1061,'Calculation Layer'!$F:$F,0),0),"")</f>
        <v>0</v>
      </c>
      <c r="D1061" t="str">
        <f t="shared" si="37"/>
        <v/>
      </c>
    </row>
    <row r="1062" spans="1:4" x14ac:dyDescent="0.2">
      <c r="A1062" t="str">
        <f t="shared" si="36"/>
        <v/>
      </c>
      <c r="B1062" s="1">
        <f>'Calculation Layer'!F263</f>
        <v>0</v>
      </c>
      <c r="C1062" cm="1">
        <f t="array" ref="C1062">IFERROR(INDEX('Calculation Layer'!$I:$I,MATCH('Reconciliation Layer'!$B1062,'Calculation Layer'!$F:$F,0),0),"")</f>
        <v>0</v>
      </c>
      <c r="D1062" t="str">
        <f t="shared" si="37"/>
        <v/>
      </c>
    </row>
    <row r="1063" spans="1:4" x14ac:dyDescent="0.2">
      <c r="A1063" t="str">
        <f t="shared" si="36"/>
        <v/>
      </c>
      <c r="B1063" s="1">
        <f>'Calculation Layer'!F264</f>
        <v>0</v>
      </c>
      <c r="C1063" cm="1">
        <f t="array" ref="C1063">IFERROR(INDEX('Calculation Layer'!$I:$I,MATCH('Reconciliation Layer'!$B1063,'Calculation Layer'!$F:$F,0),0),"")</f>
        <v>0</v>
      </c>
      <c r="D1063" t="str">
        <f t="shared" si="37"/>
        <v/>
      </c>
    </row>
    <row r="1064" spans="1:4" x14ac:dyDescent="0.2">
      <c r="A1064" t="str">
        <f t="shared" si="36"/>
        <v/>
      </c>
      <c r="B1064" s="1">
        <f>'Calculation Layer'!F265</f>
        <v>0</v>
      </c>
      <c r="C1064" cm="1">
        <f t="array" ref="C1064">IFERROR(INDEX('Calculation Layer'!$I:$I,MATCH('Reconciliation Layer'!$B1064,'Calculation Layer'!$F:$F,0),0),"")</f>
        <v>0</v>
      </c>
      <c r="D1064" t="str">
        <f t="shared" si="37"/>
        <v/>
      </c>
    </row>
    <row r="1065" spans="1:4" x14ac:dyDescent="0.2">
      <c r="A1065" t="str">
        <f t="shared" si="36"/>
        <v/>
      </c>
      <c r="B1065" s="1">
        <f>'Calculation Layer'!F266</f>
        <v>0</v>
      </c>
      <c r="C1065" cm="1">
        <f t="array" ref="C1065">IFERROR(INDEX('Calculation Layer'!$I:$I,MATCH('Reconciliation Layer'!$B1065,'Calculation Layer'!$F:$F,0),0),"")</f>
        <v>0</v>
      </c>
      <c r="D1065" t="str">
        <f t="shared" si="37"/>
        <v/>
      </c>
    </row>
    <row r="1066" spans="1:4" x14ac:dyDescent="0.2">
      <c r="A1066" t="str">
        <f t="shared" si="36"/>
        <v/>
      </c>
      <c r="B1066" s="1">
        <f>'Calculation Layer'!F267</f>
        <v>0</v>
      </c>
      <c r="C1066" cm="1">
        <f t="array" ref="C1066">IFERROR(INDEX('Calculation Layer'!$I:$I,MATCH('Reconciliation Layer'!$B1066,'Calculation Layer'!$F:$F,0),0),"")</f>
        <v>0</v>
      </c>
      <c r="D1066" t="str">
        <f t="shared" si="37"/>
        <v/>
      </c>
    </row>
    <row r="1067" spans="1:4" x14ac:dyDescent="0.2">
      <c r="A1067" t="str">
        <f t="shared" si="36"/>
        <v/>
      </c>
      <c r="B1067" s="1">
        <f>'Calculation Layer'!F268</f>
        <v>0</v>
      </c>
      <c r="C1067" cm="1">
        <f t="array" ref="C1067">IFERROR(INDEX('Calculation Layer'!$I:$I,MATCH('Reconciliation Layer'!$B1067,'Calculation Layer'!$F:$F,0),0),"")</f>
        <v>0</v>
      </c>
      <c r="D1067" t="str">
        <f t="shared" si="37"/>
        <v/>
      </c>
    </row>
    <row r="1068" spans="1:4" x14ac:dyDescent="0.2">
      <c r="A1068" t="str">
        <f t="shared" si="36"/>
        <v/>
      </c>
      <c r="B1068" s="1">
        <f>'Calculation Layer'!F269</f>
        <v>0</v>
      </c>
      <c r="C1068" cm="1">
        <f t="array" ref="C1068">IFERROR(INDEX('Calculation Layer'!$I:$I,MATCH('Reconciliation Layer'!$B1068,'Calculation Layer'!$F:$F,0),0),"")</f>
        <v>0</v>
      </c>
      <c r="D1068" t="str">
        <f t="shared" si="37"/>
        <v/>
      </c>
    </row>
    <row r="1069" spans="1:4" x14ac:dyDescent="0.2">
      <c r="A1069" t="str">
        <f t="shared" si="36"/>
        <v/>
      </c>
      <c r="B1069" s="1">
        <f>'Calculation Layer'!F270</f>
        <v>0</v>
      </c>
      <c r="C1069" cm="1">
        <f t="array" ref="C1069">IFERROR(INDEX('Calculation Layer'!$I:$I,MATCH('Reconciliation Layer'!$B1069,'Calculation Layer'!$F:$F,0),0),"")</f>
        <v>0</v>
      </c>
      <c r="D1069" t="str">
        <f t="shared" si="37"/>
        <v/>
      </c>
    </row>
    <row r="1070" spans="1:4" x14ac:dyDescent="0.2">
      <c r="A1070" t="str">
        <f t="shared" si="36"/>
        <v/>
      </c>
      <c r="B1070" s="1">
        <f>'Calculation Layer'!F271</f>
        <v>0</v>
      </c>
      <c r="C1070" cm="1">
        <f t="array" ref="C1070">IFERROR(INDEX('Calculation Layer'!$I:$I,MATCH('Reconciliation Layer'!$B1070,'Calculation Layer'!$F:$F,0),0),"")</f>
        <v>0</v>
      </c>
      <c r="D1070" t="str">
        <f t="shared" si="37"/>
        <v/>
      </c>
    </row>
    <row r="1071" spans="1:4" x14ac:dyDescent="0.2">
      <c r="A1071" t="str">
        <f t="shared" si="36"/>
        <v/>
      </c>
      <c r="B1071" s="1">
        <f>'Calculation Layer'!F272</f>
        <v>0</v>
      </c>
      <c r="C1071" cm="1">
        <f t="array" ref="C1071">IFERROR(INDEX('Calculation Layer'!$I:$I,MATCH('Reconciliation Layer'!$B1071,'Calculation Layer'!$F:$F,0),0),"")</f>
        <v>0</v>
      </c>
      <c r="D1071" t="str">
        <f t="shared" si="37"/>
        <v/>
      </c>
    </row>
    <row r="1072" spans="1:4" x14ac:dyDescent="0.2">
      <c r="A1072" t="str">
        <f t="shared" si="36"/>
        <v/>
      </c>
      <c r="B1072" s="1">
        <f>'Calculation Layer'!F273</f>
        <v>0</v>
      </c>
      <c r="C1072" cm="1">
        <f t="array" ref="C1072">IFERROR(INDEX('Calculation Layer'!$I:$I,MATCH('Reconciliation Layer'!$B1072,'Calculation Layer'!$F:$F,0),0),"")</f>
        <v>0</v>
      </c>
      <c r="D1072" t="str">
        <f t="shared" si="37"/>
        <v/>
      </c>
    </row>
    <row r="1073" spans="1:4" x14ac:dyDescent="0.2">
      <c r="A1073" t="str">
        <f t="shared" si="36"/>
        <v/>
      </c>
      <c r="B1073" s="1">
        <f>'Calculation Layer'!F274</f>
        <v>0</v>
      </c>
      <c r="C1073" cm="1">
        <f t="array" ref="C1073">IFERROR(INDEX('Calculation Layer'!$I:$I,MATCH('Reconciliation Layer'!$B1073,'Calculation Layer'!$F:$F,0),0),"")</f>
        <v>0</v>
      </c>
      <c r="D1073" t="str">
        <f t="shared" si="37"/>
        <v/>
      </c>
    </row>
    <row r="1074" spans="1:4" x14ac:dyDescent="0.2">
      <c r="A1074" t="str">
        <f t="shared" si="36"/>
        <v/>
      </c>
      <c r="B1074" s="1">
        <f>'Calculation Layer'!F275</f>
        <v>0</v>
      </c>
      <c r="C1074" cm="1">
        <f t="array" ref="C1074">IFERROR(INDEX('Calculation Layer'!$I:$I,MATCH('Reconciliation Layer'!$B1074,'Calculation Layer'!$F:$F,0),0),"")</f>
        <v>0</v>
      </c>
      <c r="D1074" t="str">
        <f t="shared" si="37"/>
        <v/>
      </c>
    </row>
    <row r="1075" spans="1:4" x14ac:dyDescent="0.2">
      <c r="A1075" t="str">
        <f t="shared" si="36"/>
        <v/>
      </c>
      <c r="B1075" s="1">
        <f>'Calculation Layer'!F276</f>
        <v>0</v>
      </c>
      <c r="C1075" cm="1">
        <f t="array" ref="C1075">IFERROR(INDEX('Calculation Layer'!$I:$I,MATCH('Reconciliation Layer'!$B1075,'Calculation Layer'!$F:$F,0),0),"")</f>
        <v>0</v>
      </c>
      <c r="D1075" t="str">
        <f t="shared" si="37"/>
        <v/>
      </c>
    </row>
    <row r="1076" spans="1:4" x14ac:dyDescent="0.2">
      <c r="A1076" t="str">
        <f t="shared" si="36"/>
        <v/>
      </c>
      <c r="B1076" s="1">
        <f>'Calculation Layer'!F277</f>
        <v>0</v>
      </c>
      <c r="C1076" cm="1">
        <f t="array" ref="C1076">IFERROR(INDEX('Calculation Layer'!$I:$I,MATCH('Reconciliation Layer'!$B1076,'Calculation Layer'!$F:$F,0),0),"")</f>
        <v>0</v>
      </c>
      <c r="D1076" t="str">
        <f t="shared" si="37"/>
        <v/>
      </c>
    </row>
    <row r="1077" spans="1:4" x14ac:dyDescent="0.2">
      <c r="A1077" t="str">
        <f t="shared" si="36"/>
        <v/>
      </c>
      <c r="B1077" s="1">
        <f>'Calculation Layer'!F278</f>
        <v>0</v>
      </c>
      <c r="C1077" cm="1">
        <f t="array" ref="C1077">IFERROR(INDEX('Calculation Layer'!$I:$I,MATCH('Reconciliation Layer'!$B1077,'Calculation Layer'!$F:$F,0),0),"")</f>
        <v>0</v>
      </c>
      <c r="D1077" t="str">
        <f t="shared" si="37"/>
        <v/>
      </c>
    </row>
    <row r="1078" spans="1:4" x14ac:dyDescent="0.2">
      <c r="A1078" t="str">
        <f t="shared" si="36"/>
        <v/>
      </c>
      <c r="B1078" s="1">
        <f>'Calculation Layer'!F279</f>
        <v>0</v>
      </c>
      <c r="C1078" cm="1">
        <f t="array" ref="C1078">IFERROR(INDEX('Calculation Layer'!$I:$I,MATCH('Reconciliation Layer'!$B1078,'Calculation Layer'!$F:$F,0),0),"")</f>
        <v>0</v>
      </c>
      <c r="D1078" t="str">
        <f t="shared" si="37"/>
        <v/>
      </c>
    </row>
    <row r="1079" spans="1:4" x14ac:dyDescent="0.2">
      <c r="A1079" t="str">
        <f t="shared" si="36"/>
        <v/>
      </c>
      <c r="B1079" s="1">
        <f>'Calculation Layer'!F280</f>
        <v>0</v>
      </c>
      <c r="C1079" cm="1">
        <f t="array" ref="C1079">IFERROR(INDEX('Calculation Layer'!$I:$I,MATCH('Reconciliation Layer'!$B1079,'Calculation Layer'!$F:$F,0),0),"")</f>
        <v>0</v>
      </c>
      <c r="D1079" t="str">
        <f t="shared" si="37"/>
        <v/>
      </c>
    </row>
    <row r="1080" spans="1:4" x14ac:dyDescent="0.2">
      <c r="A1080" t="str">
        <f t="shared" si="36"/>
        <v/>
      </c>
      <c r="B1080" s="1">
        <f>'Calculation Layer'!F281</f>
        <v>0</v>
      </c>
      <c r="C1080" cm="1">
        <f t="array" ref="C1080">IFERROR(INDEX('Calculation Layer'!$I:$I,MATCH('Reconciliation Layer'!$B1080,'Calculation Layer'!$F:$F,0),0),"")</f>
        <v>0</v>
      </c>
      <c r="D1080" t="str">
        <f t="shared" si="37"/>
        <v/>
      </c>
    </row>
    <row r="1081" spans="1:4" x14ac:dyDescent="0.2">
      <c r="A1081" t="str">
        <f t="shared" si="36"/>
        <v/>
      </c>
      <c r="B1081" s="1">
        <f>'Calculation Layer'!F282</f>
        <v>0</v>
      </c>
      <c r="C1081" cm="1">
        <f t="array" ref="C1081">IFERROR(INDEX('Calculation Layer'!$I:$I,MATCH('Reconciliation Layer'!$B1081,'Calculation Layer'!$F:$F,0),0),"")</f>
        <v>0</v>
      </c>
      <c r="D1081" t="str">
        <f t="shared" si="37"/>
        <v/>
      </c>
    </row>
    <row r="1082" spans="1:4" x14ac:dyDescent="0.2">
      <c r="A1082" t="str">
        <f t="shared" si="36"/>
        <v/>
      </c>
      <c r="B1082" s="1">
        <f>'Calculation Layer'!F283</f>
        <v>0</v>
      </c>
      <c r="C1082" cm="1">
        <f t="array" ref="C1082">IFERROR(INDEX('Calculation Layer'!$I:$I,MATCH('Reconciliation Layer'!$B1082,'Calculation Layer'!$F:$F,0),0),"")</f>
        <v>0</v>
      </c>
      <c r="D1082" t="str">
        <f t="shared" si="37"/>
        <v/>
      </c>
    </row>
    <row r="1083" spans="1:4" x14ac:dyDescent="0.2">
      <c r="A1083" t="str">
        <f t="shared" si="36"/>
        <v/>
      </c>
      <c r="B1083" s="1">
        <f>'Calculation Layer'!F284</f>
        <v>0</v>
      </c>
      <c r="C1083" cm="1">
        <f t="array" ref="C1083">IFERROR(INDEX('Calculation Layer'!$I:$I,MATCH('Reconciliation Layer'!$B1083,'Calculation Layer'!$F:$F,0),0),"")</f>
        <v>0</v>
      </c>
      <c r="D1083" t="str">
        <f t="shared" si="37"/>
        <v/>
      </c>
    </row>
    <row r="1084" spans="1:4" x14ac:dyDescent="0.2">
      <c r="A1084" t="str">
        <f t="shared" si="36"/>
        <v/>
      </c>
      <c r="B1084" s="1">
        <f>'Calculation Layer'!F285</f>
        <v>0</v>
      </c>
      <c r="C1084" cm="1">
        <f t="array" ref="C1084">IFERROR(INDEX('Calculation Layer'!$I:$I,MATCH('Reconciliation Layer'!$B1084,'Calculation Layer'!$F:$F,0),0),"")</f>
        <v>0</v>
      </c>
      <c r="D1084" t="str">
        <f t="shared" si="37"/>
        <v/>
      </c>
    </row>
    <row r="1085" spans="1:4" x14ac:dyDescent="0.2">
      <c r="A1085" t="str">
        <f t="shared" si="36"/>
        <v/>
      </c>
      <c r="B1085" s="1">
        <f>'Calculation Layer'!F286</f>
        <v>0</v>
      </c>
      <c r="C1085" cm="1">
        <f t="array" ref="C1085">IFERROR(INDEX('Calculation Layer'!$I:$I,MATCH('Reconciliation Layer'!$B1085,'Calculation Layer'!$F:$F,0),0),"")</f>
        <v>0</v>
      </c>
      <c r="D1085" t="str">
        <f t="shared" si="37"/>
        <v/>
      </c>
    </row>
    <row r="1086" spans="1:4" x14ac:dyDescent="0.2">
      <c r="A1086" t="str">
        <f t="shared" si="36"/>
        <v/>
      </c>
      <c r="B1086" s="1">
        <f>'Calculation Layer'!F287</f>
        <v>0</v>
      </c>
      <c r="C1086" cm="1">
        <f t="array" ref="C1086">IFERROR(INDEX('Calculation Layer'!$I:$I,MATCH('Reconciliation Layer'!$B1086,'Calculation Layer'!$F:$F,0),0),"")</f>
        <v>0</v>
      </c>
      <c r="D1086" t="str">
        <f t="shared" si="37"/>
        <v/>
      </c>
    </row>
    <row r="1087" spans="1:4" x14ac:dyDescent="0.2">
      <c r="A1087" t="str">
        <f t="shared" si="36"/>
        <v/>
      </c>
      <c r="B1087" s="1">
        <f>'Calculation Layer'!F288</f>
        <v>0</v>
      </c>
      <c r="C1087" cm="1">
        <f t="array" ref="C1087">IFERROR(INDEX('Calculation Layer'!$I:$I,MATCH('Reconciliation Layer'!$B1087,'Calculation Layer'!$F:$F,0),0),"")</f>
        <v>0</v>
      </c>
      <c r="D1087" t="str">
        <f t="shared" si="37"/>
        <v/>
      </c>
    </row>
    <row r="1088" spans="1:4" x14ac:dyDescent="0.2">
      <c r="A1088" t="str">
        <f t="shared" si="36"/>
        <v/>
      </c>
      <c r="B1088" s="1">
        <f>'Calculation Layer'!F289</f>
        <v>0</v>
      </c>
      <c r="C1088" cm="1">
        <f t="array" ref="C1088">IFERROR(INDEX('Calculation Layer'!$I:$I,MATCH('Reconciliation Layer'!$B1088,'Calculation Layer'!$F:$F,0),0),"")</f>
        <v>0</v>
      </c>
      <c r="D1088" t="str">
        <f t="shared" si="37"/>
        <v/>
      </c>
    </row>
    <row r="1089" spans="1:4" x14ac:dyDescent="0.2">
      <c r="A1089" t="str">
        <f t="shared" si="36"/>
        <v/>
      </c>
      <c r="B1089" s="1">
        <f>'Calculation Layer'!F290</f>
        <v>0</v>
      </c>
      <c r="C1089" cm="1">
        <f t="array" ref="C1089">IFERROR(INDEX('Calculation Layer'!$I:$I,MATCH('Reconciliation Layer'!$B1089,'Calculation Layer'!$F:$F,0),0),"")</f>
        <v>0</v>
      </c>
      <c r="D1089" t="str">
        <f t="shared" si="37"/>
        <v/>
      </c>
    </row>
    <row r="1090" spans="1:4" x14ac:dyDescent="0.2">
      <c r="A1090" t="str">
        <f t="shared" si="36"/>
        <v/>
      </c>
      <c r="B1090" s="1">
        <f>'Calculation Layer'!F291</f>
        <v>0</v>
      </c>
      <c r="C1090" cm="1">
        <f t="array" ref="C1090">IFERROR(INDEX('Calculation Layer'!$I:$I,MATCH('Reconciliation Layer'!$B1090,'Calculation Layer'!$F:$F,0),0),"")</f>
        <v>0</v>
      </c>
      <c r="D1090" t="str">
        <f t="shared" si="37"/>
        <v/>
      </c>
    </row>
    <row r="1091" spans="1:4" x14ac:dyDescent="0.2">
      <c r="A1091" t="str">
        <f t="shared" si="36"/>
        <v/>
      </c>
      <c r="B1091" s="1">
        <f>'Calculation Layer'!F292</f>
        <v>0</v>
      </c>
      <c r="C1091" cm="1">
        <f t="array" ref="C1091">IFERROR(INDEX('Calculation Layer'!$I:$I,MATCH('Reconciliation Layer'!$B1091,'Calculation Layer'!$F:$F,0),0),"")</f>
        <v>0</v>
      </c>
      <c r="D1091" t="str">
        <f t="shared" si="37"/>
        <v/>
      </c>
    </row>
    <row r="1092" spans="1:4" x14ac:dyDescent="0.2">
      <c r="A1092" t="str">
        <f t="shared" si="36"/>
        <v/>
      </c>
      <c r="B1092" s="1">
        <f>'Calculation Layer'!F293</f>
        <v>0</v>
      </c>
      <c r="C1092" cm="1">
        <f t="array" ref="C1092">IFERROR(INDEX('Calculation Layer'!$I:$I,MATCH('Reconciliation Layer'!$B1092,'Calculation Layer'!$F:$F,0),0),"")</f>
        <v>0</v>
      </c>
      <c r="D1092" t="str">
        <f t="shared" si="37"/>
        <v/>
      </c>
    </row>
    <row r="1093" spans="1:4" x14ac:dyDescent="0.2">
      <c r="A1093" t="str">
        <f t="shared" si="36"/>
        <v/>
      </c>
      <c r="B1093" s="1">
        <f>'Calculation Layer'!F294</f>
        <v>0</v>
      </c>
      <c r="C1093" cm="1">
        <f t="array" ref="C1093">IFERROR(INDEX('Calculation Layer'!$I:$I,MATCH('Reconciliation Layer'!$B1093,'Calculation Layer'!$F:$F,0),0),"")</f>
        <v>0</v>
      </c>
      <c r="D1093" t="str">
        <f t="shared" si="37"/>
        <v/>
      </c>
    </row>
    <row r="1094" spans="1:4" x14ac:dyDescent="0.2">
      <c r="A1094" t="str">
        <f t="shared" si="36"/>
        <v/>
      </c>
      <c r="B1094" s="1">
        <f>'Calculation Layer'!F295</f>
        <v>0</v>
      </c>
      <c r="C1094" cm="1">
        <f t="array" ref="C1094">IFERROR(INDEX('Calculation Layer'!$I:$I,MATCH('Reconciliation Layer'!$B1094,'Calculation Layer'!$F:$F,0),0),"")</f>
        <v>0</v>
      </c>
      <c r="D1094" t="str">
        <f t="shared" si="37"/>
        <v/>
      </c>
    </row>
    <row r="1095" spans="1:4" x14ac:dyDescent="0.2">
      <c r="A1095" t="str">
        <f t="shared" si="36"/>
        <v/>
      </c>
      <c r="B1095" s="1">
        <f>'Calculation Layer'!F296</f>
        <v>0</v>
      </c>
      <c r="C1095" cm="1">
        <f t="array" ref="C1095">IFERROR(INDEX('Calculation Layer'!$I:$I,MATCH('Reconciliation Layer'!$B1095,'Calculation Layer'!$F:$F,0),0),"")</f>
        <v>0</v>
      </c>
      <c r="D1095" t="str">
        <f t="shared" si="37"/>
        <v/>
      </c>
    </row>
    <row r="1096" spans="1:4" x14ac:dyDescent="0.2">
      <c r="A1096" t="str">
        <f t="shared" si="36"/>
        <v/>
      </c>
      <c r="B1096" s="1">
        <f>'Calculation Layer'!F297</f>
        <v>0</v>
      </c>
      <c r="C1096" cm="1">
        <f t="array" ref="C1096">IFERROR(INDEX('Calculation Layer'!$I:$I,MATCH('Reconciliation Layer'!$B1096,'Calculation Layer'!$F:$F,0),0),"")</f>
        <v>0</v>
      </c>
      <c r="D1096" t="str">
        <f t="shared" si="37"/>
        <v/>
      </c>
    </row>
    <row r="1097" spans="1:4" x14ac:dyDescent="0.2">
      <c r="A1097" t="str">
        <f t="shared" si="36"/>
        <v/>
      </c>
      <c r="B1097" s="1">
        <f>'Calculation Layer'!F298</f>
        <v>0</v>
      </c>
      <c r="C1097" cm="1">
        <f t="array" ref="C1097">IFERROR(INDEX('Calculation Layer'!$I:$I,MATCH('Reconciliation Layer'!$B1097,'Calculation Layer'!$F:$F,0),0),"")</f>
        <v>0</v>
      </c>
      <c r="D1097" t="str">
        <f t="shared" si="37"/>
        <v/>
      </c>
    </row>
    <row r="1098" spans="1:4" x14ac:dyDescent="0.2">
      <c r="A1098" t="str">
        <f t="shared" si="36"/>
        <v/>
      </c>
      <c r="B1098" s="1">
        <f>'Calculation Layer'!F299</f>
        <v>0</v>
      </c>
      <c r="C1098" cm="1">
        <f t="array" ref="C1098">IFERROR(INDEX('Calculation Layer'!$I:$I,MATCH('Reconciliation Layer'!$B1098,'Calculation Layer'!$F:$F,0),0),"")</f>
        <v>0</v>
      </c>
      <c r="D1098" t="str">
        <f t="shared" si="37"/>
        <v/>
      </c>
    </row>
    <row r="1099" spans="1:4" x14ac:dyDescent="0.2">
      <c r="A1099" t="str">
        <f t="shared" si="36"/>
        <v/>
      </c>
      <c r="B1099" s="1">
        <f>'Calculation Layer'!F300</f>
        <v>0</v>
      </c>
      <c r="C1099" cm="1">
        <f t="array" ref="C1099">IFERROR(INDEX('Calculation Layer'!$I:$I,MATCH('Reconciliation Layer'!$B1099,'Calculation Layer'!$F:$F,0),0),"")</f>
        <v>0</v>
      </c>
      <c r="D1099" t="str">
        <f t="shared" si="37"/>
        <v/>
      </c>
    </row>
    <row r="1100" spans="1:4" x14ac:dyDescent="0.2">
      <c r="A1100" t="str">
        <f t="shared" si="36"/>
        <v/>
      </c>
      <c r="B1100" s="1">
        <f>'Calculation Layer'!F301</f>
        <v>0</v>
      </c>
      <c r="C1100" cm="1">
        <f t="array" ref="C1100">IFERROR(INDEX('Calculation Layer'!$I:$I,MATCH('Reconciliation Layer'!$B1100,'Calculation Layer'!$F:$F,0),0),"")</f>
        <v>0</v>
      </c>
      <c r="D1100" t="str">
        <f t="shared" si="37"/>
        <v/>
      </c>
    </row>
    <row r="1101" spans="1:4" x14ac:dyDescent="0.2">
      <c r="A1101" t="str">
        <f t="shared" si="36"/>
        <v/>
      </c>
      <c r="B1101" s="1">
        <f>'Calculation Layer'!F302</f>
        <v>0</v>
      </c>
      <c r="C1101" cm="1">
        <f t="array" ref="C1101">IFERROR(INDEX('Calculation Layer'!$I:$I,MATCH('Reconciliation Layer'!$B1101,'Calculation Layer'!$F:$F,0),0),"")</f>
        <v>0</v>
      </c>
      <c r="D1101" t="str">
        <f t="shared" si="37"/>
        <v/>
      </c>
    </row>
    <row r="1102" spans="1:4" x14ac:dyDescent="0.2">
      <c r="A1102" t="str">
        <f t="shared" si="36"/>
        <v/>
      </c>
      <c r="B1102" s="1">
        <f>'Calculation Layer'!F303</f>
        <v>0</v>
      </c>
      <c r="C1102" cm="1">
        <f t="array" ref="C1102">IFERROR(INDEX('Calculation Layer'!$I:$I,MATCH('Reconciliation Layer'!$B1102,'Calculation Layer'!$F:$F,0),0),"")</f>
        <v>0</v>
      </c>
      <c r="D1102" t="str">
        <f t="shared" si="37"/>
        <v/>
      </c>
    </row>
    <row r="1103" spans="1:4" x14ac:dyDescent="0.2">
      <c r="A1103" t="str">
        <f t="shared" si="36"/>
        <v/>
      </c>
      <c r="B1103" s="1">
        <f>'Calculation Layer'!F304</f>
        <v>0</v>
      </c>
      <c r="C1103" cm="1">
        <f t="array" ref="C1103">IFERROR(INDEX('Calculation Layer'!$I:$I,MATCH('Reconciliation Layer'!$B1103,'Calculation Layer'!$F:$F,0),0),"")</f>
        <v>0</v>
      </c>
      <c r="D1103" t="str">
        <f t="shared" si="37"/>
        <v/>
      </c>
    </row>
    <row r="1104" spans="1:4" x14ac:dyDescent="0.2">
      <c r="A1104" t="str">
        <f t="shared" si="36"/>
        <v/>
      </c>
      <c r="B1104" s="1">
        <f>'Calculation Layer'!F305</f>
        <v>0</v>
      </c>
      <c r="C1104" cm="1">
        <f t="array" ref="C1104">IFERROR(INDEX('Calculation Layer'!$I:$I,MATCH('Reconciliation Layer'!$B1104,'Calculation Layer'!$F:$F,0),0),"")</f>
        <v>0</v>
      </c>
      <c r="D1104" t="str">
        <f t="shared" si="37"/>
        <v/>
      </c>
    </row>
    <row r="1105" spans="1:4" x14ac:dyDescent="0.2">
      <c r="A1105" t="str">
        <f t="shared" si="36"/>
        <v/>
      </c>
      <c r="B1105" s="1">
        <f>'Calculation Layer'!F306</f>
        <v>0</v>
      </c>
      <c r="C1105" cm="1">
        <f t="array" ref="C1105">IFERROR(INDEX('Calculation Layer'!$I:$I,MATCH('Reconciliation Layer'!$B1105,'Calculation Layer'!$F:$F,0),0),"")</f>
        <v>0</v>
      </c>
      <c r="D1105" t="str">
        <f t="shared" si="37"/>
        <v/>
      </c>
    </row>
    <row r="1106" spans="1:4" x14ac:dyDescent="0.2">
      <c r="A1106" t="str">
        <f t="shared" si="36"/>
        <v/>
      </c>
      <c r="B1106" s="1">
        <f>'Calculation Layer'!F307</f>
        <v>0</v>
      </c>
      <c r="C1106" cm="1">
        <f t="array" ref="C1106">IFERROR(INDEX('Calculation Layer'!$I:$I,MATCH('Reconciliation Layer'!$B1106,'Calculation Layer'!$F:$F,0),0),"")</f>
        <v>0</v>
      </c>
      <c r="D1106" t="str">
        <f t="shared" si="37"/>
        <v/>
      </c>
    </row>
    <row r="1107" spans="1:4" x14ac:dyDescent="0.2">
      <c r="A1107" t="str">
        <f t="shared" si="36"/>
        <v/>
      </c>
      <c r="B1107" s="1">
        <f>'Calculation Layer'!F308</f>
        <v>0</v>
      </c>
      <c r="C1107" cm="1">
        <f t="array" ref="C1107">IFERROR(INDEX('Calculation Layer'!$I:$I,MATCH('Reconciliation Layer'!$B1107,'Calculation Layer'!$F:$F,0),0),"")</f>
        <v>0</v>
      </c>
      <c r="D1107" t="str">
        <f t="shared" si="37"/>
        <v/>
      </c>
    </row>
    <row r="1108" spans="1:4" x14ac:dyDescent="0.2">
      <c r="A1108" t="str">
        <f t="shared" si="36"/>
        <v/>
      </c>
      <c r="B1108" s="1">
        <f>'Calculation Layer'!F309</f>
        <v>0</v>
      </c>
      <c r="C1108" cm="1">
        <f t="array" ref="C1108">IFERROR(INDEX('Calculation Layer'!$I:$I,MATCH('Reconciliation Layer'!$B1108,'Calculation Layer'!$F:$F,0),0),"")</f>
        <v>0</v>
      </c>
      <c r="D1108" t="str">
        <f t="shared" si="37"/>
        <v/>
      </c>
    </row>
    <row r="1109" spans="1:4" x14ac:dyDescent="0.2">
      <c r="A1109" t="str">
        <f t="shared" si="36"/>
        <v/>
      </c>
      <c r="B1109" s="1">
        <f>'Calculation Layer'!F310</f>
        <v>0</v>
      </c>
      <c r="C1109" cm="1">
        <f t="array" ref="C1109">IFERROR(INDEX('Calculation Layer'!$I:$I,MATCH('Reconciliation Layer'!$B1109,'Calculation Layer'!$F:$F,0),0),"")</f>
        <v>0</v>
      </c>
      <c r="D1109" t="str">
        <f t="shared" si="37"/>
        <v/>
      </c>
    </row>
    <row r="1110" spans="1:4" x14ac:dyDescent="0.2">
      <c r="A1110" t="str">
        <f t="shared" si="36"/>
        <v/>
      </c>
      <c r="B1110" s="1">
        <f>'Calculation Layer'!F311</f>
        <v>0</v>
      </c>
      <c r="C1110" cm="1">
        <f t="array" ref="C1110">IFERROR(INDEX('Calculation Layer'!$I:$I,MATCH('Reconciliation Layer'!$B1110,'Calculation Layer'!$F:$F,0),0),"")</f>
        <v>0</v>
      </c>
      <c r="D1110" t="str">
        <f t="shared" si="37"/>
        <v/>
      </c>
    </row>
    <row r="1111" spans="1:4" x14ac:dyDescent="0.2">
      <c r="A1111" t="str">
        <f t="shared" si="36"/>
        <v/>
      </c>
      <c r="B1111" s="1">
        <f>'Calculation Layer'!F312</f>
        <v>0</v>
      </c>
      <c r="C1111" cm="1">
        <f t="array" ref="C1111">IFERROR(INDEX('Calculation Layer'!$I:$I,MATCH('Reconciliation Layer'!$B1111,'Calculation Layer'!$F:$F,0),0),"")</f>
        <v>0</v>
      </c>
      <c r="D1111" t="str">
        <f t="shared" si="37"/>
        <v/>
      </c>
    </row>
    <row r="1112" spans="1:4" x14ac:dyDescent="0.2">
      <c r="A1112" t="str">
        <f t="shared" si="36"/>
        <v/>
      </c>
      <c r="B1112" s="1">
        <f>'Calculation Layer'!F313</f>
        <v>0</v>
      </c>
      <c r="C1112" cm="1">
        <f t="array" ref="C1112">IFERROR(INDEX('Calculation Layer'!$I:$I,MATCH('Reconciliation Layer'!$B1112,'Calculation Layer'!$F:$F,0),0),"")</f>
        <v>0</v>
      </c>
      <c r="D1112" t="str">
        <f t="shared" si="37"/>
        <v/>
      </c>
    </row>
    <row r="1113" spans="1:4" x14ac:dyDescent="0.2">
      <c r="A1113" t="str">
        <f t="shared" si="36"/>
        <v/>
      </c>
      <c r="B1113" s="1">
        <f>'Calculation Layer'!F314</f>
        <v>0</v>
      </c>
      <c r="C1113" cm="1">
        <f t="array" ref="C1113">IFERROR(INDEX('Calculation Layer'!$I:$I,MATCH('Reconciliation Layer'!$B1113,'Calculation Layer'!$F:$F,0),0),"")</f>
        <v>0</v>
      </c>
      <c r="D1113" t="str">
        <f t="shared" si="37"/>
        <v/>
      </c>
    </row>
    <row r="1114" spans="1:4" x14ac:dyDescent="0.2">
      <c r="A1114" t="str">
        <f t="shared" si="36"/>
        <v/>
      </c>
      <c r="B1114" s="1">
        <f>'Calculation Layer'!F315</f>
        <v>0</v>
      </c>
      <c r="C1114" cm="1">
        <f t="array" ref="C1114">IFERROR(INDEX('Calculation Layer'!$I:$I,MATCH('Reconciliation Layer'!$B1114,'Calculation Layer'!$F:$F,0),0),"")</f>
        <v>0</v>
      </c>
      <c r="D1114" t="str">
        <f t="shared" si="37"/>
        <v/>
      </c>
    </row>
    <row r="1115" spans="1:4" x14ac:dyDescent="0.2">
      <c r="A1115" t="str">
        <f t="shared" si="36"/>
        <v/>
      </c>
      <c r="B1115" s="1">
        <f>'Calculation Layer'!F316</f>
        <v>0</v>
      </c>
      <c r="C1115" cm="1">
        <f t="array" ref="C1115">IFERROR(INDEX('Calculation Layer'!$I:$I,MATCH('Reconciliation Layer'!$B1115,'Calculation Layer'!$F:$F,0),0),"")</f>
        <v>0</v>
      </c>
      <c r="D1115" t="str">
        <f t="shared" si="37"/>
        <v/>
      </c>
    </row>
    <row r="1116" spans="1:4" x14ac:dyDescent="0.2">
      <c r="A1116" t="str">
        <f t="shared" si="36"/>
        <v/>
      </c>
      <c r="B1116" s="1">
        <f>'Calculation Layer'!F317</f>
        <v>0</v>
      </c>
      <c r="C1116" cm="1">
        <f t="array" ref="C1116">IFERROR(INDEX('Calculation Layer'!$I:$I,MATCH('Reconciliation Layer'!$B1116,'Calculation Layer'!$F:$F,0),0),"")</f>
        <v>0</v>
      </c>
      <c r="D1116" t="str">
        <f t="shared" si="37"/>
        <v/>
      </c>
    </row>
    <row r="1117" spans="1:4" x14ac:dyDescent="0.2">
      <c r="A1117" t="str">
        <f t="shared" si="36"/>
        <v/>
      </c>
      <c r="B1117" s="1">
        <f>'Calculation Layer'!F318</f>
        <v>0</v>
      </c>
      <c r="C1117" cm="1">
        <f t="array" ref="C1117">IFERROR(INDEX('Calculation Layer'!$I:$I,MATCH('Reconciliation Layer'!$B1117,'Calculation Layer'!$F:$F,0),0),"")</f>
        <v>0</v>
      </c>
      <c r="D1117" t="str">
        <f t="shared" si="37"/>
        <v/>
      </c>
    </row>
    <row r="1118" spans="1:4" x14ac:dyDescent="0.2">
      <c r="A1118" t="str">
        <f t="shared" si="36"/>
        <v/>
      </c>
      <c r="B1118" s="1">
        <f>'Calculation Layer'!F319</f>
        <v>0</v>
      </c>
      <c r="C1118" cm="1">
        <f t="array" ref="C1118">IFERROR(INDEX('Calculation Layer'!$I:$I,MATCH('Reconciliation Layer'!$B1118,'Calculation Layer'!$F:$F,0),0),"")</f>
        <v>0</v>
      </c>
      <c r="D1118" t="str">
        <f t="shared" si="37"/>
        <v/>
      </c>
    </row>
    <row r="1119" spans="1:4" x14ac:dyDescent="0.2">
      <c r="A1119" t="str">
        <f t="shared" si="36"/>
        <v/>
      </c>
      <c r="B1119" s="1">
        <f>'Calculation Layer'!F320</f>
        <v>0</v>
      </c>
      <c r="C1119" cm="1">
        <f t="array" ref="C1119">IFERROR(INDEX('Calculation Layer'!$I:$I,MATCH('Reconciliation Layer'!$B1119,'Calculation Layer'!$F:$F,0),0),"")</f>
        <v>0</v>
      </c>
      <c r="D1119" t="str">
        <f t="shared" si="37"/>
        <v/>
      </c>
    </row>
    <row r="1120" spans="1:4" x14ac:dyDescent="0.2">
      <c r="A1120" t="str">
        <f t="shared" si="36"/>
        <v/>
      </c>
      <c r="B1120" s="1">
        <f>'Calculation Layer'!F321</f>
        <v>0</v>
      </c>
      <c r="C1120" cm="1">
        <f t="array" ref="C1120">IFERROR(INDEX('Calculation Layer'!$I:$I,MATCH('Reconciliation Layer'!$B1120,'Calculation Layer'!$F:$F,0),0),"")</f>
        <v>0</v>
      </c>
      <c r="D1120" t="str">
        <f t="shared" si="37"/>
        <v/>
      </c>
    </row>
    <row r="1121" spans="1:4" x14ac:dyDescent="0.2">
      <c r="A1121" t="str">
        <f t="shared" si="36"/>
        <v/>
      </c>
      <c r="B1121" s="1">
        <f>'Calculation Layer'!F322</f>
        <v>0</v>
      </c>
      <c r="C1121" cm="1">
        <f t="array" ref="C1121">IFERROR(INDEX('Calculation Layer'!$I:$I,MATCH('Reconciliation Layer'!$B1121,'Calculation Layer'!$F:$F,0),0),"")</f>
        <v>0</v>
      </c>
      <c r="D1121" t="str">
        <f t="shared" si="37"/>
        <v/>
      </c>
    </row>
    <row r="1122" spans="1:4" x14ac:dyDescent="0.2">
      <c r="A1122" t="str">
        <f t="shared" si="36"/>
        <v/>
      </c>
      <c r="B1122" s="1">
        <f>'Calculation Layer'!F323</f>
        <v>0</v>
      </c>
      <c r="C1122" cm="1">
        <f t="array" ref="C1122">IFERROR(INDEX('Calculation Layer'!$I:$I,MATCH('Reconciliation Layer'!$B1122,'Calculation Layer'!$F:$F,0),0),"")</f>
        <v>0</v>
      </c>
      <c r="D1122" t="str">
        <f t="shared" si="37"/>
        <v/>
      </c>
    </row>
    <row r="1123" spans="1:4" x14ac:dyDescent="0.2">
      <c r="A1123" t="str">
        <f t="shared" ref="A1123:A1186" si="38">IF(B1123&gt;0,A1122,"")</f>
        <v/>
      </c>
      <c r="B1123" s="1">
        <f>'Calculation Layer'!F324</f>
        <v>0</v>
      </c>
      <c r="C1123" cm="1">
        <f t="array" ref="C1123">IFERROR(INDEX('Calculation Layer'!$I:$I,MATCH('Reconciliation Layer'!$B1123,'Calculation Layer'!$F:$F,0),0),"")</f>
        <v>0</v>
      </c>
      <c r="D1123" t="str">
        <f t="shared" ref="D1123:D1186" si="39">IF(C1123&lt;&gt;0,CONCATENATE(A1123,B1123),"")</f>
        <v/>
      </c>
    </row>
    <row r="1124" spans="1:4" x14ac:dyDescent="0.2">
      <c r="A1124" t="str">
        <f t="shared" si="38"/>
        <v/>
      </c>
      <c r="B1124" s="1">
        <f>'Calculation Layer'!F325</f>
        <v>0</v>
      </c>
      <c r="C1124" cm="1">
        <f t="array" ref="C1124">IFERROR(INDEX('Calculation Layer'!$I:$I,MATCH('Reconciliation Layer'!$B1124,'Calculation Layer'!$F:$F,0),0),"")</f>
        <v>0</v>
      </c>
      <c r="D1124" t="str">
        <f t="shared" si="39"/>
        <v/>
      </c>
    </row>
    <row r="1125" spans="1:4" x14ac:dyDescent="0.2">
      <c r="A1125" t="str">
        <f t="shared" si="38"/>
        <v/>
      </c>
      <c r="B1125" s="1">
        <f>'Calculation Layer'!F326</f>
        <v>0</v>
      </c>
      <c r="C1125" cm="1">
        <f t="array" ref="C1125">IFERROR(INDEX('Calculation Layer'!$I:$I,MATCH('Reconciliation Layer'!$B1125,'Calculation Layer'!$F:$F,0),0),"")</f>
        <v>0</v>
      </c>
      <c r="D1125" t="str">
        <f t="shared" si="39"/>
        <v/>
      </c>
    </row>
    <row r="1126" spans="1:4" x14ac:dyDescent="0.2">
      <c r="A1126" t="str">
        <f t="shared" si="38"/>
        <v/>
      </c>
      <c r="B1126" s="1">
        <f>'Calculation Layer'!F327</f>
        <v>0</v>
      </c>
      <c r="C1126" cm="1">
        <f t="array" ref="C1126">IFERROR(INDEX('Calculation Layer'!$I:$I,MATCH('Reconciliation Layer'!$B1126,'Calculation Layer'!$F:$F,0),0),"")</f>
        <v>0</v>
      </c>
      <c r="D1126" t="str">
        <f t="shared" si="39"/>
        <v/>
      </c>
    </row>
    <row r="1127" spans="1:4" x14ac:dyDescent="0.2">
      <c r="A1127" t="str">
        <f t="shared" si="38"/>
        <v/>
      </c>
      <c r="B1127" s="1">
        <f>'Calculation Layer'!F328</f>
        <v>0</v>
      </c>
      <c r="C1127" cm="1">
        <f t="array" ref="C1127">IFERROR(INDEX('Calculation Layer'!$I:$I,MATCH('Reconciliation Layer'!$B1127,'Calculation Layer'!$F:$F,0),0),"")</f>
        <v>0</v>
      </c>
      <c r="D1127" t="str">
        <f t="shared" si="39"/>
        <v/>
      </c>
    </row>
    <row r="1128" spans="1:4" x14ac:dyDescent="0.2">
      <c r="A1128" t="str">
        <f t="shared" si="38"/>
        <v/>
      </c>
      <c r="B1128" s="1">
        <f>'Calculation Layer'!F329</f>
        <v>0</v>
      </c>
      <c r="C1128" cm="1">
        <f t="array" ref="C1128">IFERROR(INDEX('Calculation Layer'!$I:$I,MATCH('Reconciliation Layer'!$B1128,'Calculation Layer'!$F:$F,0),0),"")</f>
        <v>0</v>
      </c>
      <c r="D1128" t="str">
        <f t="shared" si="39"/>
        <v/>
      </c>
    </row>
    <row r="1129" spans="1:4" x14ac:dyDescent="0.2">
      <c r="A1129" t="str">
        <f t="shared" si="38"/>
        <v/>
      </c>
      <c r="B1129" s="1">
        <f>'Calculation Layer'!F330</f>
        <v>0</v>
      </c>
      <c r="C1129" cm="1">
        <f t="array" ref="C1129">IFERROR(INDEX('Calculation Layer'!$I:$I,MATCH('Reconciliation Layer'!$B1129,'Calculation Layer'!$F:$F,0),0),"")</f>
        <v>0</v>
      </c>
      <c r="D1129" t="str">
        <f t="shared" si="39"/>
        <v/>
      </c>
    </row>
    <row r="1130" spans="1:4" x14ac:dyDescent="0.2">
      <c r="A1130" t="str">
        <f t="shared" si="38"/>
        <v/>
      </c>
      <c r="B1130" s="1">
        <f>'Calculation Layer'!F331</f>
        <v>0</v>
      </c>
      <c r="C1130" cm="1">
        <f t="array" ref="C1130">IFERROR(INDEX('Calculation Layer'!$I:$I,MATCH('Reconciliation Layer'!$B1130,'Calculation Layer'!$F:$F,0),0),"")</f>
        <v>0</v>
      </c>
      <c r="D1130" t="str">
        <f t="shared" si="39"/>
        <v/>
      </c>
    </row>
    <row r="1131" spans="1:4" x14ac:dyDescent="0.2">
      <c r="A1131" t="str">
        <f t="shared" si="38"/>
        <v/>
      </c>
      <c r="B1131" s="1">
        <f>'Calculation Layer'!F332</f>
        <v>0</v>
      </c>
      <c r="C1131" cm="1">
        <f t="array" ref="C1131">IFERROR(INDEX('Calculation Layer'!$I:$I,MATCH('Reconciliation Layer'!$B1131,'Calculation Layer'!$F:$F,0),0),"")</f>
        <v>0</v>
      </c>
      <c r="D1131" t="str">
        <f t="shared" si="39"/>
        <v/>
      </c>
    </row>
    <row r="1132" spans="1:4" x14ac:dyDescent="0.2">
      <c r="A1132" t="str">
        <f t="shared" si="38"/>
        <v/>
      </c>
      <c r="B1132" s="1">
        <f>'Calculation Layer'!F333</f>
        <v>0</v>
      </c>
      <c r="C1132" cm="1">
        <f t="array" ref="C1132">IFERROR(INDEX('Calculation Layer'!$I:$I,MATCH('Reconciliation Layer'!$B1132,'Calculation Layer'!$F:$F,0),0),"")</f>
        <v>0</v>
      </c>
      <c r="D1132" t="str">
        <f t="shared" si="39"/>
        <v/>
      </c>
    </row>
    <row r="1133" spans="1:4" x14ac:dyDescent="0.2">
      <c r="A1133" t="str">
        <f t="shared" si="38"/>
        <v/>
      </c>
      <c r="B1133" s="1">
        <f>'Calculation Layer'!F334</f>
        <v>0</v>
      </c>
      <c r="C1133" cm="1">
        <f t="array" ref="C1133">IFERROR(INDEX('Calculation Layer'!$I:$I,MATCH('Reconciliation Layer'!$B1133,'Calculation Layer'!$F:$F,0),0),"")</f>
        <v>0</v>
      </c>
      <c r="D1133" t="str">
        <f t="shared" si="39"/>
        <v/>
      </c>
    </row>
    <row r="1134" spans="1:4" x14ac:dyDescent="0.2">
      <c r="A1134" t="str">
        <f t="shared" si="38"/>
        <v/>
      </c>
      <c r="B1134" s="1">
        <f>'Calculation Layer'!F335</f>
        <v>0</v>
      </c>
      <c r="C1134" cm="1">
        <f t="array" ref="C1134">IFERROR(INDEX('Calculation Layer'!$I:$I,MATCH('Reconciliation Layer'!$B1134,'Calculation Layer'!$F:$F,0),0),"")</f>
        <v>0</v>
      </c>
      <c r="D1134" t="str">
        <f t="shared" si="39"/>
        <v/>
      </c>
    </row>
    <row r="1135" spans="1:4" x14ac:dyDescent="0.2">
      <c r="A1135" t="str">
        <f t="shared" si="38"/>
        <v/>
      </c>
      <c r="B1135" s="1">
        <f>'Calculation Layer'!F336</f>
        <v>0</v>
      </c>
      <c r="C1135" cm="1">
        <f t="array" ref="C1135">IFERROR(INDEX('Calculation Layer'!$I:$I,MATCH('Reconciliation Layer'!$B1135,'Calculation Layer'!$F:$F,0),0),"")</f>
        <v>0</v>
      </c>
      <c r="D1135" t="str">
        <f t="shared" si="39"/>
        <v/>
      </c>
    </row>
    <row r="1136" spans="1:4" x14ac:dyDescent="0.2">
      <c r="A1136" t="str">
        <f t="shared" si="38"/>
        <v/>
      </c>
      <c r="B1136" s="1">
        <f>'Calculation Layer'!F337</f>
        <v>0</v>
      </c>
      <c r="C1136" cm="1">
        <f t="array" ref="C1136">IFERROR(INDEX('Calculation Layer'!$I:$I,MATCH('Reconciliation Layer'!$B1136,'Calculation Layer'!$F:$F,0),0),"")</f>
        <v>0</v>
      </c>
      <c r="D1136" t="str">
        <f t="shared" si="39"/>
        <v/>
      </c>
    </row>
    <row r="1137" spans="1:4" x14ac:dyDescent="0.2">
      <c r="A1137" t="str">
        <f t="shared" si="38"/>
        <v/>
      </c>
      <c r="B1137" s="1">
        <f>'Calculation Layer'!F338</f>
        <v>0</v>
      </c>
      <c r="C1137" cm="1">
        <f t="array" ref="C1137">IFERROR(INDEX('Calculation Layer'!$I:$I,MATCH('Reconciliation Layer'!$B1137,'Calculation Layer'!$F:$F,0),0),"")</f>
        <v>0</v>
      </c>
      <c r="D1137" t="str">
        <f t="shared" si="39"/>
        <v/>
      </c>
    </row>
    <row r="1138" spans="1:4" x14ac:dyDescent="0.2">
      <c r="A1138" t="str">
        <f t="shared" si="38"/>
        <v/>
      </c>
      <c r="B1138" s="1">
        <f>'Calculation Layer'!F339</f>
        <v>0</v>
      </c>
      <c r="C1138" cm="1">
        <f t="array" ref="C1138">IFERROR(INDEX('Calculation Layer'!$I:$I,MATCH('Reconciliation Layer'!$B1138,'Calculation Layer'!$F:$F,0),0),"")</f>
        <v>0</v>
      </c>
      <c r="D1138" t="str">
        <f t="shared" si="39"/>
        <v/>
      </c>
    </row>
    <row r="1139" spans="1:4" x14ac:dyDescent="0.2">
      <c r="A1139" t="str">
        <f t="shared" si="38"/>
        <v/>
      </c>
      <c r="B1139" s="1">
        <f>'Calculation Layer'!F340</f>
        <v>0</v>
      </c>
      <c r="C1139" cm="1">
        <f t="array" ref="C1139">IFERROR(INDEX('Calculation Layer'!$I:$I,MATCH('Reconciliation Layer'!$B1139,'Calculation Layer'!$F:$F,0),0),"")</f>
        <v>0</v>
      </c>
      <c r="D1139" t="str">
        <f t="shared" si="39"/>
        <v/>
      </c>
    </row>
    <row r="1140" spans="1:4" x14ac:dyDescent="0.2">
      <c r="A1140" t="str">
        <f t="shared" si="38"/>
        <v/>
      </c>
      <c r="B1140" s="1">
        <f>'Calculation Layer'!F341</f>
        <v>0</v>
      </c>
      <c r="C1140" cm="1">
        <f t="array" ref="C1140">IFERROR(INDEX('Calculation Layer'!$I:$I,MATCH('Reconciliation Layer'!$B1140,'Calculation Layer'!$F:$F,0),0),"")</f>
        <v>0</v>
      </c>
      <c r="D1140" t="str">
        <f t="shared" si="39"/>
        <v/>
      </c>
    </row>
    <row r="1141" spans="1:4" x14ac:dyDescent="0.2">
      <c r="A1141" t="str">
        <f t="shared" si="38"/>
        <v/>
      </c>
      <c r="B1141" s="1">
        <f>'Calculation Layer'!F342</f>
        <v>0</v>
      </c>
      <c r="C1141" cm="1">
        <f t="array" ref="C1141">IFERROR(INDEX('Calculation Layer'!$I:$I,MATCH('Reconciliation Layer'!$B1141,'Calculation Layer'!$F:$F,0),0),"")</f>
        <v>0</v>
      </c>
      <c r="D1141" t="str">
        <f t="shared" si="39"/>
        <v/>
      </c>
    </row>
    <row r="1142" spans="1:4" x14ac:dyDescent="0.2">
      <c r="A1142" t="str">
        <f t="shared" si="38"/>
        <v/>
      </c>
      <c r="B1142" s="1">
        <f>'Calculation Layer'!F343</f>
        <v>0</v>
      </c>
      <c r="C1142" cm="1">
        <f t="array" ref="C1142">IFERROR(INDEX('Calculation Layer'!$I:$I,MATCH('Reconciliation Layer'!$B1142,'Calculation Layer'!$F:$F,0),0),"")</f>
        <v>0</v>
      </c>
      <c r="D1142" t="str">
        <f t="shared" si="39"/>
        <v/>
      </c>
    </row>
    <row r="1143" spans="1:4" x14ac:dyDescent="0.2">
      <c r="A1143" t="str">
        <f t="shared" si="38"/>
        <v/>
      </c>
      <c r="B1143" s="1">
        <f>'Calculation Layer'!F344</f>
        <v>0</v>
      </c>
      <c r="C1143" cm="1">
        <f t="array" ref="C1143">IFERROR(INDEX('Calculation Layer'!$I:$I,MATCH('Reconciliation Layer'!$B1143,'Calculation Layer'!$F:$F,0),0),"")</f>
        <v>0</v>
      </c>
      <c r="D1143" t="str">
        <f t="shared" si="39"/>
        <v/>
      </c>
    </row>
    <row r="1144" spans="1:4" x14ac:dyDescent="0.2">
      <c r="A1144" t="str">
        <f t="shared" si="38"/>
        <v/>
      </c>
      <c r="B1144" s="1">
        <f>'Calculation Layer'!F345</f>
        <v>0</v>
      </c>
      <c r="C1144" cm="1">
        <f t="array" ref="C1144">IFERROR(INDEX('Calculation Layer'!$I:$I,MATCH('Reconciliation Layer'!$B1144,'Calculation Layer'!$F:$F,0),0),"")</f>
        <v>0</v>
      </c>
      <c r="D1144" t="str">
        <f t="shared" si="39"/>
        <v/>
      </c>
    </row>
    <row r="1145" spans="1:4" x14ac:dyDescent="0.2">
      <c r="A1145" t="str">
        <f t="shared" si="38"/>
        <v/>
      </c>
      <c r="B1145" s="1">
        <f>'Calculation Layer'!F346</f>
        <v>0</v>
      </c>
      <c r="C1145" cm="1">
        <f t="array" ref="C1145">IFERROR(INDEX('Calculation Layer'!$I:$I,MATCH('Reconciliation Layer'!$B1145,'Calculation Layer'!$F:$F,0),0),"")</f>
        <v>0</v>
      </c>
      <c r="D1145" t="str">
        <f t="shared" si="39"/>
        <v/>
      </c>
    </row>
    <row r="1146" spans="1:4" x14ac:dyDescent="0.2">
      <c r="A1146" t="str">
        <f t="shared" si="38"/>
        <v/>
      </c>
      <c r="B1146" s="1">
        <f>'Calculation Layer'!F347</f>
        <v>0</v>
      </c>
      <c r="C1146" cm="1">
        <f t="array" ref="C1146">IFERROR(INDEX('Calculation Layer'!$I:$I,MATCH('Reconciliation Layer'!$B1146,'Calculation Layer'!$F:$F,0),0),"")</f>
        <v>0</v>
      </c>
      <c r="D1146" t="str">
        <f t="shared" si="39"/>
        <v/>
      </c>
    </row>
    <row r="1147" spans="1:4" x14ac:dyDescent="0.2">
      <c r="A1147" t="str">
        <f t="shared" si="38"/>
        <v/>
      </c>
      <c r="B1147" s="1">
        <f>'Calculation Layer'!F348</f>
        <v>0</v>
      </c>
      <c r="C1147" cm="1">
        <f t="array" ref="C1147">IFERROR(INDEX('Calculation Layer'!$I:$I,MATCH('Reconciliation Layer'!$B1147,'Calculation Layer'!$F:$F,0),0),"")</f>
        <v>0</v>
      </c>
      <c r="D1147" t="str">
        <f t="shared" si="39"/>
        <v/>
      </c>
    </row>
    <row r="1148" spans="1:4" x14ac:dyDescent="0.2">
      <c r="A1148" t="str">
        <f t="shared" si="38"/>
        <v/>
      </c>
      <c r="B1148" s="1">
        <f>'Calculation Layer'!F349</f>
        <v>0</v>
      </c>
      <c r="C1148" cm="1">
        <f t="array" ref="C1148">IFERROR(INDEX('Calculation Layer'!$I:$I,MATCH('Reconciliation Layer'!$B1148,'Calculation Layer'!$F:$F,0),0),"")</f>
        <v>0</v>
      </c>
      <c r="D1148" t="str">
        <f t="shared" si="39"/>
        <v/>
      </c>
    </row>
    <row r="1149" spans="1:4" x14ac:dyDescent="0.2">
      <c r="A1149" t="str">
        <f t="shared" si="38"/>
        <v/>
      </c>
      <c r="B1149" s="1">
        <f>'Calculation Layer'!F350</f>
        <v>0</v>
      </c>
      <c r="C1149" cm="1">
        <f t="array" ref="C1149">IFERROR(INDEX('Calculation Layer'!$I:$I,MATCH('Reconciliation Layer'!$B1149,'Calculation Layer'!$F:$F,0),0),"")</f>
        <v>0</v>
      </c>
      <c r="D1149" t="str">
        <f t="shared" si="39"/>
        <v/>
      </c>
    </row>
    <row r="1150" spans="1:4" x14ac:dyDescent="0.2">
      <c r="A1150" t="str">
        <f t="shared" si="38"/>
        <v/>
      </c>
      <c r="B1150" s="1">
        <f>'Calculation Layer'!F351</f>
        <v>0</v>
      </c>
      <c r="C1150" cm="1">
        <f t="array" ref="C1150">IFERROR(INDEX('Calculation Layer'!$I:$I,MATCH('Reconciliation Layer'!$B1150,'Calculation Layer'!$F:$F,0),0),"")</f>
        <v>0</v>
      </c>
      <c r="D1150" t="str">
        <f t="shared" si="39"/>
        <v/>
      </c>
    </row>
    <row r="1151" spans="1:4" x14ac:dyDescent="0.2">
      <c r="A1151" t="str">
        <f t="shared" si="38"/>
        <v/>
      </c>
      <c r="B1151" s="1">
        <f>'Calculation Layer'!F352</f>
        <v>0</v>
      </c>
      <c r="C1151" cm="1">
        <f t="array" ref="C1151">IFERROR(INDEX('Calculation Layer'!$I:$I,MATCH('Reconciliation Layer'!$B1151,'Calculation Layer'!$F:$F,0),0),"")</f>
        <v>0</v>
      </c>
      <c r="D1151" t="str">
        <f t="shared" si="39"/>
        <v/>
      </c>
    </row>
    <row r="1152" spans="1:4" x14ac:dyDescent="0.2">
      <c r="A1152" t="str">
        <f t="shared" si="38"/>
        <v/>
      </c>
      <c r="B1152" s="1">
        <f>'Calculation Layer'!F353</f>
        <v>0</v>
      </c>
      <c r="C1152" cm="1">
        <f t="array" ref="C1152">IFERROR(INDEX('Calculation Layer'!$I:$I,MATCH('Reconciliation Layer'!$B1152,'Calculation Layer'!$F:$F,0),0),"")</f>
        <v>0</v>
      </c>
      <c r="D1152" t="str">
        <f t="shared" si="39"/>
        <v/>
      </c>
    </row>
    <row r="1153" spans="1:4" x14ac:dyDescent="0.2">
      <c r="A1153" t="str">
        <f t="shared" si="38"/>
        <v/>
      </c>
      <c r="B1153" s="1">
        <f>'Calculation Layer'!F354</f>
        <v>0</v>
      </c>
      <c r="C1153" cm="1">
        <f t="array" ref="C1153">IFERROR(INDEX('Calculation Layer'!$I:$I,MATCH('Reconciliation Layer'!$B1153,'Calculation Layer'!$F:$F,0),0),"")</f>
        <v>0</v>
      </c>
      <c r="D1153" t="str">
        <f t="shared" si="39"/>
        <v/>
      </c>
    </row>
    <row r="1154" spans="1:4" x14ac:dyDescent="0.2">
      <c r="A1154" t="str">
        <f t="shared" si="38"/>
        <v/>
      </c>
      <c r="B1154" s="1">
        <f>'Calculation Layer'!F355</f>
        <v>0</v>
      </c>
      <c r="C1154" cm="1">
        <f t="array" ref="C1154">IFERROR(INDEX('Calculation Layer'!$I:$I,MATCH('Reconciliation Layer'!$B1154,'Calculation Layer'!$F:$F,0),0),"")</f>
        <v>0</v>
      </c>
      <c r="D1154" t="str">
        <f t="shared" si="39"/>
        <v/>
      </c>
    </row>
    <row r="1155" spans="1:4" x14ac:dyDescent="0.2">
      <c r="A1155" t="str">
        <f t="shared" si="38"/>
        <v/>
      </c>
      <c r="B1155" s="1">
        <f>'Calculation Layer'!F356</f>
        <v>0</v>
      </c>
      <c r="C1155" cm="1">
        <f t="array" ref="C1155">IFERROR(INDEX('Calculation Layer'!$I:$I,MATCH('Reconciliation Layer'!$B1155,'Calculation Layer'!$F:$F,0),0),"")</f>
        <v>0</v>
      </c>
      <c r="D1155" t="str">
        <f t="shared" si="39"/>
        <v/>
      </c>
    </row>
    <row r="1156" spans="1:4" x14ac:dyDescent="0.2">
      <c r="A1156" t="str">
        <f t="shared" si="38"/>
        <v/>
      </c>
      <c r="B1156" s="1">
        <f>'Calculation Layer'!F357</f>
        <v>0</v>
      </c>
      <c r="C1156" cm="1">
        <f t="array" ref="C1156">IFERROR(INDEX('Calculation Layer'!$I:$I,MATCH('Reconciliation Layer'!$B1156,'Calculation Layer'!$F:$F,0),0),"")</f>
        <v>0</v>
      </c>
      <c r="D1156" t="str">
        <f t="shared" si="39"/>
        <v/>
      </c>
    </row>
    <row r="1157" spans="1:4" x14ac:dyDescent="0.2">
      <c r="A1157" t="str">
        <f t="shared" si="38"/>
        <v/>
      </c>
      <c r="B1157" s="1">
        <f>'Calculation Layer'!F358</f>
        <v>0</v>
      </c>
      <c r="C1157" cm="1">
        <f t="array" ref="C1157">IFERROR(INDEX('Calculation Layer'!$I:$I,MATCH('Reconciliation Layer'!$B1157,'Calculation Layer'!$F:$F,0),0),"")</f>
        <v>0</v>
      </c>
      <c r="D1157" t="str">
        <f t="shared" si="39"/>
        <v/>
      </c>
    </row>
    <row r="1158" spans="1:4" x14ac:dyDescent="0.2">
      <c r="A1158" t="str">
        <f t="shared" si="38"/>
        <v/>
      </c>
      <c r="B1158" s="1">
        <f>'Calculation Layer'!F359</f>
        <v>0</v>
      </c>
      <c r="C1158" cm="1">
        <f t="array" ref="C1158">IFERROR(INDEX('Calculation Layer'!$I:$I,MATCH('Reconciliation Layer'!$B1158,'Calculation Layer'!$F:$F,0),0),"")</f>
        <v>0</v>
      </c>
      <c r="D1158" t="str">
        <f t="shared" si="39"/>
        <v/>
      </c>
    </row>
    <row r="1159" spans="1:4" x14ac:dyDescent="0.2">
      <c r="A1159" t="str">
        <f t="shared" si="38"/>
        <v/>
      </c>
      <c r="B1159" s="1">
        <f>'Calculation Layer'!F360</f>
        <v>0</v>
      </c>
      <c r="C1159" cm="1">
        <f t="array" ref="C1159">IFERROR(INDEX('Calculation Layer'!$I:$I,MATCH('Reconciliation Layer'!$B1159,'Calculation Layer'!$F:$F,0),0),"")</f>
        <v>0</v>
      </c>
      <c r="D1159" t="str">
        <f t="shared" si="39"/>
        <v/>
      </c>
    </row>
    <row r="1160" spans="1:4" x14ac:dyDescent="0.2">
      <c r="A1160" t="str">
        <f t="shared" si="38"/>
        <v/>
      </c>
      <c r="B1160" s="1">
        <f>'Calculation Layer'!F361</f>
        <v>0</v>
      </c>
      <c r="C1160" cm="1">
        <f t="array" ref="C1160">IFERROR(INDEX('Calculation Layer'!$I:$I,MATCH('Reconciliation Layer'!$B1160,'Calculation Layer'!$F:$F,0),0),"")</f>
        <v>0</v>
      </c>
      <c r="D1160" t="str">
        <f t="shared" si="39"/>
        <v/>
      </c>
    </row>
    <row r="1161" spans="1:4" x14ac:dyDescent="0.2">
      <c r="A1161" t="str">
        <f t="shared" si="38"/>
        <v/>
      </c>
      <c r="B1161" s="1">
        <f>'Calculation Layer'!F362</f>
        <v>0</v>
      </c>
      <c r="C1161" cm="1">
        <f t="array" ref="C1161">IFERROR(INDEX('Calculation Layer'!$I:$I,MATCH('Reconciliation Layer'!$B1161,'Calculation Layer'!$F:$F,0),0),"")</f>
        <v>0</v>
      </c>
      <c r="D1161" t="str">
        <f t="shared" si="39"/>
        <v/>
      </c>
    </row>
    <row r="1162" spans="1:4" x14ac:dyDescent="0.2">
      <c r="A1162" t="str">
        <f t="shared" si="38"/>
        <v/>
      </c>
      <c r="B1162" s="1">
        <f>'Calculation Layer'!F363</f>
        <v>0</v>
      </c>
      <c r="C1162" cm="1">
        <f t="array" ref="C1162">IFERROR(INDEX('Calculation Layer'!$I:$I,MATCH('Reconciliation Layer'!$B1162,'Calculation Layer'!$F:$F,0),0),"")</f>
        <v>0</v>
      </c>
      <c r="D1162" t="str">
        <f t="shared" si="39"/>
        <v/>
      </c>
    </row>
    <row r="1163" spans="1:4" x14ac:dyDescent="0.2">
      <c r="A1163" t="str">
        <f t="shared" si="38"/>
        <v/>
      </c>
      <c r="B1163" s="1">
        <f>'Calculation Layer'!F364</f>
        <v>0</v>
      </c>
      <c r="C1163" cm="1">
        <f t="array" ref="C1163">IFERROR(INDEX('Calculation Layer'!$I:$I,MATCH('Reconciliation Layer'!$B1163,'Calculation Layer'!$F:$F,0),0),"")</f>
        <v>0</v>
      </c>
      <c r="D1163" t="str">
        <f t="shared" si="39"/>
        <v/>
      </c>
    </row>
    <row r="1164" spans="1:4" x14ac:dyDescent="0.2">
      <c r="A1164" t="str">
        <f t="shared" si="38"/>
        <v/>
      </c>
      <c r="B1164" s="1">
        <f>'Calculation Layer'!F365</f>
        <v>0</v>
      </c>
      <c r="C1164" cm="1">
        <f t="array" ref="C1164">IFERROR(INDEX('Calculation Layer'!$I:$I,MATCH('Reconciliation Layer'!$B1164,'Calculation Layer'!$F:$F,0),0),"")</f>
        <v>0</v>
      </c>
      <c r="D1164" t="str">
        <f t="shared" si="39"/>
        <v/>
      </c>
    </row>
    <row r="1165" spans="1:4" x14ac:dyDescent="0.2">
      <c r="A1165" t="str">
        <f t="shared" si="38"/>
        <v/>
      </c>
      <c r="B1165" s="1">
        <f>'Calculation Layer'!F366</f>
        <v>0</v>
      </c>
      <c r="C1165" cm="1">
        <f t="array" ref="C1165">IFERROR(INDEX('Calculation Layer'!$I:$I,MATCH('Reconciliation Layer'!$B1165,'Calculation Layer'!$F:$F,0),0),"")</f>
        <v>0</v>
      </c>
      <c r="D1165" t="str">
        <f t="shared" si="39"/>
        <v/>
      </c>
    </row>
    <row r="1166" spans="1:4" x14ac:dyDescent="0.2">
      <c r="A1166" t="str">
        <f t="shared" si="38"/>
        <v/>
      </c>
      <c r="B1166" s="1">
        <f>'Calculation Layer'!F367</f>
        <v>0</v>
      </c>
      <c r="C1166" cm="1">
        <f t="array" ref="C1166">IFERROR(INDEX('Calculation Layer'!$I:$I,MATCH('Reconciliation Layer'!$B1166,'Calculation Layer'!$F:$F,0),0),"")</f>
        <v>0</v>
      </c>
      <c r="D1166" t="str">
        <f t="shared" si="39"/>
        <v/>
      </c>
    </row>
    <row r="1167" spans="1:4" x14ac:dyDescent="0.2">
      <c r="A1167" t="str">
        <f t="shared" si="38"/>
        <v/>
      </c>
      <c r="B1167" s="1">
        <f>'Calculation Layer'!F368</f>
        <v>0</v>
      </c>
      <c r="C1167" cm="1">
        <f t="array" ref="C1167">IFERROR(INDEX('Calculation Layer'!$I:$I,MATCH('Reconciliation Layer'!$B1167,'Calculation Layer'!$F:$F,0),0),"")</f>
        <v>0</v>
      </c>
      <c r="D1167" t="str">
        <f t="shared" si="39"/>
        <v/>
      </c>
    </row>
    <row r="1168" spans="1:4" x14ac:dyDescent="0.2">
      <c r="A1168" t="str">
        <f t="shared" si="38"/>
        <v/>
      </c>
      <c r="B1168" s="1">
        <f>'Calculation Layer'!F369</f>
        <v>0</v>
      </c>
      <c r="C1168" cm="1">
        <f t="array" ref="C1168">IFERROR(INDEX('Calculation Layer'!$I:$I,MATCH('Reconciliation Layer'!$B1168,'Calculation Layer'!$F:$F,0),0),"")</f>
        <v>0</v>
      </c>
      <c r="D1168" t="str">
        <f t="shared" si="39"/>
        <v/>
      </c>
    </row>
    <row r="1169" spans="1:4" x14ac:dyDescent="0.2">
      <c r="A1169" t="str">
        <f t="shared" si="38"/>
        <v/>
      </c>
      <c r="B1169" s="1">
        <f>'Calculation Layer'!F370</f>
        <v>0</v>
      </c>
      <c r="C1169" cm="1">
        <f t="array" ref="C1169">IFERROR(INDEX('Calculation Layer'!$I:$I,MATCH('Reconciliation Layer'!$B1169,'Calculation Layer'!$F:$F,0),0),"")</f>
        <v>0</v>
      </c>
      <c r="D1169" t="str">
        <f t="shared" si="39"/>
        <v/>
      </c>
    </row>
    <row r="1170" spans="1:4" x14ac:dyDescent="0.2">
      <c r="A1170" t="str">
        <f t="shared" si="38"/>
        <v/>
      </c>
      <c r="B1170" s="1">
        <f>'Calculation Layer'!F371</f>
        <v>0</v>
      </c>
      <c r="C1170" cm="1">
        <f t="array" ref="C1170">IFERROR(INDEX('Calculation Layer'!$I:$I,MATCH('Reconciliation Layer'!$B1170,'Calculation Layer'!$F:$F,0),0),"")</f>
        <v>0</v>
      </c>
      <c r="D1170" t="str">
        <f t="shared" si="39"/>
        <v/>
      </c>
    </row>
    <row r="1171" spans="1:4" x14ac:dyDescent="0.2">
      <c r="A1171" t="str">
        <f t="shared" si="38"/>
        <v/>
      </c>
      <c r="B1171" s="1">
        <f>'Calculation Layer'!F372</f>
        <v>0</v>
      </c>
      <c r="C1171" cm="1">
        <f t="array" ref="C1171">IFERROR(INDEX('Calculation Layer'!$I:$I,MATCH('Reconciliation Layer'!$B1171,'Calculation Layer'!$F:$F,0),0),"")</f>
        <v>0</v>
      </c>
      <c r="D1171" t="str">
        <f t="shared" si="39"/>
        <v/>
      </c>
    </row>
    <row r="1172" spans="1:4" x14ac:dyDescent="0.2">
      <c r="A1172" t="str">
        <f t="shared" si="38"/>
        <v/>
      </c>
      <c r="B1172" s="1">
        <f>'Calculation Layer'!F373</f>
        <v>0</v>
      </c>
      <c r="C1172" cm="1">
        <f t="array" ref="C1172">IFERROR(INDEX('Calculation Layer'!$I:$I,MATCH('Reconciliation Layer'!$B1172,'Calculation Layer'!$F:$F,0),0),"")</f>
        <v>0</v>
      </c>
      <c r="D1172" t="str">
        <f t="shared" si="39"/>
        <v/>
      </c>
    </row>
    <row r="1173" spans="1:4" x14ac:dyDescent="0.2">
      <c r="A1173" t="str">
        <f t="shared" si="38"/>
        <v/>
      </c>
      <c r="B1173" s="1">
        <f>'Calculation Layer'!F374</f>
        <v>0</v>
      </c>
      <c r="C1173" cm="1">
        <f t="array" ref="C1173">IFERROR(INDEX('Calculation Layer'!$I:$I,MATCH('Reconciliation Layer'!$B1173,'Calculation Layer'!$F:$F,0),0),"")</f>
        <v>0</v>
      </c>
      <c r="D1173" t="str">
        <f t="shared" si="39"/>
        <v/>
      </c>
    </row>
    <row r="1174" spans="1:4" x14ac:dyDescent="0.2">
      <c r="A1174" t="str">
        <f t="shared" si="38"/>
        <v/>
      </c>
      <c r="B1174" s="1">
        <f>'Calculation Layer'!F375</f>
        <v>0</v>
      </c>
      <c r="C1174" cm="1">
        <f t="array" ref="C1174">IFERROR(INDEX('Calculation Layer'!$I:$I,MATCH('Reconciliation Layer'!$B1174,'Calculation Layer'!$F:$F,0),0),"")</f>
        <v>0</v>
      </c>
      <c r="D1174" t="str">
        <f t="shared" si="39"/>
        <v/>
      </c>
    </row>
    <row r="1175" spans="1:4" x14ac:dyDescent="0.2">
      <c r="A1175" t="str">
        <f t="shared" si="38"/>
        <v/>
      </c>
      <c r="B1175" s="1">
        <f>'Calculation Layer'!F376</f>
        <v>0</v>
      </c>
      <c r="C1175" cm="1">
        <f t="array" ref="C1175">IFERROR(INDEX('Calculation Layer'!$I:$I,MATCH('Reconciliation Layer'!$B1175,'Calculation Layer'!$F:$F,0),0),"")</f>
        <v>0</v>
      </c>
      <c r="D1175" t="str">
        <f t="shared" si="39"/>
        <v/>
      </c>
    </row>
    <row r="1176" spans="1:4" x14ac:dyDescent="0.2">
      <c r="A1176" t="str">
        <f t="shared" si="38"/>
        <v/>
      </c>
      <c r="B1176" s="1">
        <f>'Calculation Layer'!F377</f>
        <v>0</v>
      </c>
      <c r="C1176" cm="1">
        <f t="array" ref="C1176">IFERROR(INDEX('Calculation Layer'!$I:$I,MATCH('Reconciliation Layer'!$B1176,'Calculation Layer'!$F:$F,0),0),"")</f>
        <v>0</v>
      </c>
      <c r="D1176" t="str">
        <f t="shared" si="39"/>
        <v/>
      </c>
    </row>
    <row r="1177" spans="1:4" x14ac:dyDescent="0.2">
      <c r="A1177" t="str">
        <f t="shared" si="38"/>
        <v/>
      </c>
      <c r="B1177" s="1">
        <f>'Calculation Layer'!F378</f>
        <v>0</v>
      </c>
      <c r="C1177" cm="1">
        <f t="array" ref="C1177">IFERROR(INDEX('Calculation Layer'!$I:$I,MATCH('Reconciliation Layer'!$B1177,'Calculation Layer'!$F:$F,0),0),"")</f>
        <v>0</v>
      </c>
      <c r="D1177" t="str">
        <f t="shared" si="39"/>
        <v/>
      </c>
    </row>
    <row r="1178" spans="1:4" x14ac:dyDescent="0.2">
      <c r="A1178" t="str">
        <f t="shared" si="38"/>
        <v/>
      </c>
      <c r="B1178" s="1">
        <f>'Calculation Layer'!F379</f>
        <v>0</v>
      </c>
      <c r="C1178" cm="1">
        <f t="array" ref="C1178">IFERROR(INDEX('Calculation Layer'!$I:$I,MATCH('Reconciliation Layer'!$B1178,'Calculation Layer'!$F:$F,0),0),"")</f>
        <v>0</v>
      </c>
      <c r="D1178" t="str">
        <f t="shared" si="39"/>
        <v/>
      </c>
    </row>
    <row r="1179" spans="1:4" x14ac:dyDescent="0.2">
      <c r="A1179" t="str">
        <f t="shared" si="38"/>
        <v/>
      </c>
      <c r="B1179" s="1">
        <f>'Calculation Layer'!F380</f>
        <v>0</v>
      </c>
      <c r="C1179" cm="1">
        <f t="array" ref="C1179">IFERROR(INDEX('Calculation Layer'!$I:$I,MATCH('Reconciliation Layer'!$B1179,'Calculation Layer'!$F:$F,0),0),"")</f>
        <v>0</v>
      </c>
      <c r="D1179" t="str">
        <f t="shared" si="39"/>
        <v/>
      </c>
    </row>
    <row r="1180" spans="1:4" x14ac:dyDescent="0.2">
      <c r="A1180" t="str">
        <f t="shared" si="38"/>
        <v/>
      </c>
      <c r="B1180" s="1">
        <f>'Calculation Layer'!F381</f>
        <v>0</v>
      </c>
      <c r="C1180" cm="1">
        <f t="array" ref="C1180">IFERROR(INDEX('Calculation Layer'!$I:$I,MATCH('Reconciliation Layer'!$B1180,'Calculation Layer'!$F:$F,0),0),"")</f>
        <v>0</v>
      </c>
      <c r="D1180" t="str">
        <f t="shared" si="39"/>
        <v/>
      </c>
    </row>
    <row r="1181" spans="1:4" x14ac:dyDescent="0.2">
      <c r="A1181" t="str">
        <f t="shared" si="38"/>
        <v/>
      </c>
      <c r="B1181" s="1">
        <f>'Calculation Layer'!F382</f>
        <v>0</v>
      </c>
      <c r="C1181" cm="1">
        <f t="array" ref="C1181">IFERROR(INDEX('Calculation Layer'!$I:$I,MATCH('Reconciliation Layer'!$B1181,'Calculation Layer'!$F:$F,0),0),"")</f>
        <v>0</v>
      </c>
      <c r="D1181" t="str">
        <f t="shared" si="39"/>
        <v/>
      </c>
    </row>
    <row r="1182" spans="1:4" x14ac:dyDescent="0.2">
      <c r="A1182" t="str">
        <f t="shared" si="38"/>
        <v/>
      </c>
      <c r="B1182" s="1">
        <f>'Calculation Layer'!F383</f>
        <v>0</v>
      </c>
      <c r="C1182" cm="1">
        <f t="array" ref="C1182">IFERROR(INDEX('Calculation Layer'!$I:$I,MATCH('Reconciliation Layer'!$B1182,'Calculation Layer'!$F:$F,0),0),"")</f>
        <v>0</v>
      </c>
      <c r="D1182" t="str">
        <f t="shared" si="39"/>
        <v/>
      </c>
    </row>
    <row r="1183" spans="1:4" x14ac:dyDescent="0.2">
      <c r="A1183" t="str">
        <f t="shared" si="38"/>
        <v/>
      </c>
      <c r="B1183" s="1">
        <f>'Calculation Layer'!F384</f>
        <v>0</v>
      </c>
      <c r="C1183" cm="1">
        <f t="array" ref="C1183">IFERROR(INDEX('Calculation Layer'!$I:$I,MATCH('Reconciliation Layer'!$B1183,'Calculation Layer'!$F:$F,0),0),"")</f>
        <v>0</v>
      </c>
      <c r="D1183" t="str">
        <f t="shared" si="39"/>
        <v/>
      </c>
    </row>
    <row r="1184" spans="1:4" x14ac:dyDescent="0.2">
      <c r="A1184" t="str">
        <f t="shared" si="38"/>
        <v/>
      </c>
      <c r="B1184" s="1">
        <f>'Calculation Layer'!F385</f>
        <v>0</v>
      </c>
      <c r="C1184" cm="1">
        <f t="array" ref="C1184">IFERROR(INDEX('Calculation Layer'!$I:$I,MATCH('Reconciliation Layer'!$B1184,'Calculation Layer'!$F:$F,0),0),"")</f>
        <v>0</v>
      </c>
      <c r="D1184" t="str">
        <f t="shared" si="39"/>
        <v/>
      </c>
    </row>
    <row r="1185" spans="1:4" x14ac:dyDescent="0.2">
      <c r="A1185" t="str">
        <f t="shared" si="38"/>
        <v/>
      </c>
      <c r="B1185" s="1">
        <f>'Calculation Layer'!F386</f>
        <v>0</v>
      </c>
      <c r="C1185" cm="1">
        <f t="array" ref="C1185">IFERROR(INDEX('Calculation Layer'!$I:$I,MATCH('Reconciliation Layer'!$B1185,'Calculation Layer'!$F:$F,0),0),"")</f>
        <v>0</v>
      </c>
      <c r="D1185" t="str">
        <f t="shared" si="39"/>
        <v/>
      </c>
    </row>
    <row r="1186" spans="1:4" x14ac:dyDescent="0.2">
      <c r="A1186" t="str">
        <f t="shared" si="38"/>
        <v/>
      </c>
      <c r="B1186" s="1">
        <f>'Calculation Layer'!F387</f>
        <v>0</v>
      </c>
      <c r="C1186" cm="1">
        <f t="array" ref="C1186">IFERROR(INDEX('Calculation Layer'!$I:$I,MATCH('Reconciliation Layer'!$B1186,'Calculation Layer'!$F:$F,0),0),"")</f>
        <v>0</v>
      </c>
      <c r="D1186" t="str">
        <f t="shared" si="39"/>
        <v/>
      </c>
    </row>
    <row r="1187" spans="1:4" x14ac:dyDescent="0.2">
      <c r="A1187" t="str">
        <f t="shared" ref="A1187:A1200" si="40">IF(B1187&gt;0,A1186,"")</f>
        <v/>
      </c>
      <c r="B1187" s="1">
        <f>'Calculation Layer'!F388</f>
        <v>0</v>
      </c>
      <c r="C1187" cm="1">
        <f t="array" ref="C1187">IFERROR(INDEX('Calculation Layer'!$I:$I,MATCH('Reconciliation Layer'!$B1187,'Calculation Layer'!$F:$F,0),0),"")</f>
        <v>0</v>
      </c>
      <c r="D1187" t="str">
        <f t="shared" ref="D1187:D1200" si="41">IF(C1187&lt;&gt;0,CONCATENATE(A1187,B1187),"")</f>
        <v/>
      </c>
    </row>
    <row r="1188" spans="1:4" x14ac:dyDescent="0.2">
      <c r="A1188" t="str">
        <f t="shared" si="40"/>
        <v/>
      </c>
      <c r="B1188" s="1">
        <f>'Calculation Layer'!F389</f>
        <v>0</v>
      </c>
      <c r="C1188" cm="1">
        <f t="array" ref="C1188">IFERROR(INDEX('Calculation Layer'!$I:$I,MATCH('Reconciliation Layer'!$B1188,'Calculation Layer'!$F:$F,0),0),"")</f>
        <v>0</v>
      </c>
      <c r="D1188" t="str">
        <f t="shared" si="41"/>
        <v/>
      </c>
    </row>
    <row r="1189" spans="1:4" x14ac:dyDescent="0.2">
      <c r="A1189" t="str">
        <f t="shared" si="40"/>
        <v/>
      </c>
      <c r="B1189" s="1">
        <f>'Calculation Layer'!F390</f>
        <v>0</v>
      </c>
      <c r="C1189" cm="1">
        <f t="array" ref="C1189">IFERROR(INDEX('Calculation Layer'!$I:$I,MATCH('Reconciliation Layer'!$B1189,'Calculation Layer'!$F:$F,0),0),"")</f>
        <v>0</v>
      </c>
      <c r="D1189" t="str">
        <f t="shared" si="41"/>
        <v/>
      </c>
    </row>
    <row r="1190" spans="1:4" x14ac:dyDescent="0.2">
      <c r="A1190" t="str">
        <f t="shared" si="40"/>
        <v/>
      </c>
      <c r="B1190" s="1">
        <f>'Calculation Layer'!F391</f>
        <v>0</v>
      </c>
      <c r="C1190" cm="1">
        <f t="array" ref="C1190">IFERROR(INDEX('Calculation Layer'!$I:$I,MATCH('Reconciliation Layer'!$B1190,'Calculation Layer'!$F:$F,0),0),"")</f>
        <v>0</v>
      </c>
      <c r="D1190" t="str">
        <f t="shared" si="41"/>
        <v/>
      </c>
    </row>
    <row r="1191" spans="1:4" x14ac:dyDescent="0.2">
      <c r="A1191" t="str">
        <f t="shared" si="40"/>
        <v/>
      </c>
      <c r="B1191" s="1">
        <f>'Calculation Layer'!F392</f>
        <v>0</v>
      </c>
      <c r="C1191" cm="1">
        <f t="array" ref="C1191">IFERROR(INDEX('Calculation Layer'!$I:$I,MATCH('Reconciliation Layer'!$B1191,'Calculation Layer'!$F:$F,0),0),"")</f>
        <v>0</v>
      </c>
      <c r="D1191" t="str">
        <f t="shared" si="41"/>
        <v/>
      </c>
    </row>
    <row r="1192" spans="1:4" x14ac:dyDescent="0.2">
      <c r="A1192" t="str">
        <f t="shared" si="40"/>
        <v/>
      </c>
      <c r="B1192" s="1">
        <f>'Calculation Layer'!F393</f>
        <v>0</v>
      </c>
      <c r="C1192" cm="1">
        <f t="array" ref="C1192">IFERROR(INDEX('Calculation Layer'!$I:$I,MATCH('Reconciliation Layer'!$B1192,'Calculation Layer'!$F:$F,0),0),"")</f>
        <v>0</v>
      </c>
      <c r="D1192" t="str">
        <f t="shared" si="41"/>
        <v/>
      </c>
    </row>
    <row r="1193" spans="1:4" x14ac:dyDescent="0.2">
      <c r="A1193" t="str">
        <f t="shared" si="40"/>
        <v/>
      </c>
      <c r="B1193" s="1">
        <f>'Calculation Layer'!F394</f>
        <v>0</v>
      </c>
      <c r="C1193" cm="1">
        <f t="array" ref="C1193">IFERROR(INDEX('Calculation Layer'!$I:$I,MATCH('Reconciliation Layer'!$B1193,'Calculation Layer'!$F:$F,0),0),"")</f>
        <v>0</v>
      </c>
      <c r="D1193" t="str">
        <f t="shared" si="41"/>
        <v/>
      </c>
    </row>
    <row r="1194" spans="1:4" x14ac:dyDescent="0.2">
      <c r="A1194" t="str">
        <f t="shared" si="40"/>
        <v/>
      </c>
      <c r="B1194" s="1">
        <f>'Calculation Layer'!F395</f>
        <v>0</v>
      </c>
      <c r="C1194" cm="1">
        <f t="array" ref="C1194">IFERROR(INDEX('Calculation Layer'!$I:$I,MATCH('Reconciliation Layer'!$B1194,'Calculation Layer'!$F:$F,0),0),"")</f>
        <v>0</v>
      </c>
      <c r="D1194" t="str">
        <f t="shared" si="41"/>
        <v/>
      </c>
    </row>
    <row r="1195" spans="1:4" x14ac:dyDescent="0.2">
      <c r="A1195" t="str">
        <f t="shared" si="40"/>
        <v/>
      </c>
      <c r="B1195" s="1">
        <f>'Calculation Layer'!F396</f>
        <v>0</v>
      </c>
      <c r="C1195" cm="1">
        <f t="array" ref="C1195">IFERROR(INDEX('Calculation Layer'!$I:$I,MATCH('Reconciliation Layer'!$B1195,'Calculation Layer'!$F:$F,0),0),"")</f>
        <v>0</v>
      </c>
      <c r="D1195" t="str">
        <f t="shared" si="41"/>
        <v/>
      </c>
    </row>
    <row r="1196" spans="1:4" x14ac:dyDescent="0.2">
      <c r="A1196" t="str">
        <f t="shared" si="40"/>
        <v/>
      </c>
      <c r="B1196" s="1">
        <f>'Calculation Layer'!F397</f>
        <v>0</v>
      </c>
      <c r="C1196" cm="1">
        <f t="array" ref="C1196">IFERROR(INDEX('Calculation Layer'!$I:$I,MATCH('Reconciliation Layer'!$B1196,'Calculation Layer'!$F:$F,0),0),"")</f>
        <v>0</v>
      </c>
      <c r="D1196" t="str">
        <f t="shared" si="41"/>
        <v/>
      </c>
    </row>
    <row r="1197" spans="1:4" x14ac:dyDescent="0.2">
      <c r="A1197" t="str">
        <f t="shared" si="40"/>
        <v/>
      </c>
      <c r="B1197" s="1">
        <f>'Calculation Layer'!F398</f>
        <v>0</v>
      </c>
      <c r="C1197" cm="1">
        <f t="array" ref="C1197">IFERROR(INDEX('Calculation Layer'!$I:$I,MATCH('Reconciliation Layer'!$B1197,'Calculation Layer'!$F:$F,0),0),"")</f>
        <v>0</v>
      </c>
      <c r="D1197" t="str">
        <f t="shared" si="41"/>
        <v/>
      </c>
    </row>
    <row r="1198" spans="1:4" x14ac:dyDescent="0.2">
      <c r="A1198" t="str">
        <f t="shared" si="40"/>
        <v/>
      </c>
      <c r="B1198" s="1">
        <f>'Calculation Layer'!F399</f>
        <v>0</v>
      </c>
      <c r="C1198" cm="1">
        <f t="array" ref="C1198">IFERROR(INDEX('Calculation Layer'!$I:$I,MATCH('Reconciliation Layer'!$B1198,'Calculation Layer'!$F:$F,0),0),"")</f>
        <v>0</v>
      </c>
      <c r="D1198" t="str">
        <f t="shared" si="41"/>
        <v/>
      </c>
    </row>
    <row r="1199" spans="1:4" x14ac:dyDescent="0.2">
      <c r="A1199" t="str">
        <f t="shared" si="40"/>
        <v/>
      </c>
      <c r="B1199" s="1">
        <f>'Calculation Layer'!F400</f>
        <v>0</v>
      </c>
      <c r="C1199" cm="1">
        <f t="array" ref="C1199">IFERROR(INDEX('Calculation Layer'!$I:$I,MATCH('Reconciliation Layer'!$B1199,'Calculation Layer'!$F:$F,0),0),"")</f>
        <v>0</v>
      </c>
      <c r="D1199" t="str">
        <f t="shared" si="41"/>
        <v/>
      </c>
    </row>
    <row r="1200" spans="1:4" x14ac:dyDescent="0.2">
      <c r="A1200" t="str">
        <f t="shared" si="40"/>
        <v/>
      </c>
      <c r="B1200" s="1">
        <f>'Calculation Layer'!F401</f>
        <v>0</v>
      </c>
      <c r="C1200" cm="1">
        <f t="array" ref="C1200">IFERROR(INDEX('Calculation Layer'!$I:$I,MATCH('Reconciliation Layer'!$B1200,'Calculation Layer'!$F:$F,0),0),"")</f>
        <v>0</v>
      </c>
      <c r="D1200" t="str">
        <f t="shared" si="41"/>
        <v/>
      </c>
    </row>
    <row r="1201" spans="1:4" x14ac:dyDescent="0.2">
      <c r="A1201" t="str">
        <f>IF('Calculation Layer'!$J$1&gt;0,'Calculation Layer'!$J$1,"")</f>
        <v>Chargeback Reversal</v>
      </c>
      <c r="B1201" s="1">
        <f>'Calculation Layer'!F2</f>
        <v>44884</v>
      </c>
      <c r="C1201" cm="1">
        <f t="array" ref="C1201">IFERROR(INDEX('Calculation Layer'!$J:$J,MATCH('Reconciliation Layer'!$B1201,'Calculation Layer'!$F:$F,0),0),"")</f>
        <v>0</v>
      </c>
      <c r="D1201" t="str">
        <f t="shared" ref="D1201" si="42">IF(C1201&lt;&gt;0,CONCATENATE(A1201,B1201),"")</f>
        <v/>
      </c>
    </row>
    <row r="1202" spans="1:4" x14ac:dyDescent="0.2">
      <c r="A1202" t="str">
        <f>IF(B1202&gt;0,A1201," ")</f>
        <v>Chargeback Reversal</v>
      </c>
      <c r="B1202" s="1">
        <f>'Calculation Layer'!F3</f>
        <v>44908</v>
      </c>
      <c r="C1202" cm="1">
        <f t="array" ref="C1202">IFERROR(INDEX('Calculation Layer'!$J:$J,MATCH('Reconciliation Layer'!$B1202,'Calculation Layer'!$F:$F,0),0),"")</f>
        <v>0</v>
      </c>
      <c r="D1202" t="str">
        <f t="shared" ref="D1202" si="43">IF(C1202&lt;&gt;0,CONCATENATE(A1202,B1202),"")</f>
        <v/>
      </c>
    </row>
    <row r="1203" spans="1:4" x14ac:dyDescent="0.2">
      <c r="A1203" t="str">
        <f t="shared" ref="A1203:A1266" si="44">IF(B1203&gt;0,A1202," ")</f>
        <v>Chargeback Reversal</v>
      </c>
      <c r="B1203" s="1">
        <f>'Calculation Layer'!F4</f>
        <v>44910</v>
      </c>
      <c r="C1203" cm="1">
        <f t="array" ref="C1203">IFERROR(INDEX('Calculation Layer'!$J:$J,MATCH('Reconciliation Layer'!$B1203,'Calculation Layer'!$F:$F,0),0),"")</f>
        <v>0</v>
      </c>
      <c r="D1203" t="str">
        <f t="shared" ref="D1203:D1266" si="45">IF(C1203&lt;&gt;0,CONCATENATE(A1203,B1203),"")</f>
        <v/>
      </c>
    </row>
    <row r="1204" spans="1:4" x14ac:dyDescent="0.2">
      <c r="A1204" t="str">
        <f t="shared" si="44"/>
        <v>Chargeback Reversal</v>
      </c>
      <c r="B1204" s="1">
        <f>'Calculation Layer'!F5</f>
        <v>44920</v>
      </c>
      <c r="C1204" cm="1">
        <f t="array" ref="C1204">IFERROR(INDEX('Calculation Layer'!$J:$J,MATCH('Reconciliation Layer'!$B1204,'Calculation Layer'!$F:$F,0),0),"")</f>
        <v>0</v>
      </c>
      <c r="D1204" t="str">
        <f t="shared" si="45"/>
        <v/>
      </c>
    </row>
    <row r="1205" spans="1:4" x14ac:dyDescent="0.2">
      <c r="A1205" t="str">
        <f t="shared" si="44"/>
        <v>Chargeback Reversal</v>
      </c>
      <c r="B1205" s="1">
        <f>'Calculation Layer'!F6</f>
        <v>44927</v>
      </c>
      <c r="C1205" cm="1">
        <f t="array" ref="C1205">IFERROR(INDEX('Calculation Layer'!$J:$J,MATCH('Reconciliation Layer'!$B1205,'Calculation Layer'!$F:$F,0),0),"")</f>
        <v>0</v>
      </c>
      <c r="D1205" t="str">
        <f t="shared" si="45"/>
        <v/>
      </c>
    </row>
    <row r="1206" spans="1:4" x14ac:dyDescent="0.2">
      <c r="A1206" t="str">
        <f t="shared" si="44"/>
        <v>Chargeback Reversal</v>
      </c>
      <c r="B1206" s="1">
        <f>'Calculation Layer'!F7</f>
        <v>44928</v>
      </c>
      <c r="C1206" cm="1">
        <f t="array" ref="C1206">IFERROR(INDEX('Calculation Layer'!$J:$J,MATCH('Reconciliation Layer'!$B1206,'Calculation Layer'!$F:$F,0),0),"")</f>
        <v>0</v>
      </c>
      <c r="D1206" t="str">
        <f t="shared" si="45"/>
        <v/>
      </c>
    </row>
    <row r="1207" spans="1:4" x14ac:dyDescent="0.2">
      <c r="A1207" t="str">
        <f t="shared" si="44"/>
        <v>Chargeback Reversal</v>
      </c>
      <c r="B1207" s="1">
        <f>'Calculation Layer'!F8</f>
        <v>44929</v>
      </c>
      <c r="C1207" cm="1">
        <f t="array" ref="C1207">IFERROR(INDEX('Calculation Layer'!$J:$J,MATCH('Reconciliation Layer'!$B1207,'Calculation Layer'!$F:$F,0),0),"")</f>
        <v>0</v>
      </c>
      <c r="D1207" t="str">
        <f t="shared" si="45"/>
        <v/>
      </c>
    </row>
    <row r="1208" spans="1:4" x14ac:dyDescent="0.2">
      <c r="A1208" t="str">
        <f t="shared" si="44"/>
        <v>Chargeback Reversal</v>
      </c>
      <c r="B1208" s="1">
        <f>'Calculation Layer'!F9</f>
        <v>44939</v>
      </c>
      <c r="C1208" cm="1">
        <f t="array" ref="C1208">IFERROR(INDEX('Calculation Layer'!$J:$J,MATCH('Reconciliation Layer'!$B1208,'Calculation Layer'!$F:$F,0),0),"")</f>
        <v>0</v>
      </c>
      <c r="D1208" t="str">
        <f t="shared" si="45"/>
        <v/>
      </c>
    </row>
    <row r="1209" spans="1:4" x14ac:dyDescent="0.2">
      <c r="A1209" t="str">
        <f t="shared" si="44"/>
        <v>Chargeback Reversal</v>
      </c>
      <c r="B1209" s="1">
        <f>'Calculation Layer'!F10</f>
        <v>44945</v>
      </c>
      <c r="C1209" cm="1">
        <f t="array" ref="C1209">IFERROR(INDEX('Calculation Layer'!$J:$J,MATCH('Reconciliation Layer'!$B1209,'Calculation Layer'!$F:$F,0),0),"")</f>
        <v>0</v>
      </c>
      <c r="D1209" t="str">
        <f t="shared" si="45"/>
        <v/>
      </c>
    </row>
    <row r="1210" spans="1:4" x14ac:dyDescent="0.2">
      <c r="A1210" t="str">
        <f t="shared" si="44"/>
        <v>Chargeback Reversal</v>
      </c>
      <c r="B1210" s="1">
        <f>'Calculation Layer'!F11</f>
        <v>44946</v>
      </c>
      <c r="C1210" cm="1">
        <f t="array" ref="C1210">IFERROR(INDEX('Calculation Layer'!$J:$J,MATCH('Reconciliation Layer'!$B1210,'Calculation Layer'!$F:$F,0),0),"")</f>
        <v>0</v>
      </c>
      <c r="D1210" t="str">
        <f t="shared" si="45"/>
        <v/>
      </c>
    </row>
    <row r="1211" spans="1:4" x14ac:dyDescent="0.2">
      <c r="A1211" t="str">
        <f t="shared" si="44"/>
        <v>Chargeback Reversal</v>
      </c>
      <c r="B1211" s="1">
        <f>'Calculation Layer'!F12</f>
        <v>44950</v>
      </c>
      <c r="C1211" cm="1">
        <f t="array" ref="C1211">IFERROR(INDEX('Calculation Layer'!$J:$J,MATCH('Reconciliation Layer'!$B1211,'Calculation Layer'!$F:$F,0),0),"")</f>
        <v>0</v>
      </c>
      <c r="D1211" t="str">
        <f t="shared" si="45"/>
        <v/>
      </c>
    </row>
    <row r="1212" spans="1:4" x14ac:dyDescent="0.2">
      <c r="A1212" t="str">
        <f t="shared" si="44"/>
        <v>Chargeback Reversal</v>
      </c>
      <c r="B1212" s="1">
        <f>'Calculation Layer'!F13</f>
        <v>44977</v>
      </c>
      <c r="C1212" cm="1">
        <f t="array" ref="C1212">IFERROR(INDEX('Calculation Layer'!$J:$J,MATCH('Reconciliation Layer'!$B1212,'Calculation Layer'!$F:$F,0),0),"")</f>
        <v>0</v>
      </c>
      <c r="D1212" t="str">
        <f t="shared" si="45"/>
        <v/>
      </c>
    </row>
    <row r="1213" spans="1:4" x14ac:dyDescent="0.2">
      <c r="A1213" t="str">
        <f t="shared" si="44"/>
        <v>Chargeback Reversal</v>
      </c>
      <c r="B1213" s="1">
        <f>'Calculation Layer'!F14</f>
        <v>44978</v>
      </c>
      <c r="C1213" cm="1">
        <f t="array" ref="C1213">IFERROR(INDEX('Calculation Layer'!$J:$J,MATCH('Reconciliation Layer'!$B1213,'Calculation Layer'!$F:$F,0),0),"")</f>
        <v>0</v>
      </c>
      <c r="D1213" t="str">
        <f t="shared" si="45"/>
        <v/>
      </c>
    </row>
    <row r="1214" spans="1:4" x14ac:dyDescent="0.2">
      <c r="A1214" t="str">
        <f t="shared" si="44"/>
        <v>Chargeback Reversal</v>
      </c>
      <c r="B1214" s="1">
        <f>'Calculation Layer'!F15</f>
        <v>44986</v>
      </c>
      <c r="C1214" cm="1">
        <f t="array" ref="C1214">IFERROR(INDEX('Calculation Layer'!$J:$J,MATCH('Reconciliation Layer'!$B1214,'Calculation Layer'!$F:$F,0),0),"")</f>
        <v>0</v>
      </c>
      <c r="D1214" t="str">
        <f t="shared" si="45"/>
        <v/>
      </c>
    </row>
    <row r="1215" spans="1:4" x14ac:dyDescent="0.2">
      <c r="A1215" t="str">
        <f t="shared" si="44"/>
        <v>Chargeback Reversal</v>
      </c>
      <c r="B1215" s="1">
        <f>'Calculation Layer'!F16</f>
        <v>45005</v>
      </c>
      <c r="C1215" cm="1">
        <f t="array" ref="C1215">IFERROR(INDEX('Calculation Layer'!$J:$J,MATCH('Reconciliation Layer'!$B1215,'Calculation Layer'!$F:$F,0),0),"")</f>
        <v>0</v>
      </c>
      <c r="D1215" t="str">
        <f t="shared" si="45"/>
        <v/>
      </c>
    </row>
    <row r="1216" spans="1:4" x14ac:dyDescent="0.2">
      <c r="A1216" t="str">
        <f t="shared" si="44"/>
        <v xml:space="preserve"> </v>
      </c>
      <c r="B1216" s="1">
        <f>'Calculation Layer'!F17</f>
        <v>0</v>
      </c>
      <c r="C1216" cm="1">
        <f t="array" ref="C1216">IFERROR(INDEX('Calculation Layer'!$J:$J,MATCH('Reconciliation Layer'!$B1216,'Calculation Layer'!$F:$F,0),0),"")</f>
        <v>0</v>
      </c>
      <c r="D1216" t="str">
        <f t="shared" si="45"/>
        <v/>
      </c>
    </row>
    <row r="1217" spans="1:4" x14ac:dyDescent="0.2">
      <c r="A1217" t="str">
        <f t="shared" si="44"/>
        <v xml:space="preserve"> </v>
      </c>
      <c r="B1217" s="1">
        <f>'Calculation Layer'!F18</f>
        <v>0</v>
      </c>
      <c r="C1217" cm="1">
        <f t="array" ref="C1217">IFERROR(INDEX('Calculation Layer'!$J:$J,MATCH('Reconciliation Layer'!$B1217,'Calculation Layer'!$F:$F,0),0),"")</f>
        <v>0</v>
      </c>
      <c r="D1217" t="str">
        <f t="shared" si="45"/>
        <v/>
      </c>
    </row>
    <row r="1218" spans="1:4" x14ac:dyDescent="0.2">
      <c r="A1218" t="str">
        <f t="shared" si="44"/>
        <v xml:space="preserve"> </v>
      </c>
      <c r="B1218" s="1">
        <f>'Calculation Layer'!F19</f>
        <v>0</v>
      </c>
      <c r="C1218" cm="1">
        <f t="array" ref="C1218">IFERROR(INDEX('Calculation Layer'!$J:$J,MATCH('Reconciliation Layer'!$B1218,'Calculation Layer'!$F:$F,0),0),"")</f>
        <v>0</v>
      </c>
      <c r="D1218" t="str">
        <f t="shared" si="45"/>
        <v/>
      </c>
    </row>
    <row r="1219" spans="1:4" x14ac:dyDescent="0.2">
      <c r="A1219" t="str">
        <f t="shared" si="44"/>
        <v xml:space="preserve"> </v>
      </c>
      <c r="B1219" s="1">
        <f>'Calculation Layer'!F20</f>
        <v>0</v>
      </c>
      <c r="C1219" cm="1">
        <f t="array" ref="C1219">IFERROR(INDEX('Calculation Layer'!$J:$J,MATCH('Reconciliation Layer'!$B1219,'Calculation Layer'!$F:$F,0),0),"")</f>
        <v>0</v>
      </c>
      <c r="D1219" t="str">
        <f t="shared" si="45"/>
        <v/>
      </c>
    </row>
    <row r="1220" spans="1:4" x14ac:dyDescent="0.2">
      <c r="A1220" t="str">
        <f t="shared" si="44"/>
        <v xml:space="preserve"> </v>
      </c>
      <c r="B1220" s="1">
        <f>'Calculation Layer'!F21</f>
        <v>0</v>
      </c>
      <c r="C1220" cm="1">
        <f t="array" ref="C1220">IFERROR(INDEX('Calculation Layer'!$J:$J,MATCH('Reconciliation Layer'!$B1220,'Calculation Layer'!$F:$F,0),0),"")</f>
        <v>0</v>
      </c>
      <c r="D1220" t="str">
        <f t="shared" si="45"/>
        <v/>
      </c>
    </row>
    <row r="1221" spans="1:4" x14ac:dyDescent="0.2">
      <c r="A1221" t="str">
        <f t="shared" si="44"/>
        <v xml:space="preserve"> </v>
      </c>
      <c r="B1221" s="1">
        <f>'Calculation Layer'!F22</f>
        <v>0</v>
      </c>
      <c r="C1221" cm="1">
        <f t="array" ref="C1221">IFERROR(INDEX('Calculation Layer'!$J:$J,MATCH('Reconciliation Layer'!$B1221,'Calculation Layer'!$F:$F,0),0),"")</f>
        <v>0</v>
      </c>
      <c r="D1221" t="str">
        <f t="shared" si="45"/>
        <v/>
      </c>
    </row>
    <row r="1222" spans="1:4" x14ac:dyDescent="0.2">
      <c r="A1222" t="str">
        <f t="shared" si="44"/>
        <v xml:space="preserve"> </v>
      </c>
      <c r="B1222" s="1">
        <f>'Calculation Layer'!F23</f>
        <v>0</v>
      </c>
      <c r="C1222" cm="1">
        <f t="array" ref="C1222">IFERROR(INDEX('Calculation Layer'!$J:$J,MATCH('Reconciliation Layer'!$B1222,'Calculation Layer'!$F:$F,0),0),"")</f>
        <v>0</v>
      </c>
      <c r="D1222" t="str">
        <f t="shared" si="45"/>
        <v/>
      </c>
    </row>
    <row r="1223" spans="1:4" x14ac:dyDescent="0.2">
      <c r="A1223" t="str">
        <f t="shared" si="44"/>
        <v xml:space="preserve"> </v>
      </c>
      <c r="B1223" s="1">
        <f>'Calculation Layer'!F24</f>
        <v>0</v>
      </c>
      <c r="C1223" cm="1">
        <f t="array" ref="C1223">IFERROR(INDEX('Calculation Layer'!$J:$J,MATCH('Reconciliation Layer'!$B1223,'Calculation Layer'!$F:$F,0),0),"")</f>
        <v>0</v>
      </c>
      <c r="D1223" t="str">
        <f t="shared" si="45"/>
        <v/>
      </c>
    </row>
    <row r="1224" spans="1:4" x14ac:dyDescent="0.2">
      <c r="A1224" t="str">
        <f t="shared" si="44"/>
        <v xml:space="preserve"> </v>
      </c>
      <c r="B1224" s="1">
        <f>'Calculation Layer'!F25</f>
        <v>0</v>
      </c>
      <c r="C1224" cm="1">
        <f t="array" ref="C1224">IFERROR(INDEX('Calculation Layer'!$J:$J,MATCH('Reconciliation Layer'!$B1224,'Calculation Layer'!$F:$F,0),0),"")</f>
        <v>0</v>
      </c>
      <c r="D1224" t="str">
        <f t="shared" si="45"/>
        <v/>
      </c>
    </row>
    <row r="1225" spans="1:4" x14ac:dyDescent="0.2">
      <c r="A1225" t="str">
        <f t="shared" si="44"/>
        <v xml:space="preserve"> </v>
      </c>
      <c r="B1225" s="1">
        <f>'Calculation Layer'!F26</f>
        <v>0</v>
      </c>
      <c r="C1225" cm="1">
        <f t="array" ref="C1225">IFERROR(INDEX('Calculation Layer'!$J:$J,MATCH('Reconciliation Layer'!$B1225,'Calculation Layer'!$F:$F,0),0),"")</f>
        <v>0</v>
      </c>
      <c r="D1225" t="str">
        <f t="shared" si="45"/>
        <v/>
      </c>
    </row>
    <row r="1226" spans="1:4" x14ac:dyDescent="0.2">
      <c r="A1226" t="str">
        <f t="shared" si="44"/>
        <v xml:space="preserve"> </v>
      </c>
      <c r="B1226" s="1">
        <f>'Calculation Layer'!F27</f>
        <v>0</v>
      </c>
      <c r="C1226" cm="1">
        <f t="array" ref="C1226">IFERROR(INDEX('Calculation Layer'!$J:$J,MATCH('Reconciliation Layer'!$B1226,'Calculation Layer'!$F:$F,0),0),"")</f>
        <v>0</v>
      </c>
      <c r="D1226" t="str">
        <f t="shared" si="45"/>
        <v/>
      </c>
    </row>
    <row r="1227" spans="1:4" x14ac:dyDescent="0.2">
      <c r="A1227" t="str">
        <f t="shared" si="44"/>
        <v xml:space="preserve"> </v>
      </c>
      <c r="B1227" s="1">
        <f>'Calculation Layer'!F28</f>
        <v>0</v>
      </c>
      <c r="C1227" cm="1">
        <f t="array" ref="C1227">IFERROR(INDEX('Calculation Layer'!$J:$J,MATCH('Reconciliation Layer'!$B1227,'Calculation Layer'!$F:$F,0),0),"")</f>
        <v>0</v>
      </c>
      <c r="D1227" t="str">
        <f t="shared" si="45"/>
        <v/>
      </c>
    </row>
    <row r="1228" spans="1:4" x14ac:dyDescent="0.2">
      <c r="A1228" t="str">
        <f t="shared" si="44"/>
        <v xml:space="preserve"> </v>
      </c>
      <c r="B1228" s="1">
        <f>'Calculation Layer'!F29</f>
        <v>0</v>
      </c>
      <c r="C1228" cm="1">
        <f t="array" ref="C1228">IFERROR(INDEX('Calculation Layer'!$J:$J,MATCH('Reconciliation Layer'!$B1228,'Calculation Layer'!$F:$F,0),0),"")</f>
        <v>0</v>
      </c>
      <c r="D1228" t="str">
        <f t="shared" si="45"/>
        <v/>
      </c>
    </row>
    <row r="1229" spans="1:4" x14ac:dyDescent="0.2">
      <c r="A1229" t="str">
        <f t="shared" si="44"/>
        <v xml:space="preserve"> </v>
      </c>
      <c r="B1229" s="1">
        <f>'Calculation Layer'!F30</f>
        <v>0</v>
      </c>
      <c r="C1229" cm="1">
        <f t="array" ref="C1229">IFERROR(INDEX('Calculation Layer'!$J:$J,MATCH('Reconciliation Layer'!$B1229,'Calculation Layer'!$F:$F,0),0),"")</f>
        <v>0</v>
      </c>
      <c r="D1229" t="str">
        <f t="shared" si="45"/>
        <v/>
      </c>
    </row>
    <row r="1230" spans="1:4" x14ac:dyDescent="0.2">
      <c r="A1230" t="str">
        <f t="shared" si="44"/>
        <v xml:space="preserve"> </v>
      </c>
      <c r="B1230" s="1">
        <f>'Calculation Layer'!F31</f>
        <v>0</v>
      </c>
      <c r="C1230" cm="1">
        <f t="array" ref="C1230">IFERROR(INDEX('Calculation Layer'!$J:$J,MATCH('Reconciliation Layer'!$B1230,'Calculation Layer'!$F:$F,0),0),"")</f>
        <v>0</v>
      </c>
      <c r="D1230" t="str">
        <f t="shared" si="45"/>
        <v/>
      </c>
    </row>
    <row r="1231" spans="1:4" x14ac:dyDescent="0.2">
      <c r="A1231" t="str">
        <f t="shared" si="44"/>
        <v xml:space="preserve"> </v>
      </c>
      <c r="B1231" s="1">
        <f>'Calculation Layer'!F32</f>
        <v>0</v>
      </c>
      <c r="C1231" cm="1">
        <f t="array" ref="C1231">IFERROR(INDEX('Calculation Layer'!$J:$J,MATCH('Reconciliation Layer'!$B1231,'Calculation Layer'!$F:$F,0),0),"")</f>
        <v>0</v>
      </c>
      <c r="D1231" t="str">
        <f t="shared" si="45"/>
        <v/>
      </c>
    </row>
    <row r="1232" spans="1:4" x14ac:dyDescent="0.2">
      <c r="A1232" t="str">
        <f t="shared" si="44"/>
        <v xml:space="preserve"> </v>
      </c>
      <c r="B1232" s="1">
        <f>'Calculation Layer'!F33</f>
        <v>0</v>
      </c>
      <c r="C1232" cm="1">
        <f t="array" ref="C1232">IFERROR(INDEX('Calculation Layer'!$J:$J,MATCH('Reconciliation Layer'!$B1232,'Calculation Layer'!$F:$F,0),0),"")</f>
        <v>0</v>
      </c>
      <c r="D1232" t="str">
        <f t="shared" si="45"/>
        <v/>
      </c>
    </row>
    <row r="1233" spans="1:4" x14ac:dyDescent="0.2">
      <c r="A1233" t="str">
        <f t="shared" si="44"/>
        <v xml:space="preserve"> </v>
      </c>
      <c r="B1233" s="1">
        <f>'Calculation Layer'!F34</f>
        <v>0</v>
      </c>
      <c r="C1233" cm="1">
        <f t="array" ref="C1233">IFERROR(INDEX('Calculation Layer'!$J:$J,MATCH('Reconciliation Layer'!$B1233,'Calculation Layer'!$F:$F,0),0),"")</f>
        <v>0</v>
      </c>
      <c r="D1233" t="str">
        <f t="shared" si="45"/>
        <v/>
      </c>
    </row>
    <row r="1234" spans="1:4" x14ac:dyDescent="0.2">
      <c r="A1234" t="str">
        <f t="shared" si="44"/>
        <v xml:space="preserve"> </v>
      </c>
      <c r="B1234" s="1">
        <f>'Calculation Layer'!F35</f>
        <v>0</v>
      </c>
      <c r="C1234" cm="1">
        <f t="array" ref="C1234">IFERROR(INDEX('Calculation Layer'!$J:$J,MATCH('Reconciliation Layer'!$B1234,'Calculation Layer'!$F:$F,0),0),"")</f>
        <v>0</v>
      </c>
      <c r="D1234" t="str">
        <f t="shared" si="45"/>
        <v/>
      </c>
    </row>
    <row r="1235" spans="1:4" x14ac:dyDescent="0.2">
      <c r="A1235" t="str">
        <f t="shared" si="44"/>
        <v xml:space="preserve"> </v>
      </c>
      <c r="B1235" s="1">
        <f>'Calculation Layer'!F36</f>
        <v>0</v>
      </c>
      <c r="C1235" cm="1">
        <f t="array" ref="C1235">IFERROR(INDEX('Calculation Layer'!$J:$J,MATCH('Reconciliation Layer'!$B1235,'Calculation Layer'!$F:$F,0),0),"")</f>
        <v>0</v>
      </c>
      <c r="D1235" t="str">
        <f t="shared" si="45"/>
        <v/>
      </c>
    </row>
    <row r="1236" spans="1:4" x14ac:dyDescent="0.2">
      <c r="A1236" t="str">
        <f t="shared" si="44"/>
        <v xml:space="preserve"> </v>
      </c>
      <c r="B1236" s="1">
        <f>'Calculation Layer'!F37</f>
        <v>0</v>
      </c>
      <c r="C1236" cm="1">
        <f t="array" ref="C1236">IFERROR(INDEX('Calculation Layer'!$J:$J,MATCH('Reconciliation Layer'!$B1236,'Calculation Layer'!$F:$F,0),0),"")</f>
        <v>0</v>
      </c>
      <c r="D1236" t="str">
        <f t="shared" si="45"/>
        <v/>
      </c>
    </row>
    <row r="1237" spans="1:4" x14ac:dyDescent="0.2">
      <c r="A1237" t="str">
        <f t="shared" si="44"/>
        <v xml:space="preserve"> </v>
      </c>
      <c r="B1237" s="1">
        <f>'Calculation Layer'!F38</f>
        <v>0</v>
      </c>
      <c r="C1237" cm="1">
        <f t="array" ref="C1237">IFERROR(INDEX('Calculation Layer'!$J:$J,MATCH('Reconciliation Layer'!$B1237,'Calculation Layer'!$F:$F,0),0),"")</f>
        <v>0</v>
      </c>
      <c r="D1237" t="str">
        <f t="shared" si="45"/>
        <v/>
      </c>
    </row>
    <row r="1238" spans="1:4" x14ac:dyDescent="0.2">
      <c r="A1238" t="str">
        <f t="shared" si="44"/>
        <v xml:space="preserve"> </v>
      </c>
      <c r="B1238" s="1">
        <f>'Calculation Layer'!F39</f>
        <v>0</v>
      </c>
      <c r="C1238" cm="1">
        <f t="array" ref="C1238">IFERROR(INDEX('Calculation Layer'!$J:$J,MATCH('Reconciliation Layer'!$B1238,'Calculation Layer'!$F:$F,0),0),"")</f>
        <v>0</v>
      </c>
      <c r="D1238" t="str">
        <f t="shared" si="45"/>
        <v/>
      </c>
    </row>
    <row r="1239" spans="1:4" x14ac:dyDescent="0.2">
      <c r="A1239" t="str">
        <f t="shared" si="44"/>
        <v xml:space="preserve"> </v>
      </c>
      <c r="B1239" s="1">
        <f>'Calculation Layer'!F40</f>
        <v>0</v>
      </c>
      <c r="C1239" cm="1">
        <f t="array" ref="C1239">IFERROR(INDEX('Calculation Layer'!$J:$J,MATCH('Reconciliation Layer'!$B1239,'Calculation Layer'!$F:$F,0),0),"")</f>
        <v>0</v>
      </c>
      <c r="D1239" t="str">
        <f t="shared" si="45"/>
        <v/>
      </c>
    </row>
    <row r="1240" spans="1:4" x14ac:dyDescent="0.2">
      <c r="A1240" t="str">
        <f t="shared" si="44"/>
        <v xml:space="preserve"> </v>
      </c>
      <c r="B1240" s="1">
        <f>'Calculation Layer'!F41</f>
        <v>0</v>
      </c>
      <c r="C1240" cm="1">
        <f t="array" ref="C1240">IFERROR(INDEX('Calculation Layer'!$J:$J,MATCH('Reconciliation Layer'!$B1240,'Calculation Layer'!$F:$F,0),0),"")</f>
        <v>0</v>
      </c>
      <c r="D1240" t="str">
        <f t="shared" si="45"/>
        <v/>
      </c>
    </row>
    <row r="1241" spans="1:4" x14ac:dyDescent="0.2">
      <c r="A1241" t="str">
        <f t="shared" si="44"/>
        <v xml:space="preserve"> </v>
      </c>
      <c r="B1241" s="1">
        <f>'Calculation Layer'!F42</f>
        <v>0</v>
      </c>
      <c r="C1241" cm="1">
        <f t="array" ref="C1241">IFERROR(INDEX('Calculation Layer'!$J:$J,MATCH('Reconciliation Layer'!$B1241,'Calculation Layer'!$F:$F,0),0),"")</f>
        <v>0</v>
      </c>
      <c r="D1241" t="str">
        <f t="shared" si="45"/>
        <v/>
      </c>
    </row>
    <row r="1242" spans="1:4" x14ac:dyDescent="0.2">
      <c r="A1242" t="str">
        <f t="shared" si="44"/>
        <v xml:space="preserve"> </v>
      </c>
      <c r="B1242" s="1">
        <f>'Calculation Layer'!F43</f>
        <v>0</v>
      </c>
      <c r="C1242" cm="1">
        <f t="array" ref="C1242">IFERROR(INDEX('Calculation Layer'!$J:$J,MATCH('Reconciliation Layer'!$B1242,'Calculation Layer'!$F:$F,0),0),"")</f>
        <v>0</v>
      </c>
      <c r="D1242" t="str">
        <f t="shared" si="45"/>
        <v/>
      </c>
    </row>
    <row r="1243" spans="1:4" x14ac:dyDescent="0.2">
      <c r="A1243" t="str">
        <f t="shared" si="44"/>
        <v xml:space="preserve"> </v>
      </c>
      <c r="B1243" s="1">
        <f>'Calculation Layer'!F44</f>
        <v>0</v>
      </c>
      <c r="C1243" cm="1">
        <f t="array" ref="C1243">IFERROR(INDEX('Calculation Layer'!$J:$J,MATCH('Reconciliation Layer'!$B1243,'Calculation Layer'!$F:$F,0),0),"")</f>
        <v>0</v>
      </c>
      <c r="D1243" t="str">
        <f t="shared" si="45"/>
        <v/>
      </c>
    </row>
    <row r="1244" spans="1:4" x14ac:dyDescent="0.2">
      <c r="A1244" t="str">
        <f t="shared" si="44"/>
        <v xml:space="preserve"> </v>
      </c>
      <c r="B1244" s="1">
        <f>'Calculation Layer'!F45</f>
        <v>0</v>
      </c>
      <c r="C1244" cm="1">
        <f t="array" ref="C1244">IFERROR(INDEX('Calculation Layer'!$J:$J,MATCH('Reconciliation Layer'!$B1244,'Calculation Layer'!$F:$F,0),0),"")</f>
        <v>0</v>
      </c>
      <c r="D1244" t="str">
        <f t="shared" si="45"/>
        <v/>
      </c>
    </row>
    <row r="1245" spans="1:4" x14ac:dyDescent="0.2">
      <c r="A1245" t="str">
        <f t="shared" si="44"/>
        <v xml:space="preserve"> </v>
      </c>
      <c r="B1245" s="1">
        <f>'Calculation Layer'!F46</f>
        <v>0</v>
      </c>
      <c r="C1245" cm="1">
        <f t="array" ref="C1245">IFERROR(INDEX('Calculation Layer'!$J:$J,MATCH('Reconciliation Layer'!$B1245,'Calculation Layer'!$F:$F,0),0),"")</f>
        <v>0</v>
      </c>
      <c r="D1245" t="str">
        <f t="shared" si="45"/>
        <v/>
      </c>
    </row>
    <row r="1246" spans="1:4" x14ac:dyDescent="0.2">
      <c r="A1246" t="str">
        <f t="shared" si="44"/>
        <v xml:space="preserve"> </v>
      </c>
      <c r="B1246" s="1">
        <f>'Calculation Layer'!F47</f>
        <v>0</v>
      </c>
      <c r="C1246" cm="1">
        <f t="array" ref="C1246">IFERROR(INDEX('Calculation Layer'!$J:$J,MATCH('Reconciliation Layer'!$B1246,'Calculation Layer'!$F:$F,0),0),"")</f>
        <v>0</v>
      </c>
      <c r="D1246" t="str">
        <f t="shared" si="45"/>
        <v/>
      </c>
    </row>
    <row r="1247" spans="1:4" x14ac:dyDescent="0.2">
      <c r="A1247" t="str">
        <f t="shared" si="44"/>
        <v xml:space="preserve"> </v>
      </c>
      <c r="B1247" s="1">
        <f>'Calculation Layer'!F48</f>
        <v>0</v>
      </c>
      <c r="C1247" cm="1">
        <f t="array" ref="C1247">IFERROR(INDEX('Calculation Layer'!$J:$J,MATCH('Reconciliation Layer'!$B1247,'Calculation Layer'!$F:$F,0),0),"")</f>
        <v>0</v>
      </c>
      <c r="D1247" t="str">
        <f t="shared" si="45"/>
        <v/>
      </c>
    </row>
    <row r="1248" spans="1:4" x14ac:dyDescent="0.2">
      <c r="A1248" t="str">
        <f t="shared" si="44"/>
        <v xml:space="preserve"> </v>
      </c>
      <c r="B1248" s="1">
        <f>'Calculation Layer'!F49</f>
        <v>0</v>
      </c>
      <c r="C1248" cm="1">
        <f t="array" ref="C1248">IFERROR(INDEX('Calculation Layer'!$J:$J,MATCH('Reconciliation Layer'!$B1248,'Calculation Layer'!$F:$F,0),0),"")</f>
        <v>0</v>
      </c>
      <c r="D1248" t="str">
        <f t="shared" si="45"/>
        <v/>
      </c>
    </row>
    <row r="1249" spans="1:4" x14ac:dyDescent="0.2">
      <c r="A1249" t="str">
        <f t="shared" si="44"/>
        <v xml:space="preserve"> </v>
      </c>
      <c r="B1249" s="1">
        <f>'Calculation Layer'!F50</f>
        <v>0</v>
      </c>
      <c r="C1249" cm="1">
        <f t="array" ref="C1249">IFERROR(INDEX('Calculation Layer'!$J:$J,MATCH('Reconciliation Layer'!$B1249,'Calculation Layer'!$F:$F,0),0),"")</f>
        <v>0</v>
      </c>
      <c r="D1249" t="str">
        <f t="shared" si="45"/>
        <v/>
      </c>
    </row>
    <row r="1250" spans="1:4" x14ac:dyDescent="0.2">
      <c r="A1250" t="str">
        <f t="shared" si="44"/>
        <v xml:space="preserve"> </v>
      </c>
      <c r="B1250" s="1">
        <f>'Calculation Layer'!F51</f>
        <v>0</v>
      </c>
      <c r="C1250" cm="1">
        <f t="array" ref="C1250">IFERROR(INDEX('Calculation Layer'!$J:$J,MATCH('Reconciliation Layer'!$B1250,'Calculation Layer'!$F:$F,0),0),"")</f>
        <v>0</v>
      </c>
      <c r="D1250" t="str">
        <f t="shared" si="45"/>
        <v/>
      </c>
    </row>
    <row r="1251" spans="1:4" x14ac:dyDescent="0.2">
      <c r="A1251" t="str">
        <f t="shared" si="44"/>
        <v xml:space="preserve"> </v>
      </c>
      <c r="B1251" s="1">
        <f>'Calculation Layer'!F52</f>
        <v>0</v>
      </c>
      <c r="C1251" cm="1">
        <f t="array" ref="C1251">IFERROR(INDEX('Calculation Layer'!$J:$J,MATCH('Reconciliation Layer'!$B1251,'Calculation Layer'!$F:$F,0),0),"")</f>
        <v>0</v>
      </c>
      <c r="D1251" t="str">
        <f t="shared" si="45"/>
        <v/>
      </c>
    </row>
    <row r="1252" spans="1:4" x14ac:dyDescent="0.2">
      <c r="A1252" t="str">
        <f t="shared" si="44"/>
        <v xml:space="preserve"> </v>
      </c>
      <c r="B1252" s="1">
        <f>'Calculation Layer'!F53</f>
        <v>0</v>
      </c>
      <c r="C1252" cm="1">
        <f t="array" ref="C1252">IFERROR(INDEX('Calculation Layer'!$J:$J,MATCH('Reconciliation Layer'!$B1252,'Calculation Layer'!$F:$F,0),0),"")</f>
        <v>0</v>
      </c>
      <c r="D1252" t="str">
        <f t="shared" si="45"/>
        <v/>
      </c>
    </row>
    <row r="1253" spans="1:4" x14ac:dyDescent="0.2">
      <c r="A1253" t="str">
        <f t="shared" si="44"/>
        <v xml:space="preserve"> </v>
      </c>
      <c r="B1253" s="1">
        <f>'Calculation Layer'!F54</f>
        <v>0</v>
      </c>
      <c r="C1253" cm="1">
        <f t="array" ref="C1253">IFERROR(INDEX('Calculation Layer'!$J:$J,MATCH('Reconciliation Layer'!$B1253,'Calculation Layer'!$F:$F,0),0),"")</f>
        <v>0</v>
      </c>
      <c r="D1253" t="str">
        <f t="shared" si="45"/>
        <v/>
      </c>
    </row>
    <row r="1254" spans="1:4" x14ac:dyDescent="0.2">
      <c r="A1254" t="str">
        <f t="shared" si="44"/>
        <v xml:space="preserve"> </v>
      </c>
      <c r="B1254" s="1">
        <f>'Calculation Layer'!F55</f>
        <v>0</v>
      </c>
      <c r="C1254" cm="1">
        <f t="array" ref="C1254">IFERROR(INDEX('Calculation Layer'!$J:$J,MATCH('Reconciliation Layer'!$B1254,'Calculation Layer'!$F:$F,0),0),"")</f>
        <v>0</v>
      </c>
      <c r="D1254" t="str">
        <f t="shared" si="45"/>
        <v/>
      </c>
    </row>
    <row r="1255" spans="1:4" x14ac:dyDescent="0.2">
      <c r="A1255" t="str">
        <f t="shared" si="44"/>
        <v xml:space="preserve"> </v>
      </c>
      <c r="B1255" s="1">
        <f>'Calculation Layer'!F56</f>
        <v>0</v>
      </c>
      <c r="C1255" cm="1">
        <f t="array" ref="C1255">IFERROR(INDEX('Calculation Layer'!$J:$J,MATCH('Reconciliation Layer'!$B1255,'Calculation Layer'!$F:$F,0),0),"")</f>
        <v>0</v>
      </c>
      <c r="D1255" t="str">
        <f t="shared" si="45"/>
        <v/>
      </c>
    </row>
    <row r="1256" spans="1:4" x14ac:dyDescent="0.2">
      <c r="A1256" t="str">
        <f t="shared" si="44"/>
        <v xml:space="preserve"> </v>
      </c>
      <c r="B1256" s="1">
        <f>'Calculation Layer'!F57</f>
        <v>0</v>
      </c>
      <c r="C1256" cm="1">
        <f t="array" ref="C1256">IFERROR(INDEX('Calculation Layer'!$J:$J,MATCH('Reconciliation Layer'!$B1256,'Calculation Layer'!$F:$F,0),0),"")</f>
        <v>0</v>
      </c>
      <c r="D1256" t="str">
        <f t="shared" si="45"/>
        <v/>
      </c>
    </row>
    <row r="1257" spans="1:4" x14ac:dyDescent="0.2">
      <c r="A1257" t="str">
        <f t="shared" si="44"/>
        <v xml:space="preserve"> </v>
      </c>
      <c r="B1257" s="1">
        <f>'Calculation Layer'!F58</f>
        <v>0</v>
      </c>
      <c r="C1257" cm="1">
        <f t="array" ref="C1257">IFERROR(INDEX('Calculation Layer'!$J:$J,MATCH('Reconciliation Layer'!$B1257,'Calculation Layer'!$F:$F,0),0),"")</f>
        <v>0</v>
      </c>
      <c r="D1257" t="str">
        <f t="shared" si="45"/>
        <v/>
      </c>
    </row>
    <row r="1258" spans="1:4" x14ac:dyDescent="0.2">
      <c r="A1258" t="str">
        <f t="shared" si="44"/>
        <v xml:space="preserve"> </v>
      </c>
      <c r="B1258" s="1">
        <f>'Calculation Layer'!F59</f>
        <v>0</v>
      </c>
      <c r="C1258" cm="1">
        <f t="array" ref="C1258">IFERROR(INDEX('Calculation Layer'!$J:$J,MATCH('Reconciliation Layer'!$B1258,'Calculation Layer'!$F:$F,0),0),"")</f>
        <v>0</v>
      </c>
      <c r="D1258" t="str">
        <f t="shared" si="45"/>
        <v/>
      </c>
    </row>
    <row r="1259" spans="1:4" x14ac:dyDescent="0.2">
      <c r="A1259" t="str">
        <f t="shared" si="44"/>
        <v xml:space="preserve"> </v>
      </c>
      <c r="B1259" s="1">
        <f>'Calculation Layer'!F60</f>
        <v>0</v>
      </c>
      <c r="C1259" cm="1">
        <f t="array" ref="C1259">IFERROR(INDEX('Calculation Layer'!$J:$J,MATCH('Reconciliation Layer'!$B1259,'Calculation Layer'!$F:$F,0),0),"")</f>
        <v>0</v>
      </c>
      <c r="D1259" t="str">
        <f t="shared" si="45"/>
        <v/>
      </c>
    </row>
    <row r="1260" spans="1:4" x14ac:dyDescent="0.2">
      <c r="A1260" t="str">
        <f t="shared" si="44"/>
        <v xml:space="preserve"> </v>
      </c>
      <c r="B1260" s="1">
        <f>'Calculation Layer'!F61</f>
        <v>0</v>
      </c>
      <c r="C1260" cm="1">
        <f t="array" ref="C1260">IFERROR(INDEX('Calculation Layer'!$J:$J,MATCH('Reconciliation Layer'!$B1260,'Calculation Layer'!$F:$F,0),0),"")</f>
        <v>0</v>
      </c>
      <c r="D1260" t="str">
        <f t="shared" si="45"/>
        <v/>
      </c>
    </row>
    <row r="1261" spans="1:4" x14ac:dyDescent="0.2">
      <c r="A1261" t="str">
        <f t="shared" si="44"/>
        <v xml:space="preserve"> </v>
      </c>
      <c r="B1261" s="1">
        <f>'Calculation Layer'!F62</f>
        <v>0</v>
      </c>
      <c r="C1261" cm="1">
        <f t="array" ref="C1261">IFERROR(INDEX('Calculation Layer'!$J:$J,MATCH('Reconciliation Layer'!$B1261,'Calculation Layer'!$F:$F,0),0),"")</f>
        <v>0</v>
      </c>
      <c r="D1261" t="str">
        <f t="shared" si="45"/>
        <v/>
      </c>
    </row>
    <row r="1262" spans="1:4" x14ac:dyDescent="0.2">
      <c r="A1262" t="str">
        <f t="shared" si="44"/>
        <v xml:space="preserve"> </v>
      </c>
      <c r="B1262" s="1">
        <f>'Calculation Layer'!F63</f>
        <v>0</v>
      </c>
      <c r="C1262" cm="1">
        <f t="array" ref="C1262">IFERROR(INDEX('Calculation Layer'!$J:$J,MATCH('Reconciliation Layer'!$B1262,'Calculation Layer'!$F:$F,0),0),"")</f>
        <v>0</v>
      </c>
      <c r="D1262" t="str">
        <f t="shared" si="45"/>
        <v/>
      </c>
    </row>
    <row r="1263" spans="1:4" x14ac:dyDescent="0.2">
      <c r="A1263" t="str">
        <f t="shared" si="44"/>
        <v xml:space="preserve"> </v>
      </c>
      <c r="B1263" s="1">
        <f>'Calculation Layer'!F64</f>
        <v>0</v>
      </c>
      <c r="C1263" cm="1">
        <f t="array" ref="C1263">IFERROR(INDEX('Calculation Layer'!$J:$J,MATCH('Reconciliation Layer'!$B1263,'Calculation Layer'!$F:$F,0),0),"")</f>
        <v>0</v>
      </c>
      <c r="D1263" t="str">
        <f t="shared" si="45"/>
        <v/>
      </c>
    </row>
    <row r="1264" spans="1:4" x14ac:dyDescent="0.2">
      <c r="A1264" t="str">
        <f t="shared" si="44"/>
        <v xml:space="preserve"> </v>
      </c>
      <c r="B1264" s="1">
        <f>'Calculation Layer'!F65</f>
        <v>0</v>
      </c>
      <c r="C1264" cm="1">
        <f t="array" ref="C1264">IFERROR(INDEX('Calculation Layer'!$J:$J,MATCH('Reconciliation Layer'!$B1264,'Calculation Layer'!$F:$F,0),0),"")</f>
        <v>0</v>
      </c>
      <c r="D1264" t="str">
        <f t="shared" si="45"/>
        <v/>
      </c>
    </row>
    <row r="1265" spans="1:4" x14ac:dyDescent="0.2">
      <c r="A1265" t="str">
        <f t="shared" si="44"/>
        <v xml:space="preserve"> </v>
      </c>
      <c r="B1265" s="1">
        <f>'Calculation Layer'!F66</f>
        <v>0</v>
      </c>
      <c r="C1265" cm="1">
        <f t="array" ref="C1265">IFERROR(INDEX('Calculation Layer'!$J:$J,MATCH('Reconciliation Layer'!$B1265,'Calculation Layer'!$F:$F,0),0),"")</f>
        <v>0</v>
      </c>
      <c r="D1265" t="str">
        <f t="shared" si="45"/>
        <v/>
      </c>
    </row>
    <row r="1266" spans="1:4" x14ac:dyDescent="0.2">
      <c r="A1266" t="str">
        <f t="shared" si="44"/>
        <v xml:space="preserve"> </v>
      </c>
      <c r="B1266" s="1">
        <f>'Calculation Layer'!F67</f>
        <v>0</v>
      </c>
      <c r="C1266" cm="1">
        <f t="array" ref="C1266">IFERROR(INDEX('Calculation Layer'!$J:$J,MATCH('Reconciliation Layer'!$B1266,'Calculation Layer'!$F:$F,0),0),"")</f>
        <v>0</v>
      </c>
      <c r="D1266" t="str">
        <f t="shared" si="45"/>
        <v/>
      </c>
    </row>
    <row r="1267" spans="1:4" x14ac:dyDescent="0.2">
      <c r="A1267" t="str">
        <f t="shared" ref="A1267:A1330" si="46">IF(B1267&gt;0,A1266," ")</f>
        <v xml:space="preserve"> </v>
      </c>
      <c r="B1267" s="1">
        <f>'Calculation Layer'!F68</f>
        <v>0</v>
      </c>
      <c r="C1267" cm="1">
        <f t="array" ref="C1267">IFERROR(INDEX('Calculation Layer'!$J:$J,MATCH('Reconciliation Layer'!$B1267,'Calculation Layer'!$F:$F,0),0),"")</f>
        <v>0</v>
      </c>
      <c r="D1267" t="str">
        <f t="shared" ref="D1267:D1330" si="47">IF(C1267&lt;&gt;0,CONCATENATE(A1267,B1267),"")</f>
        <v/>
      </c>
    </row>
    <row r="1268" spans="1:4" x14ac:dyDescent="0.2">
      <c r="A1268" t="str">
        <f t="shared" si="46"/>
        <v xml:space="preserve"> </v>
      </c>
      <c r="B1268" s="1">
        <f>'Calculation Layer'!F69</f>
        <v>0</v>
      </c>
      <c r="C1268" cm="1">
        <f t="array" ref="C1268">IFERROR(INDEX('Calculation Layer'!$J:$J,MATCH('Reconciliation Layer'!$B1268,'Calculation Layer'!$F:$F,0),0),"")</f>
        <v>0</v>
      </c>
      <c r="D1268" t="str">
        <f t="shared" si="47"/>
        <v/>
      </c>
    </row>
    <row r="1269" spans="1:4" x14ac:dyDescent="0.2">
      <c r="A1269" t="str">
        <f t="shared" si="46"/>
        <v xml:space="preserve"> </v>
      </c>
      <c r="B1269" s="1">
        <f>'Calculation Layer'!F70</f>
        <v>0</v>
      </c>
      <c r="C1269" cm="1">
        <f t="array" ref="C1269">IFERROR(INDEX('Calculation Layer'!$J:$J,MATCH('Reconciliation Layer'!$B1269,'Calculation Layer'!$F:$F,0),0),"")</f>
        <v>0</v>
      </c>
      <c r="D1269" t="str">
        <f t="shared" si="47"/>
        <v/>
      </c>
    </row>
    <row r="1270" spans="1:4" x14ac:dyDescent="0.2">
      <c r="A1270" t="str">
        <f t="shared" si="46"/>
        <v xml:space="preserve"> </v>
      </c>
      <c r="B1270" s="1">
        <f>'Calculation Layer'!F71</f>
        <v>0</v>
      </c>
      <c r="C1270" cm="1">
        <f t="array" ref="C1270">IFERROR(INDEX('Calculation Layer'!$J:$J,MATCH('Reconciliation Layer'!$B1270,'Calculation Layer'!$F:$F,0),0),"")</f>
        <v>0</v>
      </c>
      <c r="D1270" t="str">
        <f t="shared" si="47"/>
        <v/>
      </c>
    </row>
    <row r="1271" spans="1:4" x14ac:dyDescent="0.2">
      <c r="A1271" t="str">
        <f t="shared" si="46"/>
        <v xml:space="preserve"> </v>
      </c>
      <c r="B1271" s="1">
        <f>'Calculation Layer'!F72</f>
        <v>0</v>
      </c>
      <c r="C1271" cm="1">
        <f t="array" ref="C1271">IFERROR(INDEX('Calculation Layer'!$J:$J,MATCH('Reconciliation Layer'!$B1271,'Calculation Layer'!$F:$F,0),0),"")</f>
        <v>0</v>
      </c>
      <c r="D1271" t="str">
        <f t="shared" si="47"/>
        <v/>
      </c>
    </row>
    <row r="1272" spans="1:4" x14ac:dyDescent="0.2">
      <c r="A1272" t="str">
        <f t="shared" si="46"/>
        <v xml:space="preserve"> </v>
      </c>
      <c r="B1272" s="1">
        <f>'Calculation Layer'!F73</f>
        <v>0</v>
      </c>
      <c r="C1272" cm="1">
        <f t="array" ref="C1272">IFERROR(INDEX('Calculation Layer'!$J:$J,MATCH('Reconciliation Layer'!$B1272,'Calculation Layer'!$F:$F,0),0),"")</f>
        <v>0</v>
      </c>
      <c r="D1272" t="str">
        <f t="shared" si="47"/>
        <v/>
      </c>
    </row>
    <row r="1273" spans="1:4" x14ac:dyDescent="0.2">
      <c r="A1273" t="str">
        <f t="shared" si="46"/>
        <v xml:space="preserve"> </v>
      </c>
      <c r="B1273" s="1">
        <f>'Calculation Layer'!F74</f>
        <v>0</v>
      </c>
      <c r="C1273" cm="1">
        <f t="array" ref="C1273">IFERROR(INDEX('Calculation Layer'!$J:$J,MATCH('Reconciliation Layer'!$B1273,'Calculation Layer'!$F:$F,0),0),"")</f>
        <v>0</v>
      </c>
      <c r="D1273" t="str">
        <f t="shared" si="47"/>
        <v/>
      </c>
    </row>
    <row r="1274" spans="1:4" x14ac:dyDescent="0.2">
      <c r="A1274" t="str">
        <f t="shared" si="46"/>
        <v xml:space="preserve"> </v>
      </c>
      <c r="B1274" s="1">
        <f>'Calculation Layer'!F75</f>
        <v>0</v>
      </c>
      <c r="C1274" cm="1">
        <f t="array" ref="C1274">IFERROR(INDEX('Calculation Layer'!$J:$J,MATCH('Reconciliation Layer'!$B1274,'Calculation Layer'!$F:$F,0),0),"")</f>
        <v>0</v>
      </c>
      <c r="D1274" t="str">
        <f t="shared" si="47"/>
        <v/>
      </c>
    </row>
    <row r="1275" spans="1:4" x14ac:dyDescent="0.2">
      <c r="A1275" t="str">
        <f t="shared" si="46"/>
        <v xml:space="preserve"> </v>
      </c>
      <c r="B1275" s="1">
        <f>'Calculation Layer'!F76</f>
        <v>0</v>
      </c>
      <c r="C1275" cm="1">
        <f t="array" ref="C1275">IFERROR(INDEX('Calculation Layer'!$J:$J,MATCH('Reconciliation Layer'!$B1275,'Calculation Layer'!$F:$F,0),0),"")</f>
        <v>0</v>
      </c>
      <c r="D1275" t="str">
        <f t="shared" si="47"/>
        <v/>
      </c>
    </row>
    <row r="1276" spans="1:4" x14ac:dyDescent="0.2">
      <c r="A1276" t="str">
        <f t="shared" si="46"/>
        <v xml:space="preserve"> </v>
      </c>
      <c r="B1276" s="1">
        <f>'Calculation Layer'!F77</f>
        <v>0</v>
      </c>
      <c r="C1276" cm="1">
        <f t="array" ref="C1276">IFERROR(INDEX('Calculation Layer'!$J:$J,MATCH('Reconciliation Layer'!$B1276,'Calculation Layer'!$F:$F,0),0),"")</f>
        <v>0</v>
      </c>
      <c r="D1276" t="str">
        <f t="shared" si="47"/>
        <v/>
      </c>
    </row>
    <row r="1277" spans="1:4" x14ac:dyDescent="0.2">
      <c r="A1277" t="str">
        <f t="shared" si="46"/>
        <v xml:space="preserve"> </v>
      </c>
      <c r="B1277" s="1">
        <f>'Calculation Layer'!F78</f>
        <v>0</v>
      </c>
      <c r="C1277" cm="1">
        <f t="array" ref="C1277">IFERROR(INDEX('Calculation Layer'!$J:$J,MATCH('Reconciliation Layer'!$B1277,'Calculation Layer'!$F:$F,0),0),"")</f>
        <v>0</v>
      </c>
      <c r="D1277" t="str">
        <f t="shared" si="47"/>
        <v/>
      </c>
    </row>
    <row r="1278" spans="1:4" x14ac:dyDescent="0.2">
      <c r="A1278" t="str">
        <f t="shared" si="46"/>
        <v xml:space="preserve"> </v>
      </c>
      <c r="B1278" s="1">
        <f>'Calculation Layer'!F79</f>
        <v>0</v>
      </c>
      <c r="C1278" cm="1">
        <f t="array" ref="C1278">IFERROR(INDEX('Calculation Layer'!$J:$J,MATCH('Reconciliation Layer'!$B1278,'Calculation Layer'!$F:$F,0),0),"")</f>
        <v>0</v>
      </c>
      <c r="D1278" t="str">
        <f t="shared" si="47"/>
        <v/>
      </c>
    </row>
    <row r="1279" spans="1:4" x14ac:dyDescent="0.2">
      <c r="A1279" t="str">
        <f t="shared" si="46"/>
        <v xml:space="preserve"> </v>
      </c>
      <c r="B1279" s="1">
        <f>'Calculation Layer'!F80</f>
        <v>0</v>
      </c>
      <c r="C1279" cm="1">
        <f t="array" ref="C1279">IFERROR(INDEX('Calculation Layer'!$J:$J,MATCH('Reconciliation Layer'!$B1279,'Calculation Layer'!$F:$F,0),0),"")</f>
        <v>0</v>
      </c>
      <c r="D1279" t="str">
        <f t="shared" si="47"/>
        <v/>
      </c>
    </row>
    <row r="1280" spans="1:4" x14ac:dyDescent="0.2">
      <c r="A1280" t="str">
        <f t="shared" si="46"/>
        <v xml:space="preserve"> </v>
      </c>
      <c r="B1280" s="1">
        <f>'Calculation Layer'!F81</f>
        <v>0</v>
      </c>
      <c r="C1280" cm="1">
        <f t="array" ref="C1280">IFERROR(INDEX('Calculation Layer'!$J:$J,MATCH('Reconciliation Layer'!$B1280,'Calculation Layer'!$F:$F,0),0),"")</f>
        <v>0</v>
      </c>
      <c r="D1280" t="str">
        <f t="shared" si="47"/>
        <v/>
      </c>
    </row>
    <row r="1281" spans="1:4" x14ac:dyDescent="0.2">
      <c r="A1281" t="str">
        <f t="shared" si="46"/>
        <v xml:space="preserve"> </v>
      </c>
      <c r="B1281" s="1">
        <f>'Calculation Layer'!F82</f>
        <v>0</v>
      </c>
      <c r="C1281" cm="1">
        <f t="array" ref="C1281">IFERROR(INDEX('Calculation Layer'!$J:$J,MATCH('Reconciliation Layer'!$B1281,'Calculation Layer'!$F:$F,0),0),"")</f>
        <v>0</v>
      </c>
      <c r="D1281" t="str">
        <f t="shared" si="47"/>
        <v/>
      </c>
    </row>
    <row r="1282" spans="1:4" x14ac:dyDescent="0.2">
      <c r="A1282" t="str">
        <f t="shared" si="46"/>
        <v xml:space="preserve"> </v>
      </c>
      <c r="B1282" s="1">
        <f>'Calculation Layer'!F83</f>
        <v>0</v>
      </c>
      <c r="C1282" cm="1">
        <f t="array" ref="C1282">IFERROR(INDEX('Calculation Layer'!$J:$J,MATCH('Reconciliation Layer'!$B1282,'Calculation Layer'!$F:$F,0),0),"")</f>
        <v>0</v>
      </c>
      <c r="D1282" t="str">
        <f t="shared" si="47"/>
        <v/>
      </c>
    </row>
    <row r="1283" spans="1:4" x14ac:dyDescent="0.2">
      <c r="A1283" t="str">
        <f t="shared" si="46"/>
        <v xml:space="preserve"> </v>
      </c>
      <c r="B1283" s="1">
        <f>'Calculation Layer'!F84</f>
        <v>0</v>
      </c>
      <c r="C1283" cm="1">
        <f t="array" ref="C1283">IFERROR(INDEX('Calculation Layer'!$J:$J,MATCH('Reconciliation Layer'!$B1283,'Calculation Layer'!$F:$F,0),0),"")</f>
        <v>0</v>
      </c>
      <c r="D1283" t="str">
        <f t="shared" si="47"/>
        <v/>
      </c>
    </row>
    <row r="1284" spans="1:4" x14ac:dyDescent="0.2">
      <c r="A1284" t="str">
        <f t="shared" si="46"/>
        <v xml:space="preserve"> </v>
      </c>
      <c r="B1284" s="1">
        <f>'Calculation Layer'!F85</f>
        <v>0</v>
      </c>
      <c r="C1284" cm="1">
        <f t="array" ref="C1284">IFERROR(INDEX('Calculation Layer'!$J:$J,MATCH('Reconciliation Layer'!$B1284,'Calculation Layer'!$F:$F,0),0),"")</f>
        <v>0</v>
      </c>
      <c r="D1284" t="str">
        <f t="shared" si="47"/>
        <v/>
      </c>
    </row>
    <row r="1285" spans="1:4" x14ac:dyDescent="0.2">
      <c r="A1285" t="str">
        <f t="shared" si="46"/>
        <v xml:space="preserve"> </v>
      </c>
      <c r="B1285" s="1">
        <f>'Calculation Layer'!F86</f>
        <v>0</v>
      </c>
      <c r="C1285" cm="1">
        <f t="array" ref="C1285">IFERROR(INDEX('Calculation Layer'!$J:$J,MATCH('Reconciliation Layer'!$B1285,'Calculation Layer'!$F:$F,0),0),"")</f>
        <v>0</v>
      </c>
      <c r="D1285" t="str">
        <f t="shared" si="47"/>
        <v/>
      </c>
    </row>
    <row r="1286" spans="1:4" x14ac:dyDescent="0.2">
      <c r="A1286" t="str">
        <f t="shared" si="46"/>
        <v xml:space="preserve"> </v>
      </c>
      <c r="B1286" s="1">
        <f>'Calculation Layer'!F87</f>
        <v>0</v>
      </c>
      <c r="C1286" cm="1">
        <f t="array" ref="C1286">IFERROR(INDEX('Calculation Layer'!$J:$J,MATCH('Reconciliation Layer'!$B1286,'Calculation Layer'!$F:$F,0),0),"")</f>
        <v>0</v>
      </c>
      <c r="D1286" t="str">
        <f t="shared" si="47"/>
        <v/>
      </c>
    </row>
    <row r="1287" spans="1:4" x14ac:dyDescent="0.2">
      <c r="A1287" t="str">
        <f t="shared" si="46"/>
        <v xml:space="preserve"> </v>
      </c>
      <c r="B1287" s="1">
        <f>'Calculation Layer'!F88</f>
        <v>0</v>
      </c>
      <c r="C1287" cm="1">
        <f t="array" ref="C1287">IFERROR(INDEX('Calculation Layer'!$J:$J,MATCH('Reconciliation Layer'!$B1287,'Calculation Layer'!$F:$F,0),0),"")</f>
        <v>0</v>
      </c>
      <c r="D1287" t="str">
        <f t="shared" si="47"/>
        <v/>
      </c>
    </row>
    <row r="1288" spans="1:4" x14ac:dyDescent="0.2">
      <c r="A1288" t="str">
        <f t="shared" si="46"/>
        <v xml:space="preserve"> </v>
      </c>
      <c r="B1288" s="1">
        <f>'Calculation Layer'!F89</f>
        <v>0</v>
      </c>
      <c r="C1288" cm="1">
        <f t="array" ref="C1288">IFERROR(INDEX('Calculation Layer'!$J:$J,MATCH('Reconciliation Layer'!$B1288,'Calculation Layer'!$F:$F,0),0),"")</f>
        <v>0</v>
      </c>
      <c r="D1288" t="str">
        <f t="shared" si="47"/>
        <v/>
      </c>
    </row>
    <row r="1289" spans="1:4" x14ac:dyDescent="0.2">
      <c r="A1289" t="str">
        <f t="shared" si="46"/>
        <v xml:space="preserve"> </v>
      </c>
      <c r="B1289" s="1">
        <f>'Calculation Layer'!F90</f>
        <v>0</v>
      </c>
      <c r="C1289" cm="1">
        <f t="array" ref="C1289">IFERROR(INDEX('Calculation Layer'!$J:$J,MATCH('Reconciliation Layer'!$B1289,'Calculation Layer'!$F:$F,0),0),"")</f>
        <v>0</v>
      </c>
      <c r="D1289" t="str">
        <f t="shared" si="47"/>
        <v/>
      </c>
    </row>
    <row r="1290" spans="1:4" x14ac:dyDescent="0.2">
      <c r="A1290" t="str">
        <f t="shared" si="46"/>
        <v xml:space="preserve"> </v>
      </c>
      <c r="B1290" s="1">
        <f>'Calculation Layer'!F91</f>
        <v>0</v>
      </c>
      <c r="C1290" cm="1">
        <f t="array" ref="C1290">IFERROR(INDEX('Calculation Layer'!$J:$J,MATCH('Reconciliation Layer'!$B1290,'Calculation Layer'!$F:$F,0),0),"")</f>
        <v>0</v>
      </c>
      <c r="D1290" t="str">
        <f t="shared" si="47"/>
        <v/>
      </c>
    </row>
    <row r="1291" spans="1:4" x14ac:dyDescent="0.2">
      <c r="A1291" t="str">
        <f t="shared" si="46"/>
        <v xml:space="preserve"> </v>
      </c>
      <c r="B1291" s="1">
        <f>'Calculation Layer'!F92</f>
        <v>0</v>
      </c>
      <c r="C1291" cm="1">
        <f t="array" ref="C1291">IFERROR(INDEX('Calculation Layer'!$J:$J,MATCH('Reconciliation Layer'!$B1291,'Calculation Layer'!$F:$F,0),0),"")</f>
        <v>0</v>
      </c>
      <c r="D1291" t="str">
        <f t="shared" si="47"/>
        <v/>
      </c>
    </row>
    <row r="1292" spans="1:4" x14ac:dyDescent="0.2">
      <c r="A1292" t="str">
        <f t="shared" si="46"/>
        <v xml:space="preserve"> </v>
      </c>
      <c r="B1292" s="1">
        <f>'Calculation Layer'!F93</f>
        <v>0</v>
      </c>
      <c r="C1292" cm="1">
        <f t="array" ref="C1292">IFERROR(INDEX('Calculation Layer'!$J:$J,MATCH('Reconciliation Layer'!$B1292,'Calculation Layer'!$F:$F,0),0),"")</f>
        <v>0</v>
      </c>
      <c r="D1292" t="str">
        <f t="shared" si="47"/>
        <v/>
      </c>
    </row>
    <row r="1293" spans="1:4" x14ac:dyDescent="0.2">
      <c r="A1293" t="str">
        <f t="shared" si="46"/>
        <v xml:space="preserve"> </v>
      </c>
      <c r="B1293" s="1">
        <f>'Calculation Layer'!F94</f>
        <v>0</v>
      </c>
      <c r="C1293" cm="1">
        <f t="array" ref="C1293">IFERROR(INDEX('Calculation Layer'!$J:$J,MATCH('Reconciliation Layer'!$B1293,'Calculation Layer'!$F:$F,0),0),"")</f>
        <v>0</v>
      </c>
      <c r="D1293" t="str">
        <f t="shared" si="47"/>
        <v/>
      </c>
    </row>
    <row r="1294" spans="1:4" x14ac:dyDescent="0.2">
      <c r="A1294" t="str">
        <f t="shared" si="46"/>
        <v xml:space="preserve"> </v>
      </c>
      <c r="B1294" s="1">
        <f>'Calculation Layer'!F95</f>
        <v>0</v>
      </c>
      <c r="C1294" cm="1">
        <f t="array" ref="C1294">IFERROR(INDEX('Calculation Layer'!$J:$J,MATCH('Reconciliation Layer'!$B1294,'Calculation Layer'!$F:$F,0),0),"")</f>
        <v>0</v>
      </c>
      <c r="D1294" t="str">
        <f t="shared" si="47"/>
        <v/>
      </c>
    </row>
    <row r="1295" spans="1:4" x14ac:dyDescent="0.2">
      <c r="A1295" t="str">
        <f t="shared" si="46"/>
        <v xml:space="preserve"> </v>
      </c>
      <c r="B1295" s="1">
        <f>'Calculation Layer'!F96</f>
        <v>0</v>
      </c>
      <c r="C1295" cm="1">
        <f t="array" ref="C1295">IFERROR(INDEX('Calculation Layer'!$J:$J,MATCH('Reconciliation Layer'!$B1295,'Calculation Layer'!$F:$F,0),0),"")</f>
        <v>0</v>
      </c>
      <c r="D1295" t="str">
        <f t="shared" si="47"/>
        <v/>
      </c>
    </row>
    <row r="1296" spans="1:4" x14ac:dyDescent="0.2">
      <c r="A1296" t="str">
        <f t="shared" si="46"/>
        <v xml:space="preserve"> </v>
      </c>
      <c r="B1296" s="1">
        <f>'Calculation Layer'!F97</f>
        <v>0</v>
      </c>
      <c r="C1296" cm="1">
        <f t="array" ref="C1296">IFERROR(INDEX('Calculation Layer'!$J:$J,MATCH('Reconciliation Layer'!$B1296,'Calculation Layer'!$F:$F,0),0),"")</f>
        <v>0</v>
      </c>
      <c r="D1296" t="str">
        <f t="shared" si="47"/>
        <v/>
      </c>
    </row>
    <row r="1297" spans="1:4" x14ac:dyDescent="0.2">
      <c r="A1297" t="str">
        <f t="shared" si="46"/>
        <v xml:space="preserve"> </v>
      </c>
      <c r="B1297" s="1">
        <f>'Calculation Layer'!F98</f>
        <v>0</v>
      </c>
      <c r="C1297" cm="1">
        <f t="array" ref="C1297">IFERROR(INDEX('Calculation Layer'!$J:$J,MATCH('Reconciliation Layer'!$B1297,'Calculation Layer'!$F:$F,0),0),"")</f>
        <v>0</v>
      </c>
      <c r="D1297" t="str">
        <f t="shared" si="47"/>
        <v/>
      </c>
    </row>
    <row r="1298" spans="1:4" x14ac:dyDescent="0.2">
      <c r="A1298" t="str">
        <f t="shared" si="46"/>
        <v xml:space="preserve"> </v>
      </c>
      <c r="B1298" s="1">
        <f>'Calculation Layer'!F99</f>
        <v>0</v>
      </c>
      <c r="C1298" cm="1">
        <f t="array" ref="C1298">IFERROR(INDEX('Calculation Layer'!$J:$J,MATCH('Reconciliation Layer'!$B1298,'Calculation Layer'!$F:$F,0),0),"")</f>
        <v>0</v>
      </c>
      <c r="D1298" t="str">
        <f t="shared" si="47"/>
        <v/>
      </c>
    </row>
    <row r="1299" spans="1:4" x14ac:dyDescent="0.2">
      <c r="A1299" t="str">
        <f t="shared" si="46"/>
        <v xml:space="preserve"> </v>
      </c>
      <c r="B1299" s="1">
        <f>'Calculation Layer'!F100</f>
        <v>0</v>
      </c>
      <c r="C1299" cm="1">
        <f t="array" ref="C1299">IFERROR(INDEX('Calculation Layer'!$J:$J,MATCH('Reconciliation Layer'!$B1299,'Calculation Layer'!$F:$F,0),0),"")</f>
        <v>0</v>
      </c>
      <c r="D1299" t="str">
        <f t="shared" si="47"/>
        <v/>
      </c>
    </row>
    <row r="1300" spans="1:4" x14ac:dyDescent="0.2">
      <c r="A1300" t="str">
        <f t="shared" si="46"/>
        <v xml:space="preserve"> </v>
      </c>
      <c r="B1300" s="1">
        <f>'Calculation Layer'!F101</f>
        <v>0</v>
      </c>
      <c r="C1300" cm="1">
        <f t="array" ref="C1300">IFERROR(INDEX('Calculation Layer'!$J:$J,MATCH('Reconciliation Layer'!$B1300,'Calculation Layer'!$F:$F,0),0),"")</f>
        <v>0</v>
      </c>
      <c r="D1300" t="str">
        <f t="shared" si="47"/>
        <v/>
      </c>
    </row>
    <row r="1301" spans="1:4" x14ac:dyDescent="0.2">
      <c r="A1301" t="str">
        <f t="shared" si="46"/>
        <v xml:space="preserve"> </v>
      </c>
      <c r="B1301" s="1">
        <f>'Calculation Layer'!F102</f>
        <v>0</v>
      </c>
      <c r="C1301" cm="1">
        <f t="array" ref="C1301">IFERROR(INDEX('Calculation Layer'!$J:$J,MATCH('Reconciliation Layer'!$B1301,'Calculation Layer'!$F:$F,0),0),"")</f>
        <v>0</v>
      </c>
      <c r="D1301" t="str">
        <f t="shared" si="47"/>
        <v/>
      </c>
    </row>
    <row r="1302" spans="1:4" x14ac:dyDescent="0.2">
      <c r="A1302" t="str">
        <f t="shared" si="46"/>
        <v xml:space="preserve"> </v>
      </c>
      <c r="B1302" s="1">
        <f>'Calculation Layer'!F103</f>
        <v>0</v>
      </c>
      <c r="C1302" cm="1">
        <f t="array" ref="C1302">IFERROR(INDEX('Calculation Layer'!$J:$J,MATCH('Reconciliation Layer'!$B1302,'Calculation Layer'!$F:$F,0),0),"")</f>
        <v>0</v>
      </c>
      <c r="D1302" t="str">
        <f t="shared" si="47"/>
        <v/>
      </c>
    </row>
    <row r="1303" spans="1:4" x14ac:dyDescent="0.2">
      <c r="A1303" t="str">
        <f t="shared" si="46"/>
        <v xml:space="preserve"> </v>
      </c>
      <c r="B1303" s="1">
        <f>'Calculation Layer'!F104</f>
        <v>0</v>
      </c>
      <c r="C1303" cm="1">
        <f t="array" ref="C1303">IFERROR(INDEX('Calculation Layer'!$J:$J,MATCH('Reconciliation Layer'!$B1303,'Calculation Layer'!$F:$F,0),0),"")</f>
        <v>0</v>
      </c>
      <c r="D1303" t="str">
        <f t="shared" si="47"/>
        <v/>
      </c>
    </row>
    <row r="1304" spans="1:4" x14ac:dyDescent="0.2">
      <c r="A1304" t="str">
        <f t="shared" si="46"/>
        <v xml:space="preserve"> </v>
      </c>
      <c r="B1304" s="1">
        <f>'Calculation Layer'!F105</f>
        <v>0</v>
      </c>
      <c r="C1304" cm="1">
        <f t="array" ref="C1304">IFERROR(INDEX('Calculation Layer'!$J:$J,MATCH('Reconciliation Layer'!$B1304,'Calculation Layer'!$F:$F,0),0),"")</f>
        <v>0</v>
      </c>
      <c r="D1304" t="str">
        <f t="shared" si="47"/>
        <v/>
      </c>
    </row>
    <row r="1305" spans="1:4" x14ac:dyDescent="0.2">
      <c r="A1305" t="str">
        <f t="shared" si="46"/>
        <v xml:space="preserve"> </v>
      </c>
      <c r="B1305" s="1">
        <f>'Calculation Layer'!F106</f>
        <v>0</v>
      </c>
      <c r="C1305" cm="1">
        <f t="array" ref="C1305">IFERROR(INDEX('Calculation Layer'!$J:$J,MATCH('Reconciliation Layer'!$B1305,'Calculation Layer'!$F:$F,0),0),"")</f>
        <v>0</v>
      </c>
      <c r="D1305" t="str">
        <f t="shared" si="47"/>
        <v/>
      </c>
    </row>
    <row r="1306" spans="1:4" x14ac:dyDescent="0.2">
      <c r="A1306" t="str">
        <f t="shared" si="46"/>
        <v xml:space="preserve"> </v>
      </c>
      <c r="B1306" s="1">
        <f>'Calculation Layer'!F107</f>
        <v>0</v>
      </c>
      <c r="C1306" cm="1">
        <f t="array" ref="C1306">IFERROR(INDEX('Calculation Layer'!$J:$J,MATCH('Reconciliation Layer'!$B1306,'Calculation Layer'!$F:$F,0),0),"")</f>
        <v>0</v>
      </c>
      <c r="D1306" t="str">
        <f t="shared" si="47"/>
        <v/>
      </c>
    </row>
    <row r="1307" spans="1:4" x14ac:dyDescent="0.2">
      <c r="A1307" t="str">
        <f t="shared" si="46"/>
        <v xml:space="preserve"> </v>
      </c>
      <c r="B1307" s="1">
        <f>'Calculation Layer'!F108</f>
        <v>0</v>
      </c>
      <c r="C1307" cm="1">
        <f t="array" ref="C1307">IFERROR(INDEX('Calculation Layer'!$J:$J,MATCH('Reconciliation Layer'!$B1307,'Calculation Layer'!$F:$F,0),0),"")</f>
        <v>0</v>
      </c>
      <c r="D1307" t="str">
        <f t="shared" si="47"/>
        <v/>
      </c>
    </row>
    <row r="1308" spans="1:4" x14ac:dyDescent="0.2">
      <c r="A1308" t="str">
        <f t="shared" si="46"/>
        <v xml:space="preserve"> </v>
      </c>
      <c r="B1308" s="1">
        <f>'Calculation Layer'!F109</f>
        <v>0</v>
      </c>
      <c r="C1308" cm="1">
        <f t="array" ref="C1308">IFERROR(INDEX('Calculation Layer'!$J:$J,MATCH('Reconciliation Layer'!$B1308,'Calculation Layer'!$F:$F,0),0),"")</f>
        <v>0</v>
      </c>
      <c r="D1308" t="str">
        <f t="shared" si="47"/>
        <v/>
      </c>
    </row>
    <row r="1309" spans="1:4" x14ac:dyDescent="0.2">
      <c r="A1309" t="str">
        <f t="shared" si="46"/>
        <v xml:space="preserve"> </v>
      </c>
      <c r="B1309" s="1">
        <f>'Calculation Layer'!F110</f>
        <v>0</v>
      </c>
      <c r="C1309" cm="1">
        <f t="array" ref="C1309">IFERROR(INDEX('Calculation Layer'!$J:$J,MATCH('Reconciliation Layer'!$B1309,'Calculation Layer'!$F:$F,0),0),"")</f>
        <v>0</v>
      </c>
      <c r="D1309" t="str">
        <f t="shared" si="47"/>
        <v/>
      </c>
    </row>
    <row r="1310" spans="1:4" x14ac:dyDescent="0.2">
      <c r="A1310" t="str">
        <f t="shared" si="46"/>
        <v xml:space="preserve"> </v>
      </c>
      <c r="B1310" s="1">
        <f>'Calculation Layer'!F111</f>
        <v>0</v>
      </c>
      <c r="C1310" cm="1">
        <f t="array" ref="C1310">IFERROR(INDEX('Calculation Layer'!$J:$J,MATCH('Reconciliation Layer'!$B1310,'Calculation Layer'!$F:$F,0),0),"")</f>
        <v>0</v>
      </c>
      <c r="D1310" t="str">
        <f t="shared" si="47"/>
        <v/>
      </c>
    </row>
    <row r="1311" spans="1:4" x14ac:dyDescent="0.2">
      <c r="A1311" t="str">
        <f t="shared" si="46"/>
        <v xml:space="preserve"> </v>
      </c>
      <c r="B1311" s="1">
        <f>'Calculation Layer'!F112</f>
        <v>0</v>
      </c>
      <c r="C1311" cm="1">
        <f t="array" ref="C1311">IFERROR(INDEX('Calculation Layer'!$J:$J,MATCH('Reconciliation Layer'!$B1311,'Calculation Layer'!$F:$F,0),0),"")</f>
        <v>0</v>
      </c>
      <c r="D1311" t="str">
        <f t="shared" si="47"/>
        <v/>
      </c>
    </row>
    <row r="1312" spans="1:4" x14ac:dyDescent="0.2">
      <c r="A1312" t="str">
        <f t="shared" si="46"/>
        <v xml:space="preserve"> </v>
      </c>
      <c r="B1312" s="1">
        <f>'Calculation Layer'!F113</f>
        <v>0</v>
      </c>
      <c r="C1312" cm="1">
        <f t="array" ref="C1312">IFERROR(INDEX('Calculation Layer'!$J:$J,MATCH('Reconciliation Layer'!$B1312,'Calculation Layer'!$F:$F,0),0),"")</f>
        <v>0</v>
      </c>
      <c r="D1312" t="str">
        <f t="shared" si="47"/>
        <v/>
      </c>
    </row>
    <row r="1313" spans="1:4" x14ac:dyDescent="0.2">
      <c r="A1313" t="str">
        <f t="shared" si="46"/>
        <v xml:space="preserve"> </v>
      </c>
      <c r="B1313" s="1">
        <f>'Calculation Layer'!F114</f>
        <v>0</v>
      </c>
      <c r="C1313" cm="1">
        <f t="array" ref="C1313">IFERROR(INDEX('Calculation Layer'!$J:$J,MATCH('Reconciliation Layer'!$B1313,'Calculation Layer'!$F:$F,0),0),"")</f>
        <v>0</v>
      </c>
      <c r="D1313" t="str">
        <f t="shared" si="47"/>
        <v/>
      </c>
    </row>
    <row r="1314" spans="1:4" x14ac:dyDescent="0.2">
      <c r="A1314" t="str">
        <f t="shared" si="46"/>
        <v xml:space="preserve"> </v>
      </c>
      <c r="B1314" s="1">
        <f>'Calculation Layer'!F115</f>
        <v>0</v>
      </c>
      <c r="C1314" cm="1">
        <f t="array" ref="C1314">IFERROR(INDEX('Calculation Layer'!$J:$J,MATCH('Reconciliation Layer'!$B1314,'Calculation Layer'!$F:$F,0),0),"")</f>
        <v>0</v>
      </c>
      <c r="D1314" t="str">
        <f t="shared" si="47"/>
        <v/>
      </c>
    </row>
    <row r="1315" spans="1:4" x14ac:dyDescent="0.2">
      <c r="A1315" t="str">
        <f t="shared" si="46"/>
        <v xml:space="preserve"> </v>
      </c>
      <c r="B1315" s="1">
        <f>'Calculation Layer'!F116</f>
        <v>0</v>
      </c>
      <c r="C1315" cm="1">
        <f t="array" ref="C1315">IFERROR(INDEX('Calculation Layer'!$J:$J,MATCH('Reconciliation Layer'!$B1315,'Calculation Layer'!$F:$F,0),0),"")</f>
        <v>0</v>
      </c>
      <c r="D1315" t="str">
        <f t="shared" si="47"/>
        <v/>
      </c>
    </row>
    <row r="1316" spans="1:4" x14ac:dyDescent="0.2">
      <c r="A1316" t="str">
        <f t="shared" si="46"/>
        <v xml:space="preserve"> </v>
      </c>
      <c r="B1316" s="1">
        <f>'Calculation Layer'!F117</f>
        <v>0</v>
      </c>
      <c r="C1316" cm="1">
        <f t="array" ref="C1316">IFERROR(INDEX('Calculation Layer'!$J:$J,MATCH('Reconciliation Layer'!$B1316,'Calculation Layer'!$F:$F,0),0),"")</f>
        <v>0</v>
      </c>
      <c r="D1316" t="str">
        <f t="shared" si="47"/>
        <v/>
      </c>
    </row>
    <row r="1317" spans="1:4" x14ac:dyDescent="0.2">
      <c r="A1317" t="str">
        <f t="shared" si="46"/>
        <v xml:space="preserve"> </v>
      </c>
      <c r="B1317" s="1">
        <f>'Calculation Layer'!F118</f>
        <v>0</v>
      </c>
      <c r="C1317" cm="1">
        <f t="array" ref="C1317">IFERROR(INDEX('Calculation Layer'!$J:$J,MATCH('Reconciliation Layer'!$B1317,'Calculation Layer'!$F:$F,0),0),"")</f>
        <v>0</v>
      </c>
      <c r="D1317" t="str">
        <f t="shared" si="47"/>
        <v/>
      </c>
    </row>
    <row r="1318" spans="1:4" x14ac:dyDescent="0.2">
      <c r="A1318" t="str">
        <f t="shared" si="46"/>
        <v xml:space="preserve"> </v>
      </c>
      <c r="B1318" s="1">
        <f>'Calculation Layer'!F119</f>
        <v>0</v>
      </c>
      <c r="C1318" cm="1">
        <f t="array" ref="C1318">IFERROR(INDEX('Calculation Layer'!$J:$J,MATCH('Reconciliation Layer'!$B1318,'Calculation Layer'!$F:$F,0),0),"")</f>
        <v>0</v>
      </c>
      <c r="D1318" t="str">
        <f t="shared" si="47"/>
        <v/>
      </c>
    </row>
    <row r="1319" spans="1:4" x14ac:dyDescent="0.2">
      <c r="A1319" t="str">
        <f t="shared" si="46"/>
        <v xml:space="preserve"> </v>
      </c>
      <c r="B1319" s="1">
        <f>'Calculation Layer'!F120</f>
        <v>0</v>
      </c>
      <c r="C1319" cm="1">
        <f t="array" ref="C1319">IFERROR(INDEX('Calculation Layer'!$J:$J,MATCH('Reconciliation Layer'!$B1319,'Calculation Layer'!$F:$F,0),0),"")</f>
        <v>0</v>
      </c>
      <c r="D1319" t="str">
        <f t="shared" si="47"/>
        <v/>
      </c>
    </row>
    <row r="1320" spans="1:4" x14ac:dyDescent="0.2">
      <c r="A1320" t="str">
        <f t="shared" si="46"/>
        <v xml:space="preserve"> </v>
      </c>
      <c r="B1320" s="1">
        <f>'Calculation Layer'!F121</f>
        <v>0</v>
      </c>
      <c r="C1320" cm="1">
        <f t="array" ref="C1320">IFERROR(INDEX('Calculation Layer'!$J:$J,MATCH('Reconciliation Layer'!$B1320,'Calculation Layer'!$F:$F,0),0),"")</f>
        <v>0</v>
      </c>
      <c r="D1320" t="str">
        <f t="shared" si="47"/>
        <v/>
      </c>
    </row>
    <row r="1321" spans="1:4" x14ac:dyDescent="0.2">
      <c r="A1321" t="str">
        <f t="shared" si="46"/>
        <v xml:space="preserve"> </v>
      </c>
      <c r="B1321" s="1">
        <f>'Calculation Layer'!F122</f>
        <v>0</v>
      </c>
      <c r="C1321" cm="1">
        <f t="array" ref="C1321">IFERROR(INDEX('Calculation Layer'!$J:$J,MATCH('Reconciliation Layer'!$B1321,'Calculation Layer'!$F:$F,0),0),"")</f>
        <v>0</v>
      </c>
      <c r="D1321" t="str">
        <f t="shared" si="47"/>
        <v/>
      </c>
    </row>
    <row r="1322" spans="1:4" x14ac:dyDescent="0.2">
      <c r="A1322" t="str">
        <f t="shared" si="46"/>
        <v xml:space="preserve"> </v>
      </c>
      <c r="B1322" s="1">
        <f>'Calculation Layer'!F123</f>
        <v>0</v>
      </c>
      <c r="C1322" cm="1">
        <f t="array" ref="C1322">IFERROR(INDEX('Calculation Layer'!$J:$J,MATCH('Reconciliation Layer'!$B1322,'Calculation Layer'!$F:$F,0),0),"")</f>
        <v>0</v>
      </c>
      <c r="D1322" t="str">
        <f t="shared" si="47"/>
        <v/>
      </c>
    </row>
    <row r="1323" spans="1:4" x14ac:dyDescent="0.2">
      <c r="A1323" t="str">
        <f t="shared" si="46"/>
        <v xml:space="preserve"> </v>
      </c>
      <c r="B1323" s="1">
        <f>'Calculation Layer'!F124</f>
        <v>0</v>
      </c>
      <c r="C1323" cm="1">
        <f t="array" ref="C1323">IFERROR(INDEX('Calculation Layer'!$J:$J,MATCH('Reconciliation Layer'!$B1323,'Calculation Layer'!$F:$F,0),0),"")</f>
        <v>0</v>
      </c>
      <c r="D1323" t="str">
        <f t="shared" si="47"/>
        <v/>
      </c>
    </row>
    <row r="1324" spans="1:4" x14ac:dyDescent="0.2">
      <c r="A1324" t="str">
        <f t="shared" si="46"/>
        <v xml:space="preserve"> </v>
      </c>
      <c r="B1324" s="1">
        <f>'Calculation Layer'!F125</f>
        <v>0</v>
      </c>
      <c r="C1324" cm="1">
        <f t="array" ref="C1324">IFERROR(INDEX('Calculation Layer'!$J:$J,MATCH('Reconciliation Layer'!$B1324,'Calculation Layer'!$F:$F,0),0),"")</f>
        <v>0</v>
      </c>
      <c r="D1324" t="str">
        <f t="shared" si="47"/>
        <v/>
      </c>
    </row>
    <row r="1325" spans="1:4" x14ac:dyDescent="0.2">
      <c r="A1325" t="str">
        <f t="shared" si="46"/>
        <v xml:space="preserve"> </v>
      </c>
      <c r="B1325" s="1">
        <f>'Calculation Layer'!F126</f>
        <v>0</v>
      </c>
      <c r="C1325" cm="1">
        <f t="array" ref="C1325">IFERROR(INDEX('Calculation Layer'!$J:$J,MATCH('Reconciliation Layer'!$B1325,'Calculation Layer'!$F:$F,0),0),"")</f>
        <v>0</v>
      </c>
      <c r="D1325" t="str">
        <f t="shared" si="47"/>
        <v/>
      </c>
    </row>
    <row r="1326" spans="1:4" x14ac:dyDescent="0.2">
      <c r="A1326" t="str">
        <f t="shared" si="46"/>
        <v xml:space="preserve"> </v>
      </c>
      <c r="B1326" s="1">
        <f>'Calculation Layer'!F127</f>
        <v>0</v>
      </c>
      <c r="C1326" cm="1">
        <f t="array" ref="C1326">IFERROR(INDEX('Calculation Layer'!$J:$J,MATCH('Reconciliation Layer'!$B1326,'Calculation Layer'!$F:$F,0),0),"")</f>
        <v>0</v>
      </c>
      <c r="D1326" t="str">
        <f t="shared" si="47"/>
        <v/>
      </c>
    </row>
    <row r="1327" spans="1:4" x14ac:dyDescent="0.2">
      <c r="A1327" t="str">
        <f t="shared" si="46"/>
        <v xml:space="preserve"> </v>
      </c>
      <c r="B1327" s="1">
        <f>'Calculation Layer'!F128</f>
        <v>0</v>
      </c>
      <c r="C1327" cm="1">
        <f t="array" ref="C1327">IFERROR(INDEX('Calculation Layer'!$J:$J,MATCH('Reconciliation Layer'!$B1327,'Calculation Layer'!$F:$F,0),0),"")</f>
        <v>0</v>
      </c>
      <c r="D1327" t="str">
        <f t="shared" si="47"/>
        <v/>
      </c>
    </row>
    <row r="1328" spans="1:4" x14ac:dyDescent="0.2">
      <c r="A1328" t="str">
        <f t="shared" si="46"/>
        <v xml:space="preserve"> </v>
      </c>
      <c r="B1328" s="1">
        <f>'Calculation Layer'!F129</f>
        <v>0</v>
      </c>
      <c r="C1328" cm="1">
        <f t="array" ref="C1328">IFERROR(INDEX('Calculation Layer'!$J:$J,MATCH('Reconciliation Layer'!$B1328,'Calculation Layer'!$F:$F,0),0),"")</f>
        <v>0</v>
      </c>
      <c r="D1328" t="str">
        <f t="shared" si="47"/>
        <v/>
      </c>
    </row>
    <row r="1329" spans="1:4" x14ac:dyDescent="0.2">
      <c r="A1329" t="str">
        <f t="shared" si="46"/>
        <v xml:space="preserve"> </v>
      </c>
      <c r="B1329" s="1">
        <f>'Calculation Layer'!F130</f>
        <v>0</v>
      </c>
      <c r="C1329" cm="1">
        <f t="array" ref="C1329">IFERROR(INDEX('Calculation Layer'!$J:$J,MATCH('Reconciliation Layer'!$B1329,'Calculation Layer'!$F:$F,0),0),"")</f>
        <v>0</v>
      </c>
      <c r="D1329" t="str">
        <f t="shared" si="47"/>
        <v/>
      </c>
    </row>
    <row r="1330" spans="1:4" x14ac:dyDescent="0.2">
      <c r="A1330" t="str">
        <f t="shared" si="46"/>
        <v xml:space="preserve"> </v>
      </c>
      <c r="B1330" s="1">
        <f>'Calculation Layer'!F131</f>
        <v>0</v>
      </c>
      <c r="C1330" cm="1">
        <f t="array" ref="C1330">IFERROR(INDEX('Calculation Layer'!$J:$J,MATCH('Reconciliation Layer'!$B1330,'Calculation Layer'!$F:$F,0),0),"")</f>
        <v>0</v>
      </c>
      <c r="D1330" t="str">
        <f t="shared" si="47"/>
        <v/>
      </c>
    </row>
    <row r="1331" spans="1:4" x14ac:dyDescent="0.2">
      <c r="A1331" t="str">
        <f t="shared" ref="A1331:A1394" si="48">IF(B1331&gt;0,A1330," ")</f>
        <v xml:space="preserve"> </v>
      </c>
      <c r="B1331" s="1">
        <f>'Calculation Layer'!F132</f>
        <v>0</v>
      </c>
      <c r="C1331" cm="1">
        <f t="array" ref="C1331">IFERROR(INDEX('Calculation Layer'!$J:$J,MATCH('Reconciliation Layer'!$B1331,'Calculation Layer'!$F:$F,0),0),"")</f>
        <v>0</v>
      </c>
      <c r="D1331" t="str">
        <f t="shared" ref="D1331:D1394" si="49">IF(C1331&lt;&gt;0,CONCATENATE(A1331,B1331),"")</f>
        <v/>
      </c>
    </row>
    <row r="1332" spans="1:4" x14ac:dyDescent="0.2">
      <c r="A1332" t="str">
        <f t="shared" si="48"/>
        <v xml:space="preserve"> </v>
      </c>
      <c r="B1332" s="1">
        <f>'Calculation Layer'!F133</f>
        <v>0</v>
      </c>
      <c r="C1332" cm="1">
        <f t="array" ref="C1332">IFERROR(INDEX('Calculation Layer'!$J:$J,MATCH('Reconciliation Layer'!$B1332,'Calculation Layer'!$F:$F,0),0),"")</f>
        <v>0</v>
      </c>
      <c r="D1332" t="str">
        <f t="shared" si="49"/>
        <v/>
      </c>
    </row>
    <row r="1333" spans="1:4" x14ac:dyDescent="0.2">
      <c r="A1333" t="str">
        <f t="shared" si="48"/>
        <v xml:space="preserve"> </v>
      </c>
      <c r="B1333" s="1">
        <f>'Calculation Layer'!F134</f>
        <v>0</v>
      </c>
      <c r="C1333" cm="1">
        <f t="array" ref="C1333">IFERROR(INDEX('Calculation Layer'!$J:$J,MATCH('Reconciliation Layer'!$B1333,'Calculation Layer'!$F:$F,0),0),"")</f>
        <v>0</v>
      </c>
      <c r="D1333" t="str">
        <f t="shared" si="49"/>
        <v/>
      </c>
    </row>
    <row r="1334" spans="1:4" x14ac:dyDescent="0.2">
      <c r="A1334" t="str">
        <f t="shared" si="48"/>
        <v xml:space="preserve"> </v>
      </c>
      <c r="B1334" s="1">
        <f>'Calculation Layer'!F135</f>
        <v>0</v>
      </c>
      <c r="C1334" cm="1">
        <f t="array" ref="C1334">IFERROR(INDEX('Calculation Layer'!$J:$J,MATCH('Reconciliation Layer'!$B1334,'Calculation Layer'!$F:$F,0),0),"")</f>
        <v>0</v>
      </c>
      <c r="D1334" t="str">
        <f t="shared" si="49"/>
        <v/>
      </c>
    </row>
    <row r="1335" spans="1:4" x14ac:dyDescent="0.2">
      <c r="A1335" t="str">
        <f t="shared" si="48"/>
        <v xml:space="preserve"> </v>
      </c>
      <c r="B1335" s="1">
        <f>'Calculation Layer'!F136</f>
        <v>0</v>
      </c>
      <c r="C1335" cm="1">
        <f t="array" ref="C1335">IFERROR(INDEX('Calculation Layer'!$J:$J,MATCH('Reconciliation Layer'!$B1335,'Calculation Layer'!$F:$F,0),0),"")</f>
        <v>0</v>
      </c>
      <c r="D1335" t="str">
        <f t="shared" si="49"/>
        <v/>
      </c>
    </row>
    <row r="1336" spans="1:4" x14ac:dyDescent="0.2">
      <c r="A1336" t="str">
        <f t="shared" si="48"/>
        <v xml:space="preserve"> </v>
      </c>
      <c r="B1336" s="1">
        <f>'Calculation Layer'!F137</f>
        <v>0</v>
      </c>
      <c r="C1336" cm="1">
        <f t="array" ref="C1336">IFERROR(INDEX('Calculation Layer'!$J:$J,MATCH('Reconciliation Layer'!$B1336,'Calculation Layer'!$F:$F,0),0),"")</f>
        <v>0</v>
      </c>
      <c r="D1336" t="str">
        <f t="shared" si="49"/>
        <v/>
      </c>
    </row>
    <row r="1337" spans="1:4" x14ac:dyDescent="0.2">
      <c r="A1337" t="str">
        <f t="shared" si="48"/>
        <v xml:space="preserve"> </v>
      </c>
      <c r="B1337" s="1">
        <f>'Calculation Layer'!F138</f>
        <v>0</v>
      </c>
      <c r="C1337" cm="1">
        <f t="array" ref="C1337">IFERROR(INDEX('Calculation Layer'!$J:$J,MATCH('Reconciliation Layer'!$B1337,'Calculation Layer'!$F:$F,0),0),"")</f>
        <v>0</v>
      </c>
      <c r="D1337" t="str">
        <f t="shared" si="49"/>
        <v/>
      </c>
    </row>
    <row r="1338" spans="1:4" x14ac:dyDescent="0.2">
      <c r="A1338" t="str">
        <f t="shared" si="48"/>
        <v xml:space="preserve"> </v>
      </c>
      <c r="B1338" s="1">
        <f>'Calculation Layer'!F139</f>
        <v>0</v>
      </c>
      <c r="C1338" cm="1">
        <f t="array" ref="C1338">IFERROR(INDEX('Calculation Layer'!$J:$J,MATCH('Reconciliation Layer'!$B1338,'Calculation Layer'!$F:$F,0),0),"")</f>
        <v>0</v>
      </c>
      <c r="D1338" t="str">
        <f t="shared" si="49"/>
        <v/>
      </c>
    </row>
    <row r="1339" spans="1:4" x14ac:dyDescent="0.2">
      <c r="A1339" t="str">
        <f t="shared" si="48"/>
        <v xml:space="preserve"> </v>
      </c>
      <c r="B1339" s="1">
        <f>'Calculation Layer'!F140</f>
        <v>0</v>
      </c>
      <c r="C1339" cm="1">
        <f t="array" ref="C1339">IFERROR(INDEX('Calculation Layer'!$J:$J,MATCH('Reconciliation Layer'!$B1339,'Calculation Layer'!$F:$F,0),0),"")</f>
        <v>0</v>
      </c>
      <c r="D1339" t="str">
        <f t="shared" si="49"/>
        <v/>
      </c>
    </row>
    <row r="1340" spans="1:4" x14ac:dyDescent="0.2">
      <c r="A1340" t="str">
        <f t="shared" si="48"/>
        <v xml:space="preserve"> </v>
      </c>
      <c r="B1340" s="1">
        <f>'Calculation Layer'!F141</f>
        <v>0</v>
      </c>
      <c r="C1340" cm="1">
        <f t="array" ref="C1340">IFERROR(INDEX('Calculation Layer'!$J:$J,MATCH('Reconciliation Layer'!$B1340,'Calculation Layer'!$F:$F,0),0),"")</f>
        <v>0</v>
      </c>
      <c r="D1340" t="str">
        <f t="shared" si="49"/>
        <v/>
      </c>
    </row>
    <row r="1341" spans="1:4" x14ac:dyDescent="0.2">
      <c r="A1341" t="str">
        <f t="shared" si="48"/>
        <v xml:space="preserve"> </v>
      </c>
      <c r="B1341" s="1">
        <f>'Calculation Layer'!F142</f>
        <v>0</v>
      </c>
      <c r="C1341" cm="1">
        <f t="array" ref="C1341">IFERROR(INDEX('Calculation Layer'!$J:$J,MATCH('Reconciliation Layer'!$B1341,'Calculation Layer'!$F:$F,0),0),"")</f>
        <v>0</v>
      </c>
      <c r="D1341" t="str">
        <f t="shared" si="49"/>
        <v/>
      </c>
    </row>
    <row r="1342" spans="1:4" x14ac:dyDescent="0.2">
      <c r="A1342" t="str">
        <f t="shared" si="48"/>
        <v xml:space="preserve"> </v>
      </c>
      <c r="B1342" s="1">
        <f>'Calculation Layer'!F143</f>
        <v>0</v>
      </c>
      <c r="C1342" cm="1">
        <f t="array" ref="C1342">IFERROR(INDEX('Calculation Layer'!$J:$J,MATCH('Reconciliation Layer'!$B1342,'Calculation Layer'!$F:$F,0),0),"")</f>
        <v>0</v>
      </c>
      <c r="D1342" t="str">
        <f t="shared" si="49"/>
        <v/>
      </c>
    </row>
    <row r="1343" spans="1:4" x14ac:dyDescent="0.2">
      <c r="A1343" t="str">
        <f t="shared" si="48"/>
        <v xml:space="preserve"> </v>
      </c>
      <c r="B1343" s="1">
        <f>'Calculation Layer'!F144</f>
        <v>0</v>
      </c>
      <c r="C1343" cm="1">
        <f t="array" ref="C1343">IFERROR(INDEX('Calculation Layer'!$J:$J,MATCH('Reconciliation Layer'!$B1343,'Calculation Layer'!$F:$F,0),0),"")</f>
        <v>0</v>
      </c>
      <c r="D1343" t="str">
        <f t="shared" si="49"/>
        <v/>
      </c>
    </row>
    <row r="1344" spans="1:4" x14ac:dyDescent="0.2">
      <c r="A1344" t="str">
        <f t="shared" si="48"/>
        <v xml:space="preserve"> </v>
      </c>
      <c r="B1344" s="1">
        <f>'Calculation Layer'!F145</f>
        <v>0</v>
      </c>
      <c r="C1344" cm="1">
        <f t="array" ref="C1344">IFERROR(INDEX('Calculation Layer'!$J:$J,MATCH('Reconciliation Layer'!$B1344,'Calculation Layer'!$F:$F,0),0),"")</f>
        <v>0</v>
      </c>
      <c r="D1344" t="str">
        <f t="shared" si="49"/>
        <v/>
      </c>
    </row>
    <row r="1345" spans="1:4" x14ac:dyDescent="0.2">
      <c r="A1345" t="str">
        <f t="shared" si="48"/>
        <v xml:space="preserve"> </v>
      </c>
      <c r="B1345" s="1">
        <f>'Calculation Layer'!F146</f>
        <v>0</v>
      </c>
      <c r="C1345" cm="1">
        <f t="array" ref="C1345">IFERROR(INDEX('Calculation Layer'!$J:$J,MATCH('Reconciliation Layer'!$B1345,'Calculation Layer'!$F:$F,0),0),"")</f>
        <v>0</v>
      </c>
      <c r="D1345" t="str">
        <f t="shared" si="49"/>
        <v/>
      </c>
    </row>
    <row r="1346" spans="1:4" x14ac:dyDescent="0.2">
      <c r="A1346" t="str">
        <f t="shared" si="48"/>
        <v xml:space="preserve"> </v>
      </c>
      <c r="B1346" s="1">
        <f>'Calculation Layer'!F147</f>
        <v>0</v>
      </c>
      <c r="C1346" cm="1">
        <f t="array" ref="C1346">IFERROR(INDEX('Calculation Layer'!$J:$J,MATCH('Reconciliation Layer'!$B1346,'Calculation Layer'!$F:$F,0),0),"")</f>
        <v>0</v>
      </c>
      <c r="D1346" t="str">
        <f t="shared" si="49"/>
        <v/>
      </c>
    </row>
    <row r="1347" spans="1:4" x14ac:dyDescent="0.2">
      <c r="A1347" t="str">
        <f t="shared" si="48"/>
        <v xml:space="preserve"> </v>
      </c>
      <c r="B1347" s="1">
        <f>'Calculation Layer'!F148</f>
        <v>0</v>
      </c>
      <c r="C1347" cm="1">
        <f t="array" ref="C1347">IFERROR(INDEX('Calculation Layer'!$J:$J,MATCH('Reconciliation Layer'!$B1347,'Calculation Layer'!$F:$F,0),0),"")</f>
        <v>0</v>
      </c>
      <c r="D1347" t="str">
        <f t="shared" si="49"/>
        <v/>
      </c>
    </row>
    <row r="1348" spans="1:4" x14ac:dyDescent="0.2">
      <c r="A1348" t="str">
        <f t="shared" si="48"/>
        <v xml:space="preserve"> </v>
      </c>
      <c r="B1348" s="1">
        <f>'Calculation Layer'!F149</f>
        <v>0</v>
      </c>
      <c r="C1348" cm="1">
        <f t="array" ref="C1348">IFERROR(INDEX('Calculation Layer'!$J:$J,MATCH('Reconciliation Layer'!$B1348,'Calculation Layer'!$F:$F,0),0),"")</f>
        <v>0</v>
      </c>
      <c r="D1348" t="str">
        <f t="shared" si="49"/>
        <v/>
      </c>
    </row>
    <row r="1349" spans="1:4" x14ac:dyDescent="0.2">
      <c r="A1349" t="str">
        <f t="shared" si="48"/>
        <v xml:space="preserve"> </v>
      </c>
      <c r="B1349" s="1">
        <f>'Calculation Layer'!F150</f>
        <v>0</v>
      </c>
      <c r="C1349" cm="1">
        <f t="array" ref="C1349">IFERROR(INDEX('Calculation Layer'!$J:$J,MATCH('Reconciliation Layer'!$B1349,'Calculation Layer'!$F:$F,0),0),"")</f>
        <v>0</v>
      </c>
      <c r="D1349" t="str">
        <f t="shared" si="49"/>
        <v/>
      </c>
    </row>
    <row r="1350" spans="1:4" x14ac:dyDescent="0.2">
      <c r="A1350" t="str">
        <f t="shared" si="48"/>
        <v xml:space="preserve"> </v>
      </c>
      <c r="B1350" s="1">
        <f>'Calculation Layer'!F151</f>
        <v>0</v>
      </c>
      <c r="C1350" cm="1">
        <f t="array" ref="C1350">IFERROR(INDEX('Calculation Layer'!$J:$J,MATCH('Reconciliation Layer'!$B1350,'Calculation Layer'!$F:$F,0),0),"")</f>
        <v>0</v>
      </c>
      <c r="D1350" t="str">
        <f t="shared" si="49"/>
        <v/>
      </c>
    </row>
    <row r="1351" spans="1:4" x14ac:dyDescent="0.2">
      <c r="A1351" t="str">
        <f t="shared" si="48"/>
        <v xml:space="preserve"> </v>
      </c>
      <c r="B1351" s="1">
        <f>'Calculation Layer'!F152</f>
        <v>0</v>
      </c>
      <c r="C1351" cm="1">
        <f t="array" ref="C1351">IFERROR(INDEX('Calculation Layer'!$J:$J,MATCH('Reconciliation Layer'!$B1351,'Calculation Layer'!$F:$F,0),0),"")</f>
        <v>0</v>
      </c>
      <c r="D1351" t="str">
        <f t="shared" si="49"/>
        <v/>
      </c>
    </row>
    <row r="1352" spans="1:4" x14ac:dyDescent="0.2">
      <c r="A1352" t="str">
        <f t="shared" si="48"/>
        <v xml:space="preserve"> </v>
      </c>
      <c r="B1352" s="1">
        <f>'Calculation Layer'!F153</f>
        <v>0</v>
      </c>
      <c r="C1352" cm="1">
        <f t="array" ref="C1352">IFERROR(INDEX('Calculation Layer'!$J:$J,MATCH('Reconciliation Layer'!$B1352,'Calculation Layer'!$F:$F,0),0),"")</f>
        <v>0</v>
      </c>
      <c r="D1352" t="str">
        <f t="shared" si="49"/>
        <v/>
      </c>
    </row>
    <row r="1353" spans="1:4" x14ac:dyDescent="0.2">
      <c r="A1353" t="str">
        <f t="shared" si="48"/>
        <v xml:space="preserve"> </v>
      </c>
      <c r="B1353" s="1">
        <f>'Calculation Layer'!F154</f>
        <v>0</v>
      </c>
      <c r="C1353" cm="1">
        <f t="array" ref="C1353">IFERROR(INDEX('Calculation Layer'!$J:$J,MATCH('Reconciliation Layer'!$B1353,'Calculation Layer'!$F:$F,0),0),"")</f>
        <v>0</v>
      </c>
      <c r="D1353" t="str">
        <f t="shared" si="49"/>
        <v/>
      </c>
    </row>
    <row r="1354" spans="1:4" x14ac:dyDescent="0.2">
      <c r="A1354" t="str">
        <f t="shared" si="48"/>
        <v xml:space="preserve"> </v>
      </c>
      <c r="B1354" s="1">
        <f>'Calculation Layer'!F155</f>
        <v>0</v>
      </c>
      <c r="C1354" cm="1">
        <f t="array" ref="C1354">IFERROR(INDEX('Calculation Layer'!$J:$J,MATCH('Reconciliation Layer'!$B1354,'Calculation Layer'!$F:$F,0),0),"")</f>
        <v>0</v>
      </c>
      <c r="D1354" t="str">
        <f t="shared" si="49"/>
        <v/>
      </c>
    </row>
    <row r="1355" spans="1:4" x14ac:dyDescent="0.2">
      <c r="A1355" t="str">
        <f t="shared" si="48"/>
        <v xml:space="preserve"> </v>
      </c>
      <c r="B1355" s="1">
        <f>'Calculation Layer'!F156</f>
        <v>0</v>
      </c>
      <c r="C1355" cm="1">
        <f t="array" ref="C1355">IFERROR(INDEX('Calculation Layer'!$J:$J,MATCH('Reconciliation Layer'!$B1355,'Calculation Layer'!$F:$F,0),0),"")</f>
        <v>0</v>
      </c>
      <c r="D1355" t="str">
        <f t="shared" si="49"/>
        <v/>
      </c>
    </row>
    <row r="1356" spans="1:4" x14ac:dyDescent="0.2">
      <c r="A1356" t="str">
        <f t="shared" si="48"/>
        <v xml:space="preserve"> </v>
      </c>
      <c r="B1356" s="1">
        <f>'Calculation Layer'!F157</f>
        <v>0</v>
      </c>
      <c r="C1356" cm="1">
        <f t="array" ref="C1356">IFERROR(INDEX('Calculation Layer'!$J:$J,MATCH('Reconciliation Layer'!$B1356,'Calculation Layer'!$F:$F,0),0),"")</f>
        <v>0</v>
      </c>
      <c r="D1356" t="str">
        <f t="shared" si="49"/>
        <v/>
      </c>
    </row>
    <row r="1357" spans="1:4" x14ac:dyDescent="0.2">
      <c r="A1357" t="str">
        <f t="shared" si="48"/>
        <v xml:space="preserve"> </v>
      </c>
      <c r="B1357" s="1">
        <f>'Calculation Layer'!F158</f>
        <v>0</v>
      </c>
      <c r="C1357" cm="1">
        <f t="array" ref="C1357">IFERROR(INDEX('Calculation Layer'!$J:$J,MATCH('Reconciliation Layer'!$B1357,'Calculation Layer'!$F:$F,0),0),"")</f>
        <v>0</v>
      </c>
      <c r="D1357" t="str">
        <f t="shared" si="49"/>
        <v/>
      </c>
    </row>
    <row r="1358" spans="1:4" x14ac:dyDescent="0.2">
      <c r="A1358" t="str">
        <f t="shared" si="48"/>
        <v xml:space="preserve"> </v>
      </c>
      <c r="B1358" s="1">
        <f>'Calculation Layer'!F159</f>
        <v>0</v>
      </c>
      <c r="C1358" cm="1">
        <f t="array" ref="C1358">IFERROR(INDEX('Calculation Layer'!$J:$J,MATCH('Reconciliation Layer'!$B1358,'Calculation Layer'!$F:$F,0),0),"")</f>
        <v>0</v>
      </c>
      <c r="D1358" t="str">
        <f t="shared" si="49"/>
        <v/>
      </c>
    </row>
    <row r="1359" spans="1:4" x14ac:dyDescent="0.2">
      <c r="A1359" t="str">
        <f t="shared" si="48"/>
        <v xml:space="preserve"> </v>
      </c>
      <c r="B1359" s="1">
        <f>'Calculation Layer'!F160</f>
        <v>0</v>
      </c>
      <c r="C1359" cm="1">
        <f t="array" ref="C1359">IFERROR(INDEX('Calculation Layer'!$J:$J,MATCH('Reconciliation Layer'!$B1359,'Calculation Layer'!$F:$F,0),0),"")</f>
        <v>0</v>
      </c>
      <c r="D1359" t="str">
        <f t="shared" si="49"/>
        <v/>
      </c>
    </row>
    <row r="1360" spans="1:4" x14ac:dyDescent="0.2">
      <c r="A1360" t="str">
        <f t="shared" si="48"/>
        <v xml:space="preserve"> </v>
      </c>
      <c r="B1360" s="1">
        <f>'Calculation Layer'!F161</f>
        <v>0</v>
      </c>
      <c r="C1360" cm="1">
        <f t="array" ref="C1360">IFERROR(INDEX('Calculation Layer'!$J:$J,MATCH('Reconciliation Layer'!$B1360,'Calculation Layer'!$F:$F,0),0),"")</f>
        <v>0</v>
      </c>
      <c r="D1360" t="str">
        <f t="shared" si="49"/>
        <v/>
      </c>
    </row>
    <row r="1361" spans="1:4" x14ac:dyDescent="0.2">
      <c r="A1361" t="str">
        <f t="shared" si="48"/>
        <v xml:space="preserve"> </v>
      </c>
      <c r="B1361" s="1">
        <f>'Calculation Layer'!F162</f>
        <v>0</v>
      </c>
      <c r="C1361" cm="1">
        <f t="array" ref="C1361">IFERROR(INDEX('Calculation Layer'!$J:$J,MATCH('Reconciliation Layer'!$B1361,'Calculation Layer'!$F:$F,0),0),"")</f>
        <v>0</v>
      </c>
      <c r="D1361" t="str">
        <f t="shared" si="49"/>
        <v/>
      </c>
    </row>
    <row r="1362" spans="1:4" x14ac:dyDescent="0.2">
      <c r="A1362" t="str">
        <f t="shared" si="48"/>
        <v xml:space="preserve"> </v>
      </c>
      <c r="B1362" s="1">
        <f>'Calculation Layer'!F163</f>
        <v>0</v>
      </c>
      <c r="C1362" cm="1">
        <f t="array" ref="C1362">IFERROR(INDEX('Calculation Layer'!$J:$J,MATCH('Reconciliation Layer'!$B1362,'Calculation Layer'!$F:$F,0),0),"")</f>
        <v>0</v>
      </c>
      <c r="D1362" t="str">
        <f t="shared" si="49"/>
        <v/>
      </c>
    </row>
    <row r="1363" spans="1:4" x14ac:dyDescent="0.2">
      <c r="A1363" t="str">
        <f t="shared" si="48"/>
        <v xml:space="preserve"> </v>
      </c>
      <c r="B1363" s="1">
        <f>'Calculation Layer'!F164</f>
        <v>0</v>
      </c>
      <c r="C1363" cm="1">
        <f t="array" ref="C1363">IFERROR(INDEX('Calculation Layer'!$J:$J,MATCH('Reconciliation Layer'!$B1363,'Calculation Layer'!$F:$F,0),0),"")</f>
        <v>0</v>
      </c>
      <c r="D1363" t="str">
        <f t="shared" si="49"/>
        <v/>
      </c>
    </row>
    <row r="1364" spans="1:4" x14ac:dyDescent="0.2">
      <c r="A1364" t="str">
        <f t="shared" si="48"/>
        <v xml:space="preserve"> </v>
      </c>
      <c r="B1364" s="1">
        <f>'Calculation Layer'!F165</f>
        <v>0</v>
      </c>
      <c r="C1364" cm="1">
        <f t="array" ref="C1364">IFERROR(INDEX('Calculation Layer'!$J:$J,MATCH('Reconciliation Layer'!$B1364,'Calculation Layer'!$F:$F,0),0),"")</f>
        <v>0</v>
      </c>
      <c r="D1364" t="str">
        <f t="shared" si="49"/>
        <v/>
      </c>
    </row>
    <row r="1365" spans="1:4" x14ac:dyDescent="0.2">
      <c r="A1365" t="str">
        <f t="shared" si="48"/>
        <v xml:space="preserve"> </v>
      </c>
      <c r="B1365" s="1">
        <f>'Calculation Layer'!F166</f>
        <v>0</v>
      </c>
      <c r="C1365" cm="1">
        <f t="array" ref="C1365">IFERROR(INDEX('Calculation Layer'!$J:$J,MATCH('Reconciliation Layer'!$B1365,'Calculation Layer'!$F:$F,0),0),"")</f>
        <v>0</v>
      </c>
      <c r="D1365" t="str">
        <f t="shared" si="49"/>
        <v/>
      </c>
    </row>
    <row r="1366" spans="1:4" x14ac:dyDescent="0.2">
      <c r="A1366" t="str">
        <f t="shared" si="48"/>
        <v xml:space="preserve"> </v>
      </c>
      <c r="B1366" s="1">
        <f>'Calculation Layer'!F167</f>
        <v>0</v>
      </c>
      <c r="C1366" cm="1">
        <f t="array" ref="C1366">IFERROR(INDEX('Calculation Layer'!$J:$J,MATCH('Reconciliation Layer'!$B1366,'Calculation Layer'!$F:$F,0),0),"")</f>
        <v>0</v>
      </c>
      <c r="D1366" t="str">
        <f t="shared" si="49"/>
        <v/>
      </c>
    </row>
    <row r="1367" spans="1:4" x14ac:dyDescent="0.2">
      <c r="A1367" t="str">
        <f t="shared" si="48"/>
        <v xml:space="preserve"> </v>
      </c>
      <c r="B1367" s="1">
        <f>'Calculation Layer'!F168</f>
        <v>0</v>
      </c>
      <c r="C1367" cm="1">
        <f t="array" ref="C1367">IFERROR(INDEX('Calculation Layer'!$J:$J,MATCH('Reconciliation Layer'!$B1367,'Calculation Layer'!$F:$F,0),0),"")</f>
        <v>0</v>
      </c>
      <c r="D1367" t="str">
        <f t="shared" si="49"/>
        <v/>
      </c>
    </row>
    <row r="1368" spans="1:4" x14ac:dyDescent="0.2">
      <c r="A1368" t="str">
        <f t="shared" si="48"/>
        <v xml:space="preserve"> </v>
      </c>
      <c r="B1368" s="1">
        <f>'Calculation Layer'!F169</f>
        <v>0</v>
      </c>
      <c r="C1368" cm="1">
        <f t="array" ref="C1368">IFERROR(INDEX('Calculation Layer'!$J:$J,MATCH('Reconciliation Layer'!$B1368,'Calculation Layer'!$F:$F,0),0),"")</f>
        <v>0</v>
      </c>
      <c r="D1368" t="str">
        <f t="shared" si="49"/>
        <v/>
      </c>
    </row>
    <row r="1369" spans="1:4" x14ac:dyDescent="0.2">
      <c r="A1369" t="str">
        <f t="shared" si="48"/>
        <v xml:space="preserve"> </v>
      </c>
      <c r="B1369" s="1">
        <f>'Calculation Layer'!F170</f>
        <v>0</v>
      </c>
      <c r="C1369" cm="1">
        <f t="array" ref="C1369">IFERROR(INDEX('Calculation Layer'!$J:$J,MATCH('Reconciliation Layer'!$B1369,'Calculation Layer'!$F:$F,0),0),"")</f>
        <v>0</v>
      </c>
      <c r="D1369" t="str">
        <f t="shared" si="49"/>
        <v/>
      </c>
    </row>
    <row r="1370" spans="1:4" x14ac:dyDescent="0.2">
      <c r="A1370" t="str">
        <f t="shared" si="48"/>
        <v xml:space="preserve"> </v>
      </c>
      <c r="B1370" s="1">
        <f>'Calculation Layer'!F171</f>
        <v>0</v>
      </c>
      <c r="C1370" cm="1">
        <f t="array" ref="C1370">IFERROR(INDEX('Calculation Layer'!$J:$J,MATCH('Reconciliation Layer'!$B1370,'Calculation Layer'!$F:$F,0),0),"")</f>
        <v>0</v>
      </c>
      <c r="D1370" t="str">
        <f t="shared" si="49"/>
        <v/>
      </c>
    </row>
    <row r="1371" spans="1:4" x14ac:dyDescent="0.2">
      <c r="A1371" t="str">
        <f t="shared" si="48"/>
        <v xml:space="preserve"> </v>
      </c>
      <c r="B1371" s="1">
        <f>'Calculation Layer'!F172</f>
        <v>0</v>
      </c>
      <c r="C1371" cm="1">
        <f t="array" ref="C1371">IFERROR(INDEX('Calculation Layer'!$J:$J,MATCH('Reconciliation Layer'!$B1371,'Calculation Layer'!$F:$F,0),0),"")</f>
        <v>0</v>
      </c>
      <c r="D1371" t="str">
        <f t="shared" si="49"/>
        <v/>
      </c>
    </row>
    <row r="1372" spans="1:4" x14ac:dyDescent="0.2">
      <c r="A1372" t="str">
        <f t="shared" si="48"/>
        <v xml:space="preserve"> </v>
      </c>
      <c r="B1372" s="1">
        <f>'Calculation Layer'!F173</f>
        <v>0</v>
      </c>
      <c r="C1372" cm="1">
        <f t="array" ref="C1372">IFERROR(INDEX('Calculation Layer'!$J:$J,MATCH('Reconciliation Layer'!$B1372,'Calculation Layer'!$F:$F,0),0),"")</f>
        <v>0</v>
      </c>
      <c r="D1372" t="str">
        <f t="shared" si="49"/>
        <v/>
      </c>
    </row>
    <row r="1373" spans="1:4" x14ac:dyDescent="0.2">
      <c r="A1373" t="str">
        <f t="shared" si="48"/>
        <v xml:space="preserve"> </v>
      </c>
      <c r="B1373" s="1">
        <f>'Calculation Layer'!F174</f>
        <v>0</v>
      </c>
      <c r="C1373" cm="1">
        <f t="array" ref="C1373">IFERROR(INDEX('Calculation Layer'!$J:$J,MATCH('Reconciliation Layer'!$B1373,'Calculation Layer'!$F:$F,0),0),"")</f>
        <v>0</v>
      </c>
      <c r="D1373" t="str">
        <f t="shared" si="49"/>
        <v/>
      </c>
    </row>
    <row r="1374" spans="1:4" x14ac:dyDescent="0.2">
      <c r="A1374" t="str">
        <f t="shared" si="48"/>
        <v xml:space="preserve"> </v>
      </c>
      <c r="B1374" s="1">
        <f>'Calculation Layer'!F175</f>
        <v>0</v>
      </c>
      <c r="C1374" cm="1">
        <f t="array" ref="C1374">IFERROR(INDEX('Calculation Layer'!$J:$J,MATCH('Reconciliation Layer'!$B1374,'Calculation Layer'!$F:$F,0),0),"")</f>
        <v>0</v>
      </c>
      <c r="D1374" t="str">
        <f t="shared" si="49"/>
        <v/>
      </c>
    </row>
    <row r="1375" spans="1:4" x14ac:dyDescent="0.2">
      <c r="A1375" t="str">
        <f t="shared" si="48"/>
        <v xml:space="preserve"> </v>
      </c>
      <c r="B1375" s="1">
        <f>'Calculation Layer'!F176</f>
        <v>0</v>
      </c>
      <c r="C1375" cm="1">
        <f t="array" ref="C1375">IFERROR(INDEX('Calculation Layer'!$J:$J,MATCH('Reconciliation Layer'!$B1375,'Calculation Layer'!$F:$F,0),0),"")</f>
        <v>0</v>
      </c>
      <c r="D1375" t="str">
        <f t="shared" si="49"/>
        <v/>
      </c>
    </row>
    <row r="1376" spans="1:4" x14ac:dyDescent="0.2">
      <c r="A1376" t="str">
        <f t="shared" si="48"/>
        <v xml:space="preserve"> </v>
      </c>
      <c r="B1376" s="1">
        <f>'Calculation Layer'!F177</f>
        <v>0</v>
      </c>
      <c r="C1376" cm="1">
        <f t="array" ref="C1376">IFERROR(INDEX('Calculation Layer'!$J:$J,MATCH('Reconciliation Layer'!$B1376,'Calculation Layer'!$F:$F,0),0),"")</f>
        <v>0</v>
      </c>
      <c r="D1376" t="str">
        <f t="shared" si="49"/>
        <v/>
      </c>
    </row>
    <row r="1377" spans="1:4" x14ac:dyDescent="0.2">
      <c r="A1377" t="str">
        <f t="shared" si="48"/>
        <v xml:space="preserve"> </v>
      </c>
      <c r="B1377" s="1">
        <f>'Calculation Layer'!F178</f>
        <v>0</v>
      </c>
      <c r="C1377" cm="1">
        <f t="array" ref="C1377">IFERROR(INDEX('Calculation Layer'!$J:$J,MATCH('Reconciliation Layer'!$B1377,'Calculation Layer'!$F:$F,0),0),"")</f>
        <v>0</v>
      </c>
      <c r="D1377" t="str">
        <f t="shared" si="49"/>
        <v/>
      </c>
    </row>
    <row r="1378" spans="1:4" x14ac:dyDescent="0.2">
      <c r="A1378" t="str">
        <f t="shared" si="48"/>
        <v xml:space="preserve"> </v>
      </c>
      <c r="B1378" s="1">
        <f>'Calculation Layer'!F179</f>
        <v>0</v>
      </c>
      <c r="C1378" cm="1">
        <f t="array" ref="C1378">IFERROR(INDEX('Calculation Layer'!$J:$J,MATCH('Reconciliation Layer'!$B1378,'Calculation Layer'!$F:$F,0),0),"")</f>
        <v>0</v>
      </c>
      <c r="D1378" t="str">
        <f t="shared" si="49"/>
        <v/>
      </c>
    </row>
    <row r="1379" spans="1:4" x14ac:dyDescent="0.2">
      <c r="A1379" t="str">
        <f t="shared" si="48"/>
        <v xml:space="preserve"> </v>
      </c>
      <c r="B1379" s="1">
        <f>'Calculation Layer'!F180</f>
        <v>0</v>
      </c>
      <c r="C1379" cm="1">
        <f t="array" ref="C1379">IFERROR(INDEX('Calculation Layer'!$J:$J,MATCH('Reconciliation Layer'!$B1379,'Calculation Layer'!$F:$F,0),0),"")</f>
        <v>0</v>
      </c>
      <c r="D1379" t="str">
        <f t="shared" si="49"/>
        <v/>
      </c>
    </row>
    <row r="1380" spans="1:4" x14ac:dyDescent="0.2">
      <c r="A1380" t="str">
        <f t="shared" si="48"/>
        <v xml:space="preserve"> </v>
      </c>
      <c r="B1380" s="1">
        <f>'Calculation Layer'!F181</f>
        <v>0</v>
      </c>
      <c r="C1380" cm="1">
        <f t="array" ref="C1380">IFERROR(INDEX('Calculation Layer'!$J:$J,MATCH('Reconciliation Layer'!$B1380,'Calculation Layer'!$F:$F,0),0),"")</f>
        <v>0</v>
      </c>
      <c r="D1380" t="str">
        <f t="shared" si="49"/>
        <v/>
      </c>
    </row>
    <row r="1381" spans="1:4" x14ac:dyDescent="0.2">
      <c r="A1381" t="str">
        <f t="shared" si="48"/>
        <v xml:space="preserve"> </v>
      </c>
      <c r="B1381" s="1">
        <f>'Calculation Layer'!F182</f>
        <v>0</v>
      </c>
      <c r="C1381" cm="1">
        <f t="array" ref="C1381">IFERROR(INDEX('Calculation Layer'!$J:$J,MATCH('Reconciliation Layer'!$B1381,'Calculation Layer'!$F:$F,0),0),"")</f>
        <v>0</v>
      </c>
      <c r="D1381" t="str">
        <f t="shared" si="49"/>
        <v/>
      </c>
    </row>
    <row r="1382" spans="1:4" x14ac:dyDescent="0.2">
      <c r="A1382" t="str">
        <f t="shared" si="48"/>
        <v xml:space="preserve"> </v>
      </c>
      <c r="B1382" s="1">
        <f>'Calculation Layer'!F183</f>
        <v>0</v>
      </c>
      <c r="C1382" cm="1">
        <f t="array" ref="C1382">IFERROR(INDEX('Calculation Layer'!$J:$J,MATCH('Reconciliation Layer'!$B1382,'Calculation Layer'!$F:$F,0),0),"")</f>
        <v>0</v>
      </c>
      <c r="D1382" t="str">
        <f t="shared" si="49"/>
        <v/>
      </c>
    </row>
    <row r="1383" spans="1:4" x14ac:dyDescent="0.2">
      <c r="A1383" t="str">
        <f t="shared" si="48"/>
        <v xml:space="preserve"> </v>
      </c>
      <c r="B1383" s="1">
        <f>'Calculation Layer'!F184</f>
        <v>0</v>
      </c>
      <c r="C1383" cm="1">
        <f t="array" ref="C1383">IFERROR(INDEX('Calculation Layer'!$J:$J,MATCH('Reconciliation Layer'!$B1383,'Calculation Layer'!$F:$F,0),0),"")</f>
        <v>0</v>
      </c>
      <c r="D1383" t="str">
        <f t="shared" si="49"/>
        <v/>
      </c>
    </row>
    <row r="1384" spans="1:4" x14ac:dyDescent="0.2">
      <c r="A1384" t="str">
        <f t="shared" si="48"/>
        <v xml:space="preserve"> </v>
      </c>
      <c r="B1384" s="1">
        <f>'Calculation Layer'!F185</f>
        <v>0</v>
      </c>
      <c r="C1384" cm="1">
        <f t="array" ref="C1384">IFERROR(INDEX('Calculation Layer'!$J:$J,MATCH('Reconciliation Layer'!$B1384,'Calculation Layer'!$F:$F,0),0),"")</f>
        <v>0</v>
      </c>
      <c r="D1384" t="str">
        <f t="shared" si="49"/>
        <v/>
      </c>
    </row>
    <row r="1385" spans="1:4" x14ac:dyDescent="0.2">
      <c r="A1385" t="str">
        <f t="shared" si="48"/>
        <v xml:space="preserve"> </v>
      </c>
      <c r="B1385" s="1">
        <f>'Calculation Layer'!F186</f>
        <v>0</v>
      </c>
      <c r="C1385" cm="1">
        <f t="array" ref="C1385">IFERROR(INDEX('Calculation Layer'!$J:$J,MATCH('Reconciliation Layer'!$B1385,'Calculation Layer'!$F:$F,0),0),"")</f>
        <v>0</v>
      </c>
      <c r="D1385" t="str">
        <f t="shared" si="49"/>
        <v/>
      </c>
    </row>
    <row r="1386" spans="1:4" x14ac:dyDescent="0.2">
      <c r="A1386" t="str">
        <f t="shared" si="48"/>
        <v xml:space="preserve"> </v>
      </c>
      <c r="B1386" s="1">
        <f>'Calculation Layer'!F187</f>
        <v>0</v>
      </c>
      <c r="C1386" cm="1">
        <f t="array" ref="C1386">IFERROR(INDEX('Calculation Layer'!$J:$J,MATCH('Reconciliation Layer'!$B1386,'Calculation Layer'!$F:$F,0),0),"")</f>
        <v>0</v>
      </c>
      <c r="D1386" t="str">
        <f t="shared" si="49"/>
        <v/>
      </c>
    </row>
    <row r="1387" spans="1:4" x14ac:dyDescent="0.2">
      <c r="A1387" t="str">
        <f t="shared" si="48"/>
        <v xml:space="preserve"> </v>
      </c>
      <c r="B1387" s="1">
        <f>'Calculation Layer'!F188</f>
        <v>0</v>
      </c>
      <c r="C1387" cm="1">
        <f t="array" ref="C1387">IFERROR(INDEX('Calculation Layer'!$J:$J,MATCH('Reconciliation Layer'!$B1387,'Calculation Layer'!$F:$F,0),0),"")</f>
        <v>0</v>
      </c>
      <c r="D1387" t="str">
        <f t="shared" si="49"/>
        <v/>
      </c>
    </row>
    <row r="1388" spans="1:4" x14ac:dyDescent="0.2">
      <c r="A1388" t="str">
        <f t="shared" si="48"/>
        <v xml:space="preserve"> </v>
      </c>
      <c r="B1388" s="1">
        <f>'Calculation Layer'!F189</f>
        <v>0</v>
      </c>
      <c r="C1388" cm="1">
        <f t="array" ref="C1388">IFERROR(INDEX('Calculation Layer'!$J:$J,MATCH('Reconciliation Layer'!$B1388,'Calculation Layer'!$F:$F,0),0),"")</f>
        <v>0</v>
      </c>
      <c r="D1388" t="str">
        <f t="shared" si="49"/>
        <v/>
      </c>
    </row>
    <row r="1389" spans="1:4" x14ac:dyDescent="0.2">
      <c r="A1389" t="str">
        <f t="shared" si="48"/>
        <v xml:space="preserve"> </v>
      </c>
      <c r="B1389" s="1">
        <f>'Calculation Layer'!F190</f>
        <v>0</v>
      </c>
      <c r="C1389" cm="1">
        <f t="array" ref="C1389">IFERROR(INDEX('Calculation Layer'!$J:$J,MATCH('Reconciliation Layer'!$B1389,'Calculation Layer'!$F:$F,0),0),"")</f>
        <v>0</v>
      </c>
      <c r="D1389" t="str">
        <f t="shared" si="49"/>
        <v/>
      </c>
    </row>
    <row r="1390" spans="1:4" x14ac:dyDescent="0.2">
      <c r="A1390" t="str">
        <f t="shared" si="48"/>
        <v xml:space="preserve"> </v>
      </c>
      <c r="B1390" s="1">
        <f>'Calculation Layer'!F191</f>
        <v>0</v>
      </c>
      <c r="C1390" cm="1">
        <f t="array" ref="C1390">IFERROR(INDEX('Calculation Layer'!$J:$J,MATCH('Reconciliation Layer'!$B1390,'Calculation Layer'!$F:$F,0),0),"")</f>
        <v>0</v>
      </c>
      <c r="D1390" t="str">
        <f t="shared" si="49"/>
        <v/>
      </c>
    </row>
    <row r="1391" spans="1:4" x14ac:dyDescent="0.2">
      <c r="A1391" t="str">
        <f t="shared" si="48"/>
        <v xml:space="preserve"> </v>
      </c>
      <c r="B1391" s="1">
        <f>'Calculation Layer'!F192</f>
        <v>0</v>
      </c>
      <c r="C1391" cm="1">
        <f t="array" ref="C1391">IFERROR(INDEX('Calculation Layer'!$J:$J,MATCH('Reconciliation Layer'!$B1391,'Calculation Layer'!$F:$F,0),0),"")</f>
        <v>0</v>
      </c>
      <c r="D1391" t="str">
        <f t="shared" si="49"/>
        <v/>
      </c>
    </row>
    <row r="1392" spans="1:4" x14ac:dyDescent="0.2">
      <c r="A1392" t="str">
        <f t="shared" si="48"/>
        <v xml:space="preserve"> </v>
      </c>
      <c r="B1392" s="1">
        <f>'Calculation Layer'!F193</f>
        <v>0</v>
      </c>
      <c r="C1392" cm="1">
        <f t="array" ref="C1392">IFERROR(INDEX('Calculation Layer'!$J:$J,MATCH('Reconciliation Layer'!$B1392,'Calculation Layer'!$F:$F,0),0),"")</f>
        <v>0</v>
      </c>
      <c r="D1392" t="str">
        <f t="shared" si="49"/>
        <v/>
      </c>
    </row>
    <row r="1393" spans="1:4" x14ac:dyDescent="0.2">
      <c r="A1393" t="str">
        <f t="shared" si="48"/>
        <v xml:space="preserve"> </v>
      </c>
      <c r="B1393" s="1">
        <f>'Calculation Layer'!F194</f>
        <v>0</v>
      </c>
      <c r="C1393" cm="1">
        <f t="array" ref="C1393">IFERROR(INDEX('Calculation Layer'!$J:$J,MATCH('Reconciliation Layer'!$B1393,'Calculation Layer'!$F:$F,0),0),"")</f>
        <v>0</v>
      </c>
      <c r="D1393" t="str">
        <f t="shared" si="49"/>
        <v/>
      </c>
    </row>
    <row r="1394" spans="1:4" x14ac:dyDescent="0.2">
      <c r="A1394" t="str">
        <f t="shared" si="48"/>
        <v xml:space="preserve"> </v>
      </c>
      <c r="B1394" s="1">
        <f>'Calculation Layer'!F195</f>
        <v>0</v>
      </c>
      <c r="C1394" cm="1">
        <f t="array" ref="C1394">IFERROR(INDEX('Calculation Layer'!$J:$J,MATCH('Reconciliation Layer'!$B1394,'Calculation Layer'!$F:$F,0),0),"")</f>
        <v>0</v>
      </c>
      <c r="D1394" t="str">
        <f t="shared" si="49"/>
        <v/>
      </c>
    </row>
    <row r="1395" spans="1:4" x14ac:dyDescent="0.2">
      <c r="A1395" t="str">
        <f t="shared" ref="A1395:A1458" si="50">IF(B1395&gt;0,A1394," ")</f>
        <v xml:space="preserve"> </v>
      </c>
      <c r="B1395" s="1">
        <f>'Calculation Layer'!F196</f>
        <v>0</v>
      </c>
      <c r="C1395" cm="1">
        <f t="array" ref="C1395">IFERROR(INDEX('Calculation Layer'!$J:$J,MATCH('Reconciliation Layer'!$B1395,'Calculation Layer'!$F:$F,0),0),"")</f>
        <v>0</v>
      </c>
      <c r="D1395" t="str">
        <f t="shared" ref="D1395:D1458" si="51">IF(C1395&lt;&gt;0,CONCATENATE(A1395,B1395),"")</f>
        <v/>
      </c>
    </row>
    <row r="1396" spans="1:4" x14ac:dyDescent="0.2">
      <c r="A1396" t="str">
        <f t="shared" si="50"/>
        <v xml:space="preserve"> </v>
      </c>
      <c r="B1396" s="1">
        <f>'Calculation Layer'!F197</f>
        <v>0</v>
      </c>
      <c r="C1396" cm="1">
        <f t="array" ref="C1396">IFERROR(INDEX('Calculation Layer'!$J:$J,MATCH('Reconciliation Layer'!$B1396,'Calculation Layer'!$F:$F,0),0),"")</f>
        <v>0</v>
      </c>
      <c r="D1396" t="str">
        <f t="shared" si="51"/>
        <v/>
      </c>
    </row>
    <row r="1397" spans="1:4" x14ac:dyDescent="0.2">
      <c r="A1397" t="str">
        <f t="shared" si="50"/>
        <v xml:space="preserve"> </v>
      </c>
      <c r="B1397" s="1">
        <f>'Calculation Layer'!F198</f>
        <v>0</v>
      </c>
      <c r="C1397" cm="1">
        <f t="array" ref="C1397">IFERROR(INDEX('Calculation Layer'!$J:$J,MATCH('Reconciliation Layer'!$B1397,'Calculation Layer'!$F:$F,0),0),"")</f>
        <v>0</v>
      </c>
      <c r="D1397" t="str">
        <f t="shared" si="51"/>
        <v/>
      </c>
    </row>
    <row r="1398" spans="1:4" x14ac:dyDescent="0.2">
      <c r="A1398" t="str">
        <f t="shared" si="50"/>
        <v xml:space="preserve"> </v>
      </c>
      <c r="B1398" s="1">
        <f>'Calculation Layer'!F199</f>
        <v>0</v>
      </c>
      <c r="C1398" cm="1">
        <f t="array" ref="C1398">IFERROR(INDEX('Calculation Layer'!$J:$J,MATCH('Reconciliation Layer'!$B1398,'Calculation Layer'!$F:$F,0),0),"")</f>
        <v>0</v>
      </c>
      <c r="D1398" t="str">
        <f t="shared" si="51"/>
        <v/>
      </c>
    </row>
    <row r="1399" spans="1:4" x14ac:dyDescent="0.2">
      <c r="A1399" t="str">
        <f t="shared" si="50"/>
        <v xml:space="preserve"> </v>
      </c>
      <c r="B1399" s="1">
        <f>'Calculation Layer'!F200</f>
        <v>0</v>
      </c>
      <c r="C1399" cm="1">
        <f t="array" ref="C1399">IFERROR(INDEX('Calculation Layer'!$J:$J,MATCH('Reconciliation Layer'!$B1399,'Calculation Layer'!$F:$F,0),0),"")</f>
        <v>0</v>
      </c>
      <c r="D1399" t="str">
        <f t="shared" si="51"/>
        <v/>
      </c>
    </row>
    <row r="1400" spans="1:4" x14ac:dyDescent="0.2">
      <c r="A1400" t="str">
        <f t="shared" si="50"/>
        <v xml:space="preserve"> </v>
      </c>
      <c r="B1400" s="1">
        <f>'Calculation Layer'!F201</f>
        <v>0</v>
      </c>
      <c r="C1400" cm="1">
        <f t="array" ref="C1400">IFERROR(INDEX('Calculation Layer'!$J:$J,MATCH('Reconciliation Layer'!$B1400,'Calculation Layer'!$F:$F,0),0),"")</f>
        <v>0</v>
      </c>
      <c r="D1400" t="str">
        <f t="shared" si="51"/>
        <v/>
      </c>
    </row>
    <row r="1401" spans="1:4" x14ac:dyDescent="0.2">
      <c r="A1401" t="str">
        <f t="shared" si="50"/>
        <v xml:space="preserve"> </v>
      </c>
      <c r="B1401" s="1">
        <f>'Calculation Layer'!F202</f>
        <v>0</v>
      </c>
      <c r="C1401" cm="1">
        <f t="array" ref="C1401">IFERROR(INDEX('Calculation Layer'!$J:$J,MATCH('Reconciliation Layer'!$B1401,'Calculation Layer'!$F:$F,0),0),"")</f>
        <v>0</v>
      </c>
      <c r="D1401" t="str">
        <f t="shared" si="51"/>
        <v/>
      </c>
    </row>
    <row r="1402" spans="1:4" x14ac:dyDescent="0.2">
      <c r="A1402" t="str">
        <f t="shared" si="50"/>
        <v xml:space="preserve"> </v>
      </c>
      <c r="B1402" s="1">
        <f>'Calculation Layer'!F203</f>
        <v>0</v>
      </c>
      <c r="C1402" cm="1">
        <f t="array" ref="C1402">IFERROR(INDEX('Calculation Layer'!$J:$J,MATCH('Reconciliation Layer'!$B1402,'Calculation Layer'!$F:$F,0),0),"")</f>
        <v>0</v>
      </c>
      <c r="D1402" t="str">
        <f t="shared" si="51"/>
        <v/>
      </c>
    </row>
    <row r="1403" spans="1:4" x14ac:dyDescent="0.2">
      <c r="A1403" t="str">
        <f t="shared" si="50"/>
        <v xml:space="preserve"> </v>
      </c>
      <c r="B1403" s="1">
        <f>'Calculation Layer'!F204</f>
        <v>0</v>
      </c>
      <c r="C1403" cm="1">
        <f t="array" ref="C1403">IFERROR(INDEX('Calculation Layer'!$J:$J,MATCH('Reconciliation Layer'!$B1403,'Calculation Layer'!$F:$F,0),0),"")</f>
        <v>0</v>
      </c>
      <c r="D1403" t="str">
        <f t="shared" si="51"/>
        <v/>
      </c>
    </row>
    <row r="1404" spans="1:4" x14ac:dyDescent="0.2">
      <c r="A1404" t="str">
        <f t="shared" si="50"/>
        <v xml:space="preserve"> </v>
      </c>
      <c r="B1404" s="1">
        <f>'Calculation Layer'!F205</f>
        <v>0</v>
      </c>
      <c r="C1404" cm="1">
        <f t="array" ref="C1404">IFERROR(INDEX('Calculation Layer'!$J:$J,MATCH('Reconciliation Layer'!$B1404,'Calculation Layer'!$F:$F,0),0),"")</f>
        <v>0</v>
      </c>
      <c r="D1404" t="str">
        <f t="shared" si="51"/>
        <v/>
      </c>
    </row>
    <row r="1405" spans="1:4" x14ac:dyDescent="0.2">
      <c r="A1405" t="str">
        <f t="shared" si="50"/>
        <v xml:space="preserve"> </v>
      </c>
      <c r="B1405" s="1">
        <f>'Calculation Layer'!F206</f>
        <v>0</v>
      </c>
      <c r="C1405" cm="1">
        <f t="array" ref="C1405">IFERROR(INDEX('Calculation Layer'!$J:$J,MATCH('Reconciliation Layer'!$B1405,'Calculation Layer'!$F:$F,0),0),"")</f>
        <v>0</v>
      </c>
      <c r="D1405" t="str">
        <f t="shared" si="51"/>
        <v/>
      </c>
    </row>
    <row r="1406" spans="1:4" x14ac:dyDescent="0.2">
      <c r="A1406" t="str">
        <f t="shared" si="50"/>
        <v xml:space="preserve"> </v>
      </c>
      <c r="B1406" s="1">
        <f>'Calculation Layer'!F207</f>
        <v>0</v>
      </c>
      <c r="C1406" cm="1">
        <f t="array" ref="C1406">IFERROR(INDEX('Calculation Layer'!$J:$J,MATCH('Reconciliation Layer'!$B1406,'Calculation Layer'!$F:$F,0),0),"")</f>
        <v>0</v>
      </c>
      <c r="D1406" t="str">
        <f t="shared" si="51"/>
        <v/>
      </c>
    </row>
    <row r="1407" spans="1:4" x14ac:dyDescent="0.2">
      <c r="A1407" t="str">
        <f t="shared" si="50"/>
        <v xml:space="preserve"> </v>
      </c>
      <c r="B1407" s="1">
        <f>'Calculation Layer'!F208</f>
        <v>0</v>
      </c>
      <c r="C1407" cm="1">
        <f t="array" ref="C1407">IFERROR(INDEX('Calculation Layer'!$J:$J,MATCH('Reconciliation Layer'!$B1407,'Calculation Layer'!$F:$F,0),0),"")</f>
        <v>0</v>
      </c>
      <c r="D1407" t="str">
        <f t="shared" si="51"/>
        <v/>
      </c>
    </row>
    <row r="1408" spans="1:4" x14ac:dyDescent="0.2">
      <c r="A1408" t="str">
        <f t="shared" si="50"/>
        <v xml:space="preserve"> </v>
      </c>
      <c r="B1408" s="1">
        <f>'Calculation Layer'!F209</f>
        <v>0</v>
      </c>
      <c r="C1408" cm="1">
        <f t="array" ref="C1408">IFERROR(INDEX('Calculation Layer'!$J:$J,MATCH('Reconciliation Layer'!$B1408,'Calculation Layer'!$F:$F,0),0),"")</f>
        <v>0</v>
      </c>
      <c r="D1408" t="str">
        <f t="shared" si="51"/>
        <v/>
      </c>
    </row>
    <row r="1409" spans="1:4" x14ac:dyDescent="0.2">
      <c r="A1409" t="str">
        <f t="shared" si="50"/>
        <v xml:space="preserve"> </v>
      </c>
      <c r="B1409" s="1">
        <f>'Calculation Layer'!F210</f>
        <v>0</v>
      </c>
      <c r="C1409" cm="1">
        <f t="array" ref="C1409">IFERROR(INDEX('Calculation Layer'!$J:$J,MATCH('Reconciliation Layer'!$B1409,'Calculation Layer'!$F:$F,0),0),"")</f>
        <v>0</v>
      </c>
      <c r="D1409" t="str">
        <f t="shared" si="51"/>
        <v/>
      </c>
    </row>
    <row r="1410" spans="1:4" x14ac:dyDescent="0.2">
      <c r="A1410" t="str">
        <f t="shared" si="50"/>
        <v xml:space="preserve"> </v>
      </c>
      <c r="B1410" s="1">
        <f>'Calculation Layer'!F211</f>
        <v>0</v>
      </c>
      <c r="C1410" cm="1">
        <f t="array" ref="C1410">IFERROR(INDEX('Calculation Layer'!$J:$J,MATCH('Reconciliation Layer'!$B1410,'Calculation Layer'!$F:$F,0),0),"")</f>
        <v>0</v>
      </c>
      <c r="D1410" t="str">
        <f t="shared" si="51"/>
        <v/>
      </c>
    </row>
    <row r="1411" spans="1:4" x14ac:dyDescent="0.2">
      <c r="A1411" t="str">
        <f t="shared" si="50"/>
        <v xml:space="preserve"> </v>
      </c>
      <c r="B1411" s="1">
        <f>'Calculation Layer'!F212</f>
        <v>0</v>
      </c>
      <c r="C1411" cm="1">
        <f t="array" ref="C1411">IFERROR(INDEX('Calculation Layer'!$J:$J,MATCH('Reconciliation Layer'!$B1411,'Calculation Layer'!$F:$F,0),0),"")</f>
        <v>0</v>
      </c>
      <c r="D1411" t="str">
        <f t="shared" si="51"/>
        <v/>
      </c>
    </row>
    <row r="1412" spans="1:4" x14ac:dyDescent="0.2">
      <c r="A1412" t="str">
        <f t="shared" si="50"/>
        <v xml:space="preserve"> </v>
      </c>
      <c r="B1412" s="1">
        <f>'Calculation Layer'!F213</f>
        <v>0</v>
      </c>
      <c r="C1412" cm="1">
        <f t="array" ref="C1412">IFERROR(INDEX('Calculation Layer'!$J:$J,MATCH('Reconciliation Layer'!$B1412,'Calculation Layer'!$F:$F,0),0),"")</f>
        <v>0</v>
      </c>
      <c r="D1412" t="str">
        <f t="shared" si="51"/>
        <v/>
      </c>
    </row>
    <row r="1413" spans="1:4" x14ac:dyDescent="0.2">
      <c r="A1413" t="str">
        <f t="shared" si="50"/>
        <v xml:space="preserve"> </v>
      </c>
      <c r="B1413" s="1">
        <f>'Calculation Layer'!F214</f>
        <v>0</v>
      </c>
      <c r="C1413" cm="1">
        <f t="array" ref="C1413">IFERROR(INDEX('Calculation Layer'!$J:$J,MATCH('Reconciliation Layer'!$B1413,'Calculation Layer'!$F:$F,0),0),"")</f>
        <v>0</v>
      </c>
      <c r="D1413" t="str">
        <f t="shared" si="51"/>
        <v/>
      </c>
    </row>
    <row r="1414" spans="1:4" x14ac:dyDescent="0.2">
      <c r="A1414" t="str">
        <f t="shared" si="50"/>
        <v xml:space="preserve"> </v>
      </c>
      <c r="B1414" s="1">
        <f>'Calculation Layer'!F215</f>
        <v>0</v>
      </c>
      <c r="C1414" cm="1">
        <f t="array" ref="C1414">IFERROR(INDEX('Calculation Layer'!$J:$J,MATCH('Reconciliation Layer'!$B1414,'Calculation Layer'!$F:$F,0),0),"")</f>
        <v>0</v>
      </c>
      <c r="D1414" t="str">
        <f t="shared" si="51"/>
        <v/>
      </c>
    </row>
    <row r="1415" spans="1:4" x14ac:dyDescent="0.2">
      <c r="A1415" t="str">
        <f t="shared" si="50"/>
        <v xml:space="preserve"> </v>
      </c>
      <c r="B1415" s="1">
        <f>'Calculation Layer'!F216</f>
        <v>0</v>
      </c>
      <c r="C1415" cm="1">
        <f t="array" ref="C1415">IFERROR(INDEX('Calculation Layer'!$J:$J,MATCH('Reconciliation Layer'!$B1415,'Calculation Layer'!$F:$F,0),0),"")</f>
        <v>0</v>
      </c>
      <c r="D1415" t="str">
        <f t="shared" si="51"/>
        <v/>
      </c>
    </row>
    <row r="1416" spans="1:4" x14ac:dyDescent="0.2">
      <c r="A1416" t="str">
        <f t="shared" si="50"/>
        <v xml:space="preserve"> </v>
      </c>
      <c r="B1416" s="1">
        <f>'Calculation Layer'!F217</f>
        <v>0</v>
      </c>
      <c r="C1416" cm="1">
        <f t="array" ref="C1416">IFERROR(INDEX('Calculation Layer'!$J:$J,MATCH('Reconciliation Layer'!$B1416,'Calculation Layer'!$F:$F,0),0),"")</f>
        <v>0</v>
      </c>
      <c r="D1416" t="str">
        <f t="shared" si="51"/>
        <v/>
      </c>
    </row>
    <row r="1417" spans="1:4" x14ac:dyDescent="0.2">
      <c r="A1417" t="str">
        <f t="shared" si="50"/>
        <v xml:space="preserve"> </v>
      </c>
      <c r="B1417" s="1">
        <f>'Calculation Layer'!F218</f>
        <v>0</v>
      </c>
      <c r="C1417" cm="1">
        <f t="array" ref="C1417">IFERROR(INDEX('Calculation Layer'!$J:$J,MATCH('Reconciliation Layer'!$B1417,'Calculation Layer'!$F:$F,0),0),"")</f>
        <v>0</v>
      </c>
      <c r="D1417" t="str">
        <f t="shared" si="51"/>
        <v/>
      </c>
    </row>
    <row r="1418" spans="1:4" x14ac:dyDescent="0.2">
      <c r="A1418" t="str">
        <f t="shared" si="50"/>
        <v xml:space="preserve"> </v>
      </c>
      <c r="B1418" s="1">
        <f>'Calculation Layer'!F219</f>
        <v>0</v>
      </c>
      <c r="C1418" cm="1">
        <f t="array" ref="C1418">IFERROR(INDEX('Calculation Layer'!$J:$J,MATCH('Reconciliation Layer'!$B1418,'Calculation Layer'!$F:$F,0),0),"")</f>
        <v>0</v>
      </c>
      <c r="D1418" t="str">
        <f t="shared" si="51"/>
        <v/>
      </c>
    </row>
    <row r="1419" spans="1:4" x14ac:dyDescent="0.2">
      <c r="A1419" t="str">
        <f t="shared" si="50"/>
        <v xml:space="preserve"> </v>
      </c>
      <c r="B1419" s="1">
        <f>'Calculation Layer'!F220</f>
        <v>0</v>
      </c>
      <c r="C1419" cm="1">
        <f t="array" ref="C1419">IFERROR(INDEX('Calculation Layer'!$J:$J,MATCH('Reconciliation Layer'!$B1419,'Calculation Layer'!$F:$F,0),0),"")</f>
        <v>0</v>
      </c>
      <c r="D1419" t="str">
        <f t="shared" si="51"/>
        <v/>
      </c>
    </row>
    <row r="1420" spans="1:4" x14ac:dyDescent="0.2">
      <c r="A1420" t="str">
        <f t="shared" si="50"/>
        <v xml:space="preserve"> </v>
      </c>
      <c r="B1420" s="1">
        <f>'Calculation Layer'!F221</f>
        <v>0</v>
      </c>
      <c r="C1420" cm="1">
        <f t="array" ref="C1420">IFERROR(INDEX('Calculation Layer'!$J:$J,MATCH('Reconciliation Layer'!$B1420,'Calculation Layer'!$F:$F,0),0),"")</f>
        <v>0</v>
      </c>
      <c r="D1420" t="str">
        <f t="shared" si="51"/>
        <v/>
      </c>
    </row>
    <row r="1421" spans="1:4" x14ac:dyDescent="0.2">
      <c r="A1421" t="str">
        <f t="shared" si="50"/>
        <v xml:space="preserve"> </v>
      </c>
      <c r="B1421" s="1">
        <f>'Calculation Layer'!F222</f>
        <v>0</v>
      </c>
      <c r="C1421" cm="1">
        <f t="array" ref="C1421">IFERROR(INDEX('Calculation Layer'!$J:$J,MATCH('Reconciliation Layer'!$B1421,'Calculation Layer'!$F:$F,0),0),"")</f>
        <v>0</v>
      </c>
      <c r="D1421" t="str">
        <f t="shared" si="51"/>
        <v/>
      </c>
    </row>
    <row r="1422" spans="1:4" x14ac:dyDescent="0.2">
      <c r="A1422" t="str">
        <f t="shared" si="50"/>
        <v xml:space="preserve"> </v>
      </c>
      <c r="B1422" s="1">
        <f>'Calculation Layer'!F223</f>
        <v>0</v>
      </c>
      <c r="C1422" cm="1">
        <f t="array" ref="C1422">IFERROR(INDEX('Calculation Layer'!$J:$J,MATCH('Reconciliation Layer'!$B1422,'Calculation Layer'!$F:$F,0),0),"")</f>
        <v>0</v>
      </c>
      <c r="D1422" t="str">
        <f t="shared" si="51"/>
        <v/>
      </c>
    </row>
    <row r="1423" spans="1:4" x14ac:dyDescent="0.2">
      <c r="A1423" t="str">
        <f t="shared" si="50"/>
        <v xml:space="preserve"> </v>
      </c>
      <c r="B1423" s="1">
        <f>'Calculation Layer'!F224</f>
        <v>0</v>
      </c>
      <c r="C1423" cm="1">
        <f t="array" ref="C1423">IFERROR(INDEX('Calculation Layer'!$J:$J,MATCH('Reconciliation Layer'!$B1423,'Calculation Layer'!$F:$F,0),0),"")</f>
        <v>0</v>
      </c>
      <c r="D1423" t="str">
        <f t="shared" si="51"/>
        <v/>
      </c>
    </row>
    <row r="1424" spans="1:4" x14ac:dyDescent="0.2">
      <c r="A1424" t="str">
        <f t="shared" si="50"/>
        <v xml:space="preserve"> </v>
      </c>
      <c r="B1424" s="1">
        <f>'Calculation Layer'!F225</f>
        <v>0</v>
      </c>
      <c r="C1424" cm="1">
        <f t="array" ref="C1424">IFERROR(INDEX('Calculation Layer'!$J:$J,MATCH('Reconciliation Layer'!$B1424,'Calculation Layer'!$F:$F,0),0),"")</f>
        <v>0</v>
      </c>
      <c r="D1424" t="str">
        <f t="shared" si="51"/>
        <v/>
      </c>
    </row>
    <row r="1425" spans="1:4" x14ac:dyDescent="0.2">
      <c r="A1425" t="str">
        <f t="shared" si="50"/>
        <v xml:space="preserve"> </v>
      </c>
      <c r="B1425" s="1">
        <f>'Calculation Layer'!F226</f>
        <v>0</v>
      </c>
      <c r="C1425" cm="1">
        <f t="array" ref="C1425">IFERROR(INDEX('Calculation Layer'!$J:$J,MATCH('Reconciliation Layer'!$B1425,'Calculation Layer'!$F:$F,0),0),"")</f>
        <v>0</v>
      </c>
      <c r="D1425" t="str">
        <f t="shared" si="51"/>
        <v/>
      </c>
    </row>
    <row r="1426" spans="1:4" x14ac:dyDescent="0.2">
      <c r="A1426" t="str">
        <f t="shared" si="50"/>
        <v xml:space="preserve"> </v>
      </c>
      <c r="B1426" s="1">
        <f>'Calculation Layer'!F227</f>
        <v>0</v>
      </c>
      <c r="C1426" cm="1">
        <f t="array" ref="C1426">IFERROR(INDEX('Calculation Layer'!$J:$J,MATCH('Reconciliation Layer'!$B1426,'Calculation Layer'!$F:$F,0),0),"")</f>
        <v>0</v>
      </c>
      <c r="D1426" t="str">
        <f t="shared" si="51"/>
        <v/>
      </c>
    </row>
    <row r="1427" spans="1:4" x14ac:dyDescent="0.2">
      <c r="A1427" t="str">
        <f t="shared" si="50"/>
        <v xml:space="preserve"> </v>
      </c>
      <c r="B1427" s="1">
        <f>'Calculation Layer'!F228</f>
        <v>0</v>
      </c>
      <c r="C1427" cm="1">
        <f t="array" ref="C1427">IFERROR(INDEX('Calculation Layer'!$J:$J,MATCH('Reconciliation Layer'!$B1427,'Calculation Layer'!$F:$F,0),0),"")</f>
        <v>0</v>
      </c>
      <c r="D1427" t="str">
        <f t="shared" si="51"/>
        <v/>
      </c>
    </row>
    <row r="1428" spans="1:4" x14ac:dyDescent="0.2">
      <c r="A1428" t="str">
        <f t="shared" si="50"/>
        <v xml:space="preserve"> </v>
      </c>
      <c r="B1428" s="1">
        <f>'Calculation Layer'!F229</f>
        <v>0</v>
      </c>
      <c r="C1428" cm="1">
        <f t="array" ref="C1428">IFERROR(INDEX('Calculation Layer'!$J:$J,MATCH('Reconciliation Layer'!$B1428,'Calculation Layer'!$F:$F,0),0),"")</f>
        <v>0</v>
      </c>
      <c r="D1428" t="str">
        <f t="shared" si="51"/>
        <v/>
      </c>
    </row>
    <row r="1429" spans="1:4" x14ac:dyDescent="0.2">
      <c r="A1429" t="str">
        <f t="shared" si="50"/>
        <v xml:space="preserve"> </v>
      </c>
      <c r="B1429" s="1">
        <f>'Calculation Layer'!F230</f>
        <v>0</v>
      </c>
      <c r="C1429" cm="1">
        <f t="array" ref="C1429">IFERROR(INDEX('Calculation Layer'!$J:$J,MATCH('Reconciliation Layer'!$B1429,'Calculation Layer'!$F:$F,0),0),"")</f>
        <v>0</v>
      </c>
      <c r="D1429" t="str">
        <f t="shared" si="51"/>
        <v/>
      </c>
    </row>
    <row r="1430" spans="1:4" x14ac:dyDescent="0.2">
      <c r="A1430" t="str">
        <f t="shared" si="50"/>
        <v xml:space="preserve"> </v>
      </c>
      <c r="B1430" s="1">
        <f>'Calculation Layer'!F231</f>
        <v>0</v>
      </c>
      <c r="C1430" cm="1">
        <f t="array" ref="C1430">IFERROR(INDEX('Calculation Layer'!$J:$J,MATCH('Reconciliation Layer'!$B1430,'Calculation Layer'!$F:$F,0),0),"")</f>
        <v>0</v>
      </c>
      <c r="D1430" t="str">
        <f t="shared" si="51"/>
        <v/>
      </c>
    </row>
    <row r="1431" spans="1:4" x14ac:dyDescent="0.2">
      <c r="A1431" t="str">
        <f t="shared" si="50"/>
        <v xml:space="preserve"> </v>
      </c>
      <c r="B1431" s="1">
        <f>'Calculation Layer'!F232</f>
        <v>0</v>
      </c>
      <c r="C1431" cm="1">
        <f t="array" ref="C1431">IFERROR(INDEX('Calculation Layer'!$J:$J,MATCH('Reconciliation Layer'!$B1431,'Calculation Layer'!$F:$F,0),0),"")</f>
        <v>0</v>
      </c>
      <c r="D1431" t="str">
        <f t="shared" si="51"/>
        <v/>
      </c>
    </row>
    <row r="1432" spans="1:4" x14ac:dyDescent="0.2">
      <c r="A1432" t="str">
        <f t="shared" si="50"/>
        <v xml:space="preserve"> </v>
      </c>
      <c r="B1432" s="1">
        <f>'Calculation Layer'!F233</f>
        <v>0</v>
      </c>
      <c r="C1432" cm="1">
        <f t="array" ref="C1432">IFERROR(INDEX('Calculation Layer'!$J:$J,MATCH('Reconciliation Layer'!$B1432,'Calculation Layer'!$F:$F,0),0),"")</f>
        <v>0</v>
      </c>
      <c r="D1432" t="str">
        <f t="shared" si="51"/>
        <v/>
      </c>
    </row>
    <row r="1433" spans="1:4" x14ac:dyDescent="0.2">
      <c r="A1433" t="str">
        <f t="shared" si="50"/>
        <v xml:space="preserve"> </v>
      </c>
      <c r="B1433" s="1">
        <f>'Calculation Layer'!F234</f>
        <v>0</v>
      </c>
      <c r="C1433" cm="1">
        <f t="array" ref="C1433">IFERROR(INDEX('Calculation Layer'!$J:$J,MATCH('Reconciliation Layer'!$B1433,'Calculation Layer'!$F:$F,0),0),"")</f>
        <v>0</v>
      </c>
      <c r="D1433" t="str">
        <f t="shared" si="51"/>
        <v/>
      </c>
    </row>
    <row r="1434" spans="1:4" x14ac:dyDescent="0.2">
      <c r="A1434" t="str">
        <f t="shared" si="50"/>
        <v xml:space="preserve"> </v>
      </c>
      <c r="B1434" s="1">
        <f>'Calculation Layer'!F235</f>
        <v>0</v>
      </c>
      <c r="C1434" cm="1">
        <f t="array" ref="C1434">IFERROR(INDEX('Calculation Layer'!$J:$J,MATCH('Reconciliation Layer'!$B1434,'Calculation Layer'!$F:$F,0),0),"")</f>
        <v>0</v>
      </c>
      <c r="D1434" t="str">
        <f t="shared" si="51"/>
        <v/>
      </c>
    </row>
    <row r="1435" spans="1:4" x14ac:dyDescent="0.2">
      <c r="A1435" t="str">
        <f t="shared" si="50"/>
        <v xml:space="preserve"> </v>
      </c>
      <c r="B1435" s="1">
        <f>'Calculation Layer'!F236</f>
        <v>0</v>
      </c>
      <c r="C1435" cm="1">
        <f t="array" ref="C1435">IFERROR(INDEX('Calculation Layer'!$J:$J,MATCH('Reconciliation Layer'!$B1435,'Calculation Layer'!$F:$F,0),0),"")</f>
        <v>0</v>
      </c>
      <c r="D1435" t="str">
        <f t="shared" si="51"/>
        <v/>
      </c>
    </row>
    <row r="1436" spans="1:4" x14ac:dyDescent="0.2">
      <c r="A1436" t="str">
        <f t="shared" si="50"/>
        <v xml:space="preserve"> </v>
      </c>
      <c r="B1436" s="1">
        <f>'Calculation Layer'!F237</f>
        <v>0</v>
      </c>
      <c r="C1436" cm="1">
        <f t="array" ref="C1436">IFERROR(INDEX('Calculation Layer'!$J:$J,MATCH('Reconciliation Layer'!$B1436,'Calculation Layer'!$F:$F,0),0),"")</f>
        <v>0</v>
      </c>
      <c r="D1436" t="str">
        <f t="shared" si="51"/>
        <v/>
      </c>
    </row>
    <row r="1437" spans="1:4" x14ac:dyDescent="0.2">
      <c r="A1437" t="str">
        <f t="shared" si="50"/>
        <v xml:space="preserve"> </v>
      </c>
      <c r="B1437" s="1">
        <f>'Calculation Layer'!F238</f>
        <v>0</v>
      </c>
      <c r="C1437" cm="1">
        <f t="array" ref="C1437">IFERROR(INDEX('Calculation Layer'!$J:$J,MATCH('Reconciliation Layer'!$B1437,'Calculation Layer'!$F:$F,0),0),"")</f>
        <v>0</v>
      </c>
      <c r="D1437" t="str">
        <f t="shared" si="51"/>
        <v/>
      </c>
    </row>
    <row r="1438" spans="1:4" x14ac:dyDescent="0.2">
      <c r="A1438" t="str">
        <f t="shared" si="50"/>
        <v xml:space="preserve"> </v>
      </c>
      <c r="B1438" s="1">
        <f>'Calculation Layer'!F239</f>
        <v>0</v>
      </c>
      <c r="C1438" cm="1">
        <f t="array" ref="C1438">IFERROR(INDEX('Calculation Layer'!$J:$J,MATCH('Reconciliation Layer'!$B1438,'Calculation Layer'!$F:$F,0),0),"")</f>
        <v>0</v>
      </c>
      <c r="D1438" t="str">
        <f t="shared" si="51"/>
        <v/>
      </c>
    </row>
    <row r="1439" spans="1:4" x14ac:dyDescent="0.2">
      <c r="A1439" t="str">
        <f t="shared" si="50"/>
        <v xml:space="preserve"> </v>
      </c>
      <c r="B1439" s="1">
        <f>'Calculation Layer'!F240</f>
        <v>0</v>
      </c>
      <c r="C1439" cm="1">
        <f t="array" ref="C1439">IFERROR(INDEX('Calculation Layer'!$J:$J,MATCH('Reconciliation Layer'!$B1439,'Calculation Layer'!$F:$F,0),0),"")</f>
        <v>0</v>
      </c>
      <c r="D1439" t="str">
        <f t="shared" si="51"/>
        <v/>
      </c>
    </row>
    <row r="1440" spans="1:4" x14ac:dyDescent="0.2">
      <c r="A1440" t="str">
        <f t="shared" si="50"/>
        <v xml:space="preserve"> </v>
      </c>
      <c r="B1440" s="1">
        <f>'Calculation Layer'!F241</f>
        <v>0</v>
      </c>
      <c r="C1440" cm="1">
        <f t="array" ref="C1440">IFERROR(INDEX('Calculation Layer'!$J:$J,MATCH('Reconciliation Layer'!$B1440,'Calculation Layer'!$F:$F,0),0),"")</f>
        <v>0</v>
      </c>
      <c r="D1440" t="str">
        <f t="shared" si="51"/>
        <v/>
      </c>
    </row>
    <row r="1441" spans="1:4" x14ac:dyDescent="0.2">
      <c r="A1441" t="str">
        <f t="shared" si="50"/>
        <v xml:space="preserve"> </v>
      </c>
      <c r="B1441" s="1">
        <f>'Calculation Layer'!F242</f>
        <v>0</v>
      </c>
      <c r="C1441" cm="1">
        <f t="array" ref="C1441">IFERROR(INDEX('Calculation Layer'!$J:$J,MATCH('Reconciliation Layer'!$B1441,'Calculation Layer'!$F:$F,0),0),"")</f>
        <v>0</v>
      </c>
      <c r="D1441" t="str">
        <f t="shared" si="51"/>
        <v/>
      </c>
    </row>
    <row r="1442" spans="1:4" x14ac:dyDescent="0.2">
      <c r="A1442" t="str">
        <f t="shared" si="50"/>
        <v xml:space="preserve"> </v>
      </c>
      <c r="B1442" s="1">
        <f>'Calculation Layer'!F243</f>
        <v>0</v>
      </c>
      <c r="C1442" cm="1">
        <f t="array" ref="C1442">IFERROR(INDEX('Calculation Layer'!$J:$J,MATCH('Reconciliation Layer'!$B1442,'Calculation Layer'!$F:$F,0),0),"")</f>
        <v>0</v>
      </c>
      <c r="D1442" t="str">
        <f t="shared" si="51"/>
        <v/>
      </c>
    </row>
    <row r="1443" spans="1:4" x14ac:dyDescent="0.2">
      <c r="A1443" t="str">
        <f t="shared" si="50"/>
        <v xml:space="preserve"> </v>
      </c>
      <c r="B1443" s="1">
        <f>'Calculation Layer'!F244</f>
        <v>0</v>
      </c>
      <c r="C1443" cm="1">
        <f t="array" ref="C1443">IFERROR(INDEX('Calculation Layer'!$J:$J,MATCH('Reconciliation Layer'!$B1443,'Calculation Layer'!$F:$F,0),0),"")</f>
        <v>0</v>
      </c>
      <c r="D1443" t="str">
        <f t="shared" si="51"/>
        <v/>
      </c>
    </row>
    <row r="1444" spans="1:4" x14ac:dyDescent="0.2">
      <c r="A1444" t="str">
        <f t="shared" si="50"/>
        <v xml:space="preserve"> </v>
      </c>
      <c r="B1444" s="1">
        <f>'Calculation Layer'!F245</f>
        <v>0</v>
      </c>
      <c r="C1444" cm="1">
        <f t="array" ref="C1444">IFERROR(INDEX('Calculation Layer'!$J:$J,MATCH('Reconciliation Layer'!$B1444,'Calculation Layer'!$F:$F,0),0),"")</f>
        <v>0</v>
      </c>
      <c r="D1444" t="str">
        <f t="shared" si="51"/>
        <v/>
      </c>
    </row>
    <row r="1445" spans="1:4" x14ac:dyDescent="0.2">
      <c r="A1445" t="str">
        <f t="shared" si="50"/>
        <v xml:space="preserve"> </v>
      </c>
      <c r="B1445" s="1">
        <f>'Calculation Layer'!F246</f>
        <v>0</v>
      </c>
      <c r="C1445" cm="1">
        <f t="array" ref="C1445">IFERROR(INDEX('Calculation Layer'!$J:$J,MATCH('Reconciliation Layer'!$B1445,'Calculation Layer'!$F:$F,0),0),"")</f>
        <v>0</v>
      </c>
      <c r="D1445" t="str">
        <f t="shared" si="51"/>
        <v/>
      </c>
    </row>
    <row r="1446" spans="1:4" x14ac:dyDescent="0.2">
      <c r="A1446" t="str">
        <f t="shared" si="50"/>
        <v xml:space="preserve"> </v>
      </c>
      <c r="B1446" s="1">
        <f>'Calculation Layer'!F247</f>
        <v>0</v>
      </c>
      <c r="C1446" cm="1">
        <f t="array" ref="C1446">IFERROR(INDEX('Calculation Layer'!$J:$J,MATCH('Reconciliation Layer'!$B1446,'Calculation Layer'!$F:$F,0),0),"")</f>
        <v>0</v>
      </c>
      <c r="D1446" t="str">
        <f t="shared" si="51"/>
        <v/>
      </c>
    </row>
    <row r="1447" spans="1:4" x14ac:dyDescent="0.2">
      <c r="A1447" t="str">
        <f t="shared" si="50"/>
        <v xml:space="preserve"> </v>
      </c>
      <c r="B1447" s="1">
        <f>'Calculation Layer'!F248</f>
        <v>0</v>
      </c>
      <c r="C1447" cm="1">
        <f t="array" ref="C1447">IFERROR(INDEX('Calculation Layer'!$J:$J,MATCH('Reconciliation Layer'!$B1447,'Calculation Layer'!$F:$F,0),0),"")</f>
        <v>0</v>
      </c>
      <c r="D1447" t="str">
        <f t="shared" si="51"/>
        <v/>
      </c>
    </row>
    <row r="1448" spans="1:4" x14ac:dyDescent="0.2">
      <c r="A1448" t="str">
        <f t="shared" si="50"/>
        <v xml:space="preserve"> </v>
      </c>
      <c r="B1448" s="1">
        <f>'Calculation Layer'!F249</f>
        <v>0</v>
      </c>
      <c r="C1448" cm="1">
        <f t="array" ref="C1448">IFERROR(INDEX('Calculation Layer'!$J:$J,MATCH('Reconciliation Layer'!$B1448,'Calculation Layer'!$F:$F,0),0),"")</f>
        <v>0</v>
      </c>
      <c r="D1448" t="str">
        <f t="shared" si="51"/>
        <v/>
      </c>
    </row>
    <row r="1449" spans="1:4" x14ac:dyDescent="0.2">
      <c r="A1449" t="str">
        <f t="shared" si="50"/>
        <v xml:space="preserve"> </v>
      </c>
      <c r="B1449" s="1">
        <f>'Calculation Layer'!F250</f>
        <v>0</v>
      </c>
      <c r="C1449" cm="1">
        <f t="array" ref="C1449">IFERROR(INDEX('Calculation Layer'!$J:$J,MATCH('Reconciliation Layer'!$B1449,'Calculation Layer'!$F:$F,0),0),"")</f>
        <v>0</v>
      </c>
      <c r="D1449" t="str">
        <f t="shared" si="51"/>
        <v/>
      </c>
    </row>
    <row r="1450" spans="1:4" x14ac:dyDescent="0.2">
      <c r="A1450" t="str">
        <f t="shared" si="50"/>
        <v xml:space="preserve"> </v>
      </c>
      <c r="B1450" s="1">
        <f>'Calculation Layer'!F251</f>
        <v>0</v>
      </c>
      <c r="C1450" cm="1">
        <f t="array" ref="C1450">IFERROR(INDEX('Calculation Layer'!$J:$J,MATCH('Reconciliation Layer'!$B1450,'Calculation Layer'!$F:$F,0),0),"")</f>
        <v>0</v>
      </c>
      <c r="D1450" t="str">
        <f t="shared" si="51"/>
        <v/>
      </c>
    </row>
    <row r="1451" spans="1:4" x14ac:dyDescent="0.2">
      <c r="A1451" t="str">
        <f t="shared" si="50"/>
        <v xml:space="preserve"> </v>
      </c>
      <c r="B1451" s="1">
        <f>'Calculation Layer'!F252</f>
        <v>0</v>
      </c>
      <c r="C1451" cm="1">
        <f t="array" ref="C1451">IFERROR(INDEX('Calculation Layer'!$J:$J,MATCH('Reconciliation Layer'!$B1451,'Calculation Layer'!$F:$F,0),0),"")</f>
        <v>0</v>
      </c>
      <c r="D1451" t="str">
        <f t="shared" si="51"/>
        <v/>
      </c>
    </row>
    <row r="1452" spans="1:4" x14ac:dyDescent="0.2">
      <c r="A1452" t="str">
        <f t="shared" si="50"/>
        <v xml:space="preserve"> </v>
      </c>
      <c r="B1452" s="1">
        <f>'Calculation Layer'!F253</f>
        <v>0</v>
      </c>
      <c r="C1452" cm="1">
        <f t="array" ref="C1452">IFERROR(INDEX('Calculation Layer'!$J:$J,MATCH('Reconciliation Layer'!$B1452,'Calculation Layer'!$F:$F,0),0),"")</f>
        <v>0</v>
      </c>
      <c r="D1452" t="str">
        <f t="shared" si="51"/>
        <v/>
      </c>
    </row>
    <row r="1453" spans="1:4" x14ac:dyDescent="0.2">
      <c r="A1453" t="str">
        <f t="shared" si="50"/>
        <v xml:space="preserve"> </v>
      </c>
      <c r="B1453" s="1">
        <f>'Calculation Layer'!F254</f>
        <v>0</v>
      </c>
      <c r="C1453" cm="1">
        <f t="array" ref="C1453">IFERROR(INDEX('Calculation Layer'!$J:$J,MATCH('Reconciliation Layer'!$B1453,'Calculation Layer'!$F:$F,0),0),"")</f>
        <v>0</v>
      </c>
      <c r="D1453" t="str">
        <f t="shared" si="51"/>
        <v/>
      </c>
    </row>
    <row r="1454" spans="1:4" x14ac:dyDescent="0.2">
      <c r="A1454" t="str">
        <f t="shared" si="50"/>
        <v xml:space="preserve"> </v>
      </c>
      <c r="B1454" s="1">
        <f>'Calculation Layer'!F255</f>
        <v>0</v>
      </c>
      <c r="C1454" cm="1">
        <f t="array" ref="C1454">IFERROR(INDEX('Calculation Layer'!$J:$J,MATCH('Reconciliation Layer'!$B1454,'Calculation Layer'!$F:$F,0),0),"")</f>
        <v>0</v>
      </c>
      <c r="D1454" t="str">
        <f t="shared" si="51"/>
        <v/>
      </c>
    </row>
    <row r="1455" spans="1:4" x14ac:dyDescent="0.2">
      <c r="A1455" t="str">
        <f t="shared" si="50"/>
        <v xml:space="preserve"> </v>
      </c>
      <c r="B1455" s="1">
        <f>'Calculation Layer'!F256</f>
        <v>0</v>
      </c>
      <c r="C1455" cm="1">
        <f t="array" ref="C1455">IFERROR(INDEX('Calculation Layer'!$J:$J,MATCH('Reconciliation Layer'!$B1455,'Calculation Layer'!$F:$F,0),0),"")</f>
        <v>0</v>
      </c>
      <c r="D1455" t="str">
        <f t="shared" si="51"/>
        <v/>
      </c>
    </row>
    <row r="1456" spans="1:4" x14ac:dyDescent="0.2">
      <c r="A1456" t="str">
        <f t="shared" si="50"/>
        <v xml:space="preserve"> </v>
      </c>
      <c r="B1456" s="1">
        <f>'Calculation Layer'!F257</f>
        <v>0</v>
      </c>
      <c r="C1456" cm="1">
        <f t="array" ref="C1456">IFERROR(INDEX('Calculation Layer'!$J:$J,MATCH('Reconciliation Layer'!$B1456,'Calculation Layer'!$F:$F,0),0),"")</f>
        <v>0</v>
      </c>
      <c r="D1456" t="str">
        <f t="shared" si="51"/>
        <v/>
      </c>
    </row>
    <row r="1457" spans="1:4" x14ac:dyDescent="0.2">
      <c r="A1457" t="str">
        <f t="shared" si="50"/>
        <v xml:space="preserve"> </v>
      </c>
      <c r="B1457" s="1">
        <f>'Calculation Layer'!F258</f>
        <v>0</v>
      </c>
      <c r="C1457" cm="1">
        <f t="array" ref="C1457">IFERROR(INDEX('Calculation Layer'!$J:$J,MATCH('Reconciliation Layer'!$B1457,'Calculation Layer'!$F:$F,0),0),"")</f>
        <v>0</v>
      </c>
      <c r="D1457" t="str">
        <f t="shared" si="51"/>
        <v/>
      </c>
    </row>
    <row r="1458" spans="1:4" x14ac:dyDescent="0.2">
      <c r="A1458" t="str">
        <f t="shared" si="50"/>
        <v xml:space="preserve"> </v>
      </c>
      <c r="B1458" s="1">
        <f>'Calculation Layer'!F259</f>
        <v>0</v>
      </c>
      <c r="C1458" cm="1">
        <f t="array" ref="C1458">IFERROR(INDEX('Calculation Layer'!$J:$J,MATCH('Reconciliation Layer'!$B1458,'Calculation Layer'!$F:$F,0),0),"")</f>
        <v>0</v>
      </c>
      <c r="D1458" t="str">
        <f t="shared" si="51"/>
        <v/>
      </c>
    </row>
    <row r="1459" spans="1:4" x14ac:dyDescent="0.2">
      <c r="A1459" t="str">
        <f t="shared" ref="A1459:A1522" si="52">IF(B1459&gt;0,A1458," ")</f>
        <v xml:space="preserve"> </v>
      </c>
      <c r="B1459" s="1">
        <f>'Calculation Layer'!F260</f>
        <v>0</v>
      </c>
      <c r="C1459" cm="1">
        <f t="array" ref="C1459">IFERROR(INDEX('Calculation Layer'!$J:$J,MATCH('Reconciliation Layer'!$B1459,'Calculation Layer'!$F:$F,0),0),"")</f>
        <v>0</v>
      </c>
      <c r="D1459" t="str">
        <f t="shared" ref="D1459:D1522" si="53">IF(C1459&lt;&gt;0,CONCATENATE(A1459,B1459),"")</f>
        <v/>
      </c>
    </row>
    <row r="1460" spans="1:4" x14ac:dyDescent="0.2">
      <c r="A1460" t="str">
        <f t="shared" si="52"/>
        <v xml:space="preserve"> </v>
      </c>
      <c r="B1460" s="1">
        <f>'Calculation Layer'!F261</f>
        <v>0</v>
      </c>
      <c r="C1460" cm="1">
        <f t="array" ref="C1460">IFERROR(INDEX('Calculation Layer'!$J:$J,MATCH('Reconciliation Layer'!$B1460,'Calculation Layer'!$F:$F,0),0),"")</f>
        <v>0</v>
      </c>
      <c r="D1460" t="str">
        <f t="shared" si="53"/>
        <v/>
      </c>
    </row>
    <row r="1461" spans="1:4" x14ac:dyDescent="0.2">
      <c r="A1461" t="str">
        <f t="shared" si="52"/>
        <v xml:space="preserve"> </v>
      </c>
      <c r="B1461" s="1">
        <f>'Calculation Layer'!F262</f>
        <v>0</v>
      </c>
      <c r="C1461" cm="1">
        <f t="array" ref="C1461">IFERROR(INDEX('Calculation Layer'!$J:$J,MATCH('Reconciliation Layer'!$B1461,'Calculation Layer'!$F:$F,0),0),"")</f>
        <v>0</v>
      </c>
      <c r="D1461" t="str">
        <f t="shared" si="53"/>
        <v/>
      </c>
    </row>
    <row r="1462" spans="1:4" x14ac:dyDescent="0.2">
      <c r="A1462" t="str">
        <f t="shared" si="52"/>
        <v xml:space="preserve"> </v>
      </c>
      <c r="B1462" s="1">
        <f>'Calculation Layer'!F263</f>
        <v>0</v>
      </c>
      <c r="C1462" cm="1">
        <f t="array" ref="C1462">IFERROR(INDEX('Calculation Layer'!$J:$J,MATCH('Reconciliation Layer'!$B1462,'Calculation Layer'!$F:$F,0),0),"")</f>
        <v>0</v>
      </c>
      <c r="D1462" t="str">
        <f t="shared" si="53"/>
        <v/>
      </c>
    </row>
    <row r="1463" spans="1:4" x14ac:dyDescent="0.2">
      <c r="A1463" t="str">
        <f t="shared" si="52"/>
        <v xml:space="preserve"> </v>
      </c>
      <c r="B1463" s="1">
        <f>'Calculation Layer'!F264</f>
        <v>0</v>
      </c>
      <c r="C1463" cm="1">
        <f t="array" ref="C1463">IFERROR(INDEX('Calculation Layer'!$J:$J,MATCH('Reconciliation Layer'!$B1463,'Calculation Layer'!$F:$F,0),0),"")</f>
        <v>0</v>
      </c>
      <c r="D1463" t="str">
        <f t="shared" si="53"/>
        <v/>
      </c>
    </row>
    <row r="1464" spans="1:4" x14ac:dyDescent="0.2">
      <c r="A1464" t="str">
        <f t="shared" si="52"/>
        <v xml:space="preserve"> </v>
      </c>
      <c r="B1464" s="1">
        <f>'Calculation Layer'!F265</f>
        <v>0</v>
      </c>
      <c r="C1464" cm="1">
        <f t="array" ref="C1464">IFERROR(INDEX('Calculation Layer'!$J:$J,MATCH('Reconciliation Layer'!$B1464,'Calculation Layer'!$F:$F,0),0),"")</f>
        <v>0</v>
      </c>
      <c r="D1464" t="str">
        <f t="shared" si="53"/>
        <v/>
      </c>
    </row>
    <row r="1465" spans="1:4" x14ac:dyDescent="0.2">
      <c r="A1465" t="str">
        <f t="shared" si="52"/>
        <v xml:space="preserve"> </v>
      </c>
      <c r="B1465" s="1">
        <f>'Calculation Layer'!F266</f>
        <v>0</v>
      </c>
      <c r="C1465" cm="1">
        <f t="array" ref="C1465">IFERROR(INDEX('Calculation Layer'!$J:$J,MATCH('Reconciliation Layer'!$B1465,'Calculation Layer'!$F:$F,0),0),"")</f>
        <v>0</v>
      </c>
      <c r="D1465" t="str">
        <f t="shared" si="53"/>
        <v/>
      </c>
    </row>
    <row r="1466" spans="1:4" x14ac:dyDescent="0.2">
      <c r="A1466" t="str">
        <f t="shared" si="52"/>
        <v xml:space="preserve"> </v>
      </c>
      <c r="B1466" s="1">
        <f>'Calculation Layer'!F267</f>
        <v>0</v>
      </c>
      <c r="C1466" cm="1">
        <f t="array" ref="C1466">IFERROR(INDEX('Calculation Layer'!$J:$J,MATCH('Reconciliation Layer'!$B1466,'Calculation Layer'!$F:$F,0),0),"")</f>
        <v>0</v>
      </c>
      <c r="D1466" t="str">
        <f t="shared" si="53"/>
        <v/>
      </c>
    </row>
    <row r="1467" spans="1:4" x14ac:dyDescent="0.2">
      <c r="A1467" t="str">
        <f t="shared" si="52"/>
        <v xml:space="preserve"> </v>
      </c>
      <c r="B1467" s="1">
        <f>'Calculation Layer'!F268</f>
        <v>0</v>
      </c>
      <c r="C1467" cm="1">
        <f t="array" ref="C1467">IFERROR(INDEX('Calculation Layer'!$J:$J,MATCH('Reconciliation Layer'!$B1467,'Calculation Layer'!$F:$F,0),0),"")</f>
        <v>0</v>
      </c>
      <c r="D1467" t="str">
        <f t="shared" si="53"/>
        <v/>
      </c>
    </row>
    <row r="1468" spans="1:4" x14ac:dyDescent="0.2">
      <c r="A1468" t="str">
        <f t="shared" si="52"/>
        <v xml:space="preserve"> </v>
      </c>
      <c r="B1468" s="1">
        <f>'Calculation Layer'!F269</f>
        <v>0</v>
      </c>
      <c r="C1468" cm="1">
        <f t="array" ref="C1468">IFERROR(INDEX('Calculation Layer'!$J:$J,MATCH('Reconciliation Layer'!$B1468,'Calculation Layer'!$F:$F,0),0),"")</f>
        <v>0</v>
      </c>
      <c r="D1468" t="str">
        <f t="shared" si="53"/>
        <v/>
      </c>
    </row>
    <row r="1469" spans="1:4" x14ac:dyDescent="0.2">
      <c r="A1469" t="str">
        <f t="shared" si="52"/>
        <v xml:space="preserve"> </v>
      </c>
      <c r="B1469" s="1">
        <f>'Calculation Layer'!F270</f>
        <v>0</v>
      </c>
      <c r="C1469" cm="1">
        <f t="array" ref="C1469">IFERROR(INDEX('Calculation Layer'!$J:$J,MATCH('Reconciliation Layer'!$B1469,'Calculation Layer'!$F:$F,0),0),"")</f>
        <v>0</v>
      </c>
      <c r="D1469" t="str">
        <f t="shared" si="53"/>
        <v/>
      </c>
    </row>
    <row r="1470" spans="1:4" x14ac:dyDescent="0.2">
      <c r="A1470" t="str">
        <f t="shared" si="52"/>
        <v xml:space="preserve"> </v>
      </c>
      <c r="B1470" s="1">
        <f>'Calculation Layer'!F271</f>
        <v>0</v>
      </c>
      <c r="C1470" cm="1">
        <f t="array" ref="C1470">IFERROR(INDEX('Calculation Layer'!$J:$J,MATCH('Reconciliation Layer'!$B1470,'Calculation Layer'!$F:$F,0),0),"")</f>
        <v>0</v>
      </c>
      <c r="D1470" t="str">
        <f t="shared" si="53"/>
        <v/>
      </c>
    </row>
    <row r="1471" spans="1:4" x14ac:dyDescent="0.2">
      <c r="A1471" t="str">
        <f t="shared" si="52"/>
        <v xml:space="preserve"> </v>
      </c>
      <c r="B1471" s="1">
        <f>'Calculation Layer'!F272</f>
        <v>0</v>
      </c>
      <c r="C1471" cm="1">
        <f t="array" ref="C1471">IFERROR(INDEX('Calculation Layer'!$J:$J,MATCH('Reconciliation Layer'!$B1471,'Calculation Layer'!$F:$F,0),0),"")</f>
        <v>0</v>
      </c>
      <c r="D1471" t="str">
        <f t="shared" si="53"/>
        <v/>
      </c>
    </row>
    <row r="1472" spans="1:4" x14ac:dyDescent="0.2">
      <c r="A1472" t="str">
        <f t="shared" si="52"/>
        <v xml:space="preserve"> </v>
      </c>
      <c r="B1472" s="1">
        <f>'Calculation Layer'!F273</f>
        <v>0</v>
      </c>
      <c r="C1472" cm="1">
        <f t="array" ref="C1472">IFERROR(INDEX('Calculation Layer'!$J:$J,MATCH('Reconciliation Layer'!$B1472,'Calculation Layer'!$F:$F,0),0),"")</f>
        <v>0</v>
      </c>
      <c r="D1472" t="str">
        <f t="shared" si="53"/>
        <v/>
      </c>
    </row>
    <row r="1473" spans="1:4" x14ac:dyDescent="0.2">
      <c r="A1473" t="str">
        <f t="shared" si="52"/>
        <v xml:space="preserve"> </v>
      </c>
      <c r="B1473" s="1">
        <f>'Calculation Layer'!F274</f>
        <v>0</v>
      </c>
      <c r="C1473" cm="1">
        <f t="array" ref="C1473">IFERROR(INDEX('Calculation Layer'!$J:$J,MATCH('Reconciliation Layer'!$B1473,'Calculation Layer'!$F:$F,0),0),"")</f>
        <v>0</v>
      </c>
      <c r="D1473" t="str">
        <f t="shared" si="53"/>
        <v/>
      </c>
    </row>
    <row r="1474" spans="1:4" x14ac:dyDescent="0.2">
      <c r="A1474" t="str">
        <f t="shared" si="52"/>
        <v xml:space="preserve"> </v>
      </c>
      <c r="B1474" s="1">
        <f>'Calculation Layer'!F275</f>
        <v>0</v>
      </c>
      <c r="C1474" cm="1">
        <f t="array" ref="C1474">IFERROR(INDEX('Calculation Layer'!$J:$J,MATCH('Reconciliation Layer'!$B1474,'Calculation Layer'!$F:$F,0),0),"")</f>
        <v>0</v>
      </c>
      <c r="D1474" t="str">
        <f t="shared" si="53"/>
        <v/>
      </c>
    </row>
    <row r="1475" spans="1:4" x14ac:dyDescent="0.2">
      <c r="A1475" t="str">
        <f t="shared" si="52"/>
        <v xml:space="preserve"> </v>
      </c>
      <c r="B1475" s="1">
        <f>'Calculation Layer'!F276</f>
        <v>0</v>
      </c>
      <c r="C1475" cm="1">
        <f t="array" ref="C1475">IFERROR(INDEX('Calculation Layer'!$J:$J,MATCH('Reconciliation Layer'!$B1475,'Calculation Layer'!$F:$F,0),0),"")</f>
        <v>0</v>
      </c>
      <c r="D1475" t="str">
        <f t="shared" si="53"/>
        <v/>
      </c>
    </row>
    <row r="1476" spans="1:4" x14ac:dyDescent="0.2">
      <c r="A1476" t="str">
        <f t="shared" si="52"/>
        <v xml:space="preserve"> </v>
      </c>
      <c r="B1476" s="1">
        <f>'Calculation Layer'!F277</f>
        <v>0</v>
      </c>
      <c r="C1476" cm="1">
        <f t="array" ref="C1476">IFERROR(INDEX('Calculation Layer'!$J:$J,MATCH('Reconciliation Layer'!$B1476,'Calculation Layer'!$F:$F,0),0),"")</f>
        <v>0</v>
      </c>
      <c r="D1476" t="str">
        <f t="shared" si="53"/>
        <v/>
      </c>
    </row>
    <row r="1477" spans="1:4" x14ac:dyDescent="0.2">
      <c r="A1477" t="str">
        <f t="shared" si="52"/>
        <v xml:space="preserve"> </v>
      </c>
      <c r="B1477" s="1">
        <f>'Calculation Layer'!F278</f>
        <v>0</v>
      </c>
      <c r="C1477" cm="1">
        <f t="array" ref="C1477">IFERROR(INDEX('Calculation Layer'!$J:$J,MATCH('Reconciliation Layer'!$B1477,'Calculation Layer'!$F:$F,0),0),"")</f>
        <v>0</v>
      </c>
      <c r="D1477" t="str">
        <f t="shared" si="53"/>
        <v/>
      </c>
    </row>
    <row r="1478" spans="1:4" x14ac:dyDescent="0.2">
      <c r="A1478" t="str">
        <f t="shared" si="52"/>
        <v xml:space="preserve"> </v>
      </c>
      <c r="B1478" s="1">
        <f>'Calculation Layer'!F279</f>
        <v>0</v>
      </c>
      <c r="C1478" cm="1">
        <f t="array" ref="C1478">IFERROR(INDEX('Calculation Layer'!$J:$J,MATCH('Reconciliation Layer'!$B1478,'Calculation Layer'!$F:$F,0),0),"")</f>
        <v>0</v>
      </c>
      <c r="D1478" t="str">
        <f t="shared" si="53"/>
        <v/>
      </c>
    </row>
    <row r="1479" spans="1:4" x14ac:dyDescent="0.2">
      <c r="A1479" t="str">
        <f t="shared" si="52"/>
        <v xml:space="preserve"> </v>
      </c>
      <c r="B1479" s="1">
        <f>'Calculation Layer'!F280</f>
        <v>0</v>
      </c>
      <c r="C1479" cm="1">
        <f t="array" ref="C1479">IFERROR(INDEX('Calculation Layer'!$J:$J,MATCH('Reconciliation Layer'!$B1479,'Calculation Layer'!$F:$F,0),0),"")</f>
        <v>0</v>
      </c>
      <c r="D1479" t="str">
        <f t="shared" si="53"/>
        <v/>
      </c>
    </row>
    <row r="1480" spans="1:4" x14ac:dyDescent="0.2">
      <c r="A1480" t="str">
        <f t="shared" si="52"/>
        <v xml:space="preserve"> </v>
      </c>
      <c r="B1480" s="1">
        <f>'Calculation Layer'!F281</f>
        <v>0</v>
      </c>
      <c r="C1480" cm="1">
        <f t="array" ref="C1480">IFERROR(INDEX('Calculation Layer'!$J:$J,MATCH('Reconciliation Layer'!$B1480,'Calculation Layer'!$F:$F,0),0),"")</f>
        <v>0</v>
      </c>
      <c r="D1480" t="str">
        <f t="shared" si="53"/>
        <v/>
      </c>
    </row>
    <row r="1481" spans="1:4" x14ac:dyDescent="0.2">
      <c r="A1481" t="str">
        <f t="shared" si="52"/>
        <v xml:space="preserve"> </v>
      </c>
      <c r="B1481" s="1">
        <f>'Calculation Layer'!F282</f>
        <v>0</v>
      </c>
      <c r="C1481" cm="1">
        <f t="array" ref="C1481">IFERROR(INDEX('Calculation Layer'!$J:$J,MATCH('Reconciliation Layer'!$B1481,'Calculation Layer'!$F:$F,0),0),"")</f>
        <v>0</v>
      </c>
      <c r="D1481" t="str">
        <f t="shared" si="53"/>
        <v/>
      </c>
    </row>
    <row r="1482" spans="1:4" x14ac:dyDescent="0.2">
      <c r="A1482" t="str">
        <f t="shared" si="52"/>
        <v xml:space="preserve"> </v>
      </c>
      <c r="B1482" s="1">
        <f>'Calculation Layer'!F283</f>
        <v>0</v>
      </c>
      <c r="C1482" cm="1">
        <f t="array" ref="C1482">IFERROR(INDEX('Calculation Layer'!$J:$J,MATCH('Reconciliation Layer'!$B1482,'Calculation Layer'!$F:$F,0),0),"")</f>
        <v>0</v>
      </c>
      <c r="D1482" t="str">
        <f t="shared" si="53"/>
        <v/>
      </c>
    </row>
    <row r="1483" spans="1:4" x14ac:dyDescent="0.2">
      <c r="A1483" t="str">
        <f t="shared" si="52"/>
        <v xml:space="preserve"> </v>
      </c>
      <c r="B1483" s="1">
        <f>'Calculation Layer'!F284</f>
        <v>0</v>
      </c>
      <c r="C1483" cm="1">
        <f t="array" ref="C1483">IFERROR(INDEX('Calculation Layer'!$J:$J,MATCH('Reconciliation Layer'!$B1483,'Calculation Layer'!$F:$F,0),0),"")</f>
        <v>0</v>
      </c>
      <c r="D1483" t="str">
        <f t="shared" si="53"/>
        <v/>
      </c>
    </row>
    <row r="1484" spans="1:4" x14ac:dyDescent="0.2">
      <c r="A1484" t="str">
        <f t="shared" si="52"/>
        <v xml:space="preserve"> </v>
      </c>
      <c r="B1484" s="1">
        <f>'Calculation Layer'!F285</f>
        <v>0</v>
      </c>
      <c r="C1484" cm="1">
        <f t="array" ref="C1484">IFERROR(INDEX('Calculation Layer'!$J:$J,MATCH('Reconciliation Layer'!$B1484,'Calculation Layer'!$F:$F,0),0),"")</f>
        <v>0</v>
      </c>
      <c r="D1484" t="str">
        <f t="shared" si="53"/>
        <v/>
      </c>
    </row>
    <row r="1485" spans="1:4" x14ac:dyDescent="0.2">
      <c r="A1485" t="str">
        <f t="shared" si="52"/>
        <v xml:space="preserve"> </v>
      </c>
      <c r="B1485" s="1">
        <f>'Calculation Layer'!F286</f>
        <v>0</v>
      </c>
      <c r="C1485" cm="1">
        <f t="array" ref="C1485">IFERROR(INDEX('Calculation Layer'!$J:$J,MATCH('Reconciliation Layer'!$B1485,'Calculation Layer'!$F:$F,0),0),"")</f>
        <v>0</v>
      </c>
      <c r="D1485" t="str">
        <f t="shared" si="53"/>
        <v/>
      </c>
    </row>
    <row r="1486" spans="1:4" x14ac:dyDescent="0.2">
      <c r="A1486" t="str">
        <f t="shared" si="52"/>
        <v xml:space="preserve"> </v>
      </c>
      <c r="B1486" s="1">
        <f>'Calculation Layer'!F287</f>
        <v>0</v>
      </c>
      <c r="C1486" cm="1">
        <f t="array" ref="C1486">IFERROR(INDEX('Calculation Layer'!$J:$J,MATCH('Reconciliation Layer'!$B1486,'Calculation Layer'!$F:$F,0),0),"")</f>
        <v>0</v>
      </c>
      <c r="D1486" t="str">
        <f t="shared" si="53"/>
        <v/>
      </c>
    </row>
    <row r="1487" spans="1:4" x14ac:dyDescent="0.2">
      <c r="A1487" t="str">
        <f t="shared" si="52"/>
        <v xml:space="preserve"> </v>
      </c>
      <c r="B1487" s="1">
        <f>'Calculation Layer'!F288</f>
        <v>0</v>
      </c>
      <c r="C1487" cm="1">
        <f t="array" ref="C1487">IFERROR(INDEX('Calculation Layer'!$J:$J,MATCH('Reconciliation Layer'!$B1487,'Calculation Layer'!$F:$F,0),0),"")</f>
        <v>0</v>
      </c>
      <c r="D1487" t="str">
        <f t="shared" si="53"/>
        <v/>
      </c>
    </row>
    <row r="1488" spans="1:4" x14ac:dyDescent="0.2">
      <c r="A1488" t="str">
        <f t="shared" si="52"/>
        <v xml:space="preserve"> </v>
      </c>
      <c r="B1488" s="1">
        <f>'Calculation Layer'!F289</f>
        <v>0</v>
      </c>
      <c r="C1488" cm="1">
        <f t="array" ref="C1488">IFERROR(INDEX('Calculation Layer'!$J:$J,MATCH('Reconciliation Layer'!$B1488,'Calculation Layer'!$F:$F,0),0),"")</f>
        <v>0</v>
      </c>
      <c r="D1488" t="str">
        <f t="shared" si="53"/>
        <v/>
      </c>
    </row>
    <row r="1489" spans="1:4" x14ac:dyDescent="0.2">
      <c r="A1489" t="str">
        <f t="shared" si="52"/>
        <v xml:space="preserve"> </v>
      </c>
      <c r="B1489" s="1">
        <f>'Calculation Layer'!F290</f>
        <v>0</v>
      </c>
      <c r="C1489" cm="1">
        <f t="array" ref="C1489">IFERROR(INDEX('Calculation Layer'!$J:$J,MATCH('Reconciliation Layer'!$B1489,'Calculation Layer'!$F:$F,0),0),"")</f>
        <v>0</v>
      </c>
      <c r="D1489" t="str">
        <f t="shared" si="53"/>
        <v/>
      </c>
    </row>
    <row r="1490" spans="1:4" x14ac:dyDescent="0.2">
      <c r="A1490" t="str">
        <f t="shared" si="52"/>
        <v xml:space="preserve"> </v>
      </c>
      <c r="B1490" s="1">
        <f>'Calculation Layer'!F291</f>
        <v>0</v>
      </c>
      <c r="C1490" cm="1">
        <f t="array" ref="C1490">IFERROR(INDEX('Calculation Layer'!$J:$J,MATCH('Reconciliation Layer'!$B1490,'Calculation Layer'!$F:$F,0),0),"")</f>
        <v>0</v>
      </c>
      <c r="D1490" t="str">
        <f t="shared" si="53"/>
        <v/>
      </c>
    </row>
    <row r="1491" spans="1:4" x14ac:dyDescent="0.2">
      <c r="A1491" t="str">
        <f t="shared" si="52"/>
        <v xml:space="preserve"> </v>
      </c>
      <c r="B1491" s="1">
        <f>'Calculation Layer'!F292</f>
        <v>0</v>
      </c>
      <c r="C1491" cm="1">
        <f t="array" ref="C1491">IFERROR(INDEX('Calculation Layer'!$J:$J,MATCH('Reconciliation Layer'!$B1491,'Calculation Layer'!$F:$F,0),0),"")</f>
        <v>0</v>
      </c>
      <c r="D1491" t="str">
        <f t="shared" si="53"/>
        <v/>
      </c>
    </row>
    <row r="1492" spans="1:4" x14ac:dyDescent="0.2">
      <c r="A1492" t="str">
        <f t="shared" si="52"/>
        <v xml:space="preserve"> </v>
      </c>
      <c r="B1492" s="1">
        <f>'Calculation Layer'!F293</f>
        <v>0</v>
      </c>
      <c r="C1492" cm="1">
        <f t="array" ref="C1492">IFERROR(INDEX('Calculation Layer'!$J:$J,MATCH('Reconciliation Layer'!$B1492,'Calculation Layer'!$F:$F,0),0),"")</f>
        <v>0</v>
      </c>
      <c r="D1492" t="str">
        <f t="shared" si="53"/>
        <v/>
      </c>
    </row>
    <row r="1493" spans="1:4" x14ac:dyDescent="0.2">
      <c r="A1493" t="str">
        <f t="shared" si="52"/>
        <v xml:space="preserve"> </v>
      </c>
      <c r="B1493" s="1">
        <f>'Calculation Layer'!F294</f>
        <v>0</v>
      </c>
      <c r="C1493" cm="1">
        <f t="array" ref="C1493">IFERROR(INDEX('Calculation Layer'!$J:$J,MATCH('Reconciliation Layer'!$B1493,'Calculation Layer'!$F:$F,0),0),"")</f>
        <v>0</v>
      </c>
      <c r="D1493" t="str">
        <f t="shared" si="53"/>
        <v/>
      </c>
    </row>
    <row r="1494" spans="1:4" x14ac:dyDescent="0.2">
      <c r="A1494" t="str">
        <f t="shared" si="52"/>
        <v xml:space="preserve"> </v>
      </c>
      <c r="B1494" s="1">
        <f>'Calculation Layer'!F295</f>
        <v>0</v>
      </c>
      <c r="C1494" cm="1">
        <f t="array" ref="C1494">IFERROR(INDEX('Calculation Layer'!$J:$J,MATCH('Reconciliation Layer'!$B1494,'Calculation Layer'!$F:$F,0),0),"")</f>
        <v>0</v>
      </c>
      <c r="D1494" t="str">
        <f t="shared" si="53"/>
        <v/>
      </c>
    </row>
    <row r="1495" spans="1:4" x14ac:dyDescent="0.2">
      <c r="A1495" t="str">
        <f t="shared" si="52"/>
        <v xml:space="preserve"> </v>
      </c>
      <c r="B1495" s="1">
        <f>'Calculation Layer'!F296</f>
        <v>0</v>
      </c>
      <c r="C1495" cm="1">
        <f t="array" ref="C1495">IFERROR(INDEX('Calculation Layer'!$J:$J,MATCH('Reconciliation Layer'!$B1495,'Calculation Layer'!$F:$F,0),0),"")</f>
        <v>0</v>
      </c>
      <c r="D1495" t="str">
        <f t="shared" si="53"/>
        <v/>
      </c>
    </row>
    <row r="1496" spans="1:4" x14ac:dyDescent="0.2">
      <c r="A1496" t="str">
        <f t="shared" si="52"/>
        <v xml:space="preserve"> </v>
      </c>
      <c r="B1496" s="1">
        <f>'Calculation Layer'!F297</f>
        <v>0</v>
      </c>
      <c r="C1496" cm="1">
        <f t="array" ref="C1496">IFERROR(INDEX('Calculation Layer'!$J:$J,MATCH('Reconciliation Layer'!$B1496,'Calculation Layer'!$F:$F,0),0),"")</f>
        <v>0</v>
      </c>
      <c r="D1496" t="str">
        <f t="shared" si="53"/>
        <v/>
      </c>
    </row>
    <row r="1497" spans="1:4" x14ac:dyDescent="0.2">
      <c r="A1497" t="str">
        <f t="shared" si="52"/>
        <v xml:space="preserve"> </v>
      </c>
      <c r="B1497" s="1">
        <f>'Calculation Layer'!F298</f>
        <v>0</v>
      </c>
      <c r="C1497" cm="1">
        <f t="array" ref="C1497">IFERROR(INDEX('Calculation Layer'!$J:$J,MATCH('Reconciliation Layer'!$B1497,'Calculation Layer'!$F:$F,0),0),"")</f>
        <v>0</v>
      </c>
      <c r="D1497" t="str">
        <f t="shared" si="53"/>
        <v/>
      </c>
    </row>
    <row r="1498" spans="1:4" x14ac:dyDescent="0.2">
      <c r="A1498" t="str">
        <f t="shared" si="52"/>
        <v xml:space="preserve"> </v>
      </c>
      <c r="B1498" s="1">
        <f>'Calculation Layer'!F299</f>
        <v>0</v>
      </c>
      <c r="C1498" cm="1">
        <f t="array" ref="C1498">IFERROR(INDEX('Calculation Layer'!$J:$J,MATCH('Reconciliation Layer'!$B1498,'Calculation Layer'!$F:$F,0),0),"")</f>
        <v>0</v>
      </c>
      <c r="D1498" t="str">
        <f t="shared" si="53"/>
        <v/>
      </c>
    </row>
    <row r="1499" spans="1:4" x14ac:dyDescent="0.2">
      <c r="A1499" t="str">
        <f t="shared" si="52"/>
        <v xml:space="preserve"> </v>
      </c>
      <c r="B1499" s="1">
        <f>'Calculation Layer'!F300</f>
        <v>0</v>
      </c>
      <c r="C1499" cm="1">
        <f t="array" ref="C1499">IFERROR(INDEX('Calculation Layer'!$J:$J,MATCH('Reconciliation Layer'!$B1499,'Calculation Layer'!$F:$F,0),0),"")</f>
        <v>0</v>
      </c>
      <c r="D1499" t="str">
        <f t="shared" si="53"/>
        <v/>
      </c>
    </row>
    <row r="1500" spans="1:4" x14ac:dyDescent="0.2">
      <c r="A1500" t="str">
        <f t="shared" si="52"/>
        <v xml:space="preserve"> </v>
      </c>
      <c r="B1500" s="1">
        <f>'Calculation Layer'!F301</f>
        <v>0</v>
      </c>
      <c r="C1500" cm="1">
        <f t="array" ref="C1500">IFERROR(INDEX('Calculation Layer'!$J:$J,MATCH('Reconciliation Layer'!$B1500,'Calculation Layer'!$F:$F,0),0),"")</f>
        <v>0</v>
      </c>
      <c r="D1500" t="str">
        <f t="shared" si="53"/>
        <v/>
      </c>
    </row>
    <row r="1501" spans="1:4" x14ac:dyDescent="0.2">
      <c r="A1501" t="str">
        <f t="shared" si="52"/>
        <v xml:space="preserve"> </v>
      </c>
      <c r="B1501" s="1">
        <f>'Calculation Layer'!F302</f>
        <v>0</v>
      </c>
      <c r="C1501" cm="1">
        <f t="array" ref="C1501">IFERROR(INDEX('Calculation Layer'!$J:$J,MATCH('Reconciliation Layer'!$B1501,'Calculation Layer'!$F:$F,0),0),"")</f>
        <v>0</v>
      </c>
      <c r="D1501" t="str">
        <f t="shared" si="53"/>
        <v/>
      </c>
    </row>
    <row r="1502" spans="1:4" x14ac:dyDescent="0.2">
      <c r="A1502" t="str">
        <f t="shared" si="52"/>
        <v xml:space="preserve"> </v>
      </c>
      <c r="B1502" s="1">
        <f>'Calculation Layer'!F303</f>
        <v>0</v>
      </c>
      <c r="C1502" cm="1">
        <f t="array" ref="C1502">IFERROR(INDEX('Calculation Layer'!$J:$J,MATCH('Reconciliation Layer'!$B1502,'Calculation Layer'!$F:$F,0),0),"")</f>
        <v>0</v>
      </c>
      <c r="D1502" t="str">
        <f t="shared" si="53"/>
        <v/>
      </c>
    </row>
    <row r="1503" spans="1:4" x14ac:dyDescent="0.2">
      <c r="A1503" t="str">
        <f t="shared" si="52"/>
        <v xml:space="preserve"> </v>
      </c>
      <c r="B1503" s="1">
        <f>'Calculation Layer'!F304</f>
        <v>0</v>
      </c>
      <c r="C1503" cm="1">
        <f t="array" ref="C1503">IFERROR(INDEX('Calculation Layer'!$J:$J,MATCH('Reconciliation Layer'!$B1503,'Calculation Layer'!$F:$F,0),0),"")</f>
        <v>0</v>
      </c>
      <c r="D1503" t="str">
        <f t="shared" si="53"/>
        <v/>
      </c>
    </row>
    <row r="1504" spans="1:4" x14ac:dyDescent="0.2">
      <c r="A1504" t="str">
        <f t="shared" si="52"/>
        <v xml:space="preserve"> </v>
      </c>
      <c r="B1504" s="1">
        <f>'Calculation Layer'!F305</f>
        <v>0</v>
      </c>
      <c r="C1504" cm="1">
        <f t="array" ref="C1504">IFERROR(INDEX('Calculation Layer'!$J:$J,MATCH('Reconciliation Layer'!$B1504,'Calculation Layer'!$F:$F,0),0),"")</f>
        <v>0</v>
      </c>
      <c r="D1504" t="str">
        <f t="shared" si="53"/>
        <v/>
      </c>
    </row>
    <row r="1505" spans="1:4" x14ac:dyDescent="0.2">
      <c r="A1505" t="str">
        <f t="shared" si="52"/>
        <v xml:space="preserve"> </v>
      </c>
      <c r="B1505" s="1">
        <f>'Calculation Layer'!F306</f>
        <v>0</v>
      </c>
      <c r="C1505" cm="1">
        <f t="array" ref="C1505">IFERROR(INDEX('Calculation Layer'!$J:$J,MATCH('Reconciliation Layer'!$B1505,'Calculation Layer'!$F:$F,0),0),"")</f>
        <v>0</v>
      </c>
      <c r="D1505" t="str">
        <f t="shared" si="53"/>
        <v/>
      </c>
    </row>
    <row r="1506" spans="1:4" x14ac:dyDescent="0.2">
      <c r="A1506" t="str">
        <f t="shared" si="52"/>
        <v xml:space="preserve"> </v>
      </c>
      <c r="B1506" s="1">
        <f>'Calculation Layer'!F307</f>
        <v>0</v>
      </c>
      <c r="C1506" cm="1">
        <f t="array" ref="C1506">IFERROR(INDEX('Calculation Layer'!$J:$J,MATCH('Reconciliation Layer'!$B1506,'Calculation Layer'!$F:$F,0),0),"")</f>
        <v>0</v>
      </c>
      <c r="D1506" t="str">
        <f t="shared" si="53"/>
        <v/>
      </c>
    </row>
    <row r="1507" spans="1:4" x14ac:dyDescent="0.2">
      <c r="A1507" t="str">
        <f t="shared" si="52"/>
        <v xml:space="preserve"> </v>
      </c>
      <c r="B1507" s="1">
        <f>'Calculation Layer'!F308</f>
        <v>0</v>
      </c>
      <c r="C1507" cm="1">
        <f t="array" ref="C1507">IFERROR(INDEX('Calculation Layer'!$J:$J,MATCH('Reconciliation Layer'!$B1507,'Calculation Layer'!$F:$F,0),0),"")</f>
        <v>0</v>
      </c>
      <c r="D1507" t="str">
        <f t="shared" si="53"/>
        <v/>
      </c>
    </row>
    <row r="1508" spans="1:4" x14ac:dyDescent="0.2">
      <c r="A1508" t="str">
        <f t="shared" si="52"/>
        <v xml:space="preserve"> </v>
      </c>
      <c r="B1508" s="1">
        <f>'Calculation Layer'!F309</f>
        <v>0</v>
      </c>
      <c r="C1508" cm="1">
        <f t="array" ref="C1508">IFERROR(INDEX('Calculation Layer'!$J:$J,MATCH('Reconciliation Layer'!$B1508,'Calculation Layer'!$F:$F,0),0),"")</f>
        <v>0</v>
      </c>
      <c r="D1508" t="str">
        <f t="shared" si="53"/>
        <v/>
      </c>
    </row>
    <row r="1509" spans="1:4" x14ac:dyDescent="0.2">
      <c r="A1509" t="str">
        <f t="shared" si="52"/>
        <v xml:space="preserve"> </v>
      </c>
      <c r="B1509" s="1">
        <f>'Calculation Layer'!F310</f>
        <v>0</v>
      </c>
      <c r="C1509" cm="1">
        <f t="array" ref="C1509">IFERROR(INDEX('Calculation Layer'!$J:$J,MATCH('Reconciliation Layer'!$B1509,'Calculation Layer'!$F:$F,0),0),"")</f>
        <v>0</v>
      </c>
      <c r="D1509" t="str">
        <f t="shared" si="53"/>
        <v/>
      </c>
    </row>
    <row r="1510" spans="1:4" x14ac:dyDescent="0.2">
      <c r="A1510" t="str">
        <f t="shared" si="52"/>
        <v xml:space="preserve"> </v>
      </c>
      <c r="B1510" s="1">
        <f>'Calculation Layer'!F311</f>
        <v>0</v>
      </c>
      <c r="C1510" cm="1">
        <f t="array" ref="C1510">IFERROR(INDEX('Calculation Layer'!$J:$J,MATCH('Reconciliation Layer'!$B1510,'Calculation Layer'!$F:$F,0),0),"")</f>
        <v>0</v>
      </c>
      <c r="D1510" t="str">
        <f t="shared" si="53"/>
        <v/>
      </c>
    </row>
    <row r="1511" spans="1:4" x14ac:dyDescent="0.2">
      <c r="A1511" t="str">
        <f t="shared" si="52"/>
        <v xml:space="preserve"> </v>
      </c>
      <c r="B1511" s="1">
        <f>'Calculation Layer'!F312</f>
        <v>0</v>
      </c>
      <c r="C1511" cm="1">
        <f t="array" ref="C1511">IFERROR(INDEX('Calculation Layer'!$J:$J,MATCH('Reconciliation Layer'!$B1511,'Calculation Layer'!$F:$F,0),0),"")</f>
        <v>0</v>
      </c>
      <c r="D1511" t="str">
        <f t="shared" si="53"/>
        <v/>
      </c>
    </row>
    <row r="1512" spans="1:4" x14ac:dyDescent="0.2">
      <c r="A1512" t="str">
        <f t="shared" si="52"/>
        <v xml:space="preserve"> </v>
      </c>
      <c r="B1512" s="1">
        <f>'Calculation Layer'!F313</f>
        <v>0</v>
      </c>
      <c r="C1512" cm="1">
        <f t="array" ref="C1512">IFERROR(INDEX('Calculation Layer'!$J:$J,MATCH('Reconciliation Layer'!$B1512,'Calculation Layer'!$F:$F,0),0),"")</f>
        <v>0</v>
      </c>
      <c r="D1512" t="str">
        <f t="shared" si="53"/>
        <v/>
      </c>
    </row>
    <row r="1513" spans="1:4" x14ac:dyDescent="0.2">
      <c r="A1513" t="str">
        <f t="shared" si="52"/>
        <v xml:space="preserve"> </v>
      </c>
      <c r="B1513" s="1">
        <f>'Calculation Layer'!F314</f>
        <v>0</v>
      </c>
      <c r="C1513" cm="1">
        <f t="array" ref="C1513">IFERROR(INDEX('Calculation Layer'!$J:$J,MATCH('Reconciliation Layer'!$B1513,'Calculation Layer'!$F:$F,0),0),"")</f>
        <v>0</v>
      </c>
      <c r="D1513" t="str">
        <f t="shared" si="53"/>
        <v/>
      </c>
    </row>
    <row r="1514" spans="1:4" x14ac:dyDescent="0.2">
      <c r="A1514" t="str">
        <f t="shared" si="52"/>
        <v xml:space="preserve"> </v>
      </c>
      <c r="B1514" s="1">
        <f>'Calculation Layer'!F315</f>
        <v>0</v>
      </c>
      <c r="C1514" cm="1">
        <f t="array" ref="C1514">IFERROR(INDEX('Calculation Layer'!$J:$J,MATCH('Reconciliation Layer'!$B1514,'Calculation Layer'!$F:$F,0),0),"")</f>
        <v>0</v>
      </c>
      <c r="D1514" t="str">
        <f t="shared" si="53"/>
        <v/>
      </c>
    </row>
    <row r="1515" spans="1:4" x14ac:dyDescent="0.2">
      <c r="A1515" t="str">
        <f t="shared" si="52"/>
        <v xml:space="preserve"> </v>
      </c>
      <c r="B1515" s="1">
        <f>'Calculation Layer'!F316</f>
        <v>0</v>
      </c>
      <c r="C1515" cm="1">
        <f t="array" ref="C1515">IFERROR(INDEX('Calculation Layer'!$J:$J,MATCH('Reconciliation Layer'!$B1515,'Calculation Layer'!$F:$F,0),0),"")</f>
        <v>0</v>
      </c>
      <c r="D1515" t="str">
        <f t="shared" si="53"/>
        <v/>
      </c>
    </row>
    <row r="1516" spans="1:4" x14ac:dyDescent="0.2">
      <c r="A1516" t="str">
        <f t="shared" si="52"/>
        <v xml:space="preserve"> </v>
      </c>
      <c r="B1516" s="1">
        <f>'Calculation Layer'!F317</f>
        <v>0</v>
      </c>
      <c r="C1516" cm="1">
        <f t="array" ref="C1516">IFERROR(INDEX('Calculation Layer'!$J:$J,MATCH('Reconciliation Layer'!$B1516,'Calculation Layer'!$F:$F,0),0),"")</f>
        <v>0</v>
      </c>
      <c r="D1516" t="str">
        <f t="shared" si="53"/>
        <v/>
      </c>
    </row>
    <row r="1517" spans="1:4" x14ac:dyDescent="0.2">
      <c r="A1517" t="str">
        <f t="shared" si="52"/>
        <v xml:space="preserve"> </v>
      </c>
      <c r="B1517" s="1">
        <f>'Calculation Layer'!F318</f>
        <v>0</v>
      </c>
      <c r="C1517" cm="1">
        <f t="array" ref="C1517">IFERROR(INDEX('Calculation Layer'!$J:$J,MATCH('Reconciliation Layer'!$B1517,'Calculation Layer'!$F:$F,0),0),"")</f>
        <v>0</v>
      </c>
      <c r="D1517" t="str">
        <f t="shared" si="53"/>
        <v/>
      </c>
    </row>
    <row r="1518" spans="1:4" x14ac:dyDescent="0.2">
      <c r="A1518" t="str">
        <f t="shared" si="52"/>
        <v xml:space="preserve"> </v>
      </c>
      <c r="B1518" s="1">
        <f>'Calculation Layer'!F319</f>
        <v>0</v>
      </c>
      <c r="C1518" cm="1">
        <f t="array" ref="C1518">IFERROR(INDEX('Calculation Layer'!$J:$J,MATCH('Reconciliation Layer'!$B1518,'Calculation Layer'!$F:$F,0),0),"")</f>
        <v>0</v>
      </c>
      <c r="D1518" t="str">
        <f t="shared" si="53"/>
        <v/>
      </c>
    </row>
    <row r="1519" spans="1:4" x14ac:dyDescent="0.2">
      <c r="A1519" t="str">
        <f t="shared" si="52"/>
        <v xml:space="preserve"> </v>
      </c>
      <c r="B1519" s="1">
        <f>'Calculation Layer'!F320</f>
        <v>0</v>
      </c>
      <c r="C1519" cm="1">
        <f t="array" ref="C1519">IFERROR(INDEX('Calculation Layer'!$J:$J,MATCH('Reconciliation Layer'!$B1519,'Calculation Layer'!$F:$F,0),0),"")</f>
        <v>0</v>
      </c>
      <c r="D1519" t="str">
        <f t="shared" si="53"/>
        <v/>
      </c>
    </row>
    <row r="1520" spans="1:4" x14ac:dyDescent="0.2">
      <c r="A1520" t="str">
        <f t="shared" si="52"/>
        <v xml:space="preserve"> </v>
      </c>
      <c r="B1520" s="1">
        <f>'Calculation Layer'!F321</f>
        <v>0</v>
      </c>
      <c r="C1520" cm="1">
        <f t="array" ref="C1520">IFERROR(INDEX('Calculation Layer'!$J:$J,MATCH('Reconciliation Layer'!$B1520,'Calculation Layer'!$F:$F,0),0),"")</f>
        <v>0</v>
      </c>
      <c r="D1520" t="str">
        <f t="shared" si="53"/>
        <v/>
      </c>
    </row>
    <row r="1521" spans="1:4" x14ac:dyDescent="0.2">
      <c r="A1521" t="str">
        <f t="shared" si="52"/>
        <v xml:space="preserve"> </v>
      </c>
      <c r="B1521" s="1">
        <f>'Calculation Layer'!F322</f>
        <v>0</v>
      </c>
      <c r="C1521" cm="1">
        <f t="array" ref="C1521">IFERROR(INDEX('Calculation Layer'!$J:$J,MATCH('Reconciliation Layer'!$B1521,'Calculation Layer'!$F:$F,0),0),"")</f>
        <v>0</v>
      </c>
      <c r="D1521" t="str">
        <f t="shared" si="53"/>
        <v/>
      </c>
    </row>
    <row r="1522" spans="1:4" x14ac:dyDescent="0.2">
      <c r="A1522" t="str">
        <f t="shared" si="52"/>
        <v xml:space="preserve"> </v>
      </c>
      <c r="B1522" s="1">
        <f>'Calculation Layer'!F323</f>
        <v>0</v>
      </c>
      <c r="C1522" cm="1">
        <f t="array" ref="C1522">IFERROR(INDEX('Calculation Layer'!$J:$J,MATCH('Reconciliation Layer'!$B1522,'Calculation Layer'!$F:$F,0),0),"")</f>
        <v>0</v>
      </c>
      <c r="D1522" t="str">
        <f t="shared" si="53"/>
        <v/>
      </c>
    </row>
    <row r="1523" spans="1:4" x14ac:dyDescent="0.2">
      <c r="A1523" t="str">
        <f t="shared" ref="A1523:A1586" si="54">IF(B1523&gt;0,A1522," ")</f>
        <v xml:space="preserve"> </v>
      </c>
      <c r="B1523" s="1">
        <f>'Calculation Layer'!F324</f>
        <v>0</v>
      </c>
      <c r="C1523" cm="1">
        <f t="array" ref="C1523">IFERROR(INDEX('Calculation Layer'!$J:$J,MATCH('Reconciliation Layer'!$B1523,'Calculation Layer'!$F:$F,0),0),"")</f>
        <v>0</v>
      </c>
      <c r="D1523" t="str">
        <f t="shared" ref="D1523:D1586" si="55">IF(C1523&lt;&gt;0,CONCATENATE(A1523,B1523),"")</f>
        <v/>
      </c>
    </row>
    <row r="1524" spans="1:4" x14ac:dyDescent="0.2">
      <c r="A1524" t="str">
        <f t="shared" si="54"/>
        <v xml:space="preserve"> </v>
      </c>
      <c r="B1524" s="1">
        <f>'Calculation Layer'!F325</f>
        <v>0</v>
      </c>
      <c r="C1524" cm="1">
        <f t="array" ref="C1524">IFERROR(INDEX('Calculation Layer'!$J:$J,MATCH('Reconciliation Layer'!$B1524,'Calculation Layer'!$F:$F,0),0),"")</f>
        <v>0</v>
      </c>
      <c r="D1524" t="str">
        <f t="shared" si="55"/>
        <v/>
      </c>
    </row>
    <row r="1525" spans="1:4" x14ac:dyDescent="0.2">
      <c r="A1525" t="str">
        <f t="shared" si="54"/>
        <v xml:space="preserve"> </v>
      </c>
      <c r="B1525" s="1">
        <f>'Calculation Layer'!F326</f>
        <v>0</v>
      </c>
      <c r="C1525" cm="1">
        <f t="array" ref="C1525">IFERROR(INDEX('Calculation Layer'!$J:$J,MATCH('Reconciliation Layer'!$B1525,'Calculation Layer'!$F:$F,0),0),"")</f>
        <v>0</v>
      </c>
      <c r="D1525" t="str">
        <f t="shared" si="55"/>
        <v/>
      </c>
    </row>
    <row r="1526" spans="1:4" x14ac:dyDescent="0.2">
      <c r="A1526" t="str">
        <f t="shared" si="54"/>
        <v xml:space="preserve"> </v>
      </c>
      <c r="B1526" s="1">
        <f>'Calculation Layer'!F327</f>
        <v>0</v>
      </c>
      <c r="C1526" cm="1">
        <f t="array" ref="C1526">IFERROR(INDEX('Calculation Layer'!$J:$J,MATCH('Reconciliation Layer'!$B1526,'Calculation Layer'!$F:$F,0),0),"")</f>
        <v>0</v>
      </c>
      <c r="D1526" t="str">
        <f t="shared" si="55"/>
        <v/>
      </c>
    </row>
    <row r="1527" spans="1:4" x14ac:dyDescent="0.2">
      <c r="A1527" t="str">
        <f t="shared" si="54"/>
        <v xml:space="preserve"> </v>
      </c>
      <c r="B1527" s="1">
        <f>'Calculation Layer'!F328</f>
        <v>0</v>
      </c>
      <c r="C1527" cm="1">
        <f t="array" ref="C1527">IFERROR(INDEX('Calculation Layer'!$J:$J,MATCH('Reconciliation Layer'!$B1527,'Calculation Layer'!$F:$F,0),0),"")</f>
        <v>0</v>
      </c>
      <c r="D1527" t="str">
        <f t="shared" si="55"/>
        <v/>
      </c>
    </row>
    <row r="1528" spans="1:4" x14ac:dyDescent="0.2">
      <c r="A1528" t="str">
        <f t="shared" si="54"/>
        <v xml:space="preserve"> </v>
      </c>
      <c r="B1528" s="1">
        <f>'Calculation Layer'!F329</f>
        <v>0</v>
      </c>
      <c r="C1528" cm="1">
        <f t="array" ref="C1528">IFERROR(INDEX('Calculation Layer'!$J:$J,MATCH('Reconciliation Layer'!$B1528,'Calculation Layer'!$F:$F,0),0),"")</f>
        <v>0</v>
      </c>
      <c r="D1528" t="str">
        <f t="shared" si="55"/>
        <v/>
      </c>
    </row>
    <row r="1529" spans="1:4" x14ac:dyDescent="0.2">
      <c r="A1529" t="str">
        <f t="shared" si="54"/>
        <v xml:space="preserve"> </v>
      </c>
      <c r="B1529" s="1">
        <f>'Calculation Layer'!F330</f>
        <v>0</v>
      </c>
      <c r="C1529" cm="1">
        <f t="array" ref="C1529">IFERROR(INDEX('Calculation Layer'!$J:$J,MATCH('Reconciliation Layer'!$B1529,'Calculation Layer'!$F:$F,0),0),"")</f>
        <v>0</v>
      </c>
      <c r="D1529" t="str">
        <f t="shared" si="55"/>
        <v/>
      </c>
    </row>
    <row r="1530" spans="1:4" x14ac:dyDescent="0.2">
      <c r="A1530" t="str">
        <f t="shared" si="54"/>
        <v xml:space="preserve"> </v>
      </c>
      <c r="B1530" s="1">
        <f>'Calculation Layer'!F331</f>
        <v>0</v>
      </c>
      <c r="C1530" cm="1">
        <f t="array" ref="C1530">IFERROR(INDEX('Calculation Layer'!$J:$J,MATCH('Reconciliation Layer'!$B1530,'Calculation Layer'!$F:$F,0),0),"")</f>
        <v>0</v>
      </c>
      <c r="D1530" t="str">
        <f t="shared" si="55"/>
        <v/>
      </c>
    </row>
    <row r="1531" spans="1:4" x14ac:dyDescent="0.2">
      <c r="A1531" t="str">
        <f t="shared" si="54"/>
        <v xml:space="preserve"> </v>
      </c>
      <c r="B1531" s="1">
        <f>'Calculation Layer'!F332</f>
        <v>0</v>
      </c>
      <c r="C1531" cm="1">
        <f t="array" ref="C1531">IFERROR(INDEX('Calculation Layer'!$J:$J,MATCH('Reconciliation Layer'!$B1531,'Calculation Layer'!$F:$F,0),0),"")</f>
        <v>0</v>
      </c>
      <c r="D1531" t="str">
        <f t="shared" si="55"/>
        <v/>
      </c>
    </row>
    <row r="1532" spans="1:4" x14ac:dyDescent="0.2">
      <c r="A1532" t="str">
        <f t="shared" si="54"/>
        <v xml:space="preserve"> </v>
      </c>
      <c r="B1532" s="1">
        <f>'Calculation Layer'!F333</f>
        <v>0</v>
      </c>
      <c r="C1532" cm="1">
        <f t="array" ref="C1532">IFERROR(INDEX('Calculation Layer'!$J:$J,MATCH('Reconciliation Layer'!$B1532,'Calculation Layer'!$F:$F,0),0),"")</f>
        <v>0</v>
      </c>
      <c r="D1532" t="str">
        <f t="shared" si="55"/>
        <v/>
      </c>
    </row>
    <row r="1533" spans="1:4" x14ac:dyDescent="0.2">
      <c r="A1533" t="str">
        <f t="shared" si="54"/>
        <v xml:space="preserve"> </v>
      </c>
      <c r="B1533" s="1">
        <f>'Calculation Layer'!F334</f>
        <v>0</v>
      </c>
      <c r="C1533" cm="1">
        <f t="array" ref="C1533">IFERROR(INDEX('Calculation Layer'!$J:$J,MATCH('Reconciliation Layer'!$B1533,'Calculation Layer'!$F:$F,0),0),"")</f>
        <v>0</v>
      </c>
      <c r="D1533" t="str">
        <f t="shared" si="55"/>
        <v/>
      </c>
    </row>
    <row r="1534" spans="1:4" x14ac:dyDescent="0.2">
      <c r="A1534" t="str">
        <f t="shared" si="54"/>
        <v xml:space="preserve"> </v>
      </c>
      <c r="B1534" s="1">
        <f>'Calculation Layer'!F335</f>
        <v>0</v>
      </c>
      <c r="C1534" cm="1">
        <f t="array" ref="C1534">IFERROR(INDEX('Calculation Layer'!$J:$J,MATCH('Reconciliation Layer'!$B1534,'Calculation Layer'!$F:$F,0),0),"")</f>
        <v>0</v>
      </c>
      <c r="D1534" t="str">
        <f t="shared" si="55"/>
        <v/>
      </c>
    </row>
    <row r="1535" spans="1:4" x14ac:dyDescent="0.2">
      <c r="A1535" t="str">
        <f t="shared" si="54"/>
        <v xml:space="preserve"> </v>
      </c>
      <c r="B1535" s="1">
        <f>'Calculation Layer'!F336</f>
        <v>0</v>
      </c>
      <c r="C1535" cm="1">
        <f t="array" ref="C1535">IFERROR(INDEX('Calculation Layer'!$J:$J,MATCH('Reconciliation Layer'!$B1535,'Calculation Layer'!$F:$F,0),0),"")</f>
        <v>0</v>
      </c>
      <c r="D1535" t="str">
        <f t="shared" si="55"/>
        <v/>
      </c>
    </row>
    <row r="1536" spans="1:4" x14ac:dyDescent="0.2">
      <c r="A1536" t="str">
        <f t="shared" si="54"/>
        <v xml:space="preserve"> </v>
      </c>
      <c r="B1536" s="1">
        <f>'Calculation Layer'!F337</f>
        <v>0</v>
      </c>
      <c r="C1536" cm="1">
        <f t="array" ref="C1536">IFERROR(INDEX('Calculation Layer'!$J:$J,MATCH('Reconciliation Layer'!$B1536,'Calculation Layer'!$F:$F,0),0),"")</f>
        <v>0</v>
      </c>
      <c r="D1536" t="str">
        <f t="shared" si="55"/>
        <v/>
      </c>
    </row>
    <row r="1537" spans="1:4" x14ac:dyDescent="0.2">
      <c r="A1537" t="str">
        <f t="shared" si="54"/>
        <v xml:space="preserve"> </v>
      </c>
      <c r="B1537" s="1">
        <f>'Calculation Layer'!F338</f>
        <v>0</v>
      </c>
      <c r="C1537" cm="1">
        <f t="array" ref="C1537">IFERROR(INDEX('Calculation Layer'!$J:$J,MATCH('Reconciliation Layer'!$B1537,'Calculation Layer'!$F:$F,0),0),"")</f>
        <v>0</v>
      </c>
      <c r="D1537" t="str">
        <f t="shared" si="55"/>
        <v/>
      </c>
    </row>
    <row r="1538" spans="1:4" x14ac:dyDescent="0.2">
      <c r="A1538" t="str">
        <f t="shared" si="54"/>
        <v xml:space="preserve"> </v>
      </c>
      <c r="B1538" s="1">
        <f>'Calculation Layer'!F339</f>
        <v>0</v>
      </c>
      <c r="C1538" cm="1">
        <f t="array" ref="C1538">IFERROR(INDEX('Calculation Layer'!$J:$J,MATCH('Reconciliation Layer'!$B1538,'Calculation Layer'!$F:$F,0),0),"")</f>
        <v>0</v>
      </c>
      <c r="D1538" t="str">
        <f t="shared" si="55"/>
        <v/>
      </c>
    </row>
    <row r="1539" spans="1:4" x14ac:dyDescent="0.2">
      <c r="A1539" t="str">
        <f t="shared" si="54"/>
        <v xml:space="preserve"> </v>
      </c>
      <c r="B1539" s="1">
        <f>'Calculation Layer'!F340</f>
        <v>0</v>
      </c>
      <c r="C1539" cm="1">
        <f t="array" ref="C1539">IFERROR(INDEX('Calculation Layer'!$J:$J,MATCH('Reconciliation Layer'!$B1539,'Calculation Layer'!$F:$F,0),0),"")</f>
        <v>0</v>
      </c>
      <c r="D1539" t="str">
        <f t="shared" si="55"/>
        <v/>
      </c>
    </row>
    <row r="1540" spans="1:4" x14ac:dyDescent="0.2">
      <c r="A1540" t="str">
        <f t="shared" si="54"/>
        <v xml:space="preserve"> </v>
      </c>
      <c r="B1540" s="1">
        <f>'Calculation Layer'!F341</f>
        <v>0</v>
      </c>
      <c r="C1540" cm="1">
        <f t="array" ref="C1540">IFERROR(INDEX('Calculation Layer'!$J:$J,MATCH('Reconciliation Layer'!$B1540,'Calculation Layer'!$F:$F,0),0),"")</f>
        <v>0</v>
      </c>
      <c r="D1540" t="str">
        <f t="shared" si="55"/>
        <v/>
      </c>
    </row>
    <row r="1541" spans="1:4" x14ac:dyDescent="0.2">
      <c r="A1541" t="str">
        <f t="shared" si="54"/>
        <v xml:space="preserve"> </v>
      </c>
      <c r="B1541" s="1">
        <f>'Calculation Layer'!F342</f>
        <v>0</v>
      </c>
      <c r="C1541" cm="1">
        <f t="array" ref="C1541">IFERROR(INDEX('Calculation Layer'!$J:$J,MATCH('Reconciliation Layer'!$B1541,'Calculation Layer'!$F:$F,0),0),"")</f>
        <v>0</v>
      </c>
      <c r="D1541" t="str">
        <f t="shared" si="55"/>
        <v/>
      </c>
    </row>
    <row r="1542" spans="1:4" x14ac:dyDescent="0.2">
      <c r="A1542" t="str">
        <f t="shared" si="54"/>
        <v xml:space="preserve"> </v>
      </c>
      <c r="B1542" s="1">
        <f>'Calculation Layer'!F343</f>
        <v>0</v>
      </c>
      <c r="C1542" cm="1">
        <f t="array" ref="C1542">IFERROR(INDEX('Calculation Layer'!$J:$J,MATCH('Reconciliation Layer'!$B1542,'Calculation Layer'!$F:$F,0),0),"")</f>
        <v>0</v>
      </c>
      <c r="D1542" t="str">
        <f t="shared" si="55"/>
        <v/>
      </c>
    </row>
    <row r="1543" spans="1:4" x14ac:dyDescent="0.2">
      <c r="A1543" t="str">
        <f t="shared" si="54"/>
        <v xml:space="preserve"> </v>
      </c>
      <c r="B1543" s="1">
        <f>'Calculation Layer'!F344</f>
        <v>0</v>
      </c>
      <c r="C1543" cm="1">
        <f t="array" ref="C1543">IFERROR(INDEX('Calculation Layer'!$J:$J,MATCH('Reconciliation Layer'!$B1543,'Calculation Layer'!$F:$F,0),0),"")</f>
        <v>0</v>
      </c>
      <c r="D1543" t="str">
        <f t="shared" si="55"/>
        <v/>
      </c>
    </row>
    <row r="1544" spans="1:4" x14ac:dyDescent="0.2">
      <c r="A1544" t="str">
        <f t="shared" si="54"/>
        <v xml:space="preserve"> </v>
      </c>
      <c r="B1544" s="1">
        <f>'Calculation Layer'!F345</f>
        <v>0</v>
      </c>
      <c r="C1544" cm="1">
        <f t="array" ref="C1544">IFERROR(INDEX('Calculation Layer'!$J:$J,MATCH('Reconciliation Layer'!$B1544,'Calculation Layer'!$F:$F,0),0),"")</f>
        <v>0</v>
      </c>
      <c r="D1544" t="str">
        <f t="shared" si="55"/>
        <v/>
      </c>
    </row>
    <row r="1545" spans="1:4" x14ac:dyDescent="0.2">
      <c r="A1545" t="str">
        <f t="shared" si="54"/>
        <v xml:space="preserve"> </v>
      </c>
      <c r="B1545" s="1">
        <f>'Calculation Layer'!F346</f>
        <v>0</v>
      </c>
      <c r="C1545" cm="1">
        <f t="array" ref="C1545">IFERROR(INDEX('Calculation Layer'!$J:$J,MATCH('Reconciliation Layer'!$B1545,'Calculation Layer'!$F:$F,0),0),"")</f>
        <v>0</v>
      </c>
      <c r="D1545" t="str">
        <f t="shared" si="55"/>
        <v/>
      </c>
    </row>
    <row r="1546" spans="1:4" x14ac:dyDescent="0.2">
      <c r="A1546" t="str">
        <f t="shared" si="54"/>
        <v xml:space="preserve"> </v>
      </c>
      <c r="B1546" s="1">
        <f>'Calculation Layer'!F347</f>
        <v>0</v>
      </c>
      <c r="C1546" cm="1">
        <f t="array" ref="C1546">IFERROR(INDEX('Calculation Layer'!$J:$J,MATCH('Reconciliation Layer'!$B1546,'Calculation Layer'!$F:$F,0),0),"")</f>
        <v>0</v>
      </c>
      <c r="D1546" t="str">
        <f t="shared" si="55"/>
        <v/>
      </c>
    </row>
    <row r="1547" spans="1:4" x14ac:dyDescent="0.2">
      <c r="A1547" t="str">
        <f t="shared" si="54"/>
        <v xml:space="preserve"> </v>
      </c>
      <c r="B1547" s="1">
        <f>'Calculation Layer'!F348</f>
        <v>0</v>
      </c>
      <c r="C1547" cm="1">
        <f t="array" ref="C1547">IFERROR(INDEX('Calculation Layer'!$J:$J,MATCH('Reconciliation Layer'!$B1547,'Calculation Layer'!$F:$F,0),0),"")</f>
        <v>0</v>
      </c>
      <c r="D1547" t="str">
        <f t="shared" si="55"/>
        <v/>
      </c>
    </row>
    <row r="1548" spans="1:4" x14ac:dyDescent="0.2">
      <c r="A1548" t="str">
        <f t="shared" si="54"/>
        <v xml:space="preserve"> </v>
      </c>
      <c r="B1548" s="1">
        <f>'Calculation Layer'!F349</f>
        <v>0</v>
      </c>
      <c r="C1548" cm="1">
        <f t="array" ref="C1548">IFERROR(INDEX('Calculation Layer'!$J:$J,MATCH('Reconciliation Layer'!$B1548,'Calculation Layer'!$F:$F,0),0),"")</f>
        <v>0</v>
      </c>
      <c r="D1548" t="str">
        <f t="shared" si="55"/>
        <v/>
      </c>
    </row>
    <row r="1549" spans="1:4" x14ac:dyDescent="0.2">
      <c r="A1549" t="str">
        <f t="shared" si="54"/>
        <v xml:space="preserve"> </v>
      </c>
      <c r="B1549" s="1">
        <f>'Calculation Layer'!F350</f>
        <v>0</v>
      </c>
      <c r="C1549" cm="1">
        <f t="array" ref="C1549">IFERROR(INDEX('Calculation Layer'!$J:$J,MATCH('Reconciliation Layer'!$B1549,'Calculation Layer'!$F:$F,0),0),"")</f>
        <v>0</v>
      </c>
      <c r="D1549" t="str">
        <f t="shared" si="55"/>
        <v/>
      </c>
    </row>
    <row r="1550" spans="1:4" x14ac:dyDescent="0.2">
      <c r="A1550" t="str">
        <f t="shared" si="54"/>
        <v xml:space="preserve"> </v>
      </c>
      <c r="B1550" s="1">
        <f>'Calculation Layer'!F351</f>
        <v>0</v>
      </c>
      <c r="C1550" cm="1">
        <f t="array" ref="C1550">IFERROR(INDEX('Calculation Layer'!$J:$J,MATCH('Reconciliation Layer'!$B1550,'Calculation Layer'!$F:$F,0),0),"")</f>
        <v>0</v>
      </c>
      <c r="D1550" t="str">
        <f t="shared" si="55"/>
        <v/>
      </c>
    </row>
    <row r="1551" spans="1:4" x14ac:dyDescent="0.2">
      <c r="A1551" t="str">
        <f t="shared" si="54"/>
        <v xml:space="preserve"> </v>
      </c>
      <c r="B1551" s="1">
        <f>'Calculation Layer'!F352</f>
        <v>0</v>
      </c>
      <c r="C1551" cm="1">
        <f t="array" ref="C1551">IFERROR(INDEX('Calculation Layer'!$J:$J,MATCH('Reconciliation Layer'!$B1551,'Calculation Layer'!$F:$F,0),0),"")</f>
        <v>0</v>
      </c>
      <c r="D1551" t="str">
        <f t="shared" si="55"/>
        <v/>
      </c>
    </row>
    <row r="1552" spans="1:4" x14ac:dyDescent="0.2">
      <c r="A1552" t="str">
        <f t="shared" si="54"/>
        <v xml:space="preserve"> </v>
      </c>
      <c r="B1552" s="1">
        <f>'Calculation Layer'!F353</f>
        <v>0</v>
      </c>
      <c r="C1552" cm="1">
        <f t="array" ref="C1552">IFERROR(INDEX('Calculation Layer'!$J:$J,MATCH('Reconciliation Layer'!$B1552,'Calculation Layer'!$F:$F,0),0),"")</f>
        <v>0</v>
      </c>
      <c r="D1552" t="str">
        <f t="shared" si="55"/>
        <v/>
      </c>
    </row>
    <row r="1553" spans="1:4" x14ac:dyDescent="0.2">
      <c r="A1553" t="str">
        <f t="shared" si="54"/>
        <v xml:space="preserve"> </v>
      </c>
      <c r="B1553" s="1">
        <f>'Calculation Layer'!F354</f>
        <v>0</v>
      </c>
      <c r="C1553" cm="1">
        <f t="array" ref="C1553">IFERROR(INDEX('Calculation Layer'!$J:$J,MATCH('Reconciliation Layer'!$B1553,'Calculation Layer'!$F:$F,0),0),"")</f>
        <v>0</v>
      </c>
      <c r="D1553" t="str">
        <f t="shared" si="55"/>
        <v/>
      </c>
    </row>
    <row r="1554" spans="1:4" x14ac:dyDescent="0.2">
      <c r="A1554" t="str">
        <f t="shared" si="54"/>
        <v xml:space="preserve"> </v>
      </c>
      <c r="B1554" s="1">
        <f>'Calculation Layer'!F355</f>
        <v>0</v>
      </c>
      <c r="C1554" cm="1">
        <f t="array" ref="C1554">IFERROR(INDEX('Calculation Layer'!$J:$J,MATCH('Reconciliation Layer'!$B1554,'Calculation Layer'!$F:$F,0),0),"")</f>
        <v>0</v>
      </c>
      <c r="D1554" t="str">
        <f t="shared" si="55"/>
        <v/>
      </c>
    </row>
    <row r="1555" spans="1:4" x14ac:dyDescent="0.2">
      <c r="A1555" t="str">
        <f t="shared" si="54"/>
        <v xml:space="preserve"> </v>
      </c>
      <c r="B1555" s="1">
        <f>'Calculation Layer'!F356</f>
        <v>0</v>
      </c>
      <c r="C1555" cm="1">
        <f t="array" ref="C1555">IFERROR(INDEX('Calculation Layer'!$J:$J,MATCH('Reconciliation Layer'!$B1555,'Calculation Layer'!$F:$F,0),0),"")</f>
        <v>0</v>
      </c>
      <c r="D1555" t="str">
        <f t="shared" si="55"/>
        <v/>
      </c>
    </row>
    <row r="1556" spans="1:4" x14ac:dyDescent="0.2">
      <c r="A1556" t="str">
        <f t="shared" si="54"/>
        <v xml:space="preserve"> </v>
      </c>
      <c r="B1556" s="1">
        <f>'Calculation Layer'!F357</f>
        <v>0</v>
      </c>
      <c r="C1556" cm="1">
        <f t="array" ref="C1556">IFERROR(INDEX('Calculation Layer'!$J:$J,MATCH('Reconciliation Layer'!$B1556,'Calculation Layer'!$F:$F,0),0),"")</f>
        <v>0</v>
      </c>
      <c r="D1556" t="str">
        <f t="shared" si="55"/>
        <v/>
      </c>
    </row>
    <row r="1557" spans="1:4" x14ac:dyDescent="0.2">
      <c r="A1557" t="str">
        <f t="shared" si="54"/>
        <v xml:space="preserve"> </v>
      </c>
      <c r="B1557" s="1">
        <f>'Calculation Layer'!F358</f>
        <v>0</v>
      </c>
      <c r="C1557" cm="1">
        <f t="array" ref="C1557">IFERROR(INDEX('Calculation Layer'!$J:$J,MATCH('Reconciliation Layer'!$B1557,'Calculation Layer'!$F:$F,0),0),"")</f>
        <v>0</v>
      </c>
      <c r="D1557" t="str">
        <f t="shared" si="55"/>
        <v/>
      </c>
    </row>
    <row r="1558" spans="1:4" x14ac:dyDescent="0.2">
      <c r="A1558" t="str">
        <f t="shared" si="54"/>
        <v xml:space="preserve"> </v>
      </c>
      <c r="B1558" s="1">
        <f>'Calculation Layer'!F359</f>
        <v>0</v>
      </c>
      <c r="C1558" cm="1">
        <f t="array" ref="C1558">IFERROR(INDEX('Calculation Layer'!$J:$J,MATCH('Reconciliation Layer'!$B1558,'Calculation Layer'!$F:$F,0),0),"")</f>
        <v>0</v>
      </c>
      <c r="D1558" t="str">
        <f t="shared" si="55"/>
        <v/>
      </c>
    </row>
    <row r="1559" spans="1:4" x14ac:dyDescent="0.2">
      <c r="A1559" t="str">
        <f t="shared" si="54"/>
        <v xml:space="preserve"> </v>
      </c>
      <c r="B1559" s="1">
        <f>'Calculation Layer'!F360</f>
        <v>0</v>
      </c>
      <c r="C1559" cm="1">
        <f t="array" ref="C1559">IFERROR(INDEX('Calculation Layer'!$J:$J,MATCH('Reconciliation Layer'!$B1559,'Calculation Layer'!$F:$F,0),0),"")</f>
        <v>0</v>
      </c>
      <c r="D1559" t="str">
        <f t="shared" si="55"/>
        <v/>
      </c>
    </row>
    <row r="1560" spans="1:4" x14ac:dyDescent="0.2">
      <c r="A1560" t="str">
        <f t="shared" si="54"/>
        <v xml:space="preserve"> </v>
      </c>
      <c r="B1560" s="1">
        <f>'Calculation Layer'!F361</f>
        <v>0</v>
      </c>
      <c r="C1560" cm="1">
        <f t="array" ref="C1560">IFERROR(INDEX('Calculation Layer'!$J:$J,MATCH('Reconciliation Layer'!$B1560,'Calculation Layer'!$F:$F,0),0),"")</f>
        <v>0</v>
      </c>
      <c r="D1560" t="str">
        <f t="shared" si="55"/>
        <v/>
      </c>
    </row>
    <row r="1561" spans="1:4" x14ac:dyDescent="0.2">
      <c r="A1561" t="str">
        <f t="shared" si="54"/>
        <v xml:space="preserve"> </v>
      </c>
      <c r="B1561" s="1">
        <f>'Calculation Layer'!F362</f>
        <v>0</v>
      </c>
      <c r="C1561" cm="1">
        <f t="array" ref="C1561">IFERROR(INDEX('Calculation Layer'!$J:$J,MATCH('Reconciliation Layer'!$B1561,'Calculation Layer'!$F:$F,0),0),"")</f>
        <v>0</v>
      </c>
      <c r="D1561" t="str">
        <f t="shared" si="55"/>
        <v/>
      </c>
    </row>
    <row r="1562" spans="1:4" x14ac:dyDescent="0.2">
      <c r="A1562" t="str">
        <f t="shared" si="54"/>
        <v xml:space="preserve"> </v>
      </c>
      <c r="B1562" s="1">
        <f>'Calculation Layer'!F363</f>
        <v>0</v>
      </c>
      <c r="C1562" cm="1">
        <f t="array" ref="C1562">IFERROR(INDEX('Calculation Layer'!$J:$J,MATCH('Reconciliation Layer'!$B1562,'Calculation Layer'!$F:$F,0),0),"")</f>
        <v>0</v>
      </c>
      <c r="D1562" t="str">
        <f t="shared" si="55"/>
        <v/>
      </c>
    </row>
    <row r="1563" spans="1:4" x14ac:dyDescent="0.2">
      <c r="A1563" t="str">
        <f t="shared" si="54"/>
        <v xml:space="preserve"> </v>
      </c>
      <c r="B1563" s="1">
        <f>'Calculation Layer'!F364</f>
        <v>0</v>
      </c>
      <c r="C1563" cm="1">
        <f t="array" ref="C1563">IFERROR(INDEX('Calculation Layer'!$J:$J,MATCH('Reconciliation Layer'!$B1563,'Calculation Layer'!$F:$F,0),0),"")</f>
        <v>0</v>
      </c>
      <c r="D1563" t="str">
        <f t="shared" si="55"/>
        <v/>
      </c>
    </row>
    <row r="1564" spans="1:4" x14ac:dyDescent="0.2">
      <c r="A1564" t="str">
        <f t="shared" si="54"/>
        <v xml:space="preserve"> </v>
      </c>
      <c r="B1564" s="1">
        <f>'Calculation Layer'!F365</f>
        <v>0</v>
      </c>
      <c r="C1564" cm="1">
        <f t="array" ref="C1564">IFERROR(INDEX('Calculation Layer'!$J:$J,MATCH('Reconciliation Layer'!$B1564,'Calculation Layer'!$F:$F,0),0),"")</f>
        <v>0</v>
      </c>
      <c r="D1564" t="str">
        <f t="shared" si="55"/>
        <v/>
      </c>
    </row>
    <row r="1565" spans="1:4" x14ac:dyDescent="0.2">
      <c r="A1565" t="str">
        <f t="shared" si="54"/>
        <v xml:space="preserve"> </v>
      </c>
      <c r="B1565" s="1">
        <f>'Calculation Layer'!F366</f>
        <v>0</v>
      </c>
      <c r="C1565" cm="1">
        <f t="array" ref="C1565">IFERROR(INDEX('Calculation Layer'!$J:$J,MATCH('Reconciliation Layer'!$B1565,'Calculation Layer'!$F:$F,0),0),"")</f>
        <v>0</v>
      </c>
      <c r="D1565" t="str">
        <f t="shared" si="55"/>
        <v/>
      </c>
    </row>
    <row r="1566" spans="1:4" x14ac:dyDescent="0.2">
      <c r="A1566" t="str">
        <f t="shared" si="54"/>
        <v xml:space="preserve"> </v>
      </c>
      <c r="B1566" s="1">
        <f>'Calculation Layer'!F367</f>
        <v>0</v>
      </c>
      <c r="C1566" cm="1">
        <f t="array" ref="C1566">IFERROR(INDEX('Calculation Layer'!$J:$J,MATCH('Reconciliation Layer'!$B1566,'Calculation Layer'!$F:$F,0),0),"")</f>
        <v>0</v>
      </c>
      <c r="D1566" t="str">
        <f t="shared" si="55"/>
        <v/>
      </c>
    </row>
    <row r="1567" spans="1:4" x14ac:dyDescent="0.2">
      <c r="A1567" t="str">
        <f t="shared" si="54"/>
        <v xml:space="preserve"> </v>
      </c>
      <c r="B1567" s="1">
        <f>'Calculation Layer'!F368</f>
        <v>0</v>
      </c>
      <c r="C1567" cm="1">
        <f t="array" ref="C1567">IFERROR(INDEX('Calculation Layer'!$J:$J,MATCH('Reconciliation Layer'!$B1567,'Calculation Layer'!$F:$F,0),0),"")</f>
        <v>0</v>
      </c>
      <c r="D1567" t="str">
        <f t="shared" si="55"/>
        <v/>
      </c>
    </row>
    <row r="1568" spans="1:4" x14ac:dyDescent="0.2">
      <c r="A1568" t="str">
        <f t="shared" si="54"/>
        <v xml:space="preserve"> </v>
      </c>
      <c r="B1568" s="1">
        <f>'Calculation Layer'!F369</f>
        <v>0</v>
      </c>
      <c r="C1568" cm="1">
        <f t="array" ref="C1568">IFERROR(INDEX('Calculation Layer'!$J:$J,MATCH('Reconciliation Layer'!$B1568,'Calculation Layer'!$F:$F,0),0),"")</f>
        <v>0</v>
      </c>
      <c r="D1568" t="str">
        <f t="shared" si="55"/>
        <v/>
      </c>
    </row>
    <row r="1569" spans="1:4" x14ac:dyDescent="0.2">
      <c r="A1569" t="str">
        <f t="shared" si="54"/>
        <v xml:space="preserve"> </v>
      </c>
      <c r="B1569" s="1">
        <f>'Calculation Layer'!F370</f>
        <v>0</v>
      </c>
      <c r="C1569" cm="1">
        <f t="array" ref="C1569">IFERROR(INDEX('Calculation Layer'!$J:$J,MATCH('Reconciliation Layer'!$B1569,'Calculation Layer'!$F:$F,0),0),"")</f>
        <v>0</v>
      </c>
      <c r="D1569" t="str">
        <f t="shared" si="55"/>
        <v/>
      </c>
    </row>
    <row r="1570" spans="1:4" x14ac:dyDescent="0.2">
      <c r="A1570" t="str">
        <f t="shared" si="54"/>
        <v xml:space="preserve"> </v>
      </c>
      <c r="B1570" s="1">
        <f>'Calculation Layer'!F371</f>
        <v>0</v>
      </c>
      <c r="C1570" cm="1">
        <f t="array" ref="C1570">IFERROR(INDEX('Calculation Layer'!$J:$J,MATCH('Reconciliation Layer'!$B1570,'Calculation Layer'!$F:$F,0),0),"")</f>
        <v>0</v>
      </c>
      <c r="D1570" t="str">
        <f t="shared" si="55"/>
        <v/>
      </c>
    </row>
    <row r="1571" spans="1:4" x14ac:dyDescent="0.2">
      <c r="A1571" t="str">
        <f t="shared" si="54"/>
        <v xml:space="preserve"> </v>
      </c>
      <c r="B1571" s="1">
        <f>'Calculation Layer'!F372</f>
        <v>0</v>
      </c>
      <c r="C1571" cm="1">
        <f t="array" ref="C1571">IFERROR(INDEX('Calculation Layer'!$J:$J,MATCH('Reconciliation Layer'!$B1571,'Calculation Layer'!$F:$F,0),0),"")</f>
        <v>0</v>
      </c>
      <c r="D1571" t="str">
        <f t="shared" si="55"/>
        <v/>
      </c>
    </row>
    <row r="1572" spans="1:4" x14ac:dyDescent="0.2">
      <c r="A1572" t="str">
        <f t="shared" si="54"/>
        <v xml:space="preserve"> </v>
      </c>
      <c r="B1572" s="1">
        <f>'Calculation Layer'!F373</f>
        <v>0</v>
      </c>
      <c r="C1572" cm="1">
        <f t="array" ref="C1572">IFERROR(INDEX('Calculation Layer'!$J:$J,MATCH('Reconciliation Layer'!$B1572,'Calculation Layer'!$F:$F,0),0),"")</f>
        <v>0</v>
      </c>
      <c r="D1572" t="str">
        <f t="shared" si="55"/>
        <v/>
      </c>
    </row>
    <row r="1573" spans="1:4" x14ac:dyDescent="0.2">
      <c r="A1573" t="str">
        <f t="shared" si="54"/>
        <v xml:space="preserve"> </v>
      </c>
      <c r="B1573" s="1">
        <f>'Calculation Layer'!F374</f>
        <v>0</v>
      </c>
      <c r="C1573" cm="1">
        <f t="array" ref="C1573">IFERROR(INDEX('Calculation Layer'!$J:$J,MATCH('Reconciliation Layer'!$B1573,'Calculation Layer'!$F:$F,0),0),"")</f>
        <v>0</v>
      </c>
      <c r="D1573" t="str">
        <f t="shared" si="55"/>
        <v/>
      </c>
    </row>
    <row r="1574" spans="1:4" x14ac:dyDescent="0.2">
      <c r="A1574" t="str">
        <f t="shared" si="54"/>
        <v xml:space="preserve"> </v>
      </c>
      <c r="B1574" s="1">
        <f>'Calculation Layer'!F375</f>
        <v>0</v>
      </c>
      <c r="C1574" cm="1">
        <f t="array" ref="C1574">IFERROR(INDEX('Calculation Layer'!$J:$J,MATCH('Reconciliation Layer'!$B1574,'Calculation Layer'!$F:$F,0),0),"")</f>
        <v>0</v>
      </c>
      <c r="D1574" t="str">
        <f t="shared" si="55"/>
        <v/>
      </c>
    </row>
    <row r="1575" spans="1:4" x14ac:dyDescent="0.2">
      <c r="A1575" t="str">
        <f t="shared" si="54"/>
        <v xml:space="preserve"> </v>
      </c>
      <c r="B1575" s="1">
        <f>'Calculation Layer'!F376</f>
        <v>0</v>
      </c>
      <c r="C1575" cm="1">
        <f t="array" ref="C1575">IFERROR(INDEX('Calculation Layer'!$J:$J,MATCH('Reconciliation Layer'!$B1575,'Calculation Layer'!$F:$F,0),0),"")</f>
        <v>0</v>
      </c>
      <c r="D1575" t="str">
        <f t="shared" si="55"/>
        <v/>
      </c>
    </row>
    <row r="1576" spans="1:4" x14ac:dyDescent="0.2">
      <c r="A1576" t="str">
        <f t="shared" si="54"/>
        <v xml:space="preserve"> </v>
      </c>
      <c r="B1576" s="1">
        <f>'Calculation Layer'!F377</f>
        <v>0</v>
      </c>
      <c r="C1576" cm="1">
        <f t="array" ref="C1576">IFERROR(INDEX('Calculation Layer'!$J:$J,MATCH('Reconciliation Layer'!$B1576,'Calculation Layer'!$F:$F,0),0),"")</f>
        <v>0</v>
      </c>
      <c r="D1576" t="str">
        <f t="shared" si="55"/>
        <v/>
      </c>
    </row>
    <row r="1577" spans="1:4" x14ac:dyDescent="0.2">
      <c r="A1577" t="str">
        <f t="shared" si="54"/>
        <v xml:space="preserve"> </v>
      </c>
      <c r="B1577" s="1">
        <f>'Calculation Layer'!F378</f>
        <v>0</v>
      </c>
      <c r="C1577" cm="1">
        <f t="array" ref="C1577">IFERROR(INDEX('Calculation Layer'!$J:$J,MATCH('Reconciliation Layer'!$B1577,'Calculation Layer'!$F:$F,0),0),"")</f>
        <v>0</v>
      </c>
      <c r="D1577" t="str">
        <f t="shared" si="55"/>
        <v/>
      </c>
    </row>
    <row r="1578" spans="1:4" x14ac:dyDescent="0.2">
      <c r="A1578" t="str">
        <f t="shared" si="54"/>
        <v xml:space="preserve"> </v>
      </c>
      <c r="B1578" s="1">
        <f>'Calculation Layer'!F379</f>
        <v>0</v>
      </c>
      <c r="C1578" cm="1">
        <f t="array" ref="C1578">IFERROR(INDEX('Calculation Layer'!$J:$J,MATCH('Reconciliation Layer'!$B1578,'Calculation Layer'!$F:$F,0),0),"")</f>
        <v>0</v>
      </c>
      <c r="D1578" t="str">
        <f t="shared" si="55"/>
        <v/>
      </c>
    </row>
    <row r="1579" spans="1:4" x14ac:dyDescent="0.2">
      <c r="A1579" t="str">
        <f t="shared" si="54"/>
        <v xml:space="preserve"> </v>
      </c>
      <c r="B1579" s="1">
        <f>'Calculation Layer'!F380</f>
        <v>0</v>
      </c>
      <c r="C1579" cm="1">
        <f t="array" ref="C1579">IFERROR(INDEX('Calculation Layer'!$J:$J,MATCH('Reconciliation Layer'!$B1579,'Calculation Layer'!$F:$F,0),0),"")</f>
        <v>0</v>
      </c>
      <c r="D1579" t="str">
        <f t="shared" si="55"/>
        <v/>
      </c>
    </row>
    <row r="1580" spans="1:4" x14ac:dyDescent="0.2">
      <c r="A1580" t="str">
        <f t="shared" si="54"/>
        <v xml:space="preserve"> </v>
      </c>
      <c r="B1580" s="1">
        <f>'Calculation Layer'!F381</f>
        <v>0</v>
      </c>
      <c r="C1580" cm="1">
        <f t="array" ref="C1580">IFERROR(INDEX('Calculation Layer'!$J:$J,MATCH('Reconciliation Layer'!$B1580,'Calculation Layer'!$F:$F,0),0),"")</f>
        <v>0</v>
      </c>
      <c r="D1580" t="str">
        <f t="shared" si="55"/>
        <v/>
      </c>
    </row>
    <row r="1581" spans="1:4" x14ac:dyDescent="0.2">
      <c r="A1581" t="str">
        <f t="shared" si="54"/>
        <v xml:space="preserve"> </v>
      </c>
      <c r="B1581" s="1">
        <f>'Calculation Layer'!F382</f>
        <v>0</v>
      </c>
      <c r="C1581" cm="1">
        <f t="array" ref="C1581">IFERROR(INDEX('Calculation Layer'!$J:$J,MATCH('Reconciliation Layer'!$B1581,'Calculation Layer'!$F:$F,0),0),"")</f>
        <v>0</v>
      </c>
      <c r="D1581" t="str">
        <f t="shared" si="55"/>
        <v/>
      </c>
    </row>
    <row r="1582" spans="1:4" x14ac:dyDescent="0.2">
      <c r="A1582" t="str">
        <f t="shared" si="54"/>
        <v xml:space="preserve"> </v>
      </c>
      <c r="B1582" s="1">
        <f>'Calculation Layer'!F383</f>
        <v>0</v>
      </c>
      <c r="C1582" cm="1">
        <f t="array" ref="C1582">IFERROR(INDEX('Calculation Layer'!$J:$J,MATCH('Reconciliation Layer'!$B1582,'Calculation Layer'!$F:$F,0),0),"")</f>
        <v>0</v>
      </c>
      <c r="D1582" t="str">
        <f t="shared" si="55"/>
        <v/>
      </c>
    </row>
    <row r="1583" spans="1:4" x14ac:dyDescent="0.2">
      <c r="A1583" t="str">
        <f t="shared" si="54"/>
        <v xml:space="preserve"> </v>
      </c>
      <c r="B1583" s="1">
        <f>'Calculation Layer'!F384</f>
        <v>0</v>
      </c>
      <c r="C1583" cm="1">
        <f t="array" ref="C1583">IFERROR(INDEX('Calculation Layer'!$J:$J,MATCH('Reconciliation Layer'!$B1583,'Calculation Layer'!$F:$F,0),0),"")</f>
        <v>0</v>
      </c>
      <c r="D1583" t="str">
        <f t="shared" si="55"/>
        <v/>
      </c>
    </row>
    <row r="1584" spans="1:4" x14ac:dyDescent="0.2">
      <c r="A1584" t="str">
        <f t="shared" si="54"/>
        <v xml:space="preserve"> </v>
      </c>
      <c r="B1584" s="1">
        <f>'Calculation Layer'!F385</f>
        <v>0</v>
      </c>
      <c r="C1584" cm="1">
        <f t="array" ref="C1584">IFERROR(INDEX('Calculation Layer'!$J:$J,MATCH('Reconciliation Layer'!$B1584,'Calculation Layer'!$F:$F,0),0),"")</f>
        <v>0</v>
      </c>
      <c r="D1584" t="str">
        <f t="shared" si="55"/>
        <v/>
      </c>
    </row>
    <row r="1585" spans="1:4" x14ac:dyDescent="0.2">
      <c r="A1585" t="str">
        <f t="shared" si="54"/>
        <v xml:space="preserve"> </v>
      </c>
      <c r="B1585" s="1">
        <f>'Calculation Layer'!F386</f>
        <v>0</v>
      </c>
      <c r="C1585" cm="1">
        <f t="array" ref="C1585">IFERROR(INDEX('Calculation Layer'!$J:$J,MATCH('Reconciliation Layer'!$B1585,'Calculation Layer'!$F:$F,0),0),"")</f>
        <v>0</v>
      </c>
      <c r="D1585" t="str">
        <f t="shared" si="55"/>
        <v/>
      </c>
    </row>
    <row r="1586" spans="1:4" x14ac:dyDescent="0.2">
      <c r="A1586" t="str">
        <f t="shared" si="54"/>
        <v xml:space="preserve"> </v>
      </c>
      <c r="B1586" s="1">
        <f>'Calculation Layer'!F387</f>
        <v>0</v>
      </c>
      <c r="C1586" cm="1">
        <f t="array" ref="C1586">IFERROR(INDEX('Calculation Layer'!$J:$J,MATCH('Reconciliation Layer'!$B1586,'Calculation Layer'!$F:$F,0),0),"")</f>
        <v>0</v>
      </c>
      <c r="D1586" t="str">
        <f t="shared" si="55"/>
        <v/>
      </c>
    </row>
    <row r="1587" spans="1:4" x14ac:dyDescent="0.2">
      <c r="A1587" t="str">
        <f t="shared" ref="A1587:A1600" si="56">IF(B1587&gt;0,A1586," ")</f>
        <v xml:space="preserve"> </v>
      </c>
      <c r="B1587" s="1">
        <f>'Calculation Layer'!F388</f>
        <v>0</v>
      </c>
      <c r="C1587" cm="1">
        <f t="array" ref="C1587">IFERROR(INDEX('Calculation Layer'!$J:$J,MATCH('Reconciliation Layer'!$B1587,'Calculation Layer'!$F:$F,0),0),"")</f>
        <v>0</v>
      </c>
      <c r="D1587" t="str">
        <f t="shared" ref="D1587:D1600" si="57">IF(C1587&lt;&gt;0,CONCATENATE(A1587,B1587),"")</f>
        <v/>
      </c>
    </row>
    <row r="1588" spans="1:4" x14ac:dyDescent="0.2">
      <c r="A1588" t="str">
        <f t="shared" si="56"/>
        <v xml:space="preserve"> </v>
      </c>
      <c r="B1588" s="1">
        <f>'Calculation Layer'!F389</f>
        <v>0</v>
      </c>
      <c r="C1588" cm="1">
        <f t="array" ref="C1588">IFERROR(INDEX('Calculation Layer'!$J:$J,MATCH('Reconciliation Layer'!$B1588,'Calculation Layer'!$F:$F,0),0),"")</f>
        <v>0</v>
      </c>
      <c r="D1588" t="str">
        <f t="shared" si="57"/>
        <v/>
      </c>
    </row>
    <row r="1589" spans="1:4" x14ac:dyDescent="0.2">
      <c r="A1589" t="str">
        <f t="shared" si="56"/>
        <v xml:space="preserve"> </v>
      </c>
      <c r="B1589" s="1">
        <f>'Calculation Layer'!F390</f>
        <v>0</v>
      </c>
      <c r="C1589" cm="1">
        <f t="array" ref="C1589">IFERROR(INDEX('Calculation Layer'!$J:$J,MATCH('Reconciliation Layer'!$B1589,'Calculation Layer'!$F:$F,0),0),"")</f>
        <v>0</v>
      </c>
      <c r="D1589" t="str">
        <f t="shared" si="57"/>
        <v/>
      </c>
    </row>
    <row r="1590" spans="1:4" x14ac:dyDescent="0.2">
      <c r="A1590" t="str">
        <f t="shared" si="56"/>
        <v xml:space="preserve"> </v>
      </c>
      <c r="B1590" s="1">
        <f>'Calculation Layer'!F391</f>
        <v>0</v>
      </c>
      <c r="C1590" cm="1">
        <f t="array" ref="C1590">IFERROR(INDEX('Calculation Layer'!$J:$J,MATCH('Reconciliation Layer'!$B1590,'Calculation Layer'!$F:$F,0),0),"")</f>
        <v>0</v>
      </c>
      <c r="D1590" t="str">
        <f t="shared" si="57"/>
        <v/>
      </c>
    </row>
    <row r="1591" spans="1:4" x14ac:dyDescent="0.2">
      <c r="A1591" t="str">
        <f t="shared" si="56"/>
        <v xml:space="preserve"> </v>
      </c>
      <c r="B1591" s="1">
        <f>'Calculation Layer'!F392</f>
        <v>0</v>
      </c>
      <c r="C1591" cm="1">
        <f t="array" ref="C1591">IFERROR(INDEX('Calculation Layer'!$J:$J,MATCH('Reconciliation Layer'!$B1591,'Calculation Layer'!$F:$F,0),0),"")</f>
        <v>0</v>
      </c>
      <c r="D1591" t="str">
        <f t="shared" si="57"/>
        <v/>
      </c>
    </row>
    <row r="1592" spans="1:4" x14ac:dyDescent="0.2">
      <c r="A1592" t="str">
        <f t="shared" si="56"/>
        <v xml:space="preserve"> </v>
      </c>
      <c r="B1592" s="1">
        <f>'Calculation Layer'!F393</f>
        <v>0</v>
      </c>
      <c r="C1592" cm="1">
        <f t="array" ref="C1592">IFERROR(INDEX('Calculation Layer'!$J:$J,MATCH('Reconciliation Layer'!$B1592,'Calculation Layer'!$F:$F,0),0),"")</f>
        <v>0</v>
      </c>
      <c r="D1592" t="str">
        <f t="shared" si="57"/>
        <v/>
      </c>
    </row>
    <row r="1593" spans="1:4" x14ac:dyDescent="0.2">
      <c r="A1593" t="str">
        <f t="shared" si="56"/>
        <v xml:space="preserve"> </v>
      </c>
      <c r="B1593" s="1">
        <f>'Calculation Layer'!F394</f>
        <v>0</v>
      </c>
      <c r="C1593" cm="1">
        <f t="array" ref="C1593">IFERROR(INDEX('Calculation Layer'!$J:$J,MATCH('Reconciliation Layer'!$B1593,'Calculation Layer'!$F:$F,0),0),"")</f>
        <v>0</v>
      </c>
      <c r="D1593" t="str">
        <f t="shared" si="57"/>
        <v/>
      </c>
    </row>
    <row r="1594" spans="1:4" x14ac:dyDescent="0.2">
      <c r="A1594" t="str">
        <f t="shared" si="56"/>
        <v xml:space="preserve"> </v>
      </c>
      <c r="B1594" s="1">
        <f>'Calculation Layer'!F395</f>
        <v>0</v>
      </c>
      <c r="C1594" cm="1">
        <f t="array" ref="C1594">IFERROR(INDEX('Calculation Layer'!$J:$J,MATCH('Reconciliation Layer'!$B1594,'Calculation Layer'!$F:$F,0),0),"")</f>
        <v>0</v>
      </c>
      <c r="D1594" t="str">
        <f t="shared" si="57"/>
        <v/>
      </c>
    </row>
    <row r="1595" spans="1:4" x14ac:dyDescent="0.2">
      <c r="A1595" t="str">
        <f t="shared" si="56"/>
        <v xml:space="preserve"> </v>
      </c>
      <c r="B1595" s="1">
        <f>'Calculation Layer'!F396</f>
        <v>0</v>
      </c>
      <c r="C1595" cm="1">
        <f t="array" ref="C1595">IFERROR(INDEX('Calculation Layer'!$J:$J,MATCH('Reconciliation Layer'!$B1595,'Calculation Layer'!$F:$F,0),0),"")</f>
        <v>0</v>
      </c>
      <c r="D1595" t="str">
        <f t="shared" si="57"/>
        <v/>
      </c>
    </row>
    <row r="1596" spans="1:4" x14ac:dyDescent="0.2">
      <c r="A1596" t="str">
        <f t="shared" si="56"/>
        <v xml:space="preserve"> </v>
      </c>
      <c r="B1596" s="1">
        <f>'Calculation Layer'!F397</f>
        <v>0</v>
      </c>
      <c r="C1596" cm="1">
        <f t="array" ref="C1596">IFERROR(INDEX('Calculation Layer'!$J:$J,MATCH('Reconciliation Layer'!$B1596,'Calculation Layer'!$F:$F,0),0),"")</f>
        <v>0</v>
      </c>
      <c r="D1596" t="str">
        <f t="shared" si="57"/>
        <v/>
      </c>
    </row>
    <row r="1597" spans="1:4" x14ac:dyDescent="0.2">
      <c r="A1597" t="str">
        <f t="shared" si="56"/>
        <v xml:space="preserve"> </v>
      </c>
      <c r="B1597" s="1">
        <f>'Calculation Layer'!F398</f>
        <v>0</v>
      </c>
      <c r="C1597" cm="1">
        <f t="array" ref="C1597">IFERROR(INDEX('Calculation Layer'!$J:$J,MATCH('Reconciliation Layer'!$B1597,'Calculation Layer'!$F:$F,0),0),"")</f>
        <v>0</v>
      </c>
      <c r="D1597" t="str">
        <f t="shared" si="57"/>
        <v/>
      </c>
    </row>
    <row r="1598" spans="1:4" x14ac:dyDescent="0.2">
      <c r="A1598" t="str">
        <f t="shared" si="56"/>
        <v xml:space="preserve"> </v>
      </c>
      <c r="B1598" s="1">
        <f>'Calculation Layer'!F399</f>
        <v>0</v>
      </c>
      <c r="C1598" cm="1">
        <f t="array" ref="C1598">IFERROR(INDEX('Calculation Layer'!$J:$J,MATCH('Reconciliation Layer'!$B1598,'Calculation Layer'!$F:$F,0),0),"")</f>
        <v>0</v>
      </c>
      <c r="D1598" t="str">
        <f t="shared" si="57"/>
        <v/>
      </c>
    </row>
    <row r="1599" spans="1:4" x14ac:dyDescent="0.2">
      <c r="A1599" t="str">
        <f t="shared" si="56"/>
        <v xml:space="preserve"> </v>
      </c>
      <c r="B1599" s="1">
        <f>'Calculation Layer'!F400</f>
        <v>0</v>
      </c>
      <c r="C1599" cm="1">
        <f t="array" ref="C1599">IFERROR(INDEX('Calculation Layer'!$J:$J,MATCH('Reconciliation Layer'!$B1599,'Calculation Layer'!$F:$F,0),0),"")</f>
        <v>0</v>
      </c>
      <c r="D1599" t="str">
        <f t="shared" si="57"/>
        <v/>
      </c>
    </row>
    <row r="1600" spans="1:4" x14ac:dyDescent="0.2">
      <c r="A1600" t="str">
        <f t="shared" si="56"/>
        <v xml:space="preserve"> </v>
      </c>
      <c r="B1600" s="1">
        <f>'Calculation Layer'!F401</f>
        <v>0</v>
      </c>
      <c r="C1600" cm="1">
        <f t="array" ref="C1600">IFERROR(INDEX('Calculation Layer'!$J:$J,MATCH('Reconciliation Layer'!$B1600,'Calculation Layer'!$F:$F,0),0),"")</f>
        <v>0</v>
      </c>
      <c r="D1600" t="str">
        <f t="shared" si="57"/>
        <v/>
      </c>
    </row>
    <row r="1601" spans="1:4" x14ac:dyDescent="0.2">
      <c r="A1601" t="str">
        <f>IF('Calculation Layer'!$M$1&gt;0,'Calculation Layer'!$M$1,"")</f>
        <v>Fees</v>
      </c>
      <c r="B1601" s="1">
        <f>'Calculation Layer'!F2</f>
        <v>44884</v>
      </c>
      <c r="C1601" cm="1">
        <f t="array" ref="C1601">IFERROR(INDEX('Calculation Layer'!$M:$M,MATCH('Reconciliation Layer'!$B1601,'Calculation Layer'!$F:$F,0),0),"")</f>
        <v>-81.900000000000091</v>
      </c>
      <c r="D1601" t="str">
        <f t="shared" ref="D1601" si="58">IF(C1601&lt;&gt;0,CONCATENATE(A1601,B1601),"")</f>
        <v>Fees44884</v>
      </c>
    </row>
    <row r="1602" spans="1:4" x14ac:dyDescent="0.2">
      <c r="A1602" t="str">
        <f>IF(B1602&gt;0,A1601," ")</f>
        <v>Fees</v>
      </c>
      <c r="B1602" s="1">
        <f>'Calculation Layer'!F3</f>
        <v>44908</v>
      </c>
      <c r="C1602" cm="1">
        <f t="array" ref="C1602">IFERROR(INDEX('Calculation Layer'!$M:$M,MATCH('Reconciliation Layer'!$B1602,'Calculation Layer'!$F:$F,0),0),"")</f>
        <v>-81.900000000000091</v>
      </c>
      <c r="D1602" t="str">
        <f t="shared" ref="D1602" si="59">IF(C1602&lt;&gt;0,CONCATENATE(A1602,B1602),"")</f>
        <v>Fees44908</v>
      </c>
    </row>
    <row r="1603" spans="1:4" x14ac:dyDescent="0.2">
      <c r="A1603" t="str">
        <f t="shared" ref="A1603:A1666" si="60">IF(B1603&gt;0,A1602," ")</f>
        <v>Fees</v>
      </c>
      <c r="B1603" s="1">
        <f>'Calculation Layer'!F4</f>
        <v>44910</v>
      </c>
      <c r="C1603" cm="1">
        <f t="array" ref="C1603">IFERROR(INDEX('Calculation Layer'!$M:$M,MATCH('Reconciliation Layer'!$B1603,'Calculation Layer'!$F:$F,0),0),"")</f>
        <v>-49.900000000000091</v>
      </c>
      <c r="D1603" t="str">
        <f t="shared" ref="D1603:D1666" si="61">IF(C1603&lt;&gt;0,CONCATENATE(A1603,B1603),"")</f>
        <v>Fees44910</v>
      </c>
    </row>
    <row r="1604" spans="1:4" x14ac:dyDescent="0.2">
      <c r="A1604" t="str">
        <f t="shared" si="60"/>
        <v>Fees</v>
      </c>
      <c r="B1604" s="1">
        <f>'Calculation Layer'!F5</f>
        <v>44920</v>
      </c>
      <c r="C1604" cm="1">
        <f t="array" ref="C1604">IFERROR(INDEX('Calculation Layer'!$M:$M,MATCH('Reconciliation Layer'!$B1604,'Calculation Layer'!$F:$F,0),0),"")</f>
        <v>-40.299999999999955</v>
      </c>
      <c r="D1604" t="str">
        <f t="shared" si="61"/>
        <v>Fees44920</v>
      </c>
    </row>
    <row r="1605" spans="1:4" x14ac:dyDescent="0.2">
      <c r="A1605" t="str">
        <f t="shared" si="60"/>
        <v>Fees</v>
      </c>
      <c r="B1605" s="1">
        <f>'Calculation Layer'!F6</f>
        <v>44927</v>
      </c>
      <c r="C1605" cm="1">
        <f t="array" ref="C1605">IFERROR(INDEX('Calculation Layer'!$M:$M,MATCH('Reconciliation Layer'!$B1605,'Calculation Layer'!$F:$F,0),0),"")</f>
        <v>-48.299999999999955</v>
      </c>
      <c r="D1605" t="str">
        <f t="shared" si="61"/>
        <v>Fees44927</v>
      </c>
    </row>
    <row r="1606" spans="1:4" x14ac:dyDescent="0.2">
      <c r="A1606" t="str">
        <f t="shared" si="60"/>
        <v>Fees</v>
      </c>
      <c r="B1606" s="1">
        <f>'Calculation Layer'!F7</f>
        <v>44928</v>
      </c>
      <c r="C1606" cm="1">
        <f t="array" ref="C1606">IFERROR(INDEX('Calculation Layer'!$M:$M,MATCH('Reconciliation Layer'!$B1606,'Calculation Layer'!$F:$F,0),0),"")</f>
        <v>-322.09999999999974</v>
      </c>
      <c r="D1606" t="str">
        <f t="shared" si="61"/>
        <v>Fees44928</v>
      </c>
    </row>
    <row r="1607" spans="1:4" x14ac:dyDescent="0.2">
      <c r="A1607" t="str">
        <f t="shared" si="60"/>
        <v>Fees</v>
      </c>
      <c r="B1607" s="1">
        <f>'Calculation Layer'!F8</f>
        <v>44929</v>
      </c>
      <c r="C1607" cm="1">
        <f t="array" ref="C1607">IFERROR(INDEX('Calculation Layer'!$M:$M,MATCH('Reconciliation Layer'!$B1607,'Calculation Layer'!$F:$F,0),0),"")</f>
        <v>-16.300000000000011</v>
      </c>
      <c r="D1607" t="str">
        <f t="shared" si="61"/>
        <v>Fees44929</v>
      </c>
    </row>
    <row r="1608" spans="1:4" x14ac:dyDescent="0.2">
      <c r="A1608" t="str">
        <f t="shared" si="60"/>
        <v>Fees</v>
      </c>
      <c r="B1608" s="1">
        <f>'Calculation Layer'!F9</f>
        <v>44939</v>
      </c>
      <c r="C1608" cm="1">
        <f t="array" ref="C1608">IFERROR(INDEX('Calculation Layer'!$M:$M,MATCH('Reconciliation Layer'!$B1608,'Calculation Layer'!$F:$F,0),0),"")</f>
        <v>-1.5</v>
      </c>
      <c r="D1608" t="str">
        <f t="shared" si="61"/>
        <v>Fees44939</v>
      </c>
    </row>
    <row r="1609" spans="1:4" x14ac:dyDescent="0.2">
      <c r="A1609" t="str">
        <f t="shared" si="60"/>
        <v>Fees</v>
      </c>
      <c r="B1609" s="1">
        <f>'Calculation Layer'!F10</f>
        <v>44945</v>
      </c>
      <c r="C1609" cm="1">
        <f t="array" ref="C1609">IFERROR(INDEX('Calculation Layer'!$M:$M,MATCH('Reconciliation Layer'!$B1609,'Calculation Layer'!$F:$F,0),0),"")</f>
        <v>-50.199999999999989</v>
      </c>
      <c r="D1609" t="str">
        <f t="shared" si="61"/>
        <v>Fees44945</v>
      </c>
    </row>
    <row r="1610" spans="1:4" x14ac:dyDescent="0.2">
      <c r="A1610" t="str">
        <f t="shared" si="60"/>
        <v>Fees</v>
      </c>
      <c r="B1610" s="1">
        <f>'Calculation Layer'!F11</f>
        <v>44946</v>
      </c>
      <c r="C1610" cm="1">
        <f t="array" ref="C1610">IFERROR(INDEX('Calculation Layer'!$M:$M,MATCH('Reconciliation Layer'!$B1610,'Calculation Layer'!$F:$F,0),0),"")</f>
        <v>-14.699999999999989</v>
      </c>
      <c r="D1610" t="str">
        <f t="shared" si="61"/>
        <v>Fees44946</v>
      </c>
    </row>
    <row r="1611" spans="1:4" x14ac:dyDescent="0.2">
      <c r="A1611" t="str">
        <f t="shared" si="60"/>
        <v>Fees</v>
      </c>
      <c r="B1611" s="1">
        <f>'Calculation Layer'!F12</f>
        <v>44950</v>
      </c>
      <c r="C1611" cm="1">
        <f t="array" ref="C1611">IFERROR(INDEX('Calculation Layer'!$M:$M,MATCH('Reconciliation Layer'!$B1611,'Calculation Layer'!$F:$F,0),0),"")</f>
        <v>-16.300000000000011</v>
      </c>
      <c r="D1611" t="str">
        <f t="shared" si="61"/>
        <v>Fees44950</v>
      </c>
    </row>
    <row r="1612" spans="1:4" x14ac:dyDescent="0.2">
      <c r="A1612" t="str">
        <f t="shared" si="60"/>
        <v>Fees</v>
      </c>
      <c r="B1612" s="1">
        <f>'Calculation Layer'!F13</f>
        <v>44977</v>
      </c>
      <c r="C1612" cm="1">
        <f t="array" ref="C1612">IFERROR(INDEX('Calculation Layer'!$M:$M,MATCH('Reconciliation Layer'!$B1612,'Calculation Layer'!$F:$F,0),0),"")</f>
        <v>-14.699999999999989</v>
      </c>
      <c r="D1612" t="str">
        <f t="shared" si="61"/>
        <v>Fees44977</v>
      </c>
    </row>
    <row r="1613" spans="1:4" x14ac:dyDescent="0.2">
      <c r="A1613" t="str">
        <f t="shared" si="60"/>
        <v>Fees</v>
      </c>
      <c r="B1613" s="1">
        <f>'Calculation Layer'!F14</f>
        <v>44978</v>
      </c>
      <c r="C1613" cm="1">
        <f t="array" ref="C1613">IFERROR(INDEX('Calculation Layer'!$M:$M,MATCH('Reconciliation Layer'!$B1613,'Calculation Layer'!$F:$F,0),0),"")</f>
        <v>-31.980000000000018</v>
      </c>
      <c r="D1613" t="str">
        <f t="shared" si="61"/>
        <v>Fees44978</v>
      </c>
    </row>
    <row r="1614" spans="1:4" x14ac:dyDescent="0.2">
      <c r="A1614" t="str">
        <f t="shared" si="60"/>
        <v>Fees</v>
      </c>
      <c r="B1614" s="1">
        <f>'Calculation Layer'!F15</f>
        <v>44986</v>
      </c>
      <c r="C1614" cm="1">
        <f t="array" ref="C1614">IFERROR(INDEX('Calculation Layer'!$M:$M,MATCH('Reconciliation Layer'!$B1614,'Calculation Layer'!$F:$F,0),0),"")</f>
        <v>-99.800000000000182</v>
      </c>
      <c r="D1614" t="str">
        <f t="shared" si="61"/>
        <v>Fees44986</v>
      </c>
    </row>
    <row r="1615" spans="1:4" x14ac:dyDescent="0.2">
      <c r="A1615" t="str">
        <f t="shared" si="60"/>
        <v>Fees</v>
      </c>
      <c r="B1615" s="1">
        <f>'Calculation Layer'!F16</f>
        <v>45005</v>
      </c>
      <c r="C1615" cm="1">
        <f t="array" ref="C1615">IFERROR(INDEX('Calculation Layer'!$M:$M,MATCH('Reconciliation Layer'!$B1615,'Calculation Layer'!$F:$F,0),0),"")</f>
        <v>35.200000000000102</v>
      </c>
      <c r="D1615" t="str">
        <f t="shared" si="61"/>
        <v>Fees45005</v>
      </c>
    </row>
    <row r="1616" spans="1:4" x14ac:dyDescent="0.2">
      <c r="A1616" t="str">
        <f t="shared" si="60"/>
        <v xml:space="preserve"> </v>
      </c>
      <c r="B1616" s="1">
        <f>'Calculation Layer'!F17</f>
        <v>0</v>
      </c>
      <c r="C1616" cm="1">
        <f t="array" ref="C1616">IFERROR(INDEX('Calculation Layer'!$M:$M,MATCH('Reconciliation Layer'!$B1616,'Calculation Layer'!$F:$F,0),0),"")</f>
        <v>0</v>
      </c>
      <c r="D1616" t="str">
        <f t="shared" si="61"/>
        <v/>
      </c>
    </row>
    <row r="1617" spans="1:4" x14ac:dyDescent="0.2">
      <c r="A1617" t="str">
        <f t="shared" si="60"/>
        <v xml:space="preserve"> </v>
      </c>
      <c r="B1617" s="1">
        <f>'Calculation Layer'!F18</f>
        <v>0</v>
      </c>
      <c r="C1617" cm="1">
        <f t="array" ref="C1617">IFERROR(INDEX('Calculation Layer'!$M:$M,MATCH('Reconciliation Layer'!$B1617,'Calculation Layer'!$F:$F,0),0),"")</f>
        <v>0</v>
      </c>
      <c r="D1617" t="str">
        <f t="shared" si="61"/>
        <v/>
      </c>
    </row>
    <row r="1618" spans="1:4" x14ac:dyDescent="0.2">
      <c r="A1618" t="str">
        <f t="shared" si="60"/>
        <v xml:space="preserve"> </v>
      </c>
      <c r="B1618" s="1">
        <f>'Calculation Layer'!F19</f>
        <v>0</v>
      </c>
      <c r="C1618" cm="1">
        <f t="array" ref="C1618">IFERROR(INDEX('Calculation Layer'!$M:$M,MATCH('Reconciliation Layer'!$B1618,'Calculation Layer'!$F:$F,0),0),"")</f>
        <v>0</v>
      </c>
      <c r="D1618" t="str">
        <f t="shared" si="61"/>
        <v/>
      </c>
    </row>
    <row r="1619" spans="1:4" x14ac:dyDescent="0.2">
      <c r="A1619" t="str">
        <f t="shared" si="60"/>
        <v xml:space="preserve"> </v>
      </c>
      <c r="B1619" s="1">
        <f>'Calculation Layer'!F20</f>
        <v>0</v>
      </c>
      <c r="C1619" cm="1">
        <f t="array" ref="C1619">IFERROR(INDEX('Calculation Layer'!$M:$M,MATCH('Reconciliation Layer'!$B1619,'Calculation Layer'!$F:$F,0),0),"")</f>
        <v>0</v>
      </c>
      <c r="D1619" t="str">
        <f t="shared" si="61"/>
        <v/>
      </c>
    </row>
    <row r="1620" spans="1:4" x14ac:dyDescent="0.2">
      <c r="A1620" t="str">
        <f t="shared" si="60"/>
        <v xml:space="preserve"> </v>
      </c>
      <c r="B1620" s="1">
        <f>'Calculation Layer'!F21</f>
        <v>0</v>
      </c>
      <c r="C1620" cm="1">
        <f t="array" ref="C1620">IFERROR(INDEX('Calculation Layer'!$M:$M,MATCH('Reconciliation Layer'!$B1620,'Calculation Layer'!$F:$F,0),0),"")</f>
        <v>0</v>
      </c>
      <c r="D1620" t="str">
        <f t="shared" si="61"/>
        <v/>
      </c>
    </row>
    <row r="1621" spans="1:4" x14ac:dyDescent="0.2">
      <c r="A1621" t="str">
        <f t="shared" si="60"/>
        <v xml:space="preserve"> </v>
      </c>
      <c r="B1621" s="1">
        <f>'Calculation Layer'!F22</f>
        <v>0</v>
      </c>
      <c r="C1621" cm="1">
        <f t="array" ref="C1621">IFERROR(INDEX('Calculation Layer'!$M:$M,MATCH('Reconciliation Layer'!$B1621,'Calculation Layer'!$F:$F,0),0),"")</f>
        <v>0</v>
      </c>
      <c r="D1621" t="str">
        <f t="shared" si="61"/>
        <v/>
      </c>
    </row>
    <row r="1622" spans="1:4" x14ac:dyDescent="0.2">
      <c r="A1622" t="str">
        <f t="shared" si="60"/>
        <v xml:space="preserve"> </v>
      </c>
      <c r="B1622" s="1">
        <f>'Calculation Layer'!F23</f>
        <v>0</v>
      </c>
      <c r="C1622" cm="1">
        <f t="array" ref="C1622">IFERROR(INDEX('Calculation Layer'!$M:$M,MATCH('Reconciliation Layer'!$B1622,'Calculation Layer'!$F:$F,0),0),"")</f>
        <v>0</v>
      </c>
      <c r="D1622" t="str">
        <f t="shared" si="61"/>
        <v/>
      </c>
    </row>
    <row r="1623" spans="1:4" x14ac:dyDescent="0.2">
      <c r="A1623" t="str">
        <f t="shared" si="60"/>
        <v xml:space="preserve"> </v>
      </c>
      <c r="B1623" s="1">
        <f>'Calculation Layer'!F24</f>
        <v>0</v>
      </c>
      <c r="C1623" cm="1">
        <f t="array" ref="C1623">IFERROR(INDEX('Calculation Layer'!$M:$M,MATCH('Reconciliation Layer'!$B1623,'Calculation Layer'!$F:$F,0),0),"")</f>
        <v>0</v>
      </c>
      <c r="D1623" t="str">
        <f t="shared" si="61"/>
        <v/>
      </c>
    </row>
    <row r="1624" spans="1:4" x14ac:dyDescent="0.2">
      <c r="A1624" t="str">
        <f t="shared" si="60"/>
        <v xml:space="preserve"> </v>
      </c>
      <c r="B1624" s="1">
        <f>'Calculation Layer'!F25</f>
        <v>0</v>
      </c>
      <c r="C1624" cm="1">
        <f t="array" ref="C1624">IFERROR(INDEX('Calculation Layer'!$M:$M,MATCH('Reconciliation Layer'!$B1624,'Calculation Layer'!$F:$F,0),0),"")</f>
        <v>0</v>
      </c>
      <c r="D1624" t="str">
        <f t="shared" si="61"/>
        <v/>
      </c>
    </row>
    <row r="1625" spans="1:4" x14ac:dyDescent="0.2">
      <c r="A1625" t="str">
        <f t="shared" si="60"/>
        <v xml:space="preserve"> </v>
      </c>
      <c r="B1625" s="1">
        <f>'Calculation Layer'!F26</f>
        <v>0</v>
      </c>
      <c r="C1625" cm="1">
        <f t="array" ref="C1625">IFERROR(INDEX('Calculation Layer'!$M:$M,MATCH('Reconciliation Layer'!$B1625,'Calculation Layer'!$F:$F,0),0),"")</f>
        <v>0</v>
      </c>
      <c r="D1625" t="str">
        <f t="shared" si="61"/>
        <v/>
      </c>
    </row>
    <row r="1626" spans="1:4" x14ac:dyDescent="0.2">
      <c r="A1626" t="str">
        <f t="shared" si="60"/>
        <v xml:space="preserve"> </v>
      </c>
      <c r="B1626" s="1">
        <f>'Calculation Layer'!F27</f>
        <v>0</v>
      </c>
      <c r="C1626" cm="1">
        <f t="array" ref="C1626">IFERROR(INDEX('Calculation Layer'!$M:$M,MATCH('Reconciliation Layer'!$B1626,'Calculation Layer'!$F:$F,0),0),"")</f>
        <v>0</v>
      </c>
      <c r="D1626" t="str">
        <f t="shared" si="61"/>
        <v/>
      </c>
    </row>
    <row r="1627" spans="1:4" x14ac:dyDescent="0.2">
      <c r="A1627" t="str">
        <f t="shared" si="60"/>
        <v xml:space="preserve"> </v>
      </c>
      <c r="B1627" s="1">
        <f>'Calculation Layer'!F28</f>
        <v>0</v>
      </c>
      <c r="C1627" cm="1">
        <f t="array" ref="C1627">IFERROR(INDEX('Calculation Layer'!$M:$M,MATCH('Reconciliation Layer'!$B1627,'Calculation Layer'!$F:$F,0),0),"")</f>
        <v>0</v>
      </c>
      <c r="D1627" t="str">
        <f t="shared" si="61"/>
        <v/>
      </c>
    </row>
    <row r="1628" spans="1:4" x14ac:dyDescent="0.2">
      <c r="A1628" t="str">
        <f t="shared" si="60"/>
        <v xml:space="preserve"> </v>
      </c>
      <c r="B1628" s="1">
        <f>'Calculation Layer'!F29</f>
        <v>0</v>
      </c>
      <c r="C1628" cm="1">
        <f t="array" ref="C1628">IFERROR(INDEX('Calculation Layer'!$M:$M,MATCH('Reconciliation Layer'!$B1628,'Calculation Layer'!$F:$F,0),0),"")</f>
        <v>0</v>
      </c>
      <c r="D1628" t="str">
        <f t="shared" si="61"/>
        <v/>
      </c>
    </row>
    <row r="1629" spans="1:4" x14ac:dyDescent="0.2">
      <c r="A1629" t="str">
        <f t="shared" si="60"/>
        <v xml:space="preserve"> </v>
      </c>
      <c r="B1629" s="1">
        <f>'Calculation Layer'!F30</f>
        <v>0</v>
      </c>
      <c r="C1629" cm="1">
        <f t="array" ref="C1629">IFERROR(INDEX('Calculation Layer'!$M:$M,MATCH('Reconciliation Layer'!$B1629,'Calculation Layer'!$F:$F,0),0),"")</f>
        <v>0</v>
      </c>
      <c r="D1629" t="str">
        <f t="shared" si="61"/>
        <v/>
      </c>
    </row>
    <row r="1630" spans="1:4" x14ac:dyDescent="0.2">
      <c r="A1630" t="str">
        <f t="shared" si="60"/>
        <v xml:space="preserve"> </v>
      </c>
      <c r="B1630" s="1">
        <f>'Calculation Layer'!F31</f>
        <v>0</v>
      </c>
      <c r="C1630" cm="1">
        <f t="array" ref="C1630">IFERROR(INDEX('Calculation Layer'!$M:$M,MATCH('Reconciliation Layer'!$B1630,'Calculation Layer'!$F:$F,0),0),"")</f>
        <v>0</v>
      </c>
      <c r="D1630" t="str">
        <f t="shared" si="61"/>
        <v/>
      </c>
    </row>
    <row r="1631" spans="1:4" x14ac:dyDescent="0.2">
      <c r="A1631" t="str">
        <f t="shared" si="60"/>
        <v xml:space="preserve"> </v>
      </c>
      <c r="B1631" s="1">
        <f>'Calculation Layer'!F32</f>
        <v>0</v>
      </c>
      <c r="C1631" cm="1">
        <f t="array" ref="C1631">IFERROR(INDEX('Calculation Layer'!$M:$M,MATCH('Reconciliation Layer'!$B1631,'Calculation Layer'!$F:$F,0),0),"")</f>
        <v>0</v>
      </c>
      <c r="D1631" t="str">
        <f t="shared" si="61"/>
        <v/>
      </c>
    </row>
    <row r="1632" spans="1:4" x14ac:dyDescent="0.2">
      <c r="A1632" t="str">
        <f t="shared" si="60"/>
        <v xml:space="preserve"> </v>
      </c>
      <c r="B1632" s="1">
        <f>'Calculation Layer'!F33</f>
        <v>0</v>
      </c>
      <c r="C1632" cm="1">
        <f t="array" ref="C1632">IFERROR(INDEX('Calculation Layer'!$M:$M,MATCH('Reconciliation Layer'!$B1632,'Calculation Layer'!$F:$F,0),0),"")</f>
        <v>0</v>
      </c>
      <c r="D1632" t="str">
        <f t="shared" si="61"/>
        <v/>
      </c>
    </row>
    <row r="1633" spans="1:4" x14ac:dyDescent="0.2">
      <c r="A1633" t="str">
        <f t="shared" si="60"/>
        <v xml:space="preserve"> </v>
      </c>
      <c r="B1633" s="1">
        <f>'Calculation Layer'!F34</f>
        <v>0</v>
      </c>
      <c r="C1633" cm="1">
        <f t="array" ref="C1633">IFERROR(INDEX('Calculation Layer'!$M:$M,MATCH('Reconciliation Layer'!$B1633,'Calculation Layer'!$F:$F,0),0),"")</f>
        <v>0</v>
      </c>
      <c r="D1633" t="str">
        <f t="shared" si="61"/>
        <v/>
      </c>
    </row>
    <row r="1634" spans="1:4" x14ac:dyDescent="0.2">
      <c r="A1634" t="str">
        <f t="shared" si="60"/>
        <v xml:space="preserve"> </v>
      </c>
      <c r="B1634" s="1">
        <f>'Calculation Layer'!F35</f>
        <v>0</v>
      </c>
      <c r="C1634" cm="1">
        <f t="array" ref="C1634">IFERROR(INDEX('Calculation Layer'!$M:$M,MATCH('Reconciliation Layer'!$B1634,'Calculation Layer'!$F:$F,0),0),"")</f>
        <v>0</v>
      </c>
      <c r="D1634" t="str">
        <f t="shared" si="61"/>
        <v/>
      </c>
    </row>
    <row r="1635" spans="1:4" x14ac:dyDescent="0.2">
      <c r="A1635" t="str">
        <f t="shared" si="60"/>
        <v xml:space="preserve"> </v>
      </c>
      <c r="B1635" s="1">
        <f>'Calculation Layer'!F36</f>
        <v>0</v>
      </c>
      <c r="C1635" cm="1">
        <f t="array" ref="C1635">IFERROR(INDEX('Calculation Layer'!$M:$M,MATCH('Reconciliation Layer'!$B1635,'Calculation Layer'!$F:$F,0),0),"")</f>
        <v>0</v>
      </c>
      <c r="D1635" t="str">
        <f t="shared" si="61"/>
        <v/>
      </c>
    </row>
    <row r="1636" spans="1:4" x14ac:dyDescent="0.2">
      <c r="A1636" t="str">
        <f t="shared" si="60"/>
        <v xml:space="preserve"> </v>
      </c>
      <c r="B1636" s="1">
        <f>'Calculation Layer'!F37</f>
        <v>0</v>
      </c>
      <c r="C1636" cm="1">
        <f t="array" ref="C1636">IFERROR(INDEX('Calculation Layer'!$M:$M,MATCH('Reconciliation Layer'!$B1636,'Calculation Layer'!$F:$F,0),0),"")</f>
        <v>0</v>
      </c>
      <c r="D1636" t="str">
        <f t="shared" si="61"/>
        <v/>
      </c>
    </row>
    <row r="1637" spans="1:4" x14ac:dyDescent="0.2">
      <c r="A1637" t="str">
        <f t="shared" si="60"/>
        <v xml:space="preserve"> </v>
      </c>
      <c r="B1637" s="1">
        <f>'Calculation Layer'!F38</f>
        <v>0</v>
      </c>
      <c r="C1637" cm="1">
        <f t="array" ref="C1637">IFERROR(INDEX('Calculation Layer'!$M:$M,MATCH('Reconciliation Layer'!$B1637,'Calculation Layer'!$F:$F,0),0),"")</f>
        <v>0</v>
      </c>
      <c r="D1637" t="str">
        <f t="shared" si="61"/>
        <v/>
      </c>
    </row>
    <row r="1638" spans="1:4" x14ac:dyDescent="0.2">
      <c r="A1638" t="str">
        <f t="shared" si="60"/>
        <v xml:space="preserve"> </v>
      </c>
      <c r="B1638" s="1">
        <f>'Calculation Layer'!F39</f>
        <v>0</v>
      </c>
      <c r="C1638" cm="1">
        <f t="array" ref="C1638">IFERROR(INDEX('Calculation Layer'!$M:$M,MATCH('Reconciliation Layer'!$B1638,'Calculation Layer'!$F:$F,0),0),"")</f>
        <v>0</v>
      </c>
      <c r="D1638" t="str">
        <f t="shared" si="61"/>
        <v/>
      </c>
    </row>
    <row r="1639" spans="1:4" x14ac:dyDescent="0.2">
      <c r="A1639" t="str">
        <f t="shared" si="60"/>
        <v xml:space="preserve"> </v>
      </c>
      <c r="B1639" s="1">
        <f>'Calculation Layer'!F40</f>
        <v>0</v>
      </c>
      <c r="C1639" cm="1">
        <f t="array" ref="C1639">IFERROR(INDEX('Calculation Layer'!$M:$M,MATCH('Reconciliation Layer'!$B1639,'Calculation Layer'!$F:$F,0),0),"")</f>
        <v>0</v>
      </c>
      <c r="D1639" t="str">
        <f t="shared" si="61"/>
        <v/>
      </c>
    </row>
    <row r="1640" spans="1:4" x14ac:dyDescent="0.2">
      <c r="A1640" t="str">
        <f t="shared" si="60"/>
        <v xml:space="preserve"> </v>
      </c>
      <c r="B1640" s="1">
        <f>'Calculation Layer'!F41</f>
        <v>0</v>
      </c>
      <c r="C1640" cm="1">
        <f t="array" ref="C1640">IFERROR(INDEX('Calculation Layer'!$M:$M,MATCH('Reconciliation Layer'!$B1640,'Calculation Layer'!$F:$F,0),0),"")</f>
        <v>0</v>
      </c>
      <c r="D1640" t="str">
        <f t="shared" si="61"/>
        <v/>
      </c>
    </row>
    <row r="1641" spans="1:4" x14ac:dyDescent="0.2">
      <c r="A1641" t="str">
        <f t="shared" si="60"/>
        <v xml:space="preserve"> </v>
      </c>
      <c r="B1641" s="1">
        <f>'Calculation Layer'!F42</f>
        <v>0</v>
      </c>
      <c r="C1641" cm="1">
        <f t="array" ref="C1641">IFERROR(INDEX('Calculation Layer'!$M:$M,MATCH('Reconciliation Layer'!$B1641,'Calculation Layer'!$F:$F,0),0),"")</f>
        <v>0</v>
      </c>
      <c r="D1641" t="str">
        <f t="shared" si="61"/>
        <v/>
      </c>
    </row>
    <row r="1642" spans="1:4" x14ac:dyDescent="0.2">
      <c r="A1642" t="str">
        <f t="shared" si="60"/>
        <v xml:space="preserve"> </v>
      </c>
      <c r="B1642" s="1">
        <f>'Calculation Layer'!F43</f>
        <v>0</v>
      </c>
      <c r="C1642" cm="1">
        <f t="array" ref="C1642">IFERROR(INDEX('Calculation Layer'!$M:$M,MATCH('Reconciliation Layer'!$B1642,'Calculation Layer'!$F:$F,0),0),"")</f>
        <v>0</v>
      </c>
      <c r="D1642" t="str">
        <f t="shared" si="61"/>
        <v/>
      </c>
    </row>
    <row r="1643" spans="1:4" x14ac:dyDescent="0.2">
      <c r="A1643" t="str">
        <f t="shared" si="60"/>
        <v xml:space="preserve"> </v>
      </c>
      <c r="B1643" s="1">
        <f>'Calculation Layer'!F44</f>
        <v>0</v>
      </c>
      <c r="C1643" cm="1">
        <f t="array" ref="C1643">IFERROR(INDEX('Calculation Layer'!$M:$M,MATCH('Reconciliation Layer'!$B1643,'Calculation Layer'!$F:$F,0),0),"")</f>
        <v>0</v>
      </c>
      <c r="D1643" t="str">
        <f t="shared" si="61"/>
        <v/>
      </c>
    </row>
    <row r="1644" spans="1:4" x14ac:dyDescent="0.2">
      <c r="A1644" t="str">
        <f t="shared" si="60"/>
        <v xml:space="preserve"> </v>
      </c>
      <c r="B1644" s="1">
        <f>'Calculation Layer'!F45</f>
        <v>0</v>
      </c>
      <c r="C1644" cm="1">
        <f t="array" ref="C1644">IFERROR(INDEX('Calculation Layer'!$M:$M,MATCH('Reconciliation Layer'!$B1644,'Calculation Layer'!$F:$F,0),0),"")</f>
        <v>0</v>
      </c>
      <c r="D1644" t="str">
        <f t="shared" si="61"/>
        <v/>
      </c>
    </row>
    <row r="1645" spans="1:4" x14ac:dyDescent="0.2">
      <c r="A1645" t="str">
        <f t="shared" si="60"/>
        <v xml:space="preserve"> </v>
      </c>
      <c r="B1645" s="1">
        <f>'Calculation Layer'!F46</f>
        <v>0</v>
      </c>
      <c r="C1645" cm="1">
        <f t="array" ref="C1645">IFERROR(INDEX('Calculation Layer'!$M:$M,MATCH('Reconciliation Layer'!$B1645,'Calculation Layer'!$F:$F,0),0),"")</f>
        <v>0</v>
      </c>
      <c r="D1645" t="str">
        <f t="shared" si="61"/>
        <v/>
      </c>
    </row>
    <row r="1646" spans="1:4" x14ac:dyDescent="0.2">
      <c r="A1646" t="str">
        <f t="shared" si="60"/>
        <v xml:space="preserve"> </v>
      </c>
      <c r="B1646" s="1">
        <f>'Calculation Layer'!F47</f>
        <v>0</v>
      </c>
      <c r="C1646" cm="1">
        <f t="array" ref="C1646">IFERROR(INDEX('Calculation Layer'!$M:$M,MATCH('Reconciliation Layer'!$B1646,'Calculation Layer'!$F:$F,0),0),"")</f>
        <v>0</v>
      </c>
      <c r="D1646" t="str">
        <f t="shared" si="61"/>
        <v/>
      </c>
    </row>
    <row r="1647" spans="1:4" x14ac:dyDescent="0.2">
      <c r="A1647" t="str">
        <f t="shared" si="60"/>
        <v xml:space="preserve"> </v>
      </c>
      <c r="B1647" s="1">
        <f>'Calculation Layer'!F48</f>
        <v>0</v>
      </c>
      <c r="C1647" cm="1">
        <f t="array" ref="C1647">IFERROR(INDEX('Calculation Layer'!$M:$M,MATCH('Reconciliation Layer'!$B1647,'Calculation Layer'!$F:$F,0),0),"")</f>
        <v>0</v>
      </c>
      <c r="D1647" t="str">
        <f t="shared" si="61"/>
        <v/>
      </c>
    </row>
    <row r="1648" spans="1:4" x14ac:dyDescent="0.2">
      <c r="A1648" t="str">
        <f t="shared" si="60"/>
        <v xml:space="preserve"> </v>
      </c>
      <c r="B1648" s="1">
        <f>'Calculation Layer'!F49</f>
        <v>0</v>
      </c>
      <c r="C1648" cm="1">
        <f t="array" ref="C1648">IFERROR(INDEX('Calculation Layer'!$M:$M,MATCH('Reconciliation Layer'!$B1648,'Calculation Layer'!$F:$F,0),0),"")</f>
        <v>0</v>
      </c>
      <c r="D1648" t="str">
        <f t="shared" si="61"/>
        <v/>
      </c>
    </row>
    <row r="1649" spans="1:4" x14ac:dyDescent="0.2">
      <c r="A1649" t="str">
        <f t="shared" si="60"/>
        <v xml:space="preserve"> </v>
      </c>
      <c r="B1649" s="1">
        <f>'Calculation Layer'!F50</f>
        <v>0</v>
      </c>
      <c r="C1649" cm="1">
        <f t="array" ref="C1649">IFERROR(INDEX('Calculation Layer'!$M:$M,MATCH('Reconciliation Layer'!$B1649,'Calculation Layer'!$F:$F,0),0),"")</f>
        <v>0</v>
      </c>
      <c r="D1649" t="str">
        <f t="shared" si="61"/>
        <v/>
      </c>
    </row>
    <row r="1650" spans="1:4" x14ac:dyDescent="0.2">
      <c r="A1650" t="str">
        <f t="shared" si="60"/>
        <v xml:space="preserve"> </v>
      </c>
      <c r="B1650" s="1">
        <f>'Calculation Layer'!F51</f>
        <v>0</v>
      </c>
      <c r="C1650" cm="1">
        <f t="array" ref="C1650">IFERROR(INDEX('Calculation Layer'!$M:$M,MATCH('Reconciliation Layer'!$B1650,'Calculation Layer'!$F:$F,0),0),"")</f>
        <v>0</v>
      </c>
      <c r="D1650" t="str">
        <f t="shared" si="61"/>
        <v/>
      </c>
    </row>
    <row r="1651" spans="1:4" x14ac:dyDescent="0.2">
      <c r="A1651" t="str">
        <f t="shared" si="60"/>
        <v xml:space="preserve"> </v>
      </c>
      <c r="B1651" s="1">
        <f>'Calculation Layer'!F52</f>
        <v>0</v>
      </c>
      <c r="C1651" cm="1">
        <f t="array" ref="C1651">IFERROR(INDEX('Calculation Layer'!$M:$M,MATCH('Reconciliation Layer'!$B1651,'Calculation Layer'!$F:$F,0),0),"")</f>
        <v>0</v>
      </c>
      <c r="D1651" t="str">
        <f t="shared" si="61"/>
        <v/>
      </c>
    </row>
    <row r="1652" spans="1:4" x14ac:dyDescent="0.2">
      <c r="A1652" t="str">
        <f t="shared" si="60"/>
        <v xml:space="preserve"> </v>
      </c>
      <c r="B1652" s="1">
        <f>'Calculation Layer'!F53</f>
        <v>0</v>
      </c>
      <c r="C1652" cm="1">
        <f t="array" ref="C1652">IFERROR(INDEX('Calculation Layer'!$M:$M,MATCH('Reconciliation Layer'!$B1652,'Calculation Layer'!$F:$F,0),0),"")</f>
        <v>0</v>
      </c>
      <c r="D1652" t="str">
        <f t="shared" si="61"/>
        <v/>
      </c>
    </row>
    <row r="1653" spans="1:4" x14ac:dyDescent="0.2">
      <c r="A1653" t="str">
        <f t="shared" si="60"/>
        <v xml:space="preserve"> </v>
      </c>
      <c r="B1653" s="1">
        <f>'Calculation Layer'!F54</f>
        <v>0</v>
      </c>
      <c r="C1653" cm="1">
        <f t="array" ref="C1653">IFERROR(INDEX('Calculation Layer'!$M:$M,MATCH('Reconciliation Layer'!$B1653,'Calculation Layer'!$F:$F,0),0),"")</f>
        <v>0</v>
      </c>
      <c r="D1653" t="str">
        <f t="shared" si="61"/>
        <v/>
      </c>
    </row>
    <row r="1654" spans="1:4" x14ac:dyDescent="0.2">
      <c r="A1654" t="str">
        <f t="shared" si="60"/>
        <v xml:space="preserve"> </v>
      </c>
      <c r="B1654" s="1">
        <f>'Calculation Layer'!F55</f>
        <v>0</v>
      </c>
      <c r="C1654" cm="1">
        <f t="array" ref="C1654">IFERROR(INDEX('Calculation Layer'!$M:$M,MATCH('Reconciliation Layer'!$B1654,'Calculation Layer'!$F:$F,0),0),"")</f>
        <v>0</v>
      </c>
      <c r="D1654" t="str">
        <f t="shared" si="61"/>
        <v/>
      </c>
    </row>
    <row r="1655" spans="1:4" x14ac:dyDescent="0.2">
      <c r="A1655" t="str">
        <f t="shared" si="60"/>
        <v xml:space="preserve"> </v>
      </c>
      <c r="B1655" s="1">
        <f>'Calculation Layer'!F56</f>
        <v>0</v>
      </c>
      <c r="C1655" cm="1">
        <f t="array" ref="C1655">IFERROR(INDEX('Calculation Layer'!$M:$M,MATCH('Reconciliation Layer'!$B1655,'Calculation Layer'!$F:$F,0),0),"")</f>
        <v>0</v>
      </c>
      <c r="D1655" t="str">
        <f t="shared" si="61"/>
        <v/>
      </c>
    </row>
    <row r="1656" spans="1:4" x14ac:dyDescent="0.2">
      <c r="A1656" t="str">
        <f t="shared" si="60"/>
        <v xml:space="preserve"> </v>
      </c>
      <c r="B1656" s="1">
        <f>'Calculation Layer'!F57</f>
        <v>0</v>
      </c>
      <c r="C1656" cm="1">
        <f t="array" ref="C1656">IFERROR(INDEX('Calculation Layer'!$M:$M,MATCH('Reconciliation Layer'!$B1656,'Calculation Layer'!$F:$F,0),0),"")</f>
        <v>0</v>
      </c>
      <c r="D1656" t="str">
        <f t="shared" si="61"/>
        <v/>
      </c>
    </row>
    <row r="1657" spans="1:4" x14ac:dyDescent="0.2">
      <c r="A1657" t="str">
        <f t="shared" si="60"/>
        <v xml:space="preserve"> </v>
      </c>
      <c r="B1657" s="1">
        <f>'Calculation Layer'!F58</f>
        <v>0</v>
      </c>
      <c r="C1657" cm="1">
        <f t="array" ref="C1657">IFERROR(INDEX('Calculation Layer'!$M:$M,MATCH('Reconciliation Layer'!$B1657,'Calculation Layer'!$F:$F,0),0),"")</f>
        <v>0</v>
      </c>
      <c r="D1657" t="str">
        <f t="shared" si="61"/>
        <v/>
      </c>
    </row>
    <row r="1658" spans="1:4" x14ac:dyDescent="0.2">
      <c r="A1658" t="str">
        <f t="shared" si="60"/>
        <v xml:space="preserve"> </v>
      </c>
      <c r="B1658" s="1">
        <f>'Calculation Layer'!F59</f>
        <v>0</v>
      </c>
      <c r="C1658" cm="1">
        <f t="array" ref="C1658">IFERROR(INDEX('Calculation Layer'!$M:$M,MATCH('Reconciliation Layer'!$B1658,'Calculation Layer'!$F:$F,0),0),"")</f>
        <v>0</v>
      </c>
      <c r="D1658" t="str">
        <f t="shared" si="61"/>
        <v/>
      </c>
    </row>
    <row r="1659" spans="1:4" x14ac:dyDescent="0.2">
      <c r="A1659" t="str">
        <f t="shared" si="60"/>
        <v xml:space="preserve"> </v>
      </c>
      <c r="B1659" s="1">
        <f>'Calculation Layer'!F60</f>
        <v>0</v>
      </c>
      <c r="C1659" cm="1">
        <f t="array" ref="C1659">IFERROR(INDEX('Calculation Layer'!$M:$M,MATCH('Reconciliation Layer'!$B1659,'Calculation Layer'!$F:$F,0),0),"")</f>
        <v>0</v>
      </c>
      <c r="D1659" t="str">
        <f t="shared" si="61"/>
        <v/>
      </c>
    </row>
    <row r="1660" spans="1:4" x14ac:dyDescent="0.2">
      <c r="A1660" t="str">
        <f t="shared" si="60"/>
        <v xml:space="preserve"> </v>
      </c>
      <c r="B1660" s="1">
        <f>'Calculation Layer'!F61</f>
        <v>0</v>
      </c>
      <c r="C1660" cm="1">
        <f t="array" ref="C1660">IFERROR(INDEX('Calculation Layer'!$M:$M,MATCH('Reconciliation Layer'!$B1660,'Calculation Layer'!$F:$F,0),0),"")</f>
        <v>0</v>
      </c>
      <c r="D1660" t="str">
        <f t="shared" si="61"/>
        <v/>
      </c>
    </row>
    <row r="1661" spans="1:4" x14ac:dyDescent="0.2">
      <c r="A1661" t="str">
        <f t="shared" si="60"/>
        <v xml:space="preserve"> </v>
      </c>
      <c r="B1661" s="1">
        <f>'Calculation Layer'!F62</f>
        <v>0</v>
      </c>
      <c r="C1661" cm="1">
        <f t="array" ref="C1661">IFERROR(INDEX('Calculation Layer'!$M:$M,MATCH('Reconciliation Layer'!$B1661,'Calculation Layer'!$F:$F,0),0),"")</f>
        <v>0</v>
      </c>
      <c r="D1661" t="str">
        <f t="shared" si="61"/>
        <v/>
      </c>
    </row>
    <row r="1662" spans="1:4" x14ac:dyDescent="0.2">
      <c r="A1662" t="str">
        <f t="shared" si="60"/>
        <v xml:space="preserve"> </v>
      </c>
      <c r="B1662" s="1">
        <f>'Calculation Layer'!F63</f>
        <v>0</v>
      </c>
      <c r="C1662" cm="1">
        <f t="array" ref="C1662">IFERROR(INDEX('Calculation Layer'!$M:$M,MATCH('Reconciliation Layer'!$B1662,'Calculation Layer'!$F:$F,0),0),"")</f>
        <v>0</v>
      </c>
      <c r="D1662" t="str">
        <f t="shared" si="61"/>
        <v/>
      </c>
    </row>
    <row r="1663" spans="1:4" x14ac:dyDescent="0.2">
      <c r="A1663" t="str">
        <f t="shared" si="60"/>
        <v xml:space="preserve"> </v>
      </c>
      <c r="B1663" s="1">
        <f>'Calculation Layer'!F64</f>
        <v>0</v>
      </c>
      <c r="C1663" cm="1">
        <f t="array" ref="C1663">IFERROR(INDEX('Calculation Layer'!$M:$M,MATCH('Reconciliation Layer'!$B1663,'Calculation Layer'!$F:$F,0),0),"")</f>
        <v>0</v>
      </c>
      <c r="D1663" t="str">
        <f t="shared" si="61"/>
        <v/>
      </c>
    </row>
    <row r="1664" spans="1:4" x14ac:dyDescent="0.2">
      <c r="A1664" t="str">
        <f t="shared" si="60"/>
        <v xml:space="preserve"> </v>
      </c>
      <c r="B1664" s="1">
        <f>'Calculation Layer'!F65</f>
        <v>0</v>
      </c>
      <c r="C1664" cm="1">
        <f t="array" ref="C1664">IFERROR(INDEX('Calculation Layer'!$M:$M,MATCH('Reconciliation Layer'!$B1664,'Calculation Layer'!$F:$F,0),0),"")</f>
        <v>0</v>
      </c>
      <c r="D1664" t="str">
        <f t="shared" si="61"/>
        <v/>
      </c>
    </row>
    <row r="1665" spans="1:4" x14ac:dyDescent="0.2">
      <c r="A1665" t="str">
        <f t="shared" si="60"/>
        <v xml:space="preserve"> </v>
      </c>
      <c r="B1665" s="1">
        <f>'Calculation Layer'!F66</f>
        <v>0</v>
      </c>
      <c r="C1665" cm="1">
        <f t="array" ref="C1665">IFERROR(INDEX('Calculation Layer'!$M:$M,MATCH('Reconciliation Layer'!$B1665,'Calculation Layer'!$F:$F,0),0),"")</f>
        <v>0</v>
      </c>
      <c r="D1665" t="str">
        <f t="shared" si="61"/>
        <v/>
      </c>
    </row>
    <row r="1666" spans="1:4" x14ac:dyDescent="0.2">
      <c r="A1666" t="str">
        <f t="shared" si="60"/>
        <v xml:space="preserve"> </v>
      </c>
      <c r="B1666" s="1">
        <f>'Calculation Layer'!F67</f>
        <v>0</v>
      </c>
      <c r="C1666" cm="1">
        <f t="array" ref="C1666">IFERROR(INDEX('Calculation Layer'!$M:$M,MATCH('Reconciliation Layer'!$B1666,'Calculation Layer'!$F:$F,0),0),"")</f>
        <v>0</v>
      </c>
      <c r="D1666" t="str">
        <f t="shared" si="61"/>
        <v/>
      </c>
    </row>
    <row r="1667" spans="1:4" x14ac:dyDescent="0.2">
      <c r="A1667" t="str">
        <f t="shared" ref="A1667:A1730" si="62">IF(B1667&gt;0,A1666," ")</f>
        <v xml:space="preserve"> </v>
      </c>
      <c r="B1667" s="1">
        <f>'Calculation Layer'!F68</f>
        <v>0</v>
      </c>
      <c r="C1667" cm="1">
        <f t="array" ref="C1667">IFERROR(INDEX('Calculation Layer'!$M:$M,MATCH('Reconciliation Layer'!$B1667,'Calculation Layer'!$F:$F,0),0),"")</f>
        <v>0</v>
      </c>
      <c r="D1667" t="str">
        <f t="shared" ref="D1667:D1730" si="63">IF(C1667&lt;&gt;0,CONCATENATE(A1667,B1667),"")</f>
        <v/>
      </c>
    </row>
    <row r="1668" spans="1:4" x14ac:dyDescent="0.2">
      <c r="A1668" t="str">
        <f t="shared" si="62"/>
        <v xml:space="preserve"> </v>
      </c>
      <c r="B1668" s="1">
        <f>'Calculation Layer'!F69</f>
        <v>0</v>
      </c>
      <c r="C1668" cm="1">
        <f t="array" ref="C1668">IFERROR(INDEX('Calculation Layer'!$M:$M,MATCH('Reconciliation Layer'!$B1668,'Calculation Layer'!$F:$F,0),0),"")</f>
        <v>0</v>
      </c>
      <c r="D1668" t="str">
        <f t="shared" si="63"/>
        <v/>
      </c>
    </row>
    <row r="1669" spans="1:4" x14ac:dyDescent="0.2">
      <c r="A1669" t="str">
        <f t="shared" si="62"/>
        <v xml:space="preserve"> </v>
      </c>
      <c r="B1669" s="1">
        <f>'Calculation Layer'!F70</f>
        <v>0</v>
      </c>
      <c r="C1669" cm="1">
        <f t="array" ref="C1669">IFERROR(INDEX('Calculation Layer'!$M:$M,MATCH('Reconciliation Layer'!$B1669,'Calculation Layer'!$F:$F,0),0),"")</f>
        <v>0</v>
      </c>
      <c r="D1669" t="str">
        <f t="shared" si="63"/>
        <v/>
      </c>
    </row>
    <row r="1670" spans="1:4" x14ac:dyDescent="0.2">
      <c r="A1670" t="str">
        <f t="shared" si="62"/>
        <v xml:space="preserve"> </v>
      </c>
      <c r="B1670" s="1">
        <f>'Calculation Layer'!F71</f>
        <v>0</v>
      </c>
      <c r="C1670" cm="1">
        <f t="array" ref="C1670">IFERROR(INDEX('Calculation Layer'!$M:$M,MATCH('Reconciliation Layer'!$B1670,'Calculation Layer'!$F:$F,0),0),"")</f>
        <v>0</v>
      </c>
      <c r="D1670" t="str">
        <f t="shared" si="63"/>
        <v/>
      </c>
    </row>
    <row r="1671" spans="1:4" x14ac:dyDescent="0.2">
      <c r="A1671" t="str">
        <f t="shared" si="62"/>
        <v xml:space="preserve"> </v>
      </c>
      <c r="B1671" s="1">
        <f>'Calculation Layer'!F72</f>
        <v>0</v>
      </c>
      <c r="C1671" cm="1">
        <f t="array" ref="C1671">IFERROR(INDEX('Calculation Layer'!$M:$M,MATCH('Reconciliation Layer'!$B1671,'Calculation Layer'!$F:$F,0),0),"")</f>
        <v>0</v>
      </c>
      <c r="D1671" t="str">
        <f t="shared" si="63"/>
        <v/>
      </c>
    </row>
    <row r="1672" spans="1:4" x14ac:dyDescent="0.2">
      <c r="A1672" t="str">
        <f t="shared" si="62"/>
        <v xml:space="preserve"> </v>
      </c>
      <c r="B1672" s="1">
        <f>'Calculation Layer'!F73</f>
        <v>0</v>
      </c>
      <c r="C1672" cm="1">
        <f t="array" ref="C1672">IFERROR(INDEX('Calculation Layer'!$M:$M,MATCH('Reconciliation Layer'!$B1672,'Calculation Layer'!$F:$F,0),0),"")</f>
        <v>0</v>
      </c>
      <c r="D1672" t="str">
        <f t="shared" si="63"/>
        <v/>
      </c>
    </row>
    <row r="1673" spans="1:4" x14ac:dyDescent="0.2">
      <c r="A1673" t="str">
        <f t="shared" si="62"/>
        <v xml:space="preserve"> </v>
      </c>
      <c r="B1673" s="1">
        <f>'Calculation Layer'!F74</f>
        <v>0</v>
      </c>
      <c r="C1673" cm="1">
        <f t="array" ref="C1673">IFERROR(INDEX('Calculation Layer'!$M:$M,MATCH('Reconciliation Layer'!$B1673,'Calculation Layer'!$F:$F,0),0),"")</f>
        <v>0</v>
      </c>
      <c r="D1673" t="str">
        <f t="shared" si="63"/>
        <v/>
      </c>
    </row>
    <row r="1674" spans="1:4" x14ac:dyDescent="0.2">
      <c r="A1674" t="str">
        <f t="shared" si="62"/>
        <v xml:space="preserve"> </v>
      </c>
      <c r="B1674" s="1">
        <f>'Calculation Layer'!F75</f>
        <v>0</v>
      </c>
      <c r="C1674" cm="1">
        <f t="array" ref="C1674">IFERROR(INDEX('Calculation Layer'!$M:$M,MATCH('Reconciliation Layer'!$B1674,'Calculation Layer'!$F:$F,0),0),"")</f>
        <v>0</v>
      </c>
      <c r="D1674" t="str">
        <f t="shared" si="63"/>
        <v/>
      </c>
    </row>
    <row r="1675" spans="1:4" x14ac:dyDescent="0.2">
      <c r="A1675" t="str">
        <f t="shared" si="62"/>
        <v xml:space="preserve"> </v>
      </c>
      <c r="B1675" s="1">
        <f>'Calculation Layer'!F76</f>
        <v>0</v>
      </c>
      <c r="C1675" cm="1">
        <f t="array" ref="C1675">IFERROR(INDEX('Calculation Layer'!$M:$M,MATCH('Reconciliation Layer'!$B1675,'Calculation Layer'!$F:$F,0),0),"")</f>
        <v>0</v>
      </c>
      <c r="D1675" t="str">
        <f t="shared" si="63"/>
        <v/>
      </c>
    </row>
    <row r="1676" spans="1:4" x14ac:dyDescent="0.2">
      <c r="A1676" t="str">
        <f t="shared" si="62"/>
        <v xml:space="preserve"> </v>
      </c>
      <c r="B1676" s="1">
        <f>'Calculation Layer'!F77</f>
        <v>0</v>
      </c>
      <c r="C1676" cm="1">
        <f t="array" ref="C1676">IFERROR(INDEX('Calculation Layer'!$M:$M,MATCH('Reconciliation Layer'!$B1676,'Calculation Layer'!$F:$F,0),0),"")</f>
        <v>0</v>
      </c>
      <c r="D1676" t="str">
        <f t="shared" si="63"/>
        <v/>
      </c>
    </row>
    <row r="1677" spans="1:4" x14ac:dyDescent="0.2">
      <c r="A1677" t="str">
        <f t="shared" si="62"/>
        <v xml:space="preserve"> </v>
      </c>
      <c r="B1677" s="1">
        <f>'Calculation Layer'!F78</f>
        <v>0</v>
      </c>
      <c r="C1677" cm="1">
        <f t="array" ref="C1677">IFERROR(INDEX('Calculation Layer'!$M:$M,MATCH('Reconciliation Layer'!$B1677,'Calculation Layer'!$F:$F,0),0),"")</f>
        <v>0</v>
      </c>
      <c r="D1677" t="str">
        <f t="shared" si="63"/>
        <v/>
      </c>
    </row>
    <row r="1678" spans="1:4" x14ac:dyDescent="0.2">
      <c r="A1678" t="str">
        <f t="shared" si="62"/>
        <v xml:space="preserve"> </v>
      </c>
      <c r="B1678" s="1">
        <f>'Calculation Layer'!F79</f>
        <v>0</v>
      </c>
      <c r="C1678" cm="1">
        <f t="array" ref="C1678">IFERROR(INDEX('Calculation Layer'!$M:$M,MATCH('Reconciliation Layer'!$B1678,'Calculation Layer'!$F:$F,0),0),"")</f>
        <v>0</v>
      </c>
      <c r="D1678" t="str">
        <f t="shared" si="63"/>
        <v/>
      </c>
    </row>
    <row r="1679" spans="1:4" x14ac:dyDescent="0.2">
      <c r="A1679" t="str">
        <f t="shared" si="62"/>
        <v xml:space="preserve"> </v>
      </c>
      <c r="B1679" s="1">
        <f>'Calculation Layer'!F80</f>
        <v>0</v>
      </c>
      <c r="C1679" cm="1">
        <f t="array" ref="C1679">IFERROR(INDEX('Calculation Layer'!$M:$M,MATCH('Reconciliation Layer'!$B1679,'Calculation Layer'!$F:$F,0),0),"")</f>
        <v>0</v>
      </c>
      <c r="D1679" t="str">
        <f t="shared" si="63"/>
        <v/>
      </c>
    </row>
    <row r="1680" spans="1:4" x14ac:dyDescent="0.2">
      <c r="A1680" t="str">
        <f t="shared" si="62"/>
        <v xml:space="preserve"> </v>
      </c>
      <c r="B1680" s="1">
        <f>'Calculation Layer'!F81</f>
        <v>0</v>
      </c>
      <c r="C1680" cm="1">
        <f t="array" ref="C1680">IFERROR(INDEX('Calculation Layer'!$M:$M,MATCH('Reconciliation Layer'!$B1680,'Calculation Layer'!$F:$F,0),0),"")</f>
        <v>0</v>
      </c>
      <c r="D1680" t="str">
        <f t="shared" si="63"/>
        <v/>
      </c>
    </row>
    <row r="1681" spans="1:4" x14ac:dyDescent="0.2">
      <c r="A1681" t="str">
        <f t="shared" si="62"/>
        <v xml:space="preserve"> </v>
      </c>
      <c r="B1681" s="1">
        <f>'Calculation Layer'!F82</f>
        <v>0</v>
      </c>
      <c r="C1681" cm="1">
        <f t="array" ref="C1681">IFERROR(INDEX('Calculation Layer'!$M:$M,MATCH('Reconciliation Layer'!$B1681,'Calculation Layer'!$F:$F,0),0),"")</f>
        <v>0</v>
      </c>
      <c r="D1681" t="str">
        <f t="shared" si="63"/>
        <v/>
      </c>
    </row>
    <row r="1682" spans="1:4" x14ac:dyDescent="0.2">
      <c r="A1682" t="str">
        <f t="shared" si="62"/>
        <v xml:space="preserve"> </v>
      </c>
      <c r="B1682" s="1">
        <f>'Calculation Layer'!F83</f>
        <v>0</v>
      </c>
      <c r="C1682" cm="1">
        <f t="array" ref="C1682">IFERROR(INDEX('Calculation Layer'!$M:$M,MATCH('Reconciliation Layer'!$B1682,'Calculation Layer'!$F:$F,0),0),"")</f>
        <v>0</v>
      </c>
      <c r="D1682" t="str">
        <f t="shared" si="63"/>
        <v/>
      </c>
    </row>
    <row r="1683" spans="1:4" x14ac:dyDescent="0.2">
      <c r="A1683" t="str">
        <f t="shared" si="62"/>
        <v xml:space="preserve"> </v>
      </c>
      <c r="B1683" s="1">
        <f>'Calculation Layer'!F84</f>
        <v>0</v>
      </c>
      <c r="C1683" cm="1">
        <f t="array" ref="C1683">IFERROR(INDEX('Calculation Layer'!$M:$M,MATCH('Reconciliation Layer'!$B1683,'Calculation Layer'!$F:$F,0),0),"")</f>
        <v>0</v>
      </c>
      <c r="D1683" t="str">
        <f t="shared" si="63"/>
        <v/>
      </c>
    </row>
    <row r="1684" spans="1:4" x14ac:dyDescent="0.2">
      <c r="A1684" t="str">
        <f t="shared" si="62"/>
        <v xml:space="preserve"> </v>
      </c>
      <c r="B1684" s="1">
        <f>'Calculation Layer'!F85</f>
        <v>0</v>
      </c>
      <c r="C1684" cm="1">
        <f t="array" ref="C1684">IFERROR(INDEX('Calculation Layer'!$M:$M,MATCH('Reconciliation Layer'!$B1684,'Calculation Layer'!$F:$F,0),0),"")</f>
        <v>0</v>
      </c>
      <c r="D1684" t="str">
        <f t="shared" si="63"/>
        <v/>
      </c>
    </row>
    <row r="1685" spans="1:4" x14ac:dyDescent="0.2">
      <c r="A1685" t="str">
        <f t="shared" si="62"/>
        <v xml:space="preserve"> </v>
      </c>
      <c r="B1685" s="1">
        <f>'Calculation Layer'!F86</f>
        <v>0</v>
      </c>
      <c r="C1685" cm="1">
        <f t="array" ref="C1685">IFERROR(INDEX('Calculation Layer'!$M:$M,MATCH('Reconciliation Layer'!$B1685,'Calculation Layer'!$F:$F,0),0),"")</f>
        <v>0</v>
      </c>
      <c r="D1685" t="str">
        <f t="shared" si="63"/>
        <v/>
      </c>
    </row>
    <row r="1686" spans="1:4" x14ac:dyDescent="0.2">
      <c r="A1686" t="str">
        <f t="shared" si="62"/>
        <v xml:space="preserve"> </v>
      </c>
      <c r="B1686" s="1">
        <f>'Calculation Layer'!F87</f>
        <v>0</v>
      </c>
      <c r="C1686" cm="1">
        <f t="array" ref="C1686">IFERROR(INDEX('Calculation Layer'!$M:$M,MATCH('Reconciliation Layer'!$B1686,'Calculation Layer'!$F:$F,0),0),"")</f>
        <v>0</v>
      </c>
      <c r="D1686" t="str">
        <f t="shared" si="63"/>
        <v/>
      </c>
    </row>
    <row r="1687" spans="1:4" x14ac:dyDescent="0.2">
      <c r="A1687" t="str">
        <f t="shared" si="62"/>
        <v xml:space="preserve"> </v>
      </c>
      <c r="B1687" s="1">
        <f>'Calculation Layer'!F88</f>
        <v>0</v>
      </c>
      <c r="C1687" cm="1">
        <f t="array" ref="C1687">IFERROR(INDEX('Calculation Layer'!$M:$M,MATCH('Reconciliation Layer'!$B1687,'Calculation Layer'!$F:$F,0),0),"")</f>
        <v>0</v>
      </c>
      <c r="D1687" t="str">
        <f t="shared" si="63"/>
        <v/>
      </c>
    </row>
    <row r="1688" spans="1:4" x14ac:dyDescent="0.2">
      <c r="A1688" t="str">
        <f t="shared" si="62"/>
        <v xml:space="preserve"> </v>
      </c>
      <c r="B1688" s="1">
        <f>'Calculation Layer'!F89</f>
        <v>0</v>
      </c>
      <c r="C1688" cm="1">
        <f t="array" ref="C1688">IFERROR(INDEX('Calculation Layer'!$M:$M,MATCH('Reconciliation Layer'!$B1688,'Calculation Layer'!$F:$F,0),0),"")</f>
        <v>0</v>
      </c>
      <c r="D1688" t="str">
        <f t="shared" si="63"/>
        <v/>
      </c>
    </row>
    <row r="1689" spans="1:4" x14ac:dyDescent="0.2">
      <c r="A1689" t="str">
        <f t="shared" si="62"/>
        <v xml:space="preserve"> </v>
      </c>
      <c r="B1689" s="1">
        <f>'Calculation Layer'!F90</f>
        <v>0</v>
      </c>
      <c r="C1689" cm="1">
        <f t="array" ref="C1689">IFERROR(INDEX('Calculation Layer'!$M:$M,MATCH('Reconciliation Layer'!$B1689,'Calculation Layer'!$F:$F,0),0),"")</f>
        <v>0</v>
      </c>
      <c r="D1689" t="str">
        <f t="shared" si="63"/>
        <v/>
      </c>
    </row>
    <row r="1690" spans="1:4" x14ac:dyDescent="0.2">
      <c r="A1690" t="str">
        <f t="shared" si="62"/>
        <v xml:space="preserve"> </v>
      </c>
      <c r="B1690" s="1">
        <f>'Calculation Layer'!F91</f>
        <v>0</v>
      </c>
      <c r="C1690" cm="1">
        <f t="array" ref="C1690">IFERROR(INDEX('Calculation Layer'!$M:$M,MATCH('Reconciliation Layer'!$B1690,'Calculation Layer'!$F:$F,0),0),"")</f>
        <v>0</v>
      </c>
      <c r="D1690" t="str">
        <f t="shared" si="63"/>
        <v/>
      </c>
    </row>
    <row r="1691" spans="1:4" x14ac:dyDescent="0.2">
      <c r="A1691" t="str">
        <f t="shared" si="62"/>
        <v xml:space="preserve"> </v>
      </c>
      <c r="B1691" s="1">
        <f>'Calculation Layer'!F92</f>
        <v>0</v>
      </c>
      <c r="C1691" cm="1">
        <f t="array" ref="C1691">IFERROR(INDEX('Calculation Layer'!$M:$M,MATCH('Reconciliation Layer'!$B1691,'Calculation Layer'!$F:$F,0),0),"")</f>
        <v>0</v>
      </c>
      <c r="D1691" t="str">
        <f t="shared" si="63"/>
        <v/>
      </c>
    </row>
    <row r="1692" spans="1:4" x14ac:dyDescent="0.2">
      <c r="A1692" t="str">
        <f t="shared" si="62"/>
        <v xml:space="preserve"> </v>
      </c>
      <c r="B1692" s="1">
        <f>'Calculation Layer'!F93</f>
        <v>0</v>
      </c>
      <c r="C1692" cm="1">
        <f t="array" ref="C1692">IFERROR(INDEX('Calculation Layer'!$M:$M,MATCH('Reconciliation Layer'!$B1692,'Calculation Layer'!$F:$F,0),0),"")</f>
        <v>0</v>
      </c>
      <c r="D1692" t="str">
        <f t="shared" si="63"/>
        <v/>
      </c>
    </row>
    <row r="1693" spans="1:4" x14ac:dyDescent="0.2">
      <c r="A1693" t="str">
        <f t="shared" si="62"/>
        <v xml:space="preserve"> </v>
      </c>
      <c r="B1693" s="1">
        <f>'Calculation Layer'!F94</f>
        <v>0</v>
      </c>
      <c r="C1693" cm="1">
        <f t="array" ref="C1693">IFERROR(INDEX('Calculation Layer'!$M:$M,MATCH('Reconciliation Layer'!$B1693,'Calculation Layer'!$F:$F,0),0),"")</f>
        <v>0</v>
      </c>
      <c r="D1693" t="str">
        <f t="shared" si="63"/>
        <v/>
      </c>
    </row>
    <row r="1694" spans="1:4" x14ac:dyDescent="0.2">
      <c r="A1694" t="str">
        <f t="shared" si="62"/>
        <v xml:space="preserve"> </v>
      </c>
      <c r="B1694" s="1">
        <f>'Calculation Layer'!F95</f>
        <v>0</v>
      </c>
      <c r="C1694" cm="1">
        <f t="array" ref="C1694">IFERROR(INDEX('Calculation Layer'!$M:$M,MATCH('Reconciliation Layer'!$B1694,'Calculation Layer'!$F:$F,0),0),"")</f>
        <v>0</v>
      </c>
      <c r="D1694" t="str">
        <f t="shared" si="63"/>
        <v/>
      </c>
    </row>
    <row r="1695" spans="1:4" x14ac:dyDescent="0.2">
      <c r="A1695" t="str">
        <f t="shared" si="62"/>
        <v xml:space="preserve"> </v>
      </c>
      <c r="B1695" s="1">
        <f>'Calculation Layer'!F96</f>
        <v>0</v>
      </c>
      <c r="C1695" cm="1">
        <f t="array" ref="C1695">IFERROR(INDEX('Calculation Layer'!$M:$M,MATCH('Reconciliation Layer'!$B1695,'Calculation Layer'!$F:$F,0),0),"")</f>
        <v>0</v>
      </c>
      <c r="D1695" t="str">
        <f t="shared" si="63"/>
        <v/>
      </c>
    </row>
    <row r="1696" spans="1:4" x14ac:dyDescent="0.2">
      <c r="A1696" t="str">
        <f t="shared" si="62"/>
        <v xml:space="preserve"> </v>
      </c>
      <c r="B1696" s="1">
        <f>'Calculation Layer'!F97</f>
        <v>0</v>
      </c>
      <c r="C1696" cm="1">
        <f t="array" ref="C1696">IFERROR(INDEX('Calculation Layer'!$M:$M,MATCH('Reconciliation Layer'!$B1696,'Calculation Layer'!$F:$F,0),0),"")</f>
        <v>0</v>
      </c>
      <c r="D1696" t="str">
        <f t="shared" si="63"/>
        <v/>
      </c>
    </row>
    <row r="1697" spans="1:4" x14ac:dyDescent="0.2">
      <c r="A1697" t="str">
        <f t="shared" si="62"/>
        <v xml:space="preserve"> </v>
      </c>
      <c r="B1697" s="1">
        <f>'Calculation Layer'!F98</f>
        <v>0</v>
      </c>
      <c r="C1697" cm="1">
        <f t="array" ref="C1697">IFERROR(INDEX('Calculation Layer'!$M:$M,MATCH('Reconciliation Layer'!$B1697,'Calculation Layer'!$F:$F,0),0),"")</f>
        <v>0</v>
      </c>
      <c r="D1697" t="str">
        <f t="shared" si="63"/>
        <v/>
      </c>
    </row>
    <row r="1698" spans="1:4" x14ac:dyDescent="0.2">
      <c r="A1698" t="str">
        <f t="shared" si="62"/>
        <v xml:space="preserve"> </v>
      </c>
      <c r="B1698" s="1">
        <f>'Calculation Layer'!F99</f>
        <v>0</v>
      </c>
      <c r="C1698" cm="1">
        <f t="array" ref="C1698">IFERROR(INDEX('Calculation Layer'!$M:$M,MATCH('Reconciliation Layer'!$B1698,'Calculation Layer'!$F:$F,0),0),"")</f>
        <v>0</v>
      </c>
      <c r="D1698" t="str">
        <f t="shared" si="63"/>
        <v/>
      </c>
    </row>
    <row r="1699" spans="1:4" x14ac:dyDescent="0.2">
      <c r="A1699" t="str">
        <f t="shared" si="62"/>
        <v xml:space="preserve"> </v>
      </c>
      <c r="B1699" s="1">
        <f>'Calculation Layer'!F100</f>
        <v>0</v>
      </c>
      <c r="C1699" cm="1">
        <f t="array" ref="C1699">IFERROR(INDEX('Calculation Layer'!$M:$M,MATCH('Reconciliation Layer'!$B1699,'Calculation Layer'!$F:$F,0),0),"")</f>
        <v>0</v>
      </c>
      <c r="D1699" t="str">
        <f t="shared" si="63"/>
        <v/>
      </c>
    </row>
    <row r="1700" spans="1:4" x14ac:dyDescent="0.2">
      <c r="A1700" t="str">
        <f t="shared" si="62"/>
        <v xml:space="preserve"> </v>
      </c>
      <c r="B1700" s="1">
        <f>'Calculation Layer'!F101</f>
        <v>0</v>
      </c>
      <c r="C1700" cm="1">
        <f t="array" ref="C1700">IFERROR(INDEX('Calculation Layer'!$M:$M,MATCH('Reconciliation Layer'!$B1700,'Calculation Layer'!$F:$F,0),0),"")</f>
        <v>0</v>
      </c>
      <c r="D1700" t="str">
        <f t="shared" si="63"/>
        <v/>
      </c>
    </row>
    <row r="1701" spans="1:4" x14ac:dyDescent="0.2">
      <c r="A1701" t="str">
        <f t="shared" si="62"/>
        <v xml:space="preserve"> </v>
      </c>
      <c r="B1701" s="1">
        <f>'Calculation Layer'!F102</f>
        <v>0</v>
      </c>
      <c r="C1701" cm="1">
        <f t="array" ref="C1701">IFERROR(INDEX('Calculation Layer'!$M:$M,MATCH('Reconciliation Layer'!$B1701,'Calculation Layer'!$F:$F,0),0),"")</f>
        <v>0</v>
      </c>
      <c r="D1701" t="str">
        <f t="shared" si="63"/>
        <v/>
      </c>
    </row>
    <row r="1702" spans="1:4" x14ac:dyDescent="0.2">
      <c r="A1702" t="str">
        <f t="shared" si="62"/>
        <v xml:space="preserve"> </v>
      </c>
      <c r="B1702" s="1">
        <f>'Calculation Layer'!F103</f>
        <v>0</v>
      </c>
      <c r="C1702" cm="1">
        <f t="array" ref="C1702">IFERROR(INDEX('Calculation Layer'!$M:$M,MATCH('Reconciliation Layer'!$B1702,'Calculation Layer'!$F:$F,0),0),"")</f>
        <v>0</v>
      </c>
      <c r="D1702" t="str">
        <f t="shared" si="63"/>
        <v/>
      </c>
    </row>
    <row r="1703" spans="1:4" x14ac:dyDescent="0.2">
      <c r="A1703" t="str">
        <f t="shared" si="62"/>
        <v xml:space="preserve"> </v>
      </c>
      <c r="B1703" s="1">
        <f>'Calculation Layer'!F104</f>
        <v>0</v>
      </c>
      <c r="C1703" cm="1">
        <f t="array" ref="C1703">IFERROR(INDEX('Calculation Layer'!$M:$M,MATCH('Reconciliation Layer'!$B1703,'Calculation Layer'!$F:$F,0),0),"")</f>
        <v>0</v>
      </c>
      <c r="D1703" t="str">
        <f t="shared" si="63"/>
        <v/>
      </c>
    </row>
    <row r="1704" spans="1:4" x14ac:dyDescent="0.2">
      <c r="A1704" t="str">
        <f t="shared" si="62"/>
        <v xml:space="preserve"> </v>
      </c>
      <c r="B1704" s="1">
        <f>'Calculation Layer'!F105</f>
        <v>0</v>
      </c>
      <c r="C1704" cm="1">
        <f t="array" ref="C1704">IFERROR(INDEX('Calculation Layer'!$M:$M,MATCH('Reconciliation Layer'!$B1704,'Calculation Layer'!$F:$F,0),0),"")</f>
        <v>0</v>
      </c>
      <c r="D1704" t="str">
        <f t="shared" si="63"/>
        <v/>
      </c>
    </row>
    <row r="1705" spans="1:4" x14ac:dyDescent="0.2">
      <c r="A1705" t="str">
        <f t="shared" si="62"/>
        <v xml:space="preserve"> </v>
      </c>
      <c r="B1705" s="1">
        <f>'Calculation Layer'!F106</f>
        <v>0</v>
      </c>
      <c r="C1705" cm="1">
        <f t="array" ref="C1705">IFERROR(INDEX('Calculation Layer'!$M:$M,MATCH('Reconciliation Layer'!$B1705,'Calculation Layer'!$F:$F,0),0),"")</f>
        <v>0</v>
      </c>
      <c r="D1705" t="str">
        <f t="shared" si="63"/>
        <v/>
      </c>
    </row>
    <row r="1706" spans="1:4" x14ac:dyDescent="0.2">
      <c r="A1706" t="str">
        <f t="shared" si="62"/>
        <v xml:space="preserve"> </v>
      </c>
      <c r="B1706" s="1">
        <f>'Calculation Layer'!F107</f>
        <v>0</v>
      </c>
      <c r="C1706" cm="1">
        <f t="array" ref="C1706">IFERROR(INDEX('Calculation Layer'!$M:$M,MATCH('Reconciliation Layer'!$B1706,'Calculation Layer'!$F:$F,0),0),"")</f>
        <v>0</v>
      </c>
      <c r="D1706" t="str">
        <f t="shared" si="63"/>
        <v/>
      </c>
    </row>
    <row r="1707" spans="1:4" x14ac:dyDescent="0.2">
      <c r="A1707" t="str">
        <f t="shared" si="62"/>
        <v xml:space="preserve"> </v>
      </c>
      <c r="B1707" s="1">
        <f>'Calculation Layer'!F108</f>
        <v>0</v>
      </c>
      <c r="C1707" cm="1">
        <f t="array" ref="C1707">IFERROR(INDEX('Calculation Layer'!$M:$M,MATCH('Reconciliation Layer'!$B1707,'Calculation Layer'!$F:$F,0),0),"")</f>
        <v>0</v>
      </c>
      <c r="D1707" t="str">
        <f t="shared" si="63"/>
        <v/>
      </c>
    </row>
    <row r="1708" spans="1:4" x14ac:dyDescent="0.2">
      <c r="A1708" t="str">
        <f t="shared" si="62"/>
        <v xml:space="preserve"> </v>
      </c>
      <c r="B1708" s="1">
        <f>'Calculation Layer'!F109</f>
        <v>0</v>
      </c>
      <c r="C1708" cm="1">
        <f t="array" ref="C1708">IFERROR(INDEX('Calculation Layer'!$M:$M,MATCH('Reconciliation Layer'!$B1708,'Calculation Layer'!$F:$F,0),0),"")</f>
        <v>0</v>
      </c>
      <c r="D1708" t="str">
        <f t="shared" si="63"/>
        <v/>
      </c>
    </row>
    <row r="1709" spans="1:4" x14ac:dyDescent="0.2">
      <c r="A1709" t="str">
        <f t="shared" si="62"/>
        <v xml:space="preserve"> </v>
      </c>
      <c r="B1709" s="1">
        <f>'Calculation Layer'!F110</f>
        <v>0</v>
      </c>
      <c r="C1709" cm="1">
        <f t="array" ref="C1709">IFERROR(INDEX('Calculation Layer'!$M:$M,MATCH('Reconciliation Layer'!$B1709,'Calculation Layer'!$F:$F,0),0),"")</f>
        <v>0</v>
      </c>
      <c r="D1709" t="str">
        <f t="shared" si="63"/>
        <v/>
      </c>
    </row>
    <row r="1710" spans="1:4" x14ac:dyDescent="0.2">
      <c r="A1710" t="str">
        <f t="shared" si="62"/>
        <v xml:space="preserve"> </v>
      </c>
      <c r="B1710" s="1">
        <f>'Calculation Layer'!F111</f>
        <v>0</v>
      </c>
      <c r="C1710" cm="1">
        <f t="array" ref="C1710">IFERROR(INDEX('Calculation Layer'!$M:$M,MATCH('Reconciliation Layer'!$B1710,'Calculation Layer'!$F:$F,0),0),"")</f>
        <v>0</v>
      </c>
      <c r="D1710" t="str">
        <f t="shared" si="63"/>
        <v/>
      </c>
    </row>
    <row r="1711" spans="1:4" x14ac:dyDescent="0.2">
      <c r="A1711" t="str">
        <f t="shared" si="62"/>
        <v xml:space="preserve"> </v>
      </c>
      <c r="B1711" s="1">
        <f>'Calculation Layer'!F112</f>
        <v>0</v>
      </c>
      <c r="C1711" cm="1">
        <f t="array" ref="C1711">IFERROR(INDEX('Calculation Layer'!$M:$M,MATCH('Reconciliation Layer'!$B1711,'Calculation Layer'!$F:$F,0),0),"")</f>
        <v>0</v>
      </c>
      <c r="D1711" t="str">
        <f t="shared" si="63"/>
        <v/>
      </c>
    </row>
    <row r="1712" spans="1:4" x14ac:dyDescent="0.2">
      <c r="A1712" t="str">
        <f t="shared" si="62"/>
        <v xml:space="preserve"> </v>
      </c>
      <c r="B1712" s="1">
        <f>'Calculation Layer'!F113</f>
        <v>0</v>
      </c>
      <c r="C1712" cm="1">
        <f t="array" ref="C1712">IFERROR(INDEX('Calculation Layer'!$M:$M,MATCH('Reconciliation Layer'!$B1712,'Calculation Layer'!$F:$F,0),0),"")</f>
        <v>0</v>
      </c>
      <c r="D1712" t="str">
        <f t="shared" si="63"/>
        <v/>
      </c>
    </row>
    <row r="1713" spans="1:4" x14ac:dyDescent="0.2">
      <c r="A1713" t="str">
        <f t="shared" si="62"/>
        <v xml:space="preserve"> </v>
      </c>
      <c r="B1713" s="1">
        <f>'Calculation Layer'!F114</f>
        <v>0</v>
      </c>
      <c r="C1713" cm="1">
        <f t="array" ref="C1713">IFERROR(INDEX('Calculation Layer'!$M:$M,MATCH('Reconciliation Layer'!$B1713,'Calculation Layer'!$F:$F,0),0),"")</f>
        <v>0</v>
      </c>
      <c r="D1713" t="str">
        <f t="shared" si="63"/>
        <v/>
      </c>
    </row>
    <row r="1714" spans="1:4" x14ac:dyDescent="0.2">
      <c r="A1714" t="str">
        <f t="shared" si="62"/>
        <v xml:space="preserve"> </v>
      </c>
      <c r="B1714" s="1">
        <f>'Calculation Layer'!F115</f>
        <v>0</v>
      </c>
      <c r="C1714" cm="1">
        <f t="array" ref="C1714">IFERROR(INDEX('Calculation Layer'!$M:$M,MATCH('Reconciliation Layer'!$B1714,'Calculation Layer'!$F:$F,0),0),"")</f>
        <v>0</v>
      </c>
      <c r="D1714" t="str">
        <f t="shared" si="63"/>
        <v/>
      </c>
    </row>
    <row r="1715" spans="1:4" x14ac:dyDescent="0.2">
      <c r="A1715" t="str">
        <f t="shared" si="62"/>
        <v xml:space="preserve"> </v>
      </c>
      <c r="B1715" s="1">
        <f>'Calculation Layer'!F116</f>
        <v>0</v>
      </c>
      <c r="C1715" cm="1">
        <f t="array" ref="C1715">IFERROR(INDEX('Calculation Layer'!$M:$M,MATCH('Reconciliation Layer'!$B1715,'Calculation Layer'!$F:$F,0),0),"")</f>
        <v>0</v>
      </c>
      <c r="D1715" t="str">
        <f t="shared" si="63"/>
        <v/>
      </c>
    </row>
    <row r="1716" spans="1:4" x14ac:dyDescent="0.2">
      <c r="A1716" t="str">
        <f t="shared" si="62"/>
        <v xml:space="preserve"> </v>
      </c>
      <c r="B1716" s="1">
        <f>'Calculation Layer'!F117</f>
        <v>0</v>
      </c>
      <c r="C1716" cm="1">
        <f t="array" ref="C1716">IFERROR(INDEX('Calculation Layer'!$M:$M,MATCH('Reconciliation Layer'!$B1716,'Calculation Layer'!$F:$F,0),0),"")</f>
        <v>0</v>
      </c>
      <c r="D1716" t="str">
        <f t="shared" si="63"/>
        <v/>
      </c>
    </row>
    <row r="1717" spans="1:4" x14ac:dyDescent="0.2">
      <c r="A1717" t="str">
        <f t="shared" si="62"/>
        <v xml:space="preserve"> </v>
      </c>
      <c r="B1717" s="1">
        <f>'Calculation Layer'!F118</f>
        <v>0</v>
      </c>
      <c r="C1717" cm="1">
        <f t="array" ref="C1717">IFERROR(INDEX('Calculation Layer'!$M:$M,MATCH('Reconciliation Layer'!$B1717,'Calculation Layer'!$F:$F,0),0),"")</f>
        <v>0</v>
      </c>
      <c r="D1717" t="str">
        <f t="shared" si="63"/>
        <v/>
      </c>
    </row>
    <row r="1718" spans="1:4" x14ac:dyDescent="0.2">
      <c r="A1718" t="str">
        <f t="shared" si="62"/>
        <v xml:space="preserve"> </v>
      </c>
      <c r="B1718" s="1">
        <f>'Calculation Layer'!F119</f>
        <v>0</v>
      </c>
      <c r="C1718" cm="1">
        <f t="array" ref="C1718">IFERROR(INDEX('Calculation Layer'!$M:$M,MATCH('Reconciliation Layer'!$B1718,'Calculation Layer'!$F:$F,0),0),"")</f>
        <v>0</v>
      </c>
      <c r="D1718" t="str">
        <f t="shared" si="63"/>
        <v/>
      </c>
    </row>
    <row r="1719" spans="1:4" x14ac:dyDescent="0.2">
      <c r="A1719" t="str">
        <f t="shared" si="62"/>
        <v xml:space="preserve"> </v>
      </c>
      <c r="B1719" s="1">
        <f>'Calculation Layer'!F120</f>
        <v>0</v>
      </c>
      <c r="C1719" cm="1">
        <f t="array" ref="C1719">IFERROR(INDEX('Calculation Layer'!$M:$M,MATCH('Reconciliation Layer'!$B1719,'Calculation Layer'!$F:$F,0),0),"")</f>
        <v>0</v>
      </c>
      <c r="D1719" t="str">
        <f t="shared" si="63"/>
        <v/>
      </c>
    </row>
    <row r="1720" spans="1:4" x14ac:dyDescent="0.2">
      <c r="A1720" t="str">
        <f t="shared" si="62"/>
        <v xml:space="preserve"> </v>
      </c>
      <c r="B1720" s="1">
        <f>'Calculation Layer'!F121</f>
        <v>0</v>
      </c>
      <c r="C1720" cm="1">
        <f t="array" ref="C1720">IFERROR(INDEX('Calculation Layer'!$M:$M,MATCH('Reconciliation Layer'!$B1720,'Calculation Layer'!$F:$F,0),0),"")</f>
        <v>0</v>
      </c>
      <c r="D1720" t="str">
        <f t="shared" si="63"/>
        <v/>
      </c>
    </row>
    <row r="1721" spans="1:4" x14ac:dyDescent="0.2">
      <c r="A1721" t="str">
        <f t="shared" si="62"/>
        <v xml:space="preserve"> </v>
      </c>
      <c r="B1721" s="1">
        <f>'Calculation Layer'!F122</f>
        <v>0</v>
      </c>
      <c r="C1721" cm="1">
        <f t="array" ref="C1721">IFERROR(INDEX('Calculation Layer'!$M:$M,MATCH('Reconciliation Layer'!$B1721,'Calculation Layer'!$F:$F,0),0),"")</f>
        <v>0</v>
      </c>
      <c r="D1721" t="str">
        <f t="shared" si="63"/>
        <v/>
      </c>
    </row>
    <row r="1722" spans="1:4" x14ac:dyDescent="0.2">
      <c r="A1722" t="str">
        <f t="shared" si="62"/>
        <v xml:space="preserve"> </v>
      </c>
      <c r="B1722" s="1">
        <f>'Calculation Layer'!F123</f>
        <v>0</v>
      </c>
      <c r="C1722" cm="1">
        <f t="array" ref="C1722">IFERROR(INDEX('Calculation Layer'!$M:$M,MATCH('Reconciliation Layer'!$B1722,'Calculation Layer'!$F:$F,0),0),"")</f>
        <v>0</v>
      </c>
      <c r="D1722" t="str">
        <f t="shared" si="63"/>
        <v/>
      </c>
    </row>
    <row r="1723" spans="1:4" x14ac:dyDescent="0.2">
      <c r="A1723" t="str">
        <f t="shared" si="62"/>
        <v xml:space="preserve"> </v>
      </c>
      <c r="B1723" s="1">
        <f>'Calculation Layer'!F124</f>
        <v>0</v>
      </c>
      <c r="C1723" cm="1">
        <f t="array" ref="C1723">IFERROR(INDEX('Calculation Layer'!$M:$M,MATCH('Reconciliation Layer'!$B1723,'Calculation Layer'!$F:$F,0),0),"")</f>
        <v>0</v>
      </c>
      <c r="D1723" t="str">
        <f t="shared" si="63"/>
        <v/>
      </c>
    </row>
    <row r="1724" spans="1:4" x14ac:dyDescent="0.2">
      <c r="A1724" t="str">
        <f t="shared" si="62"/>
        <v xml:space="preserve"> </v>
      </c>
      <c r="B1724" s="1">
        <f>'Calculation Layer'!F125</f>
        <v>0</v>
      </c>
      <c r="C1724" cm="1">
        <f t="array" ref="C1724">IFERROR(INDEX('Calculation Layer'!$M:$M,MATCH('Reconciliation Layer'!$B1724,'Calculation Layer'!$F:$F,0),0),"")</f>
        <v>0</v>
      </c>
      <c r="D1724" t="str">
        <f t="shared" si="63"/>
        <v/>
      </c>
    </row>
    <row r="1725" spans="1:4" x14ac:dyDescent="0.2">
      <c r="A1725" t="str">
        <f t="shared" si="62"/>
        <v xml:space="preserve"> </v>
      </c>
      <c r="B1725" s="1">
        <f>'Calculation Layer'!F126</f>
        <v>0</v>
      </c>
      <c r="C1725" cm="1">
        <f t="array" ref="C1725">IFERROR(INDEX('Calculation Layer'!$M:$M,MATCH('Reconciliation Layer'!$B1725,'Calculation Layer'!$F:$F,0),0),"")</f>
        <v>0</v>
      </c>
      <c r="D1725" t="str">
        <f t="shared" si="63"/>
        <v/>
      </c>
    </row>
    <row r="1726" spans="1:4" x14ac:dyDescent="0.2">
      <c r="A1726" t="str">
        <f t="shared" si="62"/>
        <v xml:space="preserve"> </v>
      </c>
      <c r="B1726" s="1">
        <f>'Calculation Layer'!F127</f>
        <v>0</v>
      </c>
      <c r="C1726" cm="1">
        <f t="array" ref="C1726">IFERROR(INDEX('Calculation Layer'!$M:$M,MATCH('Reconciliation Layer'!$B1726,'Calculation Layer'!$F:$F,0),0),"")</f>
        <v>0</v>
      </c>
      <c r="D1726" t="str">
        <f t="shared" si="63"/>
        <v/>
      </c>
    </row>
    <row r="1727" spans="1:4" x14ac:dyDescent="0.2">
      <c r="A1727" t="str">
        <f t="shared" si="62"/>
        <v xml:space="preserve"> </v>
      </c>
      <c r="B1727" s="1">
        <f>'Calculation Layer'!F128</f>
        <v>0</v>
      </c>
      <c r="C1727" cm="1">
        <f t="array" ref="C1727">IFERROR(INDEX('Calculation Layer'!$M:$M,MATCH('Reconciliation Layer'!$B1727,'Calculation Layer'!$F:$F,0),0),"")</f>
        <v>0</v>
      </c>
      <c r="D1727" t="str">
        <f t="shared" si="63"/>
        <v/>
      </c>
    </row>
    <row r="1728" spans="1:4" x14ac:dyDescent="0.2">
      <c r="A1728" t="str">
        <f t="shared" si="62"/>
        <v xml:space="preserve"> </v>
      </c>
      <c r="B1728" s="1">
        <f>'Calculation Layer'!F129</f>
        <v>0</v>
      </c>
      <c r="C1728" cm="1">
        <f t="array" ref="C1728">IFERROR(INDEX('Calculation Layer'!$M:$M,MATCH('Reconciliation Layer'!$B1728,'Calculation Layer'!$F:$F,0),0),"")</f>
        <v>0</v>
      </c>
      <c r="D1728" t="str">
        <f t="shared" si="63"/>
        <v/>
      </c>
    </row>
    <row r="1729" spans="1:4" x14ac:dyDescent="0.2">
      <c r="A1729" t="str">
        <f t="shared" si="62"/>
        <v xml:space="preserve"> </v>
      </c>
      <c r="B1729" s="1">
        <f>'Calculation Layer'!F130</f>
        <v>0</v>
      </c>
      <c r="C1729" cm="1">
        <f t="array" ref="C1729">IFERROR(INDEX('Calculation Layer'!$M:$M,MATCH('Reconciliation Layer'!$B1729,'Calculation Layer'!$F:$F,0),0),"")</f>
        <v>0</v>
      </c>
      <c r="D1729" t="str">
        <f t="shared" si="63"/>
        <v/>
      </c>
    </row>
    <row r="1730" spans="1:4" x14ac:dyDescent="0.2">
      <c r="A1730" t="str">
        <f t="shared" si="62"/>
        <v xml:space="preserve"> </v>
      </c>
      <c r="B1730" s="1">
        <f>'Calculation Layer'!F131</f>
        <v>0</v>
      </c>
      <c r="C1730" cm="1">
        <f t="array" ref="C1730">IFERROR(INDEX('Calculation Layer'!$M:$M,MATCH('Reconciliation Layer'!$B1730,'Calculation Layer'!$F:$F,0),0),"")</f>
        <v>0</v>
      </c>
      <c r="D1730" t="str">
        <f t="shared" si="63"/>
        <v/>
      </c>
    </row>
    <row r="1731" spans="1:4" x14ac:dyDescent="0.2">
      <c r="A1731" t="str">
        <f t="shared" ref="A1731:A1794" si="64">IF(B1731&gt;0,A1730," ")</f>
        <v xml:space="preserve"> </v>
      </c>
      <c r="B1731" s="1">
        <f>'Calculation Layer'!F132</f>
        <v>0</v>
      </c>
      <c r="C1731" cm="1">
        <f t="array" ref="C1731">IFERROR(INDEX('Calculation Layer'!$M:$M,MATCH('Reconciliation Layer'!$B1731,'Calculation Layer'!$F:$F,0),0),"")</f>
        <v>0</v>
      </c>
      <c r="D1731" t="str">
        <f t="shared" ref="D1731:D1794" si="65">IF(C1731&lt;&gt;0,CONCATENATE(A1731,B1731),"")</f>
        <v/>
      </c>
    </row>
    <row r="1732" spans="1:4" x14ac:dyDescent="0.2">
      <c r="A1732" t="str">
        <f t="shared" si="64"/>
        <v xml:space="preserve"> </v>
      </c>
      <c r="B1732" s="1">
        <f>'Calculation Layer'!F133</f>
        <v>0</v>
      </c>
      <c r="C1732" cm="1">
        <f t="array" ref="C1732">IFERROR(INDEX('Calculation Layer'!$M:$M,MATCH('Reconciliation Layer'!$B1732,'Calculation Layer'!$F:$F,0),0),"")</f>
        <v>0</v>
      </c>
      <c r="D1732" t="str">
        <f t="shared" si="65"/>
        <v/>
      </c>
    </row>
    <row r="1733" spans="1:4" x14ac:dyDescent="0.2">
      <c r="A1733" t="str">
        <f t="shared" si="64"/>
        <v xml:space="preserve"> </v>
      </c>
      <c r="B1733" s="1">
        <f>'Calculation Layer'!F134</f>
        <v>0</v>
      </c>
      <c r="C1733" cm="1">
        <f t="array" ref="C1733">IFERROR(INDEX('Calculation Layer'!$M:$M,MATCH('Reconciliation Layer'!$B1733,'Calculation Layer'!$F:$F,0),0),"")</f>
        <v>0</v>
      </c>
      <c r="D1733" t="str">
        <f t="shared" si="65"/>
        <v/>
      </c>
    </row>
    <row r="1734" spans="1:4" x14ac:dyDescent="0.2">
      <c r="A1734" t="str">
        <f t="shared" si="64"/>
        <v xml:space="preserve"> </v>
      </c>
      <c r="B1734" s="1">
        <f>'Calculation Layer'!F135</f>
        <v>0</v>
      </c>
      <c r="C1734" cm="1">
        <f t="array" ref="C1734">IFERROR(INDEX('Calculation Layer'!$M:$M,MATCH('Reconciliation Layer'!$B1734,'Calculation Layer'!$F:$F,0),0),"")</f>
        <v>0</v>
      </c>
      <c r="D1734" t="str">
        <f t="shared" si="65"/>
        <v/>
      </c>
    </row>
    <row r="1735" spans="1:4" x14ac:dyDescent="0.2">
      <c r="A1735" t="str">
        <f t="shared" si="64"/>
        <v xml:space="preserve"> </v>
      </c>
      <c r="B1735" s="1">
        <f>'Calculation Layer'!F136</f>
        <v>0</v>
      </c>
      <c r="C1735" cm="1">
        <f t="array" ref="C1735">IFERROR(INDEX('Calculation Layer'!$M:$M,MATCH('Reconciliation Layer'!$B1735,'Calculation Layer'!$F:$F,0),0),"")</f>
        <v>0</v>
      </c>
      <c r="D1735" t="str">
        <f t="shared" si="65"/>
        <v/>
      </c>
    </row>
    <row r="1736" spans="1:4" x14ac:dyDescent="0.2">
      <c r="A1736" t="str">
        <f t="shared" si="64"/>
        <v xml:space="preserve"> </v>
      </c>
      <c r="B1736" s="1">
        <f>'Calculation Layer'!F137</f>
        <v>0</v>
      </c>
      <c r="C1736" cm="1">
        <f t="array" ref="C1736">IFERROR(INDEX('Calculation Layer'!$M:$M,MATCH('Reconciliation Layer'!$B1736,'Calculation Layer'!$F:$F,0),0),"")</f>
        <v>0</v>
      </c>
      <c r="D1736" t="str">
        <f t="shared" si="65"/>
        <v/>
      </c>
    </row>
    <row r="1737" spans="1:4" x14ac:dyDescent="0.2">
      <c r="A1737" t="str">
        <f t="shared" si="64"/>
        <v xml:space="preserve"> </v>
      </c>
      <c r="B1737" s="1">
        <f>'Calculation Layer'!F138</f>
        <v>0</v>
      </c>
      <c r="C1737" cm="1">
        <f t="array" ref="C1737">IFERROR(INDEX('Calculation Layer'!$M:$M,MATCH('Reconciliation Layer'!$B1737,'Calculation Layer'!$F:$F,0),0),"")</f>
        <v>0</v>
      </c>
      <c r="D1737" t="str">
        <f t="shared" si="65"/>
        <v/>
      </c>
    </row>
    <row r="1738" spans="1:4" x14ac:dyDescent="0.2">
      <c r="A1738" t="str">
        <f t="shared" si="64"/>
        <v xml:space="preserve"> </v>
      </c>
      <c r="B1738" s="1">
        <f>'Calculation Layer'!F139</f>
        <v>0</v>
      </c>
      <c r="C1738" cm="1">
        <f t="array" ref="C1738">IFERROR(INDEX('Calculation Layer'!$M:$M,MATCH('Reconciliation Layer'!$B1738,'Calculation Layer'!$F:$F,0),0),"")</f>
        <v>0</v>
      </c>
      <c r="D1738" t="str">
        <f t="shared" si="65"/>
        <v/>
      </c>
    </row>
    <row r="1739" spans="1:4" x14ac:dyDescent="0.2">
      <c r="A1739" t="str">
        <f t="shared" si="64"/>
        <v xml:space="preserve"> </v>
      </c>
      <c r="B1739" s="1">
        <f>'Calculation Layer'!F140</f>
        <v>0</v>
      </c>
      <c r="C1739" cm="1">
        <f t="array" ref="C1739">IFERROR(INDEX('Calculation Layer'!$M:$M,MATCH('Reconciliation Layer'!$B1739,'Calculation Layer'!$F:$F,0),0),"")</f>
        <v>0</v>
      </c>
      <c r="D1739" t="str">
        <f t="shared" si="65"/>
        <v/>
      </c>
    </row>
    <row r="1740" spans="1:4" x14ac:dyDescent="0.2">
      <c r="A1740" t="str">
        <f t="shared" si="64"/>
        <v xml:space="preserve"> </v>
      </c>
      <c r="B1740" s="1">
        <f>'Calculation Layer'!F141</f>
        <v>0</v>
      </c>
      <c r="C1740" cm="1">
        <f t="array" ref="C1740">IFERROR(INDEX('Calculation Layer'!$M:$M,MATCH('Reconciliation Layer'!$B1740,'Calculation Layer'!$F:$F,0),0),"")</f>
        <v>0</v>
      </c>
      <c r="D1740" t="str">
        <f t="shared" si="65"/>
        <v/>
      </c>
    </row>
    <row r="1741" spans="1:4" x14ac:dyDescent="0.2">
      <c r="A1741" t="str">
        <f t="shared" si="64"/>
        <v xml:space="preserve"> </v>
      </c>
      <c r="B1741" s="1">
        <f>'Calculation Layer'!F142</f>
        <v>0</v>
      </c>
      <c r="C1741" cm="1">
        <f t="array" ref="C1741">IFERROR(INDEX('Calculation Layer'!$M:$M,MATCH('Reconciliation Layer'!$B1741,'Calculation Layer'!$F:$F,0),0),"")</f>
        <v>0</v>
      </c>
      <c r="D1741" t="str">
        <f t="shared" si="65"/>
        <v/>
      </c>
    </row>
    <row r="1742" spans="1:4" x14ac:dyDescent="0.2">
      <c r="A1742" t="str">
        <f t="shared" si="64"/>
        <v xml:space="preserve"> </v>
      </c>
      <c r="B1742" s="1">
        <f>'Calculation Layer'!F143</f>
        <v>0</v>
      </c>
      <c r="C1742" cm="1">
        <f t="array" ref="C1742">IFERROR(INDEX('Calculation Layer'!$M:$M,MATCH('Reconciliation Layer'!$B1742,'Calculation Layer'!$F:$F,0),0),"")</f>
        <v>0</v>
      </c>
      <c r="D1742" t="str">
        <f t="shared" si="65"/>
        <v/>
      </c>
    </row>
    <row r="1743" spans="1:4" x14ac:dyDescent="0.2">
      <c r="A1743" t="str">
        <f t="shared" si="64"/>
        <v xml:space="preserve"> </v>
      </c>
      <c r="B1743" s="1">
        <f>'Calculation Layer'!F144</f>
        <v>0</v>
      </c>
      <c r="C1743" cm="1">
        <f t="array" ref="C1743">IFERROR(INDEX('Calculation Layer'!$M:$M,MATCH('Reconciliation Layer'!$B1743,'Calculation Layer'!$F:$F,0),0),"")</f>
        <v>0</v>
      </c>
      <c r="D1743" t="str">
        <f t="shared" si="65"/>
        <v/>
      </c>
    </row>
    <row r="1744" spans="1:4" x14ac:dyDescent="0.2">
      <c r="A1744" t="str">
        <f t="shared" si="64"/>
        <v xml:space="preserve"> </v>
      </c>
      <c r="B1744" s="1">
        <f>'Calculation Layer'!F145</f>
        <v>0</v>
      </c>
      <c r="C1744" cm="1">
        <f t="array" ref="C1744">IFERROR(INDEX('Calculation Layer'!$M:$M,MATCH('Reconciliation Layer'!$B1744,'Calculation Layer'!$F:$F,0),0),"")</f>
        <v>0</v>
      </c>
      <c r="D1744" t="str">
        <f t="shared" si="65"/>
        <v/>
      </c>
    </row>
    <row r="1745" spans="1:4" x14ac:dyDescent="0.2">
      <c r="A1745" t="str">
        <f t="shared" si="64"/>
        <v xml:space="preserve"> </v>
      </c>
      <c r="B1745" s="1">
        <f>'Calculation Layer'!F146</f>
        <v>0</v>
      </c>
      <c r="C1745" cm="1">
        <f t="array" ref="C1745">IFERROR(INDEX('Calculation Layer'!$M:$M,MATCH('Reconciliation Layer'!$B1745,'Calculation Layer'!$F:$F,0),0),"")</f>
        <v>0</v>
      </c>
      <c r="D1745" t="str">
        <f t="shared" si="65"/>
        <v/>
      </c>
    </row>
    <row r="1746" spans="1:4" x14ac:dyDescent="0.2">
      <c r="A1746" t="str">
        <f t="shared" si="64"/>
        <v xml:space="preserve"> </v>
      </c>
      <c r="B1746" s="1">
        <f>'Calculation Layer'!F147</f>
        <v>0</v>
      </c>
      <c r="C1746" cm="1">
        <f t="array" ref="C1746">IFERROR(INDEX('Calculation Layer'!$M:$M,MATCH('Reconciliation Layer'!$B1746,'Calculation Layer'!$F:$F,0),0),"")</f>
        <v>0</v>
      </c>
      <c r="D1746" t="str">
        <f t="shared" si="65"/>
        <v/>
      </c>
    </row>
    <row r="1747" spans="1:4" x14ac:dyDescent="0.2">
      <c r="A1747" t="str">
        <f t="shared" si="64"/>
        <v xml:space="preserve"> </v>
      </c>
      <c r="B1747" s="1">
        <f>'Calculation Layer'!F148</f>
        <v>0</v>
      </c>
      <c r="C1747" cm="1">
        <f t="array" ref="C1747">IFERROR(INDEX('Calculation Layer'!$M:$M,MATCH('Reconciliation Layer'!$B1747,'Calculation Layer'!$F:$F,0),0),"")</f>
        <v>0</v>
      </c>
      <c r="D1747" t="str">
        <f t="shared" si="65"/>
        <v/>
      </c>
    </row>
    <row r="1748" spans="1:4" x14ac:dyDescent="0.2">
      <c r="A1748" t="str">
        <f t="shared" si="64"/>
        <v xml:space="preserve"> </v>
      </c>
      <c r="B1748" s="1">
        <f>'Calculation Layer'!F149</f>
        <v>0</v>
      </c>
      <c r="C1748" cm="1">
        <f t="array" ref="C1748">IFERROR(INDEX('Calculation Layer'!$M:$M,MATCH('Reconciliation Layer'!$B1748,'Calculation Layer'!$F:$F,0),0),"")</f>
        <v>0</v>
      </c>
      <c r="D1748" t="str">
        <f t="shared" si="65"/>
        <v/>
      </c>
    </row>
    <row r="1749" spans="1:4" x14ac:dyDescent="0.2">
      <c r="A1749" t="str">
        <f t="shared" si="64"/>
        <v xml:space="preserve"> </v>
      </c>
      <c r="B1749" s="1">
        <f>'Calculation Layer'!F150</f>
        <v>0</v>
      </c>
      <c r="C1749" cm="1">
        <f t="array" ref="C1749">IFERROR(INDEX('Calculation Layer'!$M:$M,MATCH('Reconciliation Layer'!$B1749,'Calculation Layer'!$F:$F,0),0),"")</f>
        <v>0</v>
      </c>
      <c r="D1749" t="str">
        <f t="shared" si="65"/>
        <v/>
      </c>
    </row>
    <row r="1750" spans="1:4" x14ac:dyDescent="0.2">
      <c r="A1750" t="str">
        <f t="shared" si="64"/>
        <v xml:space="preserve"> </v>
      </c>
      <c r="B1750" s="1">
        <f>'Calculation Layer'!F151</f>
        <v>0</v>
      </c>
      <c r="C1750" cm="1">
        <f t="array" ref="C1750">IFERROR(INDEX('Calculation Layer'!$M:$M,MATCH('Reconciliation Layer'!$B1750,'Calculation Layer'!$F:$F,0),0),"")</f>
        <v>0</v>
      </c>
      <c r="D1750" t="str">
        <f t="shared" si="65"/>
        <v/>
      </c>
    </row>
    <row r="1751" spans="1:4" x14ac:dyDescent="0.2">
      <c r="A1751" t="str">
        <f t="shared" si="64"/>
        <v xml:space="preserve"> </v>
      </c>
      <c r="B1751" s="1">
        <f>'Calculation Layer'!F152</f>
        <v>0</v>
      </c>
      <c r="C1751" cm="1">
        <f t="array" ref="C1751">IFERROR(INDEX('Calculation Layer'!$M:$M,MATCH('Reconciliation Layer'!$B1751,'Calculation Layer'!$F:$F,0),0),"")</f>
        <v>0</v>
      </c>
      <c r="D1751" t="str">
        <f t="shared" si="65"/>
        <v/>
      </c>
    </row>
    <row r="1752" spans="1:4" x14ac:dyDescent="0.2">
      <c r="A1752" t="str">
        <f t="shared" si="64"/>
        <v xml:space="preserve"> </v>
      </c>
      <c r="B1752" s="1">
        <f>'Calculation Layer'!F153</f>
        <v>0</v>
      </c>
      <c r="C1752" cm="1">
        <f t="array" ref="C1752">IFERROR(INDEX('Calculation Layer'!$M:$M,MATCH('Reconciliation Layer'!$B1752,'Calculation Layer'!$F:$F,0),0),"")</f>
        <v>0</v>
      </c>
      <c r="D1752" t="str">
        <f t="shared" si="65"/>
        <v/>
      </c>
    </row>
    <row r="1753" spans="1:4" x14ac:dyDescent="0.2">
      <c r="A1753" t="str">
        <f t="shared" si="64"/>
        <v xml:space="preserve"> </v>
      </c>
      <c r="B1753" s="1">
        <f>'Calculation Layer'!F154</f>
        <v>0</v>
      </c>
      <c r="C1753" cm="1">
        <f t="array" ref="C1753">IFERROR(INDEX('Calculation Layer'!$M:$M,MATCH('Reconciliation Layer'!$B1753,'Calculation Layer'!$F:$F,0),0),"")</f>
        <v>0</v>
      </c>
      <c r="D1753" t="str">
        <f t="shared" si="65"/>
        <v/>
      </c>
    </row>
    <row r="1754" spans="1:4" x14ac:dyDescent="0.2">
      <c r="A1754" t="str">
        <f t="shared" si="64"/>
        <v xml:space="preserve"> </v>
      </c>
      <c r="B1754" s="1">
        <f>'Calculation Layer'!F155</f>
        <v>0</v>
      </c>
      <c r="C1754" cm="1">
        <f t="array" ref="C1754">IFERROR(INDEX('Calculation Layer'!$M:$M,MATCH('Reconciliation Layer'!$B1754,'Calculation Layer'!$F:$F,0),0),"")</f>
        <v>0</v>
      </c>
      <c r="D1754" t="str">
        <f t="shared" si="65"/>
        <v/>
      </c>
    </row>
    <row r="1755" spans="1:4" x14ac:dyDescent="0.2">
      <c r="A1755" t="str">
        <f t="shared" si="64"/>
        <v xml:space="preserve"> </v>
      </c>
      <c r="B1755" s="1">
        <f>'Calculation Layer'!F156</f>
        <v>0</v>
      </c>
      <c r="C1755" cm="1">
        <f t="array" ref="C1755">IFERROR(INDEX('Calculation Layer'!$M:$M,MATCH('Reconciliation Layer'!$B1755,'Calculation Layer'!$F:$F,0),0),"")</f>
        <v>0</v>
      </c>
      <c r="D1755" t="str">
        <f t="shared" si="65"/>
        <v/>
      </c>
    </row>
    <row r="1756" spans="1:4" x14ac:dyDescent="0.2">
      <c r="A1756" t="str">
        <f t="shared" si="64"/>
        <v xml:space="preserve"> </v>
      </c>
      <c r="B1756" s="1">
        <f>'Calculation Layer'!F157</f>
        <v>0</v>
      </c>
      <c r="C1756" cm="1">
        <f t="array" ref="C1756">IFERROR(INDEX('Calculation Layer'!$M:$M,MATCH('Reconciliation Layer'!$B1756,'Calculation Layer'!$F:$F,0),0),"")</f>
        <v>0</v>
      </c>
      <c r="D1756" t="str">
        <f t="shared" si="65"/>
        <v/>
      </c>
    </row>
    <row r="1757" spans="1:4" x14ac:dyDescent="0.2">
      <c r="A1757" t="str">
        <f t="shared" si="64"/>
        <v xml:space="preserve"> </v>
      </c>
      <c r="B1757" s="1">
        <f>'Calculation Layer'!F158</f>
        <v>0</v>
      </c>
      <c r="C1757" cm="1">
        <f t="array" ref="C1757">IFERROR(INDEX('Calculation Layer'!$M:$M,MATCH('Reconciliation Layer'!$B1757,'Calculation Layer'!$F:$F,0),0),"")</f>
        <v>0</v>
      </c>
      <c r="D1757" t="str">
        <f t="shared" si="65"/>
        <v/>
      </c>
    </row>
    <row r="1758" spans="1:4" x14ac:dyDescent="0.2">
      <c r="A1758" t="str">
        <f t="shared" si="64"/>
        <v xml:space="preserve"> </v>
      </c>
      <c r="B1758" s="1">
        <f>'Calculation Layer'!F159</f>
        <v>0</v>
      </c>
      <c r="C1758" cm="1">
        <f t="array" ref="C1758">IFERROR(INDEX('Calculation Layer'!$M:$M,MATCH('Reconciliation Layer'!$B1758,'Calculation Layer'!$F:$F,0),0),"")</f>
        <v>0</v>
      </c>
      <c r="D1758" t="str">
        <f t="shared" si="65"/>
        <v/>
      </c>
    </row>
    <row r="1759" spans="1:4" x14ac:dyDescent="0.2">
      <c r="A1759" t="str">
        <f t="shared" si="64"/>
        <v xml:space="preserve"> </v>
      </c>
      <c r="B1759" s="1">
        <f>'Calculation Layer'!F160</f>
        <v>0</v>
      </c>
      <c r="C1759" cm="1">
        <f t="array" ref="C1759">IFERROR(INDEX('Calculation Layer'!$M:$M,MATCH('Reconciliation Layer'!$B1759,'Calculation Layer'!$F:$F,0),0),"")</f>
        <v>0</v>
      </c>
      <c r="D1759" t="str">
        <f t="shared" si="65"/>
        <v/>
      </c>
    </row>
    <row r="1760" spans="1:4" x14ac:dyDescent="0.2">
      <c r="A1760" t="str">
        <f t="shared" si="64"/>
        <v xml:space="preserve"> </v>
      </c>
      <c r="B1760" s="1">
        <f>'Calculation Layer'!F161</f>
        <v>0</v>
      </c>
      <c r="C1760" cm="1">
        <f t="array" ref="C1760">IFERROR(INDEX('Calculation Layer'!$M:$M,MATCH('Reconciliation Layer'!$B1760,'Calculation Layer'!$F:$F,0),0),"")</f>
        <v>0</v>
      </c>
      <c r="D1760" t="str">
        <f t="shared" si="65"/>
        <v/>
      </c>
    </row>
    <row r="1761" spans="1:4" x14ac:dyDescent="0.2">
      <c r="A1761" t="str">
        <f t="shared" si="64"/>
        <v xml:space="preserve"> </v>
      </c>
      <c r="B1761" s="1">
        <f>'Calculation Layer'!F162</f>
        <v>0</v>
      </c>
      <c r="C1761" cm="1">
        <f t="array" ref="C1761">IFERROR(INDEX('Calculation Layer'!$M:$M,MATCH('Reconciliation Layer'!$B1761,'Calculation Layer'!$F:$F,0),0),"")</f>
        <v>0</v>
      </c>
      <c r="D1761" t="str">
        <f t="shared" si="65"/>
        <v/>
      </c>
    </row>
    <row r="1762" spans="1:4" x14ac:dyDescent="0.2">
      <c r="A1762" t="str">
        <f t="shared" si="64"/>
        <v xml:space="preserve"> </v>
      </c>
      <c r="B1762" s="1">
        <f>'Calculation Layer'!F163</f>
        <v>0</v>
      </c>
      <c r="C1762" cm="1">
        <f t="array" ref="C1762">IFERROR(INDEX('Calculation Layer'!$M:$M,MATCH('Reconciliation Layer'!$B1762,'Calculation Layer'!$F:$F,0),0),"")</f>
        <v>0</v>
      </c>
      <c r="D1762" t="str">
        <f t="shared" si="65"/>
        <v/>
      </c>
    </row>
    <row r="1763" spans="1:4" x14ac:dyDescent="0.2">
      <c r="A1763" t="str">
        <f t="shared" si="64"/>
        <v xml:space="preserve"> </v>
      </c>
      <c r="B1763" s="1">
        <f>'Calculation Layer'!F164</f>
        <v>0</v>
      </c>
      <c r="C1763" cm="1">
        <f t="array" ref="C1763">IFERROR(INDEX('Calculation Layer'!$M:$M,MATCH('Reconciliation Layer'!$B1763,'Calculation Layer'!$F:$F,0),0),"")</f>
        <v>0</v>
      </c>
      <c r="D1763" t="str">
        <f t="shared" si="65"/>
        <v/>
      </c>
    </row>
    <row r="1764" spans="1:4" x14ac:dyDescent="0.2">
      <c r="A1764" t="str">
        <f t="shared" si="64"/>
        <v xml:space="preserve"> </v>
      </c>
      <c r="B1764" s="1">
        <f>'Calculation Layer'!F165</f>
        <v>0</v>
      </c>
      <c r="C1764" cm="1">
        <f t="array" ref="C1764">IFERROR(INDEX('Calculation Layer'!$M:$M,MATCH('Reconciliation Layer'!$B1764,'Calculation Layer'!$F:$F,0),0),"")</f>
        <v>0</v>
      </c>
      <c r="D1764" t="str">
        <f t="shared" si="65"/>
        <v/>
      </c>
    </row>
    <row r="1765" spans="1:4" x14ac:dyDescent="0.2">
      <c r="A1765" t="str">
        <f t="shared" si="64"/>
        <v xml:space="preserve"> </v>
      </c>
      <c r="B1765" s="1">
        <f>'Calculation Layer'!F166</f>
        <v>0</v>
      </c>
      <c r="C1765" cm="1">
        <f t="array" ref="C1765">IFERROR(INDEX('Calculation Layer'!$M:$M,MATCH('Reconciliation Layer'!$B1765,'Calculation Layer'!$F:$F,0),0),"")</f>
        <v>0</v>
      </c>
      <c r="D1765" t="str">
        <f t="shared" si="65"/>
        <v/>
      </c>
    </row>
    <row r="1766" spans="1:4" x14ac:dyDescent="0.2">
      <c r="A1766" t="str">
        <f t="shared" si="64"/>
        <v xml:space="preserve"> </v>
      </c>
      <c r="B1766" s="1">
        <f>'Calculation Layer'!F167</f>
        <v>0</v>
      </c>
      <c r="C1766" cm="1">
        <f t="array" ref="C1766">IFERROR(INDEX('Calculation Layer'!$M:$M,MATCH('Reconciliation Layer'!$B1766,'Calculation Layer'!$F:$F,0),0),"")</f>
        <v>0</v>
      </c>
      <c r="D1766" t="str">
        <f t="shared" si="65"/>
        <v/>
      </c>
    </row>
    <row r="1767" spans="1:4" x14ac:dyDescent="0.2">
      <c r="A1767" t="str">
        <f t="shared" si="64"/>
        <v xml:space="preserve"> </v>
      </c>
      <c r="B1767" s="1">
        <f>'Calculation Layer'!F168</f>
        <v>0</v>
      </c>
      <c r="C1767" cm="1">
        <f t="array" ref="C1767">IFERROR(INDEX('Calculation Layer'!$M:$M,MATCH('Reconciliation Layer'!$B1767,'Calculation Layer'!$F:$F,0),0),"")</f>
        <v>0</v>
      </c>
      <c r="D1767" t="str">
        <f t="shared" si="65"/>
        <v/>
      </c>
    </row>
    <row r="1768" spans="1:4" x14ac:dyDescent="0.2">
      <c r="A1768" t="str">
        <f t="shared" si="64"/>
        <v xml:space="preserve"> </v>
      </c>
      <c r="B1768" s="1">
        <f>'Calculation Layer'!F169</f>
        <v>0</v>
      </c>
      <c r="C1768" cm="1">
        <f t="array" ref="C1768">IFERROR(INDEX('Calculation Layer'!$M:$M,MATCH('Reconciliation Layer'!$B1768,'Calculation Layer'!$F:$F,0),0),"")</f>
        <v>0</v>
      </c>
      <c r="D1768" t="str">
        <f t="shared" si="65"/>
        <v/>
      </c>
    </row>
    <row r="1769" spans="1:4" x14ac:dyDescent="0.2">
      <c r="A1769" t="str">
        <f t="shared" si="64"/>
        <v xml:space="preserve"> </v>
      </c>
      <c r="B1769" s="1">
        <f>'Calculation Layer'!F170</f>
        <v>0</v>
      </c>
      <c r="C1769" cm="1">
        <f t="array" ref="C1769">IFERROR(INDEX('Calculation Layer'!$M:$M,MATCH('Reconciliation Layer'!$B1769,'Calculation Layer'!$F:$F,0),0),"")</f>
        <v>0</v>
      </c>
      <c r="D1769" t="str">
        <f t="shared" si="65"/>
        <v/>
      </c>
    </row>
    <row r="1770" spans="1:4" x14ac:dyDescent="0.2">
      <c r="A1770" t="str">
        <f t="shared" si="64"/>
        <v xml:space="preserve"> </v>
      </c>
      <c r="B1770" s="1">
        <f>'Calculation Layer'!F171</f>
        <v>0</v>
      </c>
      <c r="C1770" cm="1">
        <f t="array" ref="C1770">IFERROR(INDEX('Calculation Layer'!$M:$M,MATCH('Reconciliation Layer'!$B1770,'Calculation Layer'!$F:$F,0),0),"")</f>
        <v>0</v>
      </c>
      <c r="D1770" t="str">
        <f t="shared" si="65"/>
        <v/>
      </c>
    </row>
    <row r="1771" spans="1:4" x14ac:dyDescent="0.2">
      <c r="A1771" t="str">
        <f t="shared" si="64"/>
        <v xml:space="preserve"> </v>
      </c>
      <c r="B1771" s="1">
        <f>'Calculation Layer'!F172</f>
        <v>0</v>
      </c>
      <c r="C1771" cm="1">
        <f t="array" ref="C1771">IFERROR(INDEX('Calculation Layer'!$M:$M,MATCH('Reconciliation Layer'!$B1771,'Calculation Layer'!$F:$F,0),0),"")</f>
        <v>0</v>
      </c>
      <c r="D1771" t="str">
        <f t="shared" si="65"/>
        <v/>
      </c>
    </row>
    <row r="1772" spans="1:4" x14ac:dyDescent="0.2">
      <c r="A1772" t="str">
        <f t="shared" si="64"/>
        <v xml:space="preserve"> </v>
      </c>
      <c r="B1772" s="1">
        <f>'Calculation Layer'!F173</f>
        <v>0</v>
      </c>
      <c r="C1772" cm="1">
        <f t="array" ref="C1772">IFERROR(INDEX('Calculation Layer'!$M:$M,MATCH('Reconciliation Layer'!$B1772,'Calculation Layer'!$F:$F,0),0),"")</f>
        <v>0</v>
      </c>
      <c r="D1772" t="str">
        <f t="shared" si="65"/>
        <v/>
      </c>
    </row>
    <row r="1773" spans="1:4" x14ac:dyDescent="0.2">
      <c r="A1773" t="str">
        <f t="shared" si="64"/>
        <v xml:space="preserve"> </v>
      </c>
      <c r="B1773" s="1">
        <f>'Calculation Layer'!F174</f>
        <v>0</v>
      </c>
      <c r="C1773" cm="1">
        <f t="array" ref="C1773">IFERROR(INDEX('Calculation Layer'!$M:$M,MATCH('Reconciliation Layer'!$B1773,'Calculation Layer'!$F:$F,0),0),"")</f>
        <v>0</v>
      </c>
      <c r="D1773" t="str">
        <f t="shared" si="65"/>
        <v/>
      </c>
    </row>
    <row r="1774" spans="1:4" x14ac:dyDescent="0.2">
      <c r="A1774" t="str">
        <f t="shared" si="64"/>
        <v xml:space="preserve"> </v>
      </c>
      <c r="B1774" s="1">
        <f>'Calculation Layer'!F175</f>
        <v>0</v>
      </c>
      <c r="C1774" cm="1">
        <f t="array" ref="C1774">IFERROR(INDEX('Calculation Layer'!$M:$M,MATCH('Reconciliation Layer'!$B1774,'Calculation Layer'!$F:$F,0),0),"")</f>
        <v>0</v>
      </c>
      <c r="D1774" t="str">
        <f t="shared" si="65"/>
        <v/>
      </c>
    </row>
    <row r="1775" spans="1:4" x14ac:dyDescent="0.2">
      <c r="A1775" t="str">
        <f t="shared" si="64"/>
        <v xml:space="preserve"> </v>
      </c>
      <c r="B1775" s="1">
        <f>'Calculation Layer'!F176</f>
        <v>0</v>
      </c>
      <c r="C1775" cm="1">
        <f t="array" ref="C1775">IFERROR(INDEX('Calculation Layer'!$M:$M,MATCH('Reconciliation Layer'!$B1775,'Calculation Layer'!$F:$F,0),0),"")</f>
        <v>0</v>
      </c>
      <c r="D1775" t="str">
        <f t="shared" si="65"/>
        <v/>
      </c>
    </row>
    <row r="1776" spans="1:4" x14ac:dyDescent="0.2">
      <c r="A1776" t="str">
        <f t="shared" si="64"/>
        <v xml:space="preserve"> </v>
      </c>
      <c r="B1776" s="1">
        <f>'Calculation Layer'!F177</f>
        <v>0</v>
      </c>
      <c r="C1776" cm="1">
        <f t="array" ref="C1776">IFERROR(INDEX('Calculation Layer'!$M:$M,MATCH('Reconciliation Layer'!$B1776,'Calculation Layer'!$F:$F,0),0),"")</f>
        <v>0</v>
      </c>
      <c r="D1776" t="str">
        <f t="shared" si="65"/>
        <v/>
      </c>
    </row>
    <row r="1777" spans="1:4" x14ac:dyDescent="0.2">
      <c r="A1777" t="str">
        <f t="shared" si="64"/>
        <v xml:space="preserve"> </v>
      </c>
      <c r="B1777" s="1">
        <f>'Calculation Layer'!F178</f>
        <v>0</v>
      </c>
      <c r="C1777" cm="1">
        <f t="array" ref="C1777">IFERROR(INDEX('Calculation Layer'!$M:$M,MATCH('Reconciliation Layer'!$B1777,'Calculation Layer'!$F:$F,0),0),"")</f>
        <v>0</v>
      </c>
      <c r="D1777" t="str">
        <f t="shared" si="65"/>
        <v/>
      </c>
    </row>
    <row r="1778" spans="1:4" x14ac:dyDescent="0.2">
      <c r="A1778" t="str">
        <f t="shared" si="64"/>
        <v xml:space="preserve"> </v>
      </c>
      <c r="B1778" s="1">
        <f>'Calculation Layer'!F179</f>
        <v>0</v>
      </c>
      <c r="C1778" cm="1">
        <f t="array" ref="C1778">IFERROR(INDEX('Calculation Layer'!$M:$M,MATCH('Reconciliation Layer'!$B1778,'Calculation Layer'!$F:$F,0),0),"")</f>
        <v>0</v>
      </c>
      <c r="D1778" t="str">
        <f t="shared" si="65"/>
        <v/>
      </c>
    </row>
    <row r="1779" spans="1:4" x14ac:dyDescent="0.2">
      <c r="A1779" t="str">
        <f t="shared" si="64"/>
        <v xml:space="preserve"> </v>
      </c>
      <c r="B1779" s="1">
        <f>'Calculation Layer'!F180</f>
        <v>0</v>
      </c>
      <c r="C1779" cm="1">
        <f t="array" ref="C1779">IFERROR(INDEX('Calculation Layer'!$M:$M,MATCH('Reconciliation Layer'!$B1779,'Calculation Layer'!$F:$F,0),0),"")</f>
        <v>0</v>
      </c>
      <c r="D1779" t="str">
        <f t="shared" si="65"/>
        <v/>
      </c>
    </row>
    <row r="1780" spans="1:4" x14ac:dyDescent="0.2">
      <c r="A1780" t="str">
        <f t="shared" si="64"/>
        <v xml:space="preserve"> </v>
      </c>
      <c r="B1780" s="1">
        <f>'Calculation Layer'!F181</f>
        <v>0</v>
      </c>
      <c r="C1780" cm="1">
        <f t="array" ref="C1780">IFERROR(INDEX('Calculation Layer'!$M:$M,MATCH('Reconciliation Layer'!$B1780,'Calculation Layer'!$F:$F,0),0),"")</f>
        <v>0</v>
      </c>
      <c r="D1780" t="str">
        <f t="shared" si="65"/>
        <v/>
      </c>
    </row>
    <row r="1781" spans="1:4" x14ac:dyDescent="0.2">
      <c r="A1781" t="str">
        <f t="shared" si="64"/>
        <v xml:space="preserve"> </v>
      </c>
      <c r="B1781" s="1">
        <f>'Calculation Layer'!F182</f>
        <v>0</v>
      </c>
      <c r="C1781" cm="1">
        <f t="array" ref="C1781">IFERROR(INDEX('Calculation Layer'!$M:$M,MATCH('Reconciliation Layer'!$B1781,'Calculation Layer'!$F:$F,0),0),"")</f>
        <v>0</v>
      </c>
      <c r="D1781" t="str">
        <f t="shared" si="65"/>
        <v/>
      </c>
    </row>
    <row r="1782" spans="1:4" x14ac:dyDescent="0.2">
      <c r="A1782" t="str">
        <f t="shared" si="64"/>
        <v xml:space="preserve"> </v>
      </c>
      <c r="B1782" s="1">
        <f>'Calculation Layer'!F183</f>
        <v>0</v>
      </c>
      <c r="C1782" cm="1">
        <f t="array" ref="C1782">IFERROR(INDEX('Calculation Layer'!$M:$M,MATCH('Reconciliation Layer'!$B1782,'Calculation Layer'!$F:$F,0),0),"")</f>
        <v>0</v>
      </c>
      <c r="D1782" t="str">
        <f t="shared" si="65"/>
        <v/>
      </c>
    </row>
    <row r="1783" spans="1:4" x14ac:dyDescent="0.2">
      <c r="A1783" t="str">
        <f t="shared" si="64"/>
        <v xml:space="preserve"> </v>
      </c>
      <c r="B1783" s="1">
        <f>'Calculation Layer'!F184</f>
        <v>0</v>
      </c>
      <c r="C1783" cm="1">
        <f t="array" ref="C1783">IFERROR(INDEX('Calculation Layer'!$M:$M,MATCH('Reconciliation Layer'!$B1783,'Calculation Layer'!$F:$F,0),0),"")</f>
        <v>0</v>
      </c>
      <c r="D1783" t="str">
        <f t="shared" si="65"/>
        <v/>
      </c>
    </row>
    <row r="1784" spans="1:4" x14ac:dyDescent="0.2">
      <c r="A1784" t="str">
        <f t="shared" si="64"/>
        <v xml:space="preserve"> </v>
      </c>
      <c r="B1784" s="1">
        <f>'Calculation Layer'!F185</f>
        <v>0</v>
      </c>
      <c r="C1784" cm="1">
        <f t="array" ref="C1784">IFERROR(INDEX('Calculation Layer'!$M:$M,MATCH('Reconciliation Layer'!$B1784,'Calculation Layer'!$F:$F,0),0),"")</f>
        <v>0</v>
      </c>
      <c r="D1784" t="str">
        <f t="shared" si="65"/>
        <v/>
      </c>
    </row>
    <row r="1785" spans="1:4" x14ac:dyDescent="0.2">
      <c r="A1785" t="str">
        <f t="shared" si="64"/>
        <v xml:space="preserve"> </v>
      </c>
      <c r="B1785" s="1">
        <f>'Calculation Layer'!F186</f>
        <v>0</v>
      </c>
      <c r="C1785" cm="1">
        <f t="array" ref="C1785">IFERROR(INDEX('Calculation Layer'!$M:$M,MATCH('Reconciliation Layer'!$B1785,'Calculation Layer'!$F:$F,0),0),"")</f>
        <v>0</v>
      </c>
      <c r="D1785" t="str">
        <f t="shared" si="65"/>
        <v/>
      </c>
    </row>
    <row r="1786" spans="1:4" x14ac:dyDescent="0.2">
      <c r="A1786" t="str">
        <f t="shared" si="64"/>
        <v xml:space="preserve"> </v>
      </c>
      <c r="B1786" s="1">
        <f>'Calculation Layer'!F187</f>
        <v>0</v>
      </c>
      <c r="C1786" cm="1">
        <f t="array" ref="C1786">IFERROR(INDEX('Calculation Layer'!$M:$M,MATCH('Reconciliation Layer'!$B1786,'Calculation Layer'!$F:$F,0),0),"")</f>
        <v>0</v>
      </c>
      <c r="D1786" t="str">
        <f t="shared" si="65"/>
        <v/>
      </c>
    </row>
    <row r="1787" spans="1:4" x14ac:dyDescent="0.2">
      <c r="A1787" t="str">
        <f t="shared" si="64"/>
        <v xml:space="preserve"> </v>
      </c>
      <c r="B1787" s="1">
        <f>'Calculation Layer'!F188</f>
        <v>0</v>
      </c>
      <c r="C1787" cm="1">
        <f t="array" ref="C1787">IFERROR(INDEX('Calculation Layer'!$M:$M,MATCH('Reconciliation Layer'!$B1787,'Calculation Layer'!$F:$F,0),0),"")</f>
        <v>0</v>
      </c>
      <c r="D1787" t="str">
        <f t="shared" si="65"/>
        <v/>
      </c>
    </row>
    <row r="1788" spans="1:4" x14ac:dyDescent="0.2">
      <c r="A1788" t="str">
        <f t="shared" si="64"/>
        <v xml:space="preserve"> </v>
      </c>
      <c r="B1788" s="1">
        <f>'Calculation Layer'!F189</f>
        <v>0</v>
      </c>
      <c r="C1788" cm="1">
        <f t="array" ref="C1788">IFERROR(INDEX('Calculation Layer'!$M:$M,MATCH('Reconciliation Layer'!$B1788,'Calculation Layer'!$F:$F,0),0),"")</f>
        <v>0</v>
      </c>
      <c r="D1788" t="str">
        <f t="shared" si="65"/>
        <v/>
      </c>
    </row>
    <row r="1789" spans="1:4" x14ac:dyDescent="0.2">
      <c r="A1789" t="str">
        <f t="shared" si="64"/>
        <v xml:space="preserve"> </v>
      </c>
      <c r="B1789" s="1">
        <f>'Calculation Layer'!F190</f>
        <v>0</v>
      </c>
      <c r="C1789" cm="1">
        <f t="array" ref="C1789">IFERROR(INDEX('Calculation Layer'!$M:$M,MATCH('Reconciliation Layer'!$B1789,'Calculation Layer'!$F:$F,0),0),"")</f>
        <v>0</v>
      </c>
      <c r="D1789" t="str">
        <f t="shared" si="65"/>
        <v/>
      </c>
    </row>
    <row r="1790" spans="1:4" x14ac:dyDescent="0.2">
      <c r="A1790" t="str">
        <f t="shared" si="64"/>
        <v xml:space="preserve"> </v>
      </c>
      <c r="B1790" s="1">
        <f>'Calculation Layer'!F191</f>
        <v>0</v>
      </c>
      <c r="C1790" cm="1">
        <f t="array" ref="C1790">IFERROR(INDEX('Calculation Layer'!$M:$M,MATCH('Reconciliation Layer'!$B1790,'Calculation Layer'!$F:$F,0),0),"")</f>
        <v>0</v>
      </c>
      <c r="D1790" t="str">
        <f t="shared" si="65"/>
        <v/>
      </c>
    </row>
    <row r="1791" spans="1:4" x14ac:dyDescent="0.2">
      <c r="A1791" t="str">
        <f t="shared" si="64"/>
        <v xml:space="preserve"> </v>
      </c>
      <c r="B1791" s="1">
        <f>'Calculation Layer'!F192</f>
        <v>0</v>
      </c>
      <c r="C1791" cm="1">
        <f t="array" ref="C1791">IFERROR(INDEX('Calculation Layer'!$M:$M,MATCH('Reconciliation Layer'!$B1791,'Calculation Layer'!$F:$F,0),0),"")</f>
        <v>0</v>
      </c>
      <c r="D1791" t="str">
        <f t="shared" si="65"/>
        <v/>
      </c>
    </row>
    <row r="1792" spans="1:4" x14ac:dyDescent="0.2">
      <c r="A1792" t="str">
        <f t="shared" si="64"/>
        <v xml:space="preserve"> </v>
      </c>
      <c r="B1792" s="1">
        <f>'Calculation Layer'!F193</f>
        <v>0</v>
      </c>
      <c r="C1792" cm="1">
        <f t="array" ref="C1792">IFERROR(INDEX('Calculation Layer'!$M:$M,MATCH('Reconciliation Layer'!$B1792,'Calculation Layer'!$F:$F,0),0),"")</f>
        <v>0</v>
      </c>
      <c r="D1792" t="str">
        <f t="shared" si="65"/>
        <v/>
      </c>
    </row>
    <row r="1793" spans="1:4" x14ac:dyDescent="0.2">
      <c r="A1793" t="str">
        <f t="shared" si="64"/>
        <v xml:space="preserve"> </v>
      </c>
      <c r="B1793" s="1">
        <f>'Calculation Layer'!F194</f>
        <v>0</v>
      </c>
      <c r="C1793" cm="1">
        <f t="array" ref="C1793">IFERROR(INDEX('Calculation Layer'!$M:$M,MATCH('Reconciliation Layer'!$B1793,'Calculation Layer'!$F:$F,0),0),"")</f>
        <v>0</v>
      </c>
      <c r="D1793" t="str">
        <f t="shared" si="65"/>
        <v/>
      </c>
    </row>
    <row r="1794" spans="1:4" x14ac:dyDescent="0.2">
      <c r="A1794" t="str">
        <f t="shared" si="64"/>
        <v xml:space="preserve"> </v>
      </c>
      <c r="B1794" s="1">
        <f>'Calculation Layer'!F195</f>
        <v>0</v>
      </c>
      <c r="C1794" cm="1">
        <f t="array" ref="C1794">IFERROR(INDEX('Calculation Layer'!$M:$M,MATCH('Reconciliation Layer'!$B1794,'Calculation Layer'!$F:$F,0),0),"")</f>
        <v>0</v>
      </c>
      <c r="D1794" t="str">
        <f t="shared" si="65"/>
        <v/>
      </c>
    </row>
    <row r="1795" spans="1:4" x14ac:dyDescent="0.2">
      <c r="A1795" t="str">
        <f t="shared" ref="A1795:A1858" si="66">IF(B1795&gt;0,A1794," ")</f>
        <v xml:space="preserve"> </v>
      </c>
      <c r="B1795" s="1">
        <f>'Calculation Layer'!F196</f>
        <v>0</v>
      </c>
      <c r="C1795" cm="1">
        <f t="array" ref="C1795">IFERROR(INDEX('Calculation Layer'!$M:$M,MATCH('Reconciliation Layer'!$B1795,'Calculation Layer'!$F:$F,0),0),"")</f>
        <v>0</v>
      </c>
      <c r="D1795" t="str">
        <f t="shared" ref="D1795:D1858" si="67">IF(C1795&lt;&gt;0,CONCATENATE(A1795,B1795),"")</f>
        <v/>
      </c>
    </row>
    <row r="1796" spans="1:4" x14ac:dyDescent="0.2">
      <c r="A1796" t="str">
        <f t="shared" si="66"/>
        <v xml:space="preserve"> </v>
      </c>
      <c r="B1796" s="1">
        <f>'Calculation Layer'!F197</f>
        <v>0</v>
      </c>
      <c r="C1796" cm="1">
        <f t="array" ref="C1796">IFERROR(INDEX('Calculation Layer'!$M:$M,MATCH('Reconciliation Layer'!$B1796,'Calculation Layer'!$F:$F,0),0),"")</f>
        <v>0</v>
      </c>
      <c r="D1796" t="str">
        <f t="shared" si="67"/>
        <v/>
      </c>
    </row>
    <row r="1797" spans="1:4" x14ac:dyDescent="0.2">
      <c r="A1797" t="str">
        <f t="shared" si="66"/>
        <v xml:space="preserve"> </v>
      </c>
      <c r="B1797" s="1">
        <f>'Calculation Layer'!F198</f>
        <v>0</v>
      </c>
      <c r="C1797" cm="1">
        <f t="array" ref="C1797">IFERROR(INDEX('Calculation Layer'!$M:$M,MATCH('Reconciliation Layer'!$B1797,'Calculation Layer'!$F:$F,0),0),"")</f>
        <v>0</v>
      </c>
      <c r="D1797" t="str">
        <f t="shared" si="67"/>
        <v/>
      </c>
    </row>
    <row r="1798" spans="1:4" x14ac:dyDescent="0.2">
      <c r="A1798" t="str">
        <f t="shared" si="66"/>
        <v xml:space="preserve"> </v>
      </c>
      <c r="B1798" s="1">
        <f>'Calculation Layer'!F199</f>
        <v>0</v>
      </c>
      <c r="C1798" cm="1">
        <f t="array" ref="C1798">IFERROR(INDEX('Calculation Layer'!$M:$M,MATCH('Reconciliation Layer'!$B1798,'Calculation Layer'!$F:$F,0),0),"")</f>
        <v>0</v>
      </c>
      <c r="D1798" t="str">
        <f t="shared" si="67"/>
        <v/>
      </c>
    </row>
    <row r="1799" spans="1:4" x14ac:dyDescent="0.2">
      <c r="A1799" t="str">
        <f t="shared" si="66"/>
        <v xml:space="preserve"> </v>
      </c>
      <c r="B1799" s="1">
        <f>'Calculation Layer'!F200</f>
        <v>0</v>
      </c>
      <c r="C1799" cm="1">
        <f t="array" ref="C1799">IFERROR(INDEX('Calculation Layer'!$M:$M,MATCH('Reconciliation Layer'!$B1799,'Calculation Layer'!$F:$F,0),0),"")</f>
        <v>0</v>
      </c>
      <c r="D1799" t="str">
        <f t="shared" si="67"/>
        <v/>
      </c>
    </row>
    <row r="1800" spans="1:4" x14ac:dyDescent="0.2">
      <c r="A1800" t="str">
        <f t="shared" si="66"/>
        <v xml:space="preserve"> </v>
      </c>
      <c r="B1800" s="1">
        <f>'Calculation Layer'!F201</f>
        <v>0</v>
      </c>
      <c r="C1800" cm="1">
        <f t="array" ref="C1800">IFERROR(INDEX('Calculation Layer'!$M:$M,MATCH('Reconciliation Layer'!$B1800,'Calculation Layer'!$F:$F,0),0),"")</f>
        <v>0</v>
      </c>
      <c r="D1800" t="str">
        <f t="shared" si="67"/>
        <v/>
      </c>
    </row>
    <row r="1801" spans="1:4" x14ac:dyDescent="0.2">
      <c r="A1801" t="str">
        <f t="shared" si="66"/>
        <v xml:space="preserve"> </v>
      </c>
      <c r="B1801" s="1">
        <f>'Calculation Layer'!F202</f>
        <v>0</v>
      </c>
      <c r="C1801" cm="1">
        <f t="array" ref="C1801">IFERROR(INDEX('Calculation Layer'!$M:$M,MATCH('Reconciliation Layer'!$B1801,'Calculation Layer'!$F:$F,0),0),"")</f>
        <v>0</v>
      </c>
      <c r="D1801" t="str">
        <f t="shared" si="67"/>
        <v/>
      </c>
    </row>
    <row r="1802" spans="1:4" x14ac:dyDescent="0.2">
      <c r="A1802" t="str">
        <f t="shared" si="66"/>
        <v xml:space="preserve"> </v>
      </c>
      <c r="B1802" s="1">
        <f>'Calculation Layer'!F203</f>
        <v>0</v>
      </c>
      <c r="C1802" cm="1">
        <f t="array" ref="C1802">IFERROR(INDEX('Calculation Layer'!$M:$M,MATCH('Reconciliation Layer'!$B1802,'Calculation Layer'!$F:$F,0),0),"")</f>
        <v>0</v>
      </c>
      <c r="D1802" t="str">
        <f t="shared" si="67"/>
        <v/>
      </c>
    </row>
    <row r="1803" spans="1:4" x14ac:dyDescent="0.2">
      <c r="A1803" t="str">
        <f t="shared" si="66"/>
        <v xml:space="preserve"> </v>
      </c>
      <c r="B1803" s="1">
        <f>'Calculation Layer'!F204</f>
        <v>0</v>
      </c>
      <c r="C1803" cm="1">
        <f t="array" ref="C1803">IFERROR(INDEX('Calculation Layer'!$M:$M,MATCH('Reconciliation Layer'!$B1803,'Calculation Layer'!$F:$F,0),0),"")</f>
        <v>0</v>
      </c>
      <c r="D1803" t="str">
        <f t="shared" si="67"/>
        <v/>
      </c>
    </row>
    <row r="1804" spans="1:4" x14ac:dyDescent="0.2">
      <c r="A1804" t="str">
        <f t="shared" si="66"/>
        <v xml:space="preserve"> </v>
      </c>
      <c r="B1804" s="1">
        <f>'Calculation Layer'!F205</f>
        <v>0</v>
      </c>
      <c r="C1804" cm="1">
        <f t="array" ref="C1804">IFERROR(INDEX('Calculation Layer'!$M:$M,MATCH('Reconciliation Layer'!$B1804,'Calculation Layer'!$F:$F,0),0),"")</f>
        <v>0</v>
      </c>
      <c r="D1804" t="str">
        <f t="shared" si="67"/>
        <v/>
      </c>
    </row>
    <row r="1805" spans="1:4" x14ac:dyDescent="0.2">
      <c r="A1805" t="str">
        <f t="shared" si="66"/>
        <v xml:space="preserve"> </v>
      </c>
      <c r="B1805" s="1">
        <f>'Calculation Layer'!F206</f>
        <v>0</v>
      </c>
      <c r="C1805" cm="1">
        <f t="array" ref="C1805">IFERROR(INDEX('Calculation Layer'!$M:$M,MATCH('Reconciliation Layer'!$B1805,'Calculation Layer'!$F:$F,0),0),"")</f>
        <v>0</v>
      </c>
      <c r="D1805" t="str">
        <f t="shared" si="67"/>
        <v/>
      </c>
    </row>
    <row r="1806" spans="1:4" x14ac:dyDescent="0.2">
      <c r="A1806" t="str">
        <f t="shared" si="66"/>
        <v xml:space="preserve"> </v>
      </c>
      <c r="B1806" s="1">
        <f>'Calculation Layer'!F207</f>
        <v>0</v>
      </c>
      <c r="C1806" cm="1">
        <f t="array" ref="C1806">IFERROR(INDEX('Calculation Layer'!$M:$M,MATCH('Reconciliation Layer'!$B1806,'Calculation Layer'!$F:$F,0),0),"")</f>
        <v>0</v>
      </c>
      <c r="D1806" t="str">
        <f t="shared" si="67"/>
        <v/>
      </c>
    </row>
    <row r="1807" spans="1:4" x14ac:dyDescent="0.2">
      <c r="A1807" t="str">
        <f t="shared" si="66"/>
        <v xml:space="preserve"> </v>
      </c>
      <c r="B1807" s="1">
        <f>'Calculation Layer'!F208</f>
        <v>0</v>
      </c>
      <c r="C1807" cm="1">
        <f t="array" ref="C1807">IFERROR(INDEX('Calculation Layer'!$M:$M,MATCH('Reconciliation Layer'!$B1807,'Calculation Layer'!$F:$F,0),0),"")</f>
        <v>0</v>
      </c>
      <c r="D1807" t="str">
        <f t="shared" si="67"/>
        <v/>
      </c>
    </row>
    <row r="1808" spans="1:4" x14ac:dyDescent="0.2">
      <c r="A1808" t="str">
        <f t="shared" si="66"/>
        <v xml:space="preserve"> </v>
      </c>
      <c r="B1808" s="1">
        <f>'Calculation Layer'!F209</f>
        <v>0</v>
      </c>
      <c r="C1808" cm="1">
        <f t="array" ref="C1808">IFERROR(INDEX('Calculation Layer'!$M:$M,MATCH('Reconciliation Layer'!$B1808,'Calculation Layer'!$F:$F,0),0),"")</f>
        <v>0</v>
      </c>
      <c r="D1808" t="str">
        <f t="shared" si="67"/>
        <v/>
      </c>
    </row>
    <row r="1809" spans="1:4" x14ac:dyDescent="0.2">
      <c r="A1809" t="str">
        <f t="shared" si="66"/>
        <v xml:space="preserve"> </v>
      </c>
      <c r="B1809" s="1">
        <f>'Calculation Layer'!F210</f>
        <v>0</v>
      </c>
      <c r="C1809" cm="1">
        <f t="array" ref="C1809">IFERROR(INDEX('Calculation Layer'!$M:$M,MATCH('Reconciliation Layer'!$B1809,'Calculation Layer'!$F:$F,0),0),"")</f>
        <v>0</v>
      </c>
      <c r="D1809" t="str">
        <f t="shared" si="67"/>
        <v/>
      </c>
    </row>
    <row r="1810" spans="1:4" x14ac:dyDescent="0.2">
      <c r="A1810" t="str">
        <f t="shared" si="66"/>
        <v xml:space="preserve"> </v>
      </c>
      <c r="B1810" s="1">
        <f>'Calculation Layer'!F211</f>
        <v>0</v>
      </c>
      <c r="C1810" cm="1">
        <f t="array" ref="C1810">IFERROR(INDEX('Calculation Layer'!$M:$M,MATCH('Reconciliation Layer'!$B1810,'Calculation Layer'!$F:$F,0),0),"")</f>
        <v>0</v>
      </c>
      <c r="D1810" t="str">
        <f t="shared" si="67"/>
        <v/>
      </c>
    </row>
    <row r="1811" spans="1:4" x14ac:dyDescent="0.2">
      <c r="A1811" t="str">
        <f t="shared" si="66"/>
        <v xml:space="preserve"> </v>
      </c>
      <c r="B1811" s="1">
        <f>'Calculation Layer'!F212</f>
        <v>0</v>
      </c>
      <c r="C1811" cm="1">
        <f t="array" ref="C1811">IFERROR(INDEX('Calculation Layer'!$M:$M,MATCH('Reconciliation Layer'!$B1811,'Calculation Layer'!$F:$F,0),0),"")</f>
        <v>0</v>
      </c>
      <c r="D1811" t="str">
        <f t="shared" si="67"/>
        <v/>
      </c>
    </row>
    <row r="1812" spans="1:4" x14ac:dyDescent="0.2">
      <c r="A1812" t="str">
        <f t="shared" si="66"/>
        <v xml:space="preserve"> </v>
      </c>
      <c r="B1812" s="1">
        <f>'Calculation Layer'!F213</f>
        <v>0</v>
      </c>
      <c r="C1812" cm="1">
        <f t="array" ref="C1812">IFERROR(INDEX('Calculation Layer'!$M:$M,MATCH('Reconciliation Layer'!$B1812,'Calculation Layer'!$F:$F,0),0),"")</f>
        <v>0</v>
      </c>
      <c r="D1812" t="str">
        <f t="shared" si="67"/>
        <v/>
      </c>
    </row>
    <row r="1813" spans="1:4" x14ac:dyDescent="0.2">
      <c r="A1813" t="str">
        <f t="shared" si="66"/>
        <v xml:space="preserve"> </v>
      </c>
      <c r="B1813" s="1">
        <f>'Calculation Layer'!F214</f>
        <v>0</v>
      </c>
      <c r="C1813" cm="1">
        <f t="array" ref="C1813">IFERROR(INDEX('Calculation Layer'!$M:$M,MATCH('Reconciliation Layer'!$B1813,'Calculation Layer'!$F:$F,0),0),"")</f>
        <v>0</v>
      </c>
      <c r="D1813" t="str">
        <f t="shared" si="67"/>
        <v/>
      </c>
    </row>
    <row r="1814" spans="1:4" x14ac:dyDescent="0.2">
      <c r="A1814" t="str">
        <f t="shared" si="66"/>
        <v xml:space="preserve"> </v>
      </c>
      <c r="B1814" s="1">
        <f>'Calculation Layer'!F215</f>
        <v>0</v>
      </c>
      <c r="C1814" cm="1">
        <f t="array" ref="C1814">IFERROR(INDEX('Calculation Layer'!$M:$M,MATCH('Reconciliation Layer'!$B1814,'Calculation Layer'!$F:$F,0),0),"")</f>
        <v>0</v>
      </c>
      <c r="D1814" t="str">
        <f t="shared" si="67"/>
        <v/>
      </c>
    </row>
    <row r="1815" spans="1:4" x14ac:dyDescent="0.2">
      <c r="A1815" t="str">
        <f t="shared" si="66"/>
        <v xml:space="preserve"> </v>
      </c>
      <c r="B1815" s="1">
        <f>'Calculation Layer'!F216</f>
        <v>0</v>
      </c>
      <c r="C1815" cm="1">
        <f t="array" ref="C1815">IFERROR(INDEX('Calculation Layer'!$M:$M,MATCH('Reconciliation Layer'!$B1815,'Calculation Layer'!$F:$F,0),0),"")</f>
        <v>0</v>
      </c>
      <c r="D1815" t="str">
        <f t="shared" si="67"/>
        <v/>
      </c>
    </row>
    <row r="1816" spans="1:4" x14ac:dyDescent="0.2">
      <c r="A1816" t="str">
        <f t="shared" si="66"/>
        <v xml:space="preserve"> </v>
      </c>
      <c r="B1816" s="1">
        <f>'Calculation Layer'!F217</f>
        <v>0</v>
      </c>
      <c r="C1816" cm="1">
        <f t="array" ref="C1816">IFERROR(INDEX('Calculation Layer'!$M:$M,MATCH('Reconciliation Layer'!$B1816,'Calculation Layer'!$F:$F,0),0),"")</f>
        <v>0</v>
      </c>
      <c r="D1816" t="str">
        <f t="shared" si="67"/>
        <v/>
      </c>
    </row>
    <row r="1817" spans="1:4" x14ac:dyDescent="0.2">
      <c r="A1817" t="str">
        <f t="shared" si="66"/>
        <v xml:space="preserve"> </v>
      </c>
      <c r="B1817" s="1">
        <f>'Calculation Layer'!F218</f>
        <v>0</v>
      </c>
      <c r="C1817" cm="1">
        <f t="array" ref="C1817">IFERROR(INDEX('Calculation Layer'!$M:$M,MATCH('Reconciliation Layer'!$B1817,'Calculation Layer'!$F:$F,0),0),"")</f>
        <v>0</v>
      </c>
      <c r="D1817" t="str">
        <f t="shared" si="67"/>
        <v/>
      </c>
    </row>
    <row r="1818" spans="1:4" x14ac:dyDescent="0.2">
      <c r="A1818" t="str">
        <f t="shared" si="66"/>
        <v xml:space="preserve"> </v>
      </c>
      <c r="B1818" s="1">
        <f>'Calculation Layer'!F219</f>
        <v>0</v>
      </c>
      <c r="C1818" cm="1">
        <f t="array" ref="C1818">IFERROR(INDEX('Calculation Layer'!$M:$M,MATCH('Reconciliation Layer'!$B1818,'Calculation Layer'!$F:$F,0),0),"")</f>
        <v>0</v>
      </c>
      <c r="D1818" t="str">
        <f t="shared" si="67"/>
        <v/>
      </c>
    </row>
    <row r="1819" spans="1:4" x14ac:dyDescent="0.2">
      <c r="A1819" t="str">
        <f t="shared" si="66"/>
        <v xml:space="preserve"> </v>
      </c>
      <c r="B1819" s="1">
        <f>'Calculation Layer'!F220</f>
        <v>0</v>
      </c>
      <c r="C1819" cm="1">
        <f t="array" ref="C1819">IFERROR(INDEX('Calculation Layer'!$M:$M,MATCH('Reconciliation Layer'!$B1819,'Calculation Layer'!$F:$F,0),0),"")</f>
        <v>0</v>
      </c>
      <c r="D1819" t="str">
        <f t="shared" si="67"/>
        <v/>
      </c>
    </row>
    <row r="1820" spans="1:4" x14ac:dyDescent="0.2">
      <c r="A1820" t="str">
        <f t="shared" si="66"/>
        <v xml:space="preserve"> </v>
      </c>
      <c r="B1820" s="1">
        <f>'Calculation Layer'!F221</f>
        <v>0</v>
      </c>
      <c r="C1820" cm="1">
        <f t="array" ref="C1820">IFERROR(INDEX('Calculation Layer'!$M:$M,MATCH('Reconciliation Layer'!$B1820,'Calculation Layer'!$F:$F,0),0),"")</f>
        <v>0</v>
      </c>
      <c r="D1820" t="str">
        <f t="shared" si="67"/>
        <v/>
      </c>
    </row>
    <row r="1821" spans="1:4" x14ac:dyDescent="0.2">
      <c r="A1821" t="str">
        <f t="shared" si="66"/>
        <v xml:space="preserve"> </v>
      </c>
      <c r="B1821" s="1">
        <f>'Calculation Layer'!F222</f>
        <v>0</v>
      </c>
      <c r="C1821" cm="1">
        <f t="array" ref="C1821">IFERROR(INDEX('Calculation Layer'!$M:$M,MATCH('Reconciliation Layer'!$B1821,'Calculation Layer'!$F:$F,0),0),"")</f>
        <v>0</v>
      </c>
      <c r="D1821" t="str">
        <f t="shared" si="67"/>
        <v/>
      </c>
    </row>
    <row r="1822" spans="1:4" x14ac:dyDescent="0.2">
      <c r="A1822" t="str">
        <f t="shared" si="66"/>
        <v xml:space="preserve"> </v>
      </c>
      <c r="B1822" s="1">
        <f>'Calculation Layer'!F223</f>
        <v>0</v>
      </c>
      <c r="C1822" cm="1">
        <f t="array" ref="C1822">IFERROR(INDEX('Calculation Layer'!$M:$M,MATCH('Reconciliation Layer'!$B1822,'Calculation Layer'!$F:$F,0),0),"")</f>
        <v>0</v>
      </c>
      <c r="D1822" t="str">
        <f t="shared" si="67"/>
        <v/>
      </c>
    </row>
    <row r="1823" spans="1:4" x14ac:dyDescent="0.2">
      <c r="A1823" t="str">
        <f t="shared" si="66"/>
        <v xml:space="preserve"> </v>
      </c>
      <c r="B1823" s="1">
        <f>'Calculation Layer'!F224</f>
        <v>0</v>
      </c>
      <c r="C1823" cm="1">
        <f t="array" ref="C1823">IFERROR(INDEX('Calculation Layer'!$M:$M,MATCH('Reconciliation Layer'!$B1823,'Calculation Layer'!$F:$F,0),0),"")</f>
        <v>0</v>
      </c>
      <c r="D1823" t="str">
        <f t="shared" si="67"/>
        <v/>
      </c>
    </row>
    <row r="1824" spans="1:4" x14ac:dyDescent="0.2">
      <c r="A1824" t="str">
        <f t="shared" si="66"/>
        <v xml:space="preserve"> </v>
      </c>
      <c r="B1824" s="1">
        <f>'Calculation Layer'!F225</f>
        <v>0</v>
      </c>
      <c r="C1824" cm="1">
        <f t="array" ref="C1824">IFERROR(INDEX('Calculation Layer'!$M:$M,MATCH('Reconciliation Layer'!$B1824,'Calculation Layer'!$F:$F,0),0),"")</f>
        <v>0</v>
      </c>
      <c r="D1824" t="str">
        <f t="shared" si="67"/>
        <v/>
      </c>
    </row>
    <row r="1825" spans="1:4" x14ac:dyDescent="0.2">
      <c r="A1825" t="str">
        <f t="shared" si="66"/>
        <v xml:space="preserve"> </v>
      </c>
      <c r="B1825" s="1">
        <f>'Calculation Layer'!F226</f>
        <v>0</v>
      </c>
      <c r="C1825" cm="1">
        <f t="array" ref="C1825">IFERROR(INDEX('Calculation Layer'!$M:$M,MATCH('Reconciliation Layer'!$B1825,'Calculation Layer'!$F:$F,0),0),"")</f>
        <v>0</v>
      </c>
      <c r="D1825" t="str">
        <f t="shared" si="67"/>
        <v/>
      </c>
    </row>
    <row r="1826" spans="1:4" x14ac:dyDescent="0.2">
      <c r="A1826" t="str">
        <f t="shared" si="66"/>
        <v xml:space="preserve"> </v>
      </c>
      <c r="B1826" s="1">
        <f>'Calculation Layer'!F227</f>
        <v>0</v>
      </c>
      <c r="C1826" cm="1">
        <f t="array" ref="C1826">IFERROR(INDEX('Calculation Layer'!$M:$M,MATCH('Reconciliation Layer'!$B1826,'Calculation Layer'!$F:$F,0),0),"")</f>
        <v>0</v>
      </c>
      <c r="D1826" t="str">
        <f t="shared" si="67"/>
        <v/>
      </c>
    </row>
    <row r="1827" spans="1:4" x14ac:dyDescent="0.2">
      <c r="A1827" t="str">
        <f t="shared" si="66"/>
        <v xml:space="preserve"> </v>
      </c>
      <c r="B1827" s="1">
        <f>'Calculation Layer'!F228</f>
        <v>0</v>
      </c>
      <c r="C1827" cm="1">
        <f t="array" ref="C1827">IFERROR(INDEX('Calculation Layer'!$M:$M,MATCH('Reconciliation Layer'!$B1827,'Calculation Layer'!$F:$F,0),0),"")</f>
        <v>0</v>
      </c>
      <c r="D1827" t="str">
        <f t="shared" si="67"/>
        <v/>
      </c>
    </row>
    <row r="1828" spans="1:4" x14ac:dyDescent="0.2">
      <c r="A1828" t="str">
        <f t="shared" si="66"/>
        <v xml:space="preserve"> </v>
      </c>
      <c r="B1828" s="1">
        <f>'Calculation Layer'!F229</f>
        <v>0</v>
      </c>
      <c r="C1828" cm="1">
        <f t="array" ref="C1828">IFERROR(INDEX('Calculation Layer'!$M:$M,MATCH('Reconciliation Layer'!$B1828,'Calculation Layer'!$F:$F,0),0),"")</f>
        <v>0</v>
      </c>
      <c r="D1828" t="str">
        <f t="shared" si="67"/>
        <v/>
      </c>
    </row>
    <row r="1829" spans="1:4" x14ac:dyDescent="0.2">
      <c r="A1829" t="str">
        <f t="shared" si="66"/>
        <v xml:space="preserve"> </v>
      </c>
      <c r="B1829" s="1">
        <f>'Calculation Layer'!F230</f>
        <v>0</v>
      </c>
      <c r="C1829" cm="1">
        <f t="array" ref="C1829">IFERROR(INDEX('Calculation Layer'!$M:$M,MATCH('Reconciliation Layer'!$B1829,'Calculation Layer'!$F:$F,0),0),"")</f>
        <v>0</v>
      </c>
      <c r="D1829" t="str">
        <f t="shared" si="67"/>
        <v/>
      </c>
    </row>
    <row r="1830" spans="1:4" x14ac:dyDescent="0.2">
      <c r="A1830" t="str">
        <f t="shared" si="66"/>
        <v xml:space="preserve"> </v>
      </c>
      <c r="B1830" s="1">
        <f>'Calculation Layer'!F231</f>
        <v>0</v>
      </c>
      <c r="C1830" cm="1">
        <f t="array" ref="C1830">IFERROR(INDEX('Calculation Layer'!$M:$M,MATCH('Reconciliation Layer'!$B1830,'Calculation Layer'!$F:$F,0),0),"")</f>
        <v>0</v>
      </c>
      <c r="D1830" t="str">
        <f t="shared" si="67"/>
        <v/>
      </c>
    </row>
    <row r="1831" spans="1:4" x14ac:dyDescent="0.2">
      <c r="A1831" t="str">
        <f t="shared" si="66"/>
        <v xml:space="preserve"> </v>
      </c>
      <c r="B1831" s="1">
        <f>'Calculation Layer'!F232</f>
        <v>0</v>
      </c>
      <c r="C1831" cm="1">
        <f t="array" ref="C1831">IFERROR(INDEX('Calculation Layer'!$M:$M,MATCH('Reconciliation Layer'!$B1831,'Calculation Layer'!$F:$F,0),0),"")</f>
        <v>0</v>
      </c>
      <c r="D1831" t="str">
        <f t="shared" si="67"/>
        <v/>
      </c>
    </row>
    <row r="1832" spans="1:4" x14ac:dyDescent="0.2">
      <c r="A1832" t="str">
        <f t="shared" si="66"/>
        <v xml:space="preserve"> </v>
      </c>
      <c r="B1832" s="1">
        <f>'Calculation Layer'!F233</f>
        <v>0</v>
      </c>
      <c r="C1832" cm="1">
        <f t="array" ref="C1832">IFERROR(INDEX('Calculation Layer'!$M:$M,MATCH('Reconciliation Layer'!$B1832,'Calculation Layer'!$F:$F,0),0),"")</f>
        <v>0</v>
      </c>
      <c r="D1832" t="str">
        <f t="shared" si="67"/>
        <v/>
      </c>
    </row>
    <row r="1833" spans="1:4" x14ac:dyDescent="0.2">
      <c r="A1833" t="str">
        <f t="shared" si="66"/>
        <v xml:space="preserve"> </v>
      </c>
      <c r="B1833" s="1">
        <f>'Calculation Layer'!F234</f>
        <v>0</v>
      </c>
      <c r="C1833" cm="1">
        <f t="array" ref="C1833">IFERROR(INDEX('Calculation Layer'!$M:$M,MATCH('Reconciliation Layer'!$B1833,'Calculation Layer'!$F:$F,0),0),"")</f>
        <v>0</v>
      </c>
      <c r="D1833" t="str">
        <f t="shared" si="67"/>
        <v/>
      </c>
    </row>
    <row r="1834" spans="1:4" x14ac:dyDescent="0.2">
      <c r="A1834" t="str">
        <f t="shared" si="66"/>
        <v xml:space="preserve"> </v>
      </c>
      <c r="B1834" s="1">
        <f>'Calculation Layer'!F235</f>
        <v>0</v>
      </c>
      <c r="C1834" cm="1">
        <f t="array" ref="C1834">IFERROR(INDEX('Calculation Layer'!$M:$M,MATCH('Reconciliation Layer'!$B1834,'Calculation Layer'!$F:$F,0),0),"")</f>
        <v>0</v>
      </c>
      <c r="D1834" t="str">
        <f t="shared" si="67"/>
        <v/>
      </c>
    </row>
    <row r="1835" spans="1:4" x14ac:dyDescent="0.2">
      <c r="A1835" t="str">
        <f t="shared" si="66"/>
        <v xml:space="preserve"> </v>
      </c>
      <c r="B1835" s="1">
        <f>'Calculation Layer'!F236</f>
        <v>0</v>
      </c>
      <c r="C1835" cm="1">
        <f t="array" ref="C1835">IFERROR(INDEX('Calculation Layer'!$M:$M,MATCH('Reconciliation Layer'!$B1835,'Calculation Layer'!$F:$F,0),0),"")</f>
        <v>0</v>
      </c>
      <c r="D1835" t="str">
        <f t="shared" si="67"/>
        <v/>
      </c>
    </row>
    <row r="1836" spans="1:4" x14ac:dyDescent="0.2">
      <c r="A1836" t="str">
        <f t="shared" si="66"/>
        <v xml:space="preserve"> </v>
      </c>
      <c r="B1836" s="1">
        <f>'Calculation Layer'!F237</f>
        <v>0</v>
      </c>
      <c r="C1836" cm="1">
        <f t="array" ref="C1836">IFERROR(INDEX('Calculation Layer'!$M:$M,MATCH('Reconciliation Layer'!$B1836,'Calculation Layer'!$F:$F,0),0),"")</f>
        <v>0</v>
      </c>
      <c r="D1836" t="str">
        <f t="shared" si="67"/>
        <v/>
      </c>
    </row>
    <row r="1837" spans="1:4" x14ac:dyDescent="0.2">
      <c r="A1837" t="str">
        <f t="shared" si="66"/>
        <v xml:space="preserve"> </v>
      </c>
      <c r="B1837" s="1">
        <f>'Calculation Layer'!F238</f>
        <v>0</v>
      </c>
      <c r="C1837" cm="1">
        <f t="array" ref="C1837">IFERROR(INDEX('Calculation Layer'!$M:$M,MATCH('Reconciliation Layer'!$B1837,'Calculation Layer'!$F:$F,0),0),"")</f>
        <v>0</v>
      </c>
      <c r="D1837" t="str">
        <f t="shared" si="67"/>
        <v/>
      </c>
    </row>
    <row r="1838" spans="1:4" x14ac:dyDescent="0.2">
      <c r="A1838" t="str">
        <f t="shared" si="66"/>
        <v xml:space="preserve"> </v>
      </c>
      <c r="B1838" s="1">
        <f>'Calculation Layer'!F239</f>
        <v>0</v>
      </c>
      <c r="C1838" cm="1">
        <f t="array" ref="C1838">IFERROR(INDEX('Calculation Layer'!$M:$M,MATCH('Reconciliation Layer'!$B1838,'Calculation Layer'!$F:$F,0),0),"")</f>
        <v>0</v>
      </c>
      <c r="D1838" t="str">
        <f t="shared" si="67"/>
        <v/>
      </c>
    </row>
    <row r="1839" spans="1:4" x14ac:dyDescent="0.2">
      <c r="A1839" t="str">
        <f t="shared" si="66"/>
        <v xml:space="preserve"> </v>
      </c>
      <c r="B1839" s="1">
        <f>'Calculation Layer'!F240</f>
        <v>0</v>
      </c>
      <c r="C1839" cm="1">
        <f t="array" ref="C1839">IFERROR(INDEX('Calculation Layer'!$M:$M,MATCH('Reconciliation Layer'!$B1839,'Calculation Layer'!$F:$F,0),0),"")</f>
        <v>0</v>
      </c>
      <c r="D1839" t="str">
        <f t="shared" si="67"/>
        <v/>
      </c>
    </row>
    <row r="1840" spans="1:4" x14ac:dyDescent="0.2">
      <c r="A1840" t="str">
        <f t="shared" si="66"/>
        <v xml:space="preserve"> </v>
      </c>
      <c r="B1840" s="1">
        <f>'Calculation Layer'!F241</f>
        <v>0</v>
      </c>
      <c r="C1840" cm="1">
        <f t="array" ref="C1840">IFERROR(INDEX('Calculation Layer'!$M:$M,MATCH('Reconciliation Layer'!$B1840,'Calculation Layer'!$F:$F,0),0),"")</f>
        <v>0</v>
      </c>
      <c r="D1840" t="str">
        <f t="shared" si="67"/>
        <v/>
      </c>
    </row>
    <row r="1841" spans="1:4" x14ac:dyDescent="0.2">
      <c r="A1841" t="str">
        <f t="shared" si="66"/>
        <v xml:space="preserve"> </v>
      </c>
      <c r="B1841" s="1">
        <f>'Calculation Layer'!F242</f>
        <v>0</v>
      </c>
      <c r="C1841" cm="1">
        <f t="array" ref="C1841">IFERROR(INDEX('Calculation Layer'!$M:$M,MATCH('Reconciliation Layer'!$B1841,'Calculation Layer'!$F:$F,0),0),"")</f>
        <v>0</v>
      </c>
      <c r="D1841" t="str">
        <f t="shared" si="67"/>
        <v/>
      </c>
    </row>
    <row r="1842" spans="1:4" x14ac:dyDescent="0.2">
      <c r="A1842" t="str">
        <f t="shared" si="66"/>
        <v xml:space="preserve"> </v>
      </c>
      <c r="B1842" s="1">
        <f>'Calculation Layer'!F243</f>
        <v>0</v>
      </c>
      <c r="C1842" cm="1">
        <f t="array" ref="C1842">IFERROR(INDEX('Calculation Layer'!$M:$M,MATCH('Reconciliation Layer'!$B1842,'Calculation Layer'!$F:$F,0),0),"")</f>
        <v>0</v>
      </c>
      <c r="D1842" t="str">
        <f t="shared" si="67"/>
        <v/>
      </c>
    </row>
    <row r="1843" spans="1:4" x14ac:dyDescent="0.2">
      <c r="A1843" t="str">
        <f t="shared" si="66"/>
        <v xml:space="preserve"> </v>
      </c>
      <c r="B1843" s="1">
        <f>'Calculation Layer'!F244</f>
        <v>0</v>
      </c>
      <c r="C1843" cm="1">
        <f t="array" ref="C1843">IFERROR(INDEX('Calculation Layer'!$M:$M,MATCH('Reconciliation Layer'!$B1843,'Calculation Layer'!$F:$F,0),0),"")</f>
        <v>0</v>
      </c>
      <c r="D1843" t="str">
        <f t="shared" si="67"/>
        <v/>
      </c>
    </row>
    <row r="1844" spans="1:4" x14ac:dyDescent="0.2">
      <c r="A1844" t="str">
        <f t="shared" si="66"/>
        <v xml:space="preserve"> </v>
      </c>
      <c r="B1844" s="1">
        <f>'Calculation Layer'!F245</f>
        <v>0</v>
      </c>
      <c r="C1844" cm="1">
        <f t="array" ref="C1844">IFERROR(INDEX('Calculation Layer'!$M:$M,MATCH('Reconciliation Layer'!$B1844,'Calculation Layer'!$F:$F,0),0),"")</f>
        <v>0</v>
      </c>
      <c r="D1844" t="str">
        <f t="shared" si="67"/>
        <v/>
      </c>
    </row>
    <row r="1845" spans="1:4" x14ac:dyDescent="0.2">
      <c r="A1845" t="str">
        <f t="shared" si="66"/>
        <v xml:space="preserve"> </v>
      </c>
      <c r="B1845" s="1">
        <f>'Calculation Layer'!F246</f>
        <v>0</v>
      </c>
      <c r="C1845" cm="1">
        <f t="array" ref="C1845">IFERROR(INDEX('Calculation Layer'!$M:$M,MATCH('Reconciliation Layer'!$B1845,'Calculation Layer'!$F:$F,0),0),"")</f>
        <v>0</v>
      </c>
      <c r="D1845" t="str">
        <f t="shared" si="67"/>
        <v/>
      </c>
    </row>
    <row r="1846" spans="1:4" x14ac:dyDescent="0.2">
      <c r="A1846" t="str">
        <f t="shared" si="66"/>
        <v xml:space="preserve"> </v>
      </c>
      <c r="B1846" s="1">
        <f>'Calculation Layer'!F247</f>
        <v>0</v>
      </c>
      <c r="C1846" cm="1">
        <f t="array" ref="C1846">IFERROR(INDEX('Calculation Layer'!$M:$M,MATCH('Reconciliation Layer'!$B1846,'Calculation Layer'!$F:$F,0),0),"")</f>
        <v>0</v>
      </c>
      <c r="D1846" t="str">
        <f t="shared" si="67"/>
        <v/>
      </c>
    </row>
    <row r="1847" spans="1:4" x14ac:dyDescent="0.2">
      <c r="A1847" t="str">
        <f t="shared" si="66"/>
        <v xml:space="preserve"> </v>
      </c>
      <c r="B1847" s="1">
        <f>'Calculation Layer'!F248</f>
        <v>0</v>
      </c>
      <c r="C1847" cm="1">
        <f t="array" ref="C1847">IFERROR(INDEX('Calculation Layer'!$M:$M,MATCH('Reconciliation Layer'!$B1847,'Calculation Layer'!$F:$F,0),0),"")</f>
        <v>0</v>
      </c>
      <c r="D1847" t="str">
        <f t="shared" si="67"/>
        <v/>
      </c>
    </row>
    <row r="1848" spans="1:4" x14ac:dyDescent="0.2">
      <c r="A1848" t="str">
        <f t="shared" si="66"/>
        <v xml:space="preserve"> </v>
      </c>
      <c r="B1848" s="1">
        <f>'Calculation Layer'!F249</f>
        <v>0</v>
      </c>
      <c r="C1848" cm="1">
        <f t="array" ref="C1848">IFERROR(INDEX('Calculation Layer'!$M:$M,MATCH('Reconciliation Layer'!$B1848,'Calculation Layer'!$F:$F,0),0),"")</f>
        <v>0</v>
      </c>
      <c r="D1848" t="str">
        <f t="shared" si="67"/>
        <v/>
      </c>
    </row>
    <row r="1849" spans="1:4" x14ac:dyDescent="0.2">
      <c r="A1849" t="str">
        <f t="shared" si="66"/>
        <v xml:space="preserve"> </v>
      </c>
      <c r="B1849" s="1">
        <f>'Calculation Layer'!F250</f>
        <v>0</v>
      </c>
      <c r="C1849" cm="1">
        <f t="array" ref="C1849">IFERROR(INDEX('Calculation Layer'!$M:$M,MATCH('Reconciliation Layer'!$B1849,'Calculation Layer'!$F:$F,0),0),"")</f>
        <v>0</v>
      </c>
      <c r="D1849" t="str">
        <f t="shared" si="67"/>
        <v/>
      </c>
    </row>
    <row r="1850" spans="1:4" x14ac:dyDescent="0.2">
      <c r="A1850" t="str">
        <f t="shared" si="66"/>
        <v xml:space="preserve"> </v>
      </c>
      <c r="B1850" s="1">
        <f>'Calculation Layer'!F251</f>
        <v>0</v>
      </c>
      <c r="C1850" cm="1">
        <f t="array" ref="C1850">IFERROR(INDEX('Calculation Layer'!$M:$M,MATCH('Reconciliation Layer'!$B1850,'Calculation Layer'!$F:$F,0),0),"")</f>
        <v>0</v>
      </c>
      <c r="D1850" t="str">
        <f t="shared" si="67"/>
        <v/>
      </c>
    </row>
    <row r="1851" spans="1:4" x14ac:dyDescent="0.2">
      <c r="A1851" t="str">
        <f t="shared" si="66"/>
        <v xml:space="preserve"> </v>
      </c>
      <c r="B1851" s="1">
        <f>'Calculation Layer'!F252</f>
        <v>0</v>
      </c>
      <c r="C1851" cm="1">
        <f t="array" ref="C1851">IFERROR(INDEX('Calculation Layer'!$M:$M,MATCH('Reconciliation Layer'!$B1851,'Calculation Layer'!$F:$F,0),0),"")</f>
        <v>0</v>
      </c>
      <c r="D1851" t="str">
        <f t="shared" si="67"/>
        <v/>
      </c>
    </row>
    <row r="1852" spans="1:4" x14ac:dyDescent="0.2">
      <c r="A1852" t="str">
        <f t="shared" si="66"/>
        <v xml:space="preserve"> </v>
      </c>
      <c r="B1852" s="1">
        <f>'Calculation Layer'!F253</f>
        <v>0</v>
      </c>
      <c r="C1852" cm="1">
        <f t="array" ref="C1852">IFERROR(INDEX('Calculation Layer'!$M:$M,MATCH('Reconciliation Layer'!$B1852,'Calculation Layer'!$F:$F,0),0),"")</f>
        <v>0</v>
      </c>
      <c r="D1852" t="str">
        <f t="shared" si="67"/>
        <v/>
      </c>
    </row>
    <row r="1853" spans="1:4" x14ac:dyDescent="0.2">
      <c r="A1853" t="str">
        <f t="shared" si="66"/>
        <v xml:space="preserve"> </v>
      </c>
      <c r="B1853" s="1">
        <f>'Calculation Layer'!F254</f>
        <v>0</v>
      </c>
      <c r="C1853" cm="1">
        <f t="array" ref="C1853">IFERROR(INDEX('Calculation Layer'!$M:$M,MATCH('Reconciliation Layer'!$B1853,'Calculation Layer'!$F:$F,0),0),"")</f>
        <v>0</v>
      </c>
      <c r="D1853" t="str">
        <f t="shared" si="67"/>
        <v/>
      </c>
    </row>
    <row r="1854" spans="1:4" x14ac:dyDescent="0.2">
      <c r="A1854" t="str">
        <f t="shared" si="66"/>
        <v xml:space="preserve"> </v>
      </c>
      <c r="B1854" s="1">
        <f>'Calculation Layer'!F255</f>
        <v>0</v>
      </c>
      <c r="C1854" cm="1">
        <f t="array" ref="C1854">IFERROR(INDEX('Calculation Layer'!$M:$M,MATCH('Reconciliation Layer'!$B1854,'Calculation Layer'!$F:$F,0),0),"")</f>
        <v>0</v>
      </c>
      <c r="D1854" t="str">
        <f t="shared" si="67"/>
        <v/>
      </c>
    </row>
    <row r="1855" spans="1:4" x14ac:dyDescent="0.2">
      <c r="A1855" t="str">
        <f t="shared" si="66"/>
        <v xml:space="preserve"> </v>
      </c>
      <c r="B1855" s="1">
        <f>'Calculation Layer'!F256</f>
        <v>0</v>
      </c>
      <c r="C1855" cm="1">
        <f t="array" ref="C1855">IFERROR(INDEX('Calculation Layer'!$M:$M,MATCH('Reconciliation Layer'!$B1855,'Calculation Layer'!$F:$F,0),0),"")</f>
        <v>0</v>
      </c>
      <c r="D1855" t="str">
        <f t="shared" si="67"/>
        <v/>
      </c>
    </row>
    <row r="1856" spans="1:4" x14ac:dyDescent="0.2">
      <c r="A1856" t="str">
        <f t="shared" si="66"/>
        <v xml:space="preserve"> </v>
      </c>
      <c r="B1856" s="1">
        <f>'Calculation Layer'!F257</f>
        <v>0</v>
      </c>
      <c r="C1856" cm="1">
        <f t="array" ref="C1856">IFERROR(INDEX('Calculation Layer'!$M:$M,MATCH('Reconciliation Layer'!$B1856,'Calculation Layer'!$F:$F,0),0),"")</f>
        <v>0</v>
      </c>
      <c r="D1856" t="str">
        <f t="shared" si="67"/>
        <v/>
      </c>
    </row>
    <row r="1857" spans="1:4" x14ac:dyDescent="0.2">
      <c r="A1857" t="str">
        <f t="shared" si="66"/>
        <v xml:space="preserve"> </v>
      </c>
      <c r="B1857" s="1">
        <f>'Calculation Layer'!F258</f>
        <v>0</v>
      </c>
      <c r="C1857" cm="1">
        <f t="array" ref="C1857">IFERROR(INDEX('Calculation Layer'!$M:$M,MATCH('Reconciliation Layer'!$B1857,'Calculation Layer'!$F:$F,0),0),"")</f>
        <v>0</v>
      </c>
      <c r="D1857" t="str">
        <f t="shared" si="67"/>
        <v/>
      </c>
    </row>
    <row r="1858" spans="1:4" x14ac:dyDescent="0.2">
      <c r="A1858" t="str">
        <f t="shared" si="66"/>
        <v xml:space="preserve"> </v>
      </c>
      <c r="B1858" s="1">
        <f>'Calculation Layer'!F259</f>
        <v>0</v>
      </c>
      <c r="C1858" cm="1">
        <f t="array" ref="C1858">IFERROR(INDEX('Calculation Layer'!$M:$M,MATCH('Reconciliation Layer'!$B1858,'Calculation Layer'!$F:$F,0),0),"")</f>
        <v>0</v>
      </c>
      <c r="D1858" t="str">
        <f t="shared" si="67"/>
        <v/>
      </c>
    </row>
    <row r="1859" spans="1:4" x14ac:dyDescent="0.2">
      <c r="A1859" t="str">
        <f t="shared" ref="A1859:A1922" si="68">IF(B1859&gt;0,A1858," ")</f>
        <v xml:space="preserve"> </v>
      </c>
      <c r="B1859" s="1">
        <f>'Calculation Layer'!F260</f>
        <v>0</v>
      </c>
      <c r="C1859" cm="1">
        <f t="array" ref="C1859">IFERROR(INDEX('Calculation Layer'!$M:$M,MATCH('Reconciliation Layer'!$B1859,'Calculation Layer'!$F:$F,0),0),"")</f>
        <v>0</v>
      </c>
      <c r="D1859" t="str">
        <f t="shared" ref="D1859:D1922" si="69">IF(C1859&lt;&gt;0,CONCATENATE(A1859,B1859),"")</f>
        <v/>
      </c>
    </row>
    <row r="1860" spans="1:4" x14ac:dyDescent="0.2">
      <c r="A1860" t="str">
        <f t="shared" si="68"/>
        <v xml:space="preserve"> </v>
      </c>
      <c r="B1860" s="1">
        <f>'Calculation Layer'!F261</f>
        <v>0</v>
      </c>
      <c r="C1860" cm="1">
        <f t="array" ref="C1860">IFERROR(INDEX('Calculation Layer'!$M:$M,MATCH('Reconciliation Layer'!$B1860,'Calculation Layer'!$F:$F,0),0),"")</f>
        <v>0</v>
      </c>
      <c r="D1860" t="str">
        <f t="shared" si="69"/>
        <v/>
      </c>
    </row>
    <row r="1861" spans="1:4" x14ac:dyDescent="0.2">
      <c r="A1861" t="str">
        <f t="shared" si="68"/>
        <v xml:space="preserve"> </v>
      </c>
      <c r="B1861" s="1">
        <f>'Calculation Layer'!F262</f>
        <v>0</v>
      </c>
      <c r="C1861" cm="1">
        <f t="array" ref="C1861">IFERROR(INDEX('Calculation Layer'!$M:$M,MATCH('Reconciliation Layer'!$B1861,'Calculation Layer'!$F:$F,0),0),"")</f>
        <v>0</v>
      </c>
      <c r="D1861" t="str">
        <f t="shared" si="69"/>
        <v/>
      </c>
    </row>
    <row r="1862" spans="1:4" x14ac:dyDescent="0.2">
      <c r="A1862" t="str">
        <f t="shared" si="68"/>
        <v xml:space="preserve"> </v>
      </c>
      <c r="B1862" s="1">
        <f>'Calculation Layer'!F263</f>
        <v>0</v>
      </c>
      <c r="C1862" cm="1">
        <f t="array" ref="C1862">IFERROR(INDEX('Calculation Layer'!$M:$M,MATCH('Reconciliation Layer'!$B1862,'Calculation Layer'!$F:$F,0),0),"")</f>
        <v>0</v>
      </c>
      <c r="D1862" t="str">
        <f t="shared" si="69"/>
        <v/>
      </c>
    </row>
    <row r="1863" spans="1:4" x14ac:dyDescent="0.2">
      <c r="A1863" t="str">
        <f t="shared" si="68"/>
        <v xml:space="preserve"> </v>
      </c>
      <c r="B1863" s="1">
        <f>'Calculation Layer'!F264</f>
        <v>0</v>
      </c>
      <c r="C1863" cm="1">
        <f t="array" ref="C1863">IFERROR(INDEX('Calculation Layer'!$M:$M,MATCH('Reconciliation Layer'!$B1863,'Calculation Layer'!$F:$F,0),0),"")</f>
        <v>0</v>
      </c>
      <c r="D1863" t="str">
        <f t="shared" si="69"/>
        <v/>
      </c>
    </row>
    <row r="1864" spans="1:4" x14ac:dyDescent="0.2">
      <c r="A1864" t="str">
        <f t="shared" si="68"/>
        <v xml:space="preserve"> </v>
      </c>
      <c r="B1864" s="1">
        <f>'Calculation Layer'!F265</f>
        <v>0</v>
      </c>
      <c r="C1864" cm="1">
        <f t="array" ref="C1864">IFERROR(INDEX('Calculation Layer'!$M:$M,MATCH('Reconciliation Layer'!$B1864,'Calculation Layer'!$F:$F,0),0),"")</f>
        <v>0</v>
      </c>
      <c r="D1864" t="str">
        <f t="shared" si="69"/>
        <v/>
      </c>
    </row>
    <row r="1865" spans="1:4" x14ac:dyDescent="0.2">
      <c r="A1865" t="str">
        <f t="shared" si="68"/>
        <v xml:space="preserve"> </v>
      </c>
      <c r="B1865" s="1">
        <f>'Calculation Layer'!F266</f>
        <v>0</v>
      </c>
      <c r="C1865" cm="1">
        <f t="array" ref="C1865">IFERROR(INDEX('Calculation Layer'!$M:$M,MATCH('Reconciliation Layer'!$B1865,'Calculation Layer'!$F:$F,0),0),"")</f>
        <v>0</v>
      </c>
      <c r="D1865" t="str">
        <f t="shared" si="69"/>
        <v/>
      </c>
    </row>
    <row r="1866" spans="1:4" x14ac:dyDescent="0.2">
      <c r="A1866" t="str">
        <f t="shared" si="68"/>
        <v xml:space="preserve"> </v>
      </c>
      <c r="B1866" s="1">
        <f>'Calculation Layer'!F267</f>
        <v>0</v>
      </c>
      <c r="C1866" cm="1">
        <f t="array" ref="C1866">IFERROR(INDEX('Calculation Layer'!$M:$M,MATCH('Reconciliation Layer'!$B1866,'Calculation Layer'!$F:$F,0),0),"")</f>
        <v>0</v>
      </c>
      <c r="D1866" t="str">
        <f t="shared" si="69"/>
        <v/>
      </c>
    </row>
    <row r="1867" spans="1:4" x14ac:dyDescent="0.2">
      <c r="A1867" t="str">
        <f t="shared" si="68"/>
        <v xml:space="preserve"> </v>
      </c>
      <c r="B1867" s="1">
        <f>'Calculation Layer'!F268</f>
        <v>0</v>
      </c>
      <c r="C1867" cm="1">
        <f t="array" ref="C1867">IFERROR(INDEX('Calculation Layer'!$M:$M,MATCH('Reconciliation Layer'!$B1867,'Calculation Layer'!$F:$F,0),0),"")</f>
        <v>0</v>
      </c>
      <c r="D1867" t="str">
        <f t="shared" si="69"/>
        <v/>
      </c>
    </row>
    <row r="1868" spans="1:4" x14ac:dyDescent="0.2">
      <c r="A1868" t="str">
        <f t="shared" si="68"/>
        <v xml:space="preserve"> </v>
      </c>
      <c r="B1868" s="1">
        <f>'Calculation Layer'!F269</f>
        <v>0</v>
      </c>
      <c r="C1868" cm="1">
        <f t="array" ref="C1868">IFERROR(INDEX('Calculation Layer'!$M:$M,MATCH('Reconciliation Layer'!$B1868,'Calculation Layer'!$F:$F,0),0),"")</f>
        <v>0</v>
      </c>
      <c r="D1868" t="str">
        <f t="shared" si="69"/>
        <v/>
      </c>
    </row>
    <row r="1869" spans="1:4" x14ac:dyDescent="0.2">
      <c r="A1869" t="str">
        <f t="shared" si="68"/>
        <v xml:space="preserve"> </v>
      </c>
      <c r="B1869" s="1">
        <f>'Calculation Layer'!F270</f>
        <v>0</v>
      </c>
      <c r="C1869" cm="1">
        <f t="array" ref="C1869">IFERROR(INDEX('Calculation Layer'!$M:$M,MATCH('Reconciliation Layer'!$B1869,'Calculation Layer'!$F:$F,0),0),"")</f>
        <v>0</v>
      </c>
      <c r="D1869" t="str">
        <f t="shared" si="69"/>
        <v/>
      </c>
    </row>
    <row r="1870" spans="1:4" x14ac:dyDescent="0.2">
      <c r="A1870" t="str">
        <f t="shared" si="68"/>
        <v xml:space="preserve"> </v>
      </c>
      <c r="B1870" s="1">
        <f>'Calculation Layer'!F271</f>
        <v>0</v>
      </c>
      <c r="C1870" cm="1">
        <f t="array" ref="C1870">IFERROR(INDEX('Calculation Layer'!$M:$M,MATCH('Reconciliation Layer'!$B1870,'Calculation Layer'!$F:$F,0),0),"")</f>
        <v>0</v>
      </c>
      <c r="D1870" t="str">
        <f t="shared" si="69"/>
        <v/>
      </c>
    </row>
    <row r="1871" spans="1:4" x14ac:dyDescent="0.2">
      <c r="A1871" t="str">
        <f t="shared" si="68"/>
        <v xml:space="preserve"> </v>
      </c>
      <c r="B1871" s="1">
        <f>'Calculation Layer'!F272</f>
        <v>0</v>
      </c>
      <c r="C1871" cm="1">
        <f t="array" ref="C1871">IFERROR(INDEX('Calculation Layer'!$M:$M,MATCH('Reconciliation Layer'!$B1871,'Calculation Layer'!$F:$F,0),0),"")</f>
        <v>0</v>
      </c>
      <c r="D1871" t="str">
        <f t="shared" si="69"/>
        <v/>
      </c>
    </row>
    <row r="1872" spans="1:4" x14ac:dyDescent="0.2">
      <c r="A1872" t="str">
        <f t="shared" si="68"/>
        <v xml:space="preserve"> </v>
      </c>
      <c r="B1872" s="1">
        <f>'Calculation Layer'!F273</f>
        <v>0</v>
      </c>
      <c r="C1872" cm="1">
        <f t="array" ref="C1872">IFERROR(INDEX('Calculation Layer'!$M:$M,MATCH('Reconciliation Layer'!$B1872,'Calculation Layer'!$F:$F,0),0),"")</f>
        <v>0</v>
      </c>
      <c r="D1872" t="str">
        <f t="shared" si="69"/>
        <v/>
      </c>
    </row>
    <row r="1873" spans="1:4" x14ac:dyDescent="0.2">
      <c r="A1873" t="str">
        <f t="shared" si="68"/>
        <v xml:space="preserve"> </v>
      </c>
      <c r="B1873" s="1">
        <f>'Calculation Layer'!F274</f>
        <v>0</v>
      </c>
      <c r="C1873" cm="1">
        <f t="array" ref="C1873">IFERROR(INDEX('Calculation Layer'!$M:$M,MATCH('Reconciliation Layer'!$B1873,'Calculation Layer'!$F:$F,0),0),"")</f>
        <v>0</v>
      </c>
      <c r="D1873" t="str">
        <f t="shared" si="69"/>
        <v/>
      </c>
    </row>
    <row r="1874" spans="1:4" x14ac:dyDescent="0.2">
      <c r="A1874" t="str">
        <f t="shared" si="68"/>
        <v xml:space="preserve"> </v>
      </c>
      <c r="B1874" s="1">
        <f>'Calculation Layer'!F275</f>
        <v>0</v>
      </c>
      <c r="C1874" cm="1">
        <f t="array" ref="C1874">IFERROR(INDEX('Calculation Layer'!$M:$M,MATCH('Reconciliation Layer'!$B1874,'Calculation Layer'!$F:$F,0),0),"")</f>
        <v>0</v>
      </c>
      <c r="D1874" t="str">
        <f t="shared" si="69"/>
        <v/>
      </c>
    </row>
    <row r="1875" spans="1:4" x14ac:dyDescent="0.2">
      <c r="A1875" t="str">
        <f t="shared" si="68"/>
        <v xml:space="preserve"> </v>
      </c>
      <c r="B1875" s="1">
        <f>'Calculation Layer'!F276</f>
        <v>0</v>
      </c>
      <c r="C1875" cm="1">
        <f t="array" ref="C1875">IFERROR(INDEX('Calculation Layer'!$M:$M,MATCH('Reconciliation Layer'!$B1875,'Calculation Layer'!$F:$F,0),0),"")</f>
        <v>0</v>
      </c>
      <c r="D1875" t="str">
        <f t="shared" si="69"/>
        <v/>
      </c>
    </row>
    <row r="1876" spans="1:4" x14ac:dyDescent="0.2">
      <c r="A1876" t="str">
        <f t="shared" si="68"/>
        <v xml:space="preserve"> </v>
      </c>
      <c r="B1876" s="1">
        <f>'Calculation Layer'!F277</f>
        <v>0</v>
      </c>
      <c r="C1876" cm="1">
        <f t="array" ref="C1876">IFERROR(INDEX('Calculation Layer'!$M:$M,MATCH('Reconciliation Layer'!$B1876,'Calculation Layer'!$F:$F,0),0),"")</f>
        <v>0</v>
      </c>
      <c r="D1876" t="str">
        <f t="shared" si="69"/>
        <v/>
      </c>
    </row>
    <row r="1877" spans="1:4" x14ac:dyDescent="0.2">
      <c r="A1877" t="str">
        <f t="shared" si="68"/>
        <v xml:space="preserve"> </v>
      </c>
      <c r="B1877" s="1">
        <f>'Calculation Layer'!F278</f>
        <v>0</v>
      </c>
      <c r="C1877" cm="1">
        <f t="array" ref="C1877">IFERROR(INDEX('Calculation Layer'!$M:$M,MATCH('Reconciliation Layer'!$B1877,'Calculation Layer'!$F:$F,0),0),"")</f>
        <v>0</v>
      </c>
      <c r="D1877" t="str">
        <f t="shared" si="69"/>
        <v/>
      </c>
    </row>
    <row r="1878" spans="1:4" x14ac:dyDescent="0.2">
      <c r="A1878" t="str">
        <f t="shared" si="68"/>
        <v xml:space="preserve"> </v>
      </c>
      <c r="B1878" s="1">
        <f>'Calculation Layer'!F279</f>
        <v>0</v>
      </c>
      <c r="C1878" cm="1">
        <f t="array" ref="C1878">IFERROR(INDEX('Calculation Layer'!$M:$M,MATCH('Reconciliation Layer'!$B1878,'Calculation Layer'!$F:$F,0),0),"")</f>
        <v>0</v>
      </c>
      <c r="D1878" t="str">
        <f t="shared" si="69"/>
        <v/>
      </c>
    </row>
    <row r="1879" spans="1:4" x14ac:dyDescent="0.2">
      <c r="A1879" t="str">
        <f t="shared" si="68"/>
        <v xml:space="preserve"> </v>
      </c>
      <c r="B1879" s="1">
        <f>'Calculation Layer'!F280</f>
        <v>0</v>
      </c>
      <c r="C1879" cm="1">
        <f t="array" ref="C1879">IFERROR(INDEX('Calculation Layer'!$M:$M,MATCH('Reconciliation Layer'!$B1879,'Calculation Layer'!$F:$F,0),0),"")</f>
        <v>0</v>
      </c>
      <c r="D1879" t="str">
        <f t="shared" si="69"/>
        <v/>
      </c>
    </row>
    <row r="1880" spans="1:4" x14ac:dyDescent="0.2">
      <c r="A1880" t="str">
        <f t="shared" si="68"/>
        <v xml:space="preserve"> </v>
      </c>
      <c r="B1880" s="1">
        <f>'Calculation Layer'!F281</f>
        <v>0</v>
      </c>
      <c r="C1880" cm="1">
        <f t="array" ref="C1880">IFERROR(INDEX('Calculation Layer'!$M:$M,MATCH('Reconciliation Layer'!$B1880,'Calculation Layer'!$F:$F,0),0),"")</f>
        <v>0</v>
      </c>
      <c r="D1880" t="str">
        <f t="shared" si="69"/>
        <v/>
      </c>
    </row>
    <row r="1881" spans="1:4" x14ac:dyDescent="0.2">
      <c r="A1881" t="str">
        <f t="shared" si="68"/>
        <v xml:space="preserve"> </v>
      </c>
      <c r="B1881" s="1">
        <f>'Calculation Layer'!F282</f>
        <v>0</v>
      </c>
      <c r="C1881" cm="1">
        <f t="array" ref="C1881">IFERROR(INDEX('Calculation Layer'!$M:$M,MATCH('Reconciliation Layer'!$B1881,'Calculation Layer'!$F:$F,0),0),"")</f>
        <v>0</v>
      </c>
      <c r="D1881" t="str">
        <f t="shared" si="69"/>
        <v/>
      </c>
    </row>
    <row r="1882" spans="1:4" x14ac:dyDescent="0.2">
      <c r="A1882" t="str">
        <f t="shared" si="68"/>
        <v xml:space="preserve"> </v>
      </c>
      <c r="B1882" s="1">
        <f>'Calculation Layer'!F283</f>
        <v>0</v>
      </c>
      <c r="C1882" cm="1">
        <f t="array" ref="C1882">IFERROR(INDEX('Calculation Layer'!$M:$M,MATCH('Reconciliation Layer'!$B1882,'Calculation Layer'!$F:$F,0),0),"")</f>
        <v>0</v>
      </c>
      <c r="D1882" t="str">
        <f t="shared" si="69"/>
        <v/>
      </c>
    </row>
    <row r="1883" spans="1:4" x14ac:dyDescent="0.2">
      <c r="A1883" t="str">
        <f t="shared" si="68"/>
        <v xml:space="preserve"> </v>
      </c>
      <c r="B1883" s="1">
        <f>'Calculation Layer'!F284</f>
        <v>0</v>
      </c>
      <c r="C1883" cm="1">
        <f t="array" ref="C1883">IFERROR(INDEX('Calculation Layer'!$M:$M,MATCH('Reconciliation Layer'!$B1883,'Calculation Layer'!$F:$F,0),0),"")</f>
        <v>0</v>
      </c>
      <c r="D1883" t="str">
        <f t="shared" si="69"/>
        <v/>
      </c>
    </row>
    <row r="1884" spans="1:4" x14ac:dyDescent="0.2">
      <c r="A1884" t="str">
        <f t="shared" si="68"/>
        <v xml:space="preserve"> </v>
      </c>
      <c r="B1884" s="1">
        <f>'Calculation Layer'!F285</f>
        <v>0</v>
      </c>
      <c r="C1884" cm="1">
        <f t="array" ref="C1884">IFERROR(INDEX('Calculation Layer'!$M:$M,MATCH('Reconciliation Layer'!$B1884,'Calculation Layer'!$F:$F,0),0),"")</f>
        <v>0</v>
      </c>
      <c r="D1884" t="str">
        <f t="shared" si="69"/>
        <v/>
      </c>
    </row>
    <row r="1885" spans="1:4" x14ac:dyDescent="0.2">
      <c r="A1885" t="str">
        <f t="shared" si="68"/>
        <v xml:space="preserve"> </v>
      </c>
      <c r="B1885" s="1">
        <f>'Calculation Layer'!F286</f>
        <v>0</v>
      </c>
      <c r="C1885" cm="1">
        <f t="array" ref="C1885">IFERROR(INDEX('Calculation Layer'!$M:$M,MATCH('Reconciliation Layer'!$B1885,'Calculation Layer'!$F:$F,0),0),"")</f>
        <v>0</v>
      </c>
      <c r="D1885" t="str">
        <f t="shared" si="69"/>
        <v/>
      </c>
    </row>
    <row r="1886" spans="1:4" x14ac:dyDescent="0.2">
      <c r="A1886" t="str">
        <f t="shared" si="68"/>
        <v xml:space="preserve"> </v>
      </c>
      <c r="B1886" s="1">
        <f>'Calculation Layer'!F287</f>
        <v>0</v>
      </c>
      <c r="C1886" cm="1">
        <f t="array" ref="C1886">IFERROR(INDEX('Calculation Layer'!$M:$M,MATCH('Reconciliation Layer'!$B1886,'Calculation Layer'!$F:$F,0),0),"")</f>
        <v>0</v>
      </c>
      <c r="D1886" t="str">
        <f t="shared" si="69"/>
        <v/>
      </c>
    </row>
    <row r="1887" spans="1:4" x14ac:dyDescent="0.2">
      <c r="A1887" t="str">
        <f t="shared" si="68"/>
        <v xml:space="preserve"> </v>
      </c>
      <c r="B1887" s="1">
        <f>'Calculation Layer'!F288</f>
        <v>0</v>
      </c>
      <c r="C1887" cm="1">
        <f t="array" ref="C1887">IFERROR(INDEX('Calculation Layer'!$M:$M,MATCH('Reconciliation Layer'!$B1887,'Calculation Layer'!$F:$F,0),0),"")</f>
        <v>0</v>
      </c>
      <c r="D1887" t="str">
        <f t="shared" si="69"/>
        <v/>
      </c>
    </row>
    <row r="1888" spans="1:4" x14ac:dyDescent="0.2">
      <c r="A1888" t="str">
        <f t="shared" si="68"/>
        <v xml:space="preserve"> </v>
      </c>
      <c r="B1888" s="1">
        <f>'Calculation Layer'!F289</f>
        <v>0</v>
      </c>
      <c r="C1888" cm="1">
        <f t="array" ref="C1888">IFERROR(INDEX('Calculation Layer'!$M:$M,MATCH('Reconciliation Layer'!$B1888,'Calculation Layer'!$F:$F,0),0),"")</f>
        <v>0</v>
      </c>
      <c r="D1888" t="str">
        <f t="shared" si="69"/>
        <v/>
      </c>
    </row>
    <row r="1889" spans="1:4" x14ac:dyDescent="0.2">
      <c r="A1889" t="str">
        <f t="shared" si="68"/>
        <v xml:space="preserve"> </v>
      </c>
      <c r="B1889" s="1">
        <f>'Calculation Layer'!F290</f>
        <v>0</v>
      </c>
      <c r="C1889" cm="1">
        <f t="array" ref="C1889">IFERROR(INDEX('Calculation Layer'!$M:$M,MATCH('Reconciliation Layer'!$B1889,'Calculation Layer'!$F:$F,0),0),"")</f>
        <v>0</v>
      </c>
      <c r="D1889" t="str">
        <f t="shared" si="69"/>
        <v/>
      </c>
    </row>
    <row r="1890" spans="1:4" x14ac:dyDescent="0.2">
      <c r="A1890" t="str">
        <f t="shared" si="68"/>
        <v xml:space="preserve"> </v>
      </c>
      <c r="B1890" s="1">
        <f>'Calculation Layer'!F291</f>
        <v>0</v>
      </c>
      <c r="C1890" cm="1">
        <f t="array" ref="C1890">IFERROR(INDEX('Calculation Layer'!$M:$M,MATCH('Reconciliation Layer'!$B1890,'Calculation Layer'!$F:$F,0),0),"")</f>
        <v>0</v>
      </c>
      <c r="D1890" t="str">
        <f t="shared" si="69"/>
        <v/>
      </c>
    </row>
    <row r="1891" spans="1:4" x14ac:dyDescent="0.2">
      <c r="A1891" t="str">
        <f t="shared" si="68"/>
        <v xml:space="preserve"> </v>
      </c>
      <c r="B1891" s="1">
        <f>'Calculation Layer'!F292</f>
        <v>0</v>
      </c>
      <c r="C1891" cm="1">
        <f t="array" ref="C1891">IFERROR(INDEX('Calculation Layer'!$M:$M,MATCH('Reconciliation Layer'!$B1891,'Calculation Layer'!$F:$F,0),0),"")</f>
        <v>0</v>
      </c>
      <c r="D1891" t="str">
        <f t="shared" si="69"/>
        <v/>
      </c>
    </row>
    <row r="1892" spans="1:4" x14ac:dyDescent="0.2">
      <c r="A1892" t="str">
        <f t="shared" si="68"/>
        <v xml:space="preserve"> </v>
      </c>
      <c r="B1892" s="1">
        <f>'Calculation Layer'!F293</f>
        <v>0</v>
      </c>
      <c r="C1892" cm="1">
        <f t="array" ref="C1892">IFERROR(INDEX('Calculation Layer'!$M:$M,MATCH('Reconciliation Layer'!$B1892,'Calculation Layer'!$F:$F,0),0),"")</f>
        <v>0</v>
      </c>
      <c r="D1892" t="str">
        <f t="shared" si="69"/>
        <v/>
      </c>
    </row>
    <row r="1893" spans="1:4" x14ac:dyDescent="0.2">
      <c r="A1893" t="str">
        <f t="shared" si="68"/>
        <v xml:space="preserve"> </v>
      </c>
      <c r="B1893" s="1">
        <f>'Calculation Layer'!F294</f>
        <v>0</v>
      </c>
      <c r="C1893" cm="1">
        <f t="array" ref="C1893">IFERROR(INDEX('Calculation Layer'!$M:$M,MATCH('Reconciliation Layer'!$B1893,'Calculation Layer'!$F:$F,0),0),"")</f>
        <v>0</v>
      </c>
      <c r="D1893" t="str">
        <f t="shared" si="69"/>
        <v/>
      </c>
    </row>
    <row r="1894" spans="1:4" x14ac:dyDescent="0.2">
      <c r="A1894" t="str">
        <f t="shared" si="68"/>
        <v xml:space="preserve"> </v>
      </c>
      <c r="B1894" s="1">
        <f>'Calculation Layer'!F295</f>
        <v>0</v>
      </c>
      <c r="C1894" cm="1">
        <f t="array" ref="C1894">IFERROR(INDEX('Calculation Layer'!$M:$M,MATCH('Reconciliation Layer'!$B1894,'Calculation Layer'!$F:$F,0),0),"")</f>
        <v>0</v>
      </c>
      <c r="D1894" t="str">
        <f t="shared" si="69"/>
        <v/>
      </c>
    </row>
    <row r="1895" spans="1:4" x14ac:dyDescent="0.2">
      <c r="A1895" t="str">
        <f t="shared" si="68"/>
        <v xml:space="preserve"> </v>
      </c>
      <c r="B1895" s="1">
        <f>'Calculation Layer'!F296</f>
        <v>0</v>
      </c>
      <c r="C1895" cm="1">
        <f t="array" ref="C1895">IFERROR(INDEX('Calculation Layer'!$M:$M,MATCH('Reconciliation Layer'!$B1895,'Calculation Layer'!$F:$F,0),0),"")</f>
        <v>0</v>
      </c>
      <c r="D1895" t="str">
        <f t="shared" si="69"/>
        <v/>
      </c>
    </row>
    <row r="1896" spans="1:4" x14ac:dyDescent="0.2">
      <c r="A1896" t="str">
        <f t="shared" si="68"/>
        <v xml:space="preserve"> </v>
      </c>
      <c r="B1896" s="1">
        <f>'Calculation Layer'!F297</f>
        <v>0</v>
      </c>
      <c r="C1896" cm="1">
        <f t="array" ref="C1896">IFERROR(INDEX('Calculation Layer'!$M:$M,MATCH('Reconciliation Layer'!$B1896,'Calculation Layer'!$F:$F,0),0),"")</f>
        <v>0</v>
      </c>
      <c r="D1896" t="str">
        <f t="shared" si="69"/>
        <v/>
      </c>
    </row>
    <row r="1897" spans="1:4" x14ac:dyDescent="0.2">
      <c r="A1897" t="str">
        <f t="shared" si="68"/>
        <v xml:space="preserve"> </v>
      </c>
      <c r="B1897" s="1">
        <f>'Calculation Layer'!F298</f>
        <v>0</v>
      </c>
      <c r="C1897" cm="1">
        <f t="array" ref="C1897">IFERROR(INDEX('Calculation Layer'!$M:$M,MATCH('Reconciliation Layer'!$B1897,'Calculation Layer'!$F:$F,0),0),"")</f>
        <v>0</v>
      </c>
      <c r="D1897" t="str">
        <f t="shared" si="69"/>
        <v/>
      </c>
    </row>
    <row r="1898" spans="1:4" x14ac:dyDescent="0.2">
      <c r="A1898" t="str">
        <f t="shared" si="68"/>
        <v xml:space="preserve"> </v>
      </c>
      <c r="B1898" s="1">
        <f>'Calculation Layer'!F299</f>
        <v>0</v>
      </c>
      <c r="C1898" cm="1">
        <f t="array" ref="C1898">IFERROR(INDEX('Calculation Layer'!$M:$M,MATCH('Reconciliation Layer'!$B1898,'Calculation Layer'!$F:$F,0),0),"")</f>
        <v>0</v>
      </c>
      <c r="D1898" t="str">
        <f t="shared" si="69"/>
        <v/>
      </c>
    </row>
    <row r="1899" spans="1:4" x14ac:dyDescent="0.2">
      <c r="A1899" t="str">
        <f t="shared" si="68"/>
        <v xml:space="preserve"> </v>
      </c>
      <c r="B1899" s="1">
        <f>'Calculation Layer'!F300</f>
        <v>0</v>
      </c>
      <c r="C1899" cm="1">
        <f t="array" ref="C1899">IFERROR(INDEX('Calculation Layer'!$M:$M,MATCH('Reconciliation Layer'!$B1899,'Calculation Layer'!$F:$F,0),0),"")</f>
        <v>0</v>
      </c>
      <c r="D1899" t="str">
        <f t="shared" si="69"/>
        <v/>
      </c>
    </row>
    <row r="1900" spans="1:4" x14ac:dyDescent="0.2">
      <c r="A1900" t="str">
        <f t="shared" si="68"/>
        <v xml:space="preserve"> </v>
      </c>
      <c r="B1900" s="1">
        <f>'Calculation Layer'!F301</f>
        <v>0</v>
      </c>
      <c r="C1900" cm="1">
        <f t="array" ref="C1900">IFERROR(INDEX('Calculation Layer'!$M:$M,MATCH('Reconciliation Layer'!$B1900,'Calculation Layer'!$F:$F,0),0),"")</f>
        <v>0</v>
      </c>
      <c r="D1900" t="str">
        <f t="shared" si="69"/>
        <v/>
      </c>
    </row>
    <row r="1901" spans="1:4" x14ac:dyDescent="0.2">
      <c r="A1901" t="str">
        <f t="shared" si="68"/>
        <v xml:space="preserve"> </v>
      </c>
      <c r="B1901" s="1">
        <f>'Calculation Layer'!F302</f>
        <v>0</v>
      </c>
      <c r="C1901" cm="1">
        <f t="array" ref="C1901">IFERROR(INDEX('Calculation Layer'!$M:$M,MATCH('Reconciliation Layer'!$B1901,'Calculation Layer'!$F:$F,0),0),"")</f>
        <v>0</v>
      </c>
      <c r="D1901" t="str">
        <f t="shared" si="69"/>
        <v/>
      </c>
    </row>
    <row r="1902" spans="1:4" x14ac:dyDescent="0.2">
      <c r="A1902" t="str">
        <f t="shared" si="68"/>
        <v xml:space="preserve"> </v>
      </c>
      <c r="B1902" s="1">
        <f>'Calculation Layer'!F303</f>
        <v>0</v>
      </c>
      <c r="C1902" cm="1">
        <f t="array" ref="C1902">IFERROR(INDEX('Calculation Layer'!$M:$M,MATCH('Reconciliation Layer'!$B1902,'Calculation Layer'!$F:$F,0),0),"")</f>
        <v>0</v>
      </c>
      <c r="D1902" t="str">
        <f t="shared" si="69"/>
        <v/>
      </c>
    </row>
    <row r="1903" spans="1:4" x14ac:dyDescent="0.2">
      <c r="A1903" t="str">
        <f t="shared" si="68"/>
        <v xml:space="preserve"> </v>
      </c>
      <c r="B1903" s="1">
        <f>'Calculation Layer'!F304</f>
        <v>0</v>
      </c>
      <c r="C1903" cm="1">
        <f t="array" ref="C1903">IFERROR(INDEX('Calculation Layer'!$M:$M,MATCH('Reconciliation Layer'!$B1903,'Calculation Layer'!$F:$F,0),0),"")</f>
        <v>0</v>
      </c>
      <c r="D1903" t="str">
        <f t="shared" si="69"/>
        <v/>
      </c>
    </row>
    <row r="1904" spans="1:4" x14ac:dyDescent="0.2">
      <c r="A1904" t="str">
        <f t="shared" si="68"/>
        <v xml:space="preserve"> </v>
      </c>
      <c r="B1904" s="1">
        <f>'Calculation Layer'!F305</f>
        <v>0</v>
      </c>
      <c r="C1904" cm="1">
        <f t="array" ref="C1904">IFERROR(INDEX('Calculation Layer'!$M:$M,MATCH('Reconciliation Layer'!$B1904,'Calculation Layer'!$F:$F,0),0),"")</f>
        <v>0</v>
      </c>
      <c r="D1904" t="str">
        <f t="shared" si="69"/>
        <v/>
      </c>
    </row>
    <row r="1905" spans="1:4" x14ac:dyDescent="0.2">
      <c r="A1905" t="str">
        <f t="shared" si="68"/>
        <v xml:space="preserve"> </v>
      </c>
      <c r="B1905" s="1">
        <f>'Calculation Layer'!F306</f>
        <v>0</v>
      </c>
      <c r="C1905" cm="1">
        <f t="array" ref="C1905">IFERROR(INDEX('Calculation Layer'!$M:$M,MATCH('Reconciliation Layer'!$B1905,'Calculation Layer'!$F:$F,0),0),"")</f>
        <v>0</v>
      </c>
      <c r="D1905" t="str">
        <f t="shared" si="69"/>
        <v/>
      </c>
    </row>
    <row r="1906" spans="1:4" x14ac:dyDescent="0.2">
      <c r="A1906" t="str">
        <f t="shared" si="68"/>
        <v xml:space="preserve"> </v>
      </c>
      <c r="B1906" s="1">
        <f>'Calculation Layer'!F307</f>
        <v>0</v>
      </c>
      <c r="C1906" cm="1">
        <f t="array" ref="C1906">IFERROR(INDEX('Calculation Layer'!$M:$M,MATCH('Reconciliation Layer'!$B1906,'Calculation Layer'!$F:$F,0),0),"")</f>
        <v>0</v>
      </c>
      <c r="D1906" t="str">
        <f t="shared" si="69"/>
        <v/>
      </c>
    </row>
    <row r="1907" spans="1:4" x14ac:dyDescent="0.2">
      <c r="A1907" t="str">
        <f t="shared" si="68"/>
        <v xml:space="preserve"> </v>
      </c>
      <c r="B1907" s="1">
        <f>'Calculation Layer'!F308</f>
        <v>0</v>
      </c>
      <c r="C1907" cm="1">
        <f t="array" ref="C1907">IFERROR(INDEX('Calculation Layer'!$M:$M,MATCH('Reconciliation Layer'!$B1907,'Calculation Layer'!$F:$F,0),0),"")</f>
        <v>0</v>
      </c>
      <c r="D1907" t="str">
        <f t="shared" si="69"/>
        <v/>
      </c>
    </row>
    <row r="1908" spans="1:4" x14ac:dyDescent="0.2">
      <c r="A1908" t="str">
        <f t="shared" si="68"/>
        <v xml:space="preserve"> </v>
      </c>
      <c r="B1908" s="1">
        <f>'Calculation Layer'!F309</f>
        <v>0</v>
      </c>
      <c r="C1908" cm="1">
        <f t="array" ref="C1908">IFERROR(INDEX('Calculation Layer'!$M:$M,MATCH('Reconciliation Layer'!$B1908,'Calculation Layer'!$F:$F,0),0),"")</f>
        <v>0</v>
      </c>
      <c r="D1908" t="str">
        <f t="shared" si="69"/>
        <v/>
      </c>
    </row>
    <row r="1909" spans="1:4" x14ac:dyDescent="0.2">
      <c r="A1909" t="str">
        <f t="shared" si="68"/>
        <v xml:space="preserve"> </v>
      </c>
      <c r="B1909" s="1">
        <f>'Calculation Layer'!F310</f>
        <v>0</v>
      </c>
      <c r="C1909" cm="1">
        <f t="array" ref="C1909">IFERROR(INDEX('Calculation Layer'!$M:$M,MATCH('Reconciliation Layer'!$B1909,'Calculation Layer'!$F:$F,0),0),"")</f>
        <v>0</v>
      </c>
      <c r="D1909" t="str">
        <f t="shared" si="69"/>
        <v/>
      </c>
    </row>
    <row r="1910" spans="1:4" x14ac:dyDescent="0.2">
      <c r="A1910" t="str">
        <f t="shared" si="68"/>
        <v xml:space="preserve"> </v>
      </c>
      <c r="B1910" s="1">
        <f>'Calculation Layer'!F311</f>
        <v>0</v>
      </c>
      <c r="C1910" cm="1">
        <f t="array" ref="C1910">IFERROR(INDEX('Calculation Layer'!$M:$M,MATCH('Reconciliation Layer'!$B1910,'Calculation Layer'!$F:$F,0),0),"")</f>
        <v>0</v>
      </c>
      <c r="D1910" t="str">
        <f t="shared" si="69"/>
        <v/>
      </c>
    </row>
    <row r="1911" spans="1:4" x14ac:dyDescent="0.2">
      <c r="A1911" t="str">
        <f t="shared" si="68"/>
        <v xml:space="preserve"> </v>
      </c>
      <c r="B1911" s="1">
        <f>'Calculation Layer'!F312</f>
        <v>0</v>
      </c>
      <c r="C1911" cm="1">
        <f t="array" ref="C1911">IFERROR(INDEX('Calculation Layer'!$M:$M,MATCH('Reconciliation Layer'!$B1911,'Calculation Layer'!$F:$F,0),0),"")</f>
        <v>0</v>
      </c>
      <c r="D1911" t="str">
        <f t="shared" si="69"/>
        <v/>
      </c>
    </row>
    <row r="1912" spans="1:4" x14ac:dyDescent="0.2">
      <c r="A1912" t="str">
        <f t="shared" si="68"/>
        <v xml:space="preserve"> </v>
      </c>
      <c r="B1912" s="1">
        <f>'Calculation Layer'!F313</f>
        <v>0</v>
      </c>
      <c r="C1912" cm="1">
        <f t="array" ref="C1912">IFERROR(INDEX('Calculation Layer'!$M:$M,MATCH('Reconciliation Layer'!$B1912,'Calculation Layer'!$F:$F,0),0),"")</f>
        <v>0</v>
      </c>
      <c r="D1912" t="str">
        <f t="shared" si="69"/>
        <v/>
      </c>
    </row>
    <row r="1913" spans="1:4" x14ac:dyDescent="0.2">
      <c r="A1913" t="str">
        <f t="shared" si="68"/>
        <v xml:space="preserve"> </v>
      </c>
      <c r="B1913" s="1">
        <f>'Calculation Layer'!F314</f>
        <v>0</v>
      </c>
      <c r="C1913" cm="1">
        <f t="array" ref="C1913">IFERROR(INDEX('Calculation Layer'!$M:$M,MATCH('Reconciliation Layer'!$B1913,'Calculation Layer'!$F:$F,0),0),"")</f>
        <v>0</v>
      </c>
      <c r="D1913" t="str">
        <f t="shared" si="69"/>
        <v/>
      </c>
    </row>
    <row r="1914" spans="1:4" x14ac:dyDescent="0.2">
      <c r="A1914" t="str">
        <f t="shared" si="68"/>
        <v xml:space="preserve"> </v>
      </c>
      <c r="B1914" s="1">
        <f>'Calculation Layer'!F315</f>
        <v>0</v>
      </c>
      <c r="C1914" cm="1">
        <f t="array" ref="C1914">IFERROR(INDEX('Calculation Layer'!$M:$M,MATCH('Reconciliation Layer'!$B1914,'Calculation Layer'!$F:$F,0),0),"")</f>
        <v>0</v>
      </c>
      <c r="D1914" t="str">
        <f t="shared" si="69"/>
        <v/>
      </c>
    </row>
    <row r="1915" spans="1:4" x14ac:dyDescent="0.2">
      <c r="A1915" t="str">
        <f t="shared" si="68"/>
        <v xml:space="preserve"> </v>
      </c>
      <c r="B1915" s="1">
        <f>'Calculation Layer'!F316</f>
        <v>0</v>
      </c>
      <c r="C1915" cm="1">
        <f t="array" ref="C1915">IFERROR(INDEX('Calculation Layer'!$M:$M,MATCH('Reconciliation Layer'!$B1915,'Calculation Layer'!$F:$F,0),0),"")</f>
        <v>0</v>
      </c>
      <c r="D1915" t="str">
        <f t="shared" si="69"/>
        <v/>
      </c>
    </row>
    <row r="1916" spans="1:4" x14ac:dyDescent="0.2">
      <c r="A1916" t="str">
        <f t="shared" si="68"/>
        <v xml:space="preserve"> </v>
      </c>
      <c r="B1916" s="1">
        <f>'Calculation Layer'!F317</f>
        <v>0</v>
      </c>
      <c r="C1916" cm="1">
        <f t="array" ref="C1916">IFERROR(INDEX('Calculation Layer'!$M:$M,MATCH('Reconciliation Layer'!$B1916,'Calculation Layer'!$F:$F,0),0),"")</f>
        <v>0</v>
      </c>
      <c r="D1916" t="str">
        <f t="shared" si="69"/>
        <v/>
      </c>
    </row>
    <row r="1917" spans="1:4" x14ac:dyDescent="0.2">
      <c r="A1917" t="str">
        <f t="shared" si="68"/>
        <v xml:space="preserve"> </v>
      </c>
      <c r="B1917" s="1">
        <f>'Calculation Layer'!F318</f>
        <v>0</v>
      </c>
      <c r="C1917" cm="1">
        <f t="array" ref="C1917">IFERROR(INDEX('Calculation Layer'!$M:$M,MATCH('Reconciliation Layer'!$B1917,'Calculation Layer'!$F:$F,0),0),"")</f>
        <v>0</v>
      </c>
      <c r="D1917" t="str">
        <f t="shared" si="69"/>
        <v/>
      </c>
    </row>
    <row r="1918" spans="1:4" x14ac:dyDescent="0.2">
      <c r="A1918" t="str">
        <f t="shared" si="68"/>
        <v xml:space="preserve"> </v>
      </c>
      <c r="B1918" s="1">
        <f>'Calculation Layer'!F319</f>
        <v>0</v>
      </c>
      <c r="C1918" cm="1">
        <f t="array" ref="C1918">IFERROR(INDEX('Calculation Layer'!$M:$M,MATCH('Reconciliation Layer'!$B1918,'Calculation Layer'!$F:$F,0),0),"")</f>
        <v>0</v>
      </c>
      <c r="D1918" t="str">
        <f t="shared" si="69"/>
        <v/>
      </c>
    </row>
    <row r="1919" spans="1:4" x14ac:dyDescent="0.2">
      <c r="A1919" t="str">
        <f t="shared" si="68"/>
        <v xml:space="preserve"> </v>
      </c>
      <c r="B1919" s="1">
        <f>'Calculation Layer'!F320</f>
        <v>0</v>
      </c>
      <c r="C1919" cm="1">
        <f t="array" ref="C1919">IFERROR(INDEX('Calculation Layer'!$M:$M,MATCH('Reconciliation Layer'!$B1919,'Calculation Layer'!$F:$F,0),0),"")</f>
        <v>0</v>
      </c>
      <c r="D1919" t="str">
        <f t="shared" si="69"/>
        <v/>
      </c>
    </row>
    <row r="1920" spans="1:4" x14ac:dyDescent="0.2">
      <c r="A1920" t="str">
        <f t="shared" si="68"/>
        <v xml:space="preserve"> </v>
      </c>
      <c r="B1920" s="1">
        <f>'Calculation Layer'!F321</f>
        <v>0</v>
      </c>
      <c r="C1920" cm="1">
        <f t="array" ref="C1920">IFERROR(INDEX('Calculation Layer'!$M:$M,MATCH('Reconciliation Layer'!$B1920,'Calculation Layer'!$F:$F,0),0),"")</f>
        <v>0</v>
      </c>
      <c r="D1920" t="str">
        <f t="shared" si="69"/>
        <v/>
      </c>
    </row>
    <row r="1921" spans="1:4" x14ac:dyDescent="0.2">
      <c r="A1921" t="str">
        <f t="shared" si="68"/>
        <v xml:space="preserve"> </v>
      </c>
      <c r="B1921" s="1">
        <f>'Calculation Layer'!F322</f>
        <v>0</v>
      </c>
      <c r="C1921" cm="1">
        <f t="array" ref="C1921">IFERROR(INDEX('Calculation Layer'!$M:$M,MATCH('Reconciliation Layer'!$B1921,'Calculation Layer'!$F:$F,0),0),"")</f>
        <v>0</v>
      </c>
      <c r="D1921" t="str">
        <f t="shared" si="69"/>
        <v/>
      </c>
    </row>
    <row r="1922" spans="1:4" x14ac:dyDescent="0.2">
      <c r="A1922" t="str">
        <f t="shared" si="68"/>
        <v xml:space="preserve"> </v>
      </c>
      <c r="B1922" s="1">
        <f>'Calculation Layer'!F323</f>
        <v>0</v>
      </c>
      <c r="C1922" cm="1">
        <f t="array" ref="C1922">IFERROR(INDEX('Calculation Layer'!$M:$M,MATCH('Reconciliation Layer'!$B1922,'Calculation Layer'!$F:$F,0),0),"")</f>
        <v>0</v>
      </c>
      <c r="D1922" t="str">
        <f t="shared" si="69"/>
        <v/>
      </c>
    </row>
    <row r="1923" spans="1:4" x14ac:dyDescent="0.2">
      <c r="A1923" t="str">
        <f t="shared" ref="A1923:A1986" si="70">IF(B1923&gt;0,A1922," ")</f>
        <v xml:space="preserve"> </v>
      </c>
      <c r="B1923" s="1">
        <f>'Calculation Layer'!F324</f>
        <v>0</v>
      </c>
      <c r="C1923" cm="1">
        <f t="array" ref="C1923">IFERROR(INDEX('Calculation Layer'!$M:$M,MATCH('Reconciliation Layer'!$B1923,'Calculation Layer'!$F:$F,0),0),"")</f>
        <v>0</v>
      </c>
      <c r="D1923" t="str">
        <f t="shared" ref="D1923:D1986" si="71">IF(C1923&lt;&gt;0,CONCATENATE(A1923,B1923),"")</f>
        <v/>
      </c>
    </row>
    <row r="1924" spans="1:4" x14ac:dyDescent="0.2">
      <c r="A1924" t="str">
        <f t="shared" si="70"/>
        <v xml:space="preserve"> </v>
      </c>
      <c r="B1924" s="1">
        <f>'Calculation Layer'!F325</f>
        <v>0</v>
      </c>
      <c r="C1924" cm="1">
        <f t="array" ref="C1924">IFERROR(INDEX('Calculation Layer'!$M:$M,MATCH('Reconciliation Layer'!$B1924,'Calculation Layer'!$F:$F,0),0),"")</f>
        <v>0</v>
      </c>
      <c r="D1924" t="str">
        <f t="shared" si="71"/>
        <v/>
      </c>
    </row>
    <row r="1925" spans="1:4" x14ac:dyDescent="0.2">
      <c r="A1925" t="str">
        <f t="shared" si="70"/>
        <v xml:space="preserve"> </v>
      </c>
      <c r="B1925" s="1">
        <f>'Calculation Layer'!F326</f>
        <v>0</v>
      </c>
      <c r="C1925" cm="1">
        <f t="array" ref="C1925">IFERROR(INDEX('Calculation Layer'!$M:$M,MATCH('Reconciliation Layer'!$B1925,'Calculation Layer'!$F:$F,0),0),"")</f>
        <v>0</v>
      </c>
      <c r="D1925" t="str">
        <f t="shared" si="71"/>
        <v/>
      </c>
    </row>
    <row r="1926" spans="1:4" x14ac:dyDescent="0.2">
      <c r="A1926" t="str">
        <f t="shared" si="70"/>
        <v xml:space="preserve"> </v>
      </c>
      <c r="B1926" s="1">
        <f>'Calculation Layer'!F327</f>
        <v>0</v>
      </c>
      <c r="C1926" cm="1">
        <f t="array" ref="C1926">IFERROR(INDEX('Calculation Layer'!$M:$M,MATCH('Reconciliation Layer'!$B1926,'Calculation Layer'!$F:$F,0),0),"")</f>
        <v>0</v>
      </c>
      <c r="D1926" t="str">
        <f t="shared" si="71"/>
        <v/>
      </c>
    </row>
    <row r="1927" spans="1:4" x14ac:dyDescent="0.2">
      <c r="A1927" t="str">
        <f t="shared" si="70"/>
        <v xml:space="preserve"> </v>
      </c>
      <c r="B1927" s="1">
        <f>'Calculation Layer'!F328</f>
        <v>0</v>
      </c>
      <c r="C1927" cm="1">
        <f t="array" ref="C1927">IFERROR(INDEX('Calculation Layer'!$M:$M,MATCH('Reconciliation Layer'!$B1927,'Calculation Layer'!$F:$F,0),0),"")</f>
        <v>0</v>
      </c>
      <c r="D1927" t="str">
        <f t="shared" si="71"/>
        <v/>
      </c>
    </row>
    <row r="1928" spans="1:4" x14ac:dyDescent="0.2">
      <c r="A1928" t="str">
        <f t="shared" si="70"/>
        <v xml:space="preserve"> </v>
      </c>
      <c r="B1928" s="1">
        <f>'Calculation Layer'!F329</f>
        <v>0</v>
      </c>
      <c r="C1928" cm="1">
        <f t="array" ref="C1928">IFERROR(INDEX('Calculation Layer'!$M:$M,MATCH('Reconciliation Layer'!$B1928,'Calculation Layer'!$F:$F,0),0),"")</f>
        <v>0</v>
      </c>
      <c r="D1928" t="str">
        <f t="shared" si="71"/>
        <v/>
      </c>
    </row>
    <row r="1929" spans="1:4" x14ac:dyDescent="0.2">
      <c r="A1929" t="str">
        <f t="shared" si="70"/>
        <v xml:space="preserve"> </v>
      </c>
      <c r="B1929" s="1">
        <f>'Calculation Layer'!F330</f>
        <v>0</v>
      </c>
      <c r="C1929" cm="1">
        <f t="array" ref="C1929">IFERROR(INDEX('Calculation Layer'!$M:$M,MATCH('Reconciliation Layer'!$B1929,'Calculation Layer'!$F:$F,0),0),"")</f>
        <v>0</v>
      </c>
      <c r="D1929" t="str">
        <f t="shared" si="71"/>
        <v/>
      </c>
    </row>
    <row r="1930" spans="1:4" x14ac:dyDescent="0.2">
      <c r="A1930" t="str">
        <f t="shared" si="70"/>
        <v xml:space="preserve"> </v>
      </c>
      <c r="B1930" s="1">
        <f>'Calculation Layer'!F331</f>
        <v>0</v>
      </c>
      <c r="C1930" cm="1">
        <f t="array" ref="C1930">IFERROR(INDEX('Calculation Layer'!$M:$M,MATCH('Reconciliation Layer'!$B1930,'Calculation Layer'!$F:$F,0),0),"")</f>
        <v>0</v>
      </c>
      <c r="D1930" t="str">
        <f t="shared" si="71"/>
        <v/>
      </c>
    </row>
    <row r="1931" spans="1:4" x14ac:dyDescent="0.2">
      <c r="A1931" t="str">
        <f t="shared" si="70"/>
        <v xml:space="preserve"> </v>
      </c>
      <c r="B1931" s="1">
        <f>'Calculation Layer'!F332</f>
        <v>0</v>
      </c>
      <c r="C1931" cm="1">
        <f t="array" ref="C1931">IFERROR(INDEX('Calculation Layer'!$M:$M,MATCH('Reconciliation Layer'!$B1931,'Calculation Layer'!$F:$F,0),0),"")</f>
        <v>0</v>
      </c>
      <c r="D1931" t="str">
        <f t="shared" si="71"/>
        <v/>
      </c>
    </row>
    <row r="1932" spans="1:4" x14ac:dyDescent="0.2">
      <c r="A1932" t="str">
        <f t="shared" si="70"/>
        <v xml:space="preserve"> </v>
      </c>
      <c r="B1932" s="1">
        <f>'Calculation Layer'!F333</f>
        <v>0</v>
      </c>
      <c r="C1932" cm="1">
        <f t="array" ref="C1932">IFERROR(INDEX('Calculation Layer'!$M:$M,MATCH('Reconciliation Layer'!$B1932,'Calculation Layer'!$F:$F,0),0),"")</f>
        <v>0</v>
      </c>
      <c r="D1932" t="str">
        <f t="shared" si="71"/>
        <v/>
      </c>
    </row>
    <row r="1933" spans="1:4" x14ac:dyDescent="0.2">
      <c r="A1933" t="str">
        <f t="shared" si="70"/>
        <v xml:space="preserve"> </v>
      </c>
      <c r="B1933" s="1">
        <f>'Calculation Layer'!F334</f>
        <v>0</v>
      </c>
      <c r="C1933" cm="1">
        <f t="array" ref="C1933">IFERROR(INDEX('Calculation Layer'!$M:$M,MATCH('Reconciliation Layer'!$B1933,'Calculation Layer'!$F:$F,0),0),"")</f>
        <v>0</v>
      </c>
      <c r="D1933" t="str">
        <f t="shared" si="71"/>
        <v/>
      </c>
    </row>
    <row r="1934" spans="1:4" x14ac:dyDescent="0.2">
      <c r="A1934" t="str">
        <f t="shared" si="70"/>
        <v xml:space="preserve"> </v>
      </c>
      <c r="B1934" s="1">
        <f>'Calculation Layer'!F335</f>
        <v>0</v>
      </c>
      <c r="C1934" cm="1">
        <f t="array" ref="C1934">IFERROR(INDEX('Calculation Layer'!$M:$M,MATCH('Reconciliation Layer'!$B1934,'Calculation Layer'!$F:$F,0),0),"")</f>
        <v>0</v>
      </c>
      <c r="D1934" t="str">
        <f t="shared" si="71"/>
        <v/>
      </c>
    </row>
    <row r="1935" spans="1:4" x14ac:dyDescent="0.2">
      <c r="A1935" t="str">
        <f t="shared" si="70"/>
        <v xml:space="preserve"> </v>
      </c>
      <c r="B1935" s="1">
        <f>'Calculation Layer'!F336</f>
        <v>0</v>
      </c>
      <c r="C1935" cm="1">
        <f t="array" ref="C1935">IFERROR(INDEX('Calculation Layer'!$M:$M,MATCH('Reconciliation Layer'!$B1935,'Calculation Layer'!$F:$F,0),0),"")</f>
        <v>0</v>
      </c>
      <c r="D1935" t="str">
        <f t="shared" si="71"/>
        <v/>
      </c>
    </row>
    <row r="1936" spans="1:4" x14ac:dyDescent="0.2">
      <c r="A1936" t="str">
        <f t="shared" si="70"/>
        <v xml:space="preserve"> </v>
      </c>
      <c r="B1936" s="1">
        <f>'Calculation Layer'!F337</f>
        <v>0</v>
      </c>
      <c r="C1936" cm="1">
        <f t="array" ref="C1936">IFERROR(INDEX('Calculation Layer'!$M:$M,MATCH('Reconciliation Layer'!$B1936,'Calculation Layer'!$F:$F,0),0),"")</f>
        <v>0</v>
      </c>
      <c r="D1936" t="str">
        <f t="shared" si="71"/>
        <v/>
      </c>
    </row>
    <row r="1937" spans="1:4" x14ac:dyDescent="0.2">
      <c r="A1937" t="str">
        <f t="shared" si="70"/>
        <v xml:space="preserve"> </v>
      </c>
      <c r="B1937" s="1">
        <f>'Calculation Layer'!F338</f>
        <v>0</v>
      </c>
      <c r="C1937" cm="1">
        <f t="array" ref="C1937">IFERROR(INDEX('Calculation Layer'!$M:$M,MATCH('Reconciliation Layer'!$B1937,'Calculation Layer'!$F:$F,0),0),"")</f>
        <v>0</v>
      </c>
      <c r="D1937" t="str">
        <f t="shared" si="71"/>
        <v/>
      </c>
    </row>
    <row r="1938" spans="1:4" x14ac:dyDescent="0.2">
      <c r="A1938" t="str">
        <f t="shared" si="70"/>
        <v xml:space="preserve"> </v>
      </c>
      <c r="B1938" s="1">
        <f>'Calculation Layer'!F339</f>
        <v>0</v>
      </c>
      <c r="C1938" cm="1">
        <f t="array" ref="C1938">IFERROR(INDEX('Calculation Layer'!$M:$M,MATCH('Reconciliation Layer'!$B1938,'Calculation Layer'!$F:$F,0),0),"")</f>
        <v>0</v>
      </c>
      <c r="D1938" t="str">
        <f t="shared" si="71"/>
        <v/>
      </c>
    </row>
    <row r="1939" spans="1:4" x14ac:dyDescent="0.2">
      <c r="A1939" t="str">
        <f t="shared" si="70"/>
        <v xml:space="preserve"> </v>
      </c>
      <c r="B1939" s="1">
        <f>'Calculation Layer'!F340</f>
        <v>0</v>
      </c>
      <c r="C1939" cm="1">
        <f t="array" ref="C1939">IFERROR(INDEX('Calculation Layer'!$M:$M,MATCH('Reconciliation Layer'!$B1939,'Calculation Layer'!$F:$F,0),0),"")</f>
        <v>0</v>
      </c>
      <c r="D1939" t="str">
        <f t="shared" si="71"/>
        <v/>
      </c>
    </row>
    <row r="1940" spans="1:4" x14ac:dyDescent="0.2">
      <c r="A1940" t="str">
        <f t="shared" si="70"/>
        <v xml:space="preserve"> </v>
      </c>
      <c r="B1940" s="1">
        <f>'Calculation Layer'!F341</f>
        <v>0</v>
      </c>
      <c r="C1940" cm="1">
        <f t="array" ref="C1940">IFERROR(INDEX('Calculation Layer'!$M:$M,MATCH('Reconciliation Layer'!$B1940,'Calculation Layer'!$F:$F,0),0),"")</f>
        <v>0</v>
      </c>
      <c r="D1940" t="str">
        <f t="shared" si="71"/>
        <v/>
      </c>
    </row>
    <row r="1941" spans="1:4" x14ac:dyDescent="0.2">
      <c r="A1941" t="str">
        <f t="shared" si="70"/>
        <v xml:space="preserve"> </v>
      </c>
      <c r="B1941" s="1">
        <f>'Calculation Layer'!F342</f>
        <v>0</v>
      </c>
      <c r="C1941" cm="1">
        <f t="array" ref="C1941">IFERROR(INDEX('Calculation Layer'!$M:$M,MATCH('Reconciliation Layer'!$B1941,'Calculation Layer'!$F:$F,0),0),"")</f>
        <v>0</v>
      </c>
      <c r="D1941" t="str">
        <f t="shared" si="71"/>
        <v/>
      </c>
    </row>
    <row r="1942" spans="1:4" x14ac:dyDescent="0.2">
      <c r="A1942" t="str">
        <f t="shared" si="70"/>
        <v xml:space="preserve"> </v>
      </c>
      <c r="B1942" s="1">
        <f>'Calculation Layer'!F343</f>
        <v>0</v>
      </c>
      <c r="C1942" cm="1">
        <f t="array" ref="C1942">IFERROR(INDEX('Calculation Layer'!$M:$M,MATCH('Reconciliation Layer'!$B1942,'Calculation Layer'!$F:$F,0),0),"")</f>
        <v>0</v>
      </c>
      <c r="D1942" t="str">
        <f t="shared" si="71"/>
        <v/>
      </c>
    </row>
    <row r="1943" spans="1:4" x14ac:dyDescent="0.2">
      <c r="A1943" t="str">
        <f t="shared" si="70"/>
        <v xml:space="preserve"> </v>
      </c>
      <c r="B1943" s="1">
        <f>'Calculation Layer'!F344</f>
        <v>0</v>
      </c>
      <c r="C1943" cm="1">
        <f t="array" ref="C1943">IFERROR(INDEX('Calculation Layer'!$M:$M,MATCH('Reconciliation Layer'!$B1943,'Calculation Layer'!$F:$F,0),0),"")</f>
        <v>0</v>
      </c>
      <c r="D1943" t="str">
        <f t="shared" si="71"/>
        <v/>
      </c>
    </row>
    <row r="1944" spans="1:4" x14ac:dyDescent="0.2">
      <c r="A1944" t="str">
        <f t="shared" si="70"/>
        <v xml:space="preserve"> </v>
      </c>
      <c r="B1944" s="1">
        <f>'Calculation Layer'!F345</f>
        <v>0</v>
      </c>
      <c r="C1944" cm="1">
        <f t="array" ref="C1944">IFERROR(INDEX('Calculation Layer'!$M:$M,MATCH('Reconciliation Layer'!$B1944,'Calculation Layer'!$F:$F,0),0),"")</f>
        <v>0</v>
      </c>
      <c r="D1944" t="str">
        <f t="shared" si="71"/>
        <v/>
      </c>
    </row>
    <row r="1945" spans="1:4" x14ac:dyDescent="0.2">
      <c r="A1945" t="str">
        <f t="shared" si="70"/>
        <v xml:space="preserve"> </v>
      </c>
      <c r="B1945" s="1">
        <f>'Calculation Layer'!F346</f>
        <v>0</v>
      </c>
      <c r="C1945" cm="1">
        <f t="array" ref="C1945">IFERROR(INDEX('Calculation Layer'!$M:$M,MATCH('Reconciliation Layer'!$B1945,'Calculation Layer'!$F:$F,0),0),"")</f>
        <v>0</v>
      </c>
      <c r="D1945" t="str">
        <f t="shared" si="71"/>
        <v/>
      </c>
    </row>
    <row r="1946" spans="1:4" x14ac:dyDescent="0.2">
      <c r="A1946" t="str">
        <f t="shared" si="70"/>
        <v xml:space="preserve"> </v>
      </c>
      <c r="B1946" s="1">
        <f>'Calculation Layer'!F347</f>
        <v>0</v>
      </c>
      <c r="C1946" cm="1">
        <f t="array" ref="C1946">IFERROR(INDEX('Calculation Layer'!$M:$M,MATCH('Reconciliation Layer'!$B1946,'Calculation Layer'!$F:$F,0),0),"")</f>
        <v>0</v>
      </c>
      <c r="D1946" t="str">
        <f t="shared" si="71"/>
        <v/>
      </c>
    </row>
    <row r="1947" spans="1:4" x14ac:dyDescent="0.2">
      <c r="A1947" t="str">
        <f t="shared" si="70"/>
        <v xml:space="preserve"> </v>
      </c>
      <c r="B1947" s="1">
        <f>'Calculation Layer'!F348</f>
        <v>0</v>
      </c>
      <c r="C1947" cm="1">
        <f t="array" ref="C1947">IFERROR(INDEX('Calculation Layer'!$M:$M,MATCH('Reconciliation Layer'!$B1947,'Calculation Layer'!$F:$F,0),0),"")</f>
        <v>0</v>
      </c>
      <c r="D1947" t="str">
        <f t="shared" si="71"/>
        <v/>
      </c>
    </row>
    <row r="1948" spans="1:4" x14ac:dyDescent="0.2">
      <c r="A1948" t="str">
        <f t="shared" si="70"/>
        <v xml:space="preserve"> </v>
      </c>
      <c r="B1948" s="1">
        <f>'Calculation Layer'!F349</f>
        <v>0</v>
      </c>
      <c r="C1948" cm="1">
        <f t="array" ref="C1948">IFERROR(INDEX('Calculation Layer'!$M:$M,MATCH('Reconciliation Layer'!$B1948,'Calculation Layer'!$F:$F,0),0),"")</f>
        <v>0</v>
      </c>
      <c r="D1948" t="str">
        <f t="shared" si="71"/>
        <v/>
      </c>
    </row>
    <row r="1949" spans="1:4" x14ac:dyDescent="0.2">
      <c r="A1949" t="str">
        <f t="shared" si="70"/>
        <v xml:space="preserve"> </v>
      </c>
      <c r="B1949" s="1">
        <f>'Calculation Layer'!F350</f>
        <v>0</v>
      </c>
      <c r="C1949" cm="1">
        <f t="array" ref="C1949">IFERROR(INDEX('Calculation Layer'!$M:$M,MATCH('Reconciliation Layer'!$B1949,'Calculation Layer'!$F:$F,0),0),"")</f>
        <v>0</v>
      </c>
      <c r="D1949" t="str">
        <f t="shared" si="71"/>
        <v/>
      </c>
    </row>
    <row r="1950" spans="1:4" x14ac:dyDescent="0.2">
      <c r="A1950" t="str">
        <f t="shared" si="70"/>
        <v xml:space="preserve"> </v>
      </c>
      <c r="B1950" s="1">
        <f>'Calculation Layer'!F351</f>
        <v>0</v>
      </c>
      <c r="C1950" cm="1">
        <f t="array" ref="C1950">IFERROR(INDEX('Calculation Layer'!$M:$M,MATCH('Reconciliation Layer'!$B1950,'Calculation Layer'!$F:$F,0),0),"")</f>
        <v>0</v>
      </c>
      <c r="D1950" t="str">
        <f t="shared" si="71"/>
        <v/>
      </c>
    </row>
    <row r="1951" spans="1:4" x14ac:dyDescent="0.2">
      <c r="A1951" t="str">
        <f t="shared" si="70"/>
        <v xml:space="preserve"> </v>
      </c>
      <c r="B1951" s="1">
        <f>'Calculation Layer'!F352</f>
        <v>0</v>
      </c>
      <c r="C1951" cm="1">
        <f t="array" ref="C1951">IFERROR(INDEX('Calculation Layer'!$M:$M,MATCH('Reconciliation Layer'!$B1951,'Calculation Layer'!$F:$F,0),0),"")</f>
        <v>0</v>
      </c>
      <c r="D1951" t="str">
        <f t="shared" si="71"/>
        <v/>
      </c>
    </row>
    <row r="1952" spans="1:4" x14ac:dyDescent="0.2">
      <c r="A1952" t="str">
        <f t="shared" si="70"/>
        <v xml:space="preserve"> </v>
      </c>
      <c r="B1952" s="1">
        <f>'Calculation Layer'!F353</f>
        <v>0</v>
      </c>
      <c r="C1952" cm="1">
        <f t="array" ref="C1952">IFERROR(INDEX('Calculation Layer'!$M:$M,MATCH('Reconciliation Layer'!$B1952,'Calculation Layer'!$F:$F,0),0),"")</f>
        <v>0</v>
      </c>
      <c r="D1952" t="str">
        <f t="shared" si="71"/>
        <v/>
      </c>
    </row>
    <row r="1953" spans="1:4" x14ac:dyDescent="0.2">
      <c r="A1953" t="str">
        <f t="shared" si="70"/>
        <v xml:space="preserve"> </v>
      </c>
      <c r="B1953" s="1">
        <f>'Calculation Layer'!F354</f>
        <v>0</v>
      </c>
      <c r="C1953" cm="1">
        <f t="array" ref="C1953">IFERROR(INDEX('Calculation Layer'!$M:$M,MATCH('Reconciliation Layer'!$B1953,'Calculation Layer'!$F:$F,0),0),"")</f>
        <v>0</v>
      </c>
      <c r="D1953" t="str">
        <f t="shared" si="71"/>
        <v/>
      </c>
    </row>
    <row r="1954" spans="1:4" x14ac:dyDescent="0.2">
      <c r="A1954" t="str">
        <f t="shared" si="70"/>
        <v xml:space="preserve"> </v>
      </c>
      <c r="B1954" s="1">
        <f>'Calculation Layer'!F355</f>
        <v>0</v>
      </c>
      <c r="C1954" cm="1">
        <f t="array" ref="C1954">IFERROR(INDEX('Calculation Layer'!$M:$M,MATCH('Reconciliation Layer'!$B1954,'Calculation Layer'!$F:$F,0),0),"")</f>
        <v>0</v>
      </c>
      <c r="D1954" t="str">
        <f t="shared" si="71"/>
        <v/>
      </c>
    </row>
    <row r="1955" spans="1:4" x14ac:dyDescent="0.2">
      <c r="A1955" t="str">
        <f t="shared" si="70"/>
        <v xml:space="preserve"> </v>
      </c>
      <c r="B1955" s="1">
        <f>'Calculation Layer'!F356</f>
        <v>0</v>
      </c>
      <c r="C1955" cm="1">
        <f t="array" ref="C1955">IFERROR(INDEX('Calculation Layer'!$M:$M,MATCH('Reconciliation Layer'!$B1955,'Calculation Layer'!$F:$F,0),0),"")</f>
        <v>0</v>
      </c>
      <c r="D1955" t="str">
        <f t="shared" si="71"/>
        <v/>
      </c>
    </row>
    <row r="1956" spans="1:4" x14ac:dyDescent="0.2">
      <c r="A1956" t="str">
        <f t="shared" si="70"/>
        <v xml:space="preserve"> </v>
      </c>
      <c r="B1956" s="1">
        <f>'Calculation Layer'!F357</f>
        <v>0</v>
      </c>
      <c r="C1956" cm="1">
        <f t="array" ref="C1956">IFERROR(INDEX('Calculation Layer'!$M:$M,MATCH('Reconciliation Layer'!$B1956,'Calculation Layer'!$F:$F,0),0),"")</f>
        <v>0</v>
      </c>
      <c r="D1956" t="str">
        <f t="shared" si="71"/>
        <v/>
      </c>
    </row>
    <row r="1957" spans="1:4" x14ac:dyDescent="0.2">
      <c r="A1957" t="str">
        <f t="shared" si="70"/>
        <v xml:space="preserve"> </v>
      </c>
      <c r="B1957" s="1">
        <f>'Calculation Layer'!F358</f>
        <v>0</v>
      </c>
      <c r="C1957" cm="1">
        <f t="array" ref="C1957">IFERROR(INDEX('Calculation Layer'!$M:$M,MATCH('Reconciliation Layer'!$B1957,'Calculation Layer'!$F:$F,0),0),"")</f>
        <v>0</v>
      </c>
      <c r="D1957" t="str">
        <f t="shared" si="71"/>
        <v/>
      </c>
    </row>
    <row r="1958" spans="1:4" x14ac:dyDescent="0.2">
      <c r="A1958" t="str">
        <f t="shared" si="70"/>
        <v xml:space="preserve"> </v>
      </c>
      <c r="B1958" s="1">
        <f>'Calculation Layer'!F359</f>
        <v>0</v>
      </c>
      <c r="C1958" cm="1">
        <f t="array" ref="C1958">IFERROR(INDEX('Calculation Layer'!$M:$M,MATCH('Reconciliation Layer'!$B1958,'Calculation Layer'!$F:$F,0),0),"")</f>
        <v>0</v>
      </c>
      <c r="D1958" t="str">
        <f t="shared" si="71"/>
        <v/>
      </c>
    </row>
    <row r="1959" spans="1:4" x14ac:dyDescent="0.2">
      <c r="A1959" t="str">
        <f t="shared" si="70"/>
        <v xml:space="preserve"> </v>
      </c>
      <c r="B1959" s="1">
        <f>'Calculation Layer'!F360</f>
        <v>0</v>
      </c>
      <c r="C1959" cm="1">
        <f t="array" ref="C1959">IFERROR(INDEX('Calculation Layer'!$M:$M,MATCH('Reconciliation Layer'!$B1959,'Calculation Layer'!$F:$F,0),0),"")</f>
        <v>0</v>
      </c>
      <c r="D1959" t="str">
        <f t="shared" si="71"/>
        <v/>
      </c>
    </row>
    <row r="1960" spans="1:4" x14ac:dyDescent="0.2">
      <c r="A1960" t="str">
        <f t="shared" si="70"/>
        <v xml:space="preserve"> </v>
      </c>
      <c r="B1960" s="1">
        <f>'Calculation Layer'!F361</f>
        <v>0</v>
      </c>
      <c r="C1960" cm="1">
        <f t="array" ref="C1960">IFERROR(INDEX('Calculation Layer'!$M:$M,MATCH('Reconciliation Layer'!$B1960,'Calculation Layer'!$F:$F,0),0),"")</f>
        <v>0</v>
      </c>
      <c r="D1960" t="str">
        <f t="shared" si="71"/>
        <v/>
      </c>
    </row>
    <row r="1961" spans="1:4" x14ac:dyDescent="0.2">
      <c r="A1961" t="str">
        <f t="shared" si="70"/>
        <v xml:space="preserve"> </v>
      </c>
      <c r="B1961" s="1">
        <f>'Calculation Layer'!F362</f>
        <v>0</v>
      </c>
      <c r="C1961" cm="1">
        <f t="array" ref="C1961">IFERROR(INDEX('Calculation Layer'!$M:$M,MATCH('Reconciliation Layer'!$B1961,'Calculation Layer'!$F:$F,0),0),"")</f>
        <v>0</v>
      </c>
      <c r="D1961" t="str">
        <f t="shared" si="71"/>
        <v/>
      </c>
    </row>
    <row r="1962" spans="1:4" x14ac:dyDescent="0.2">
      <c r="A1962" t="str">
        <f t="shared" si="70"/>
        <v xml:space="preserve"> </v>
      </c>
      <c r="B1962" s="1">
        <f>'Calculation Layer'!F363</f>
        <v>0</v>
      </c>
      <c r="C1962" cm="1">
        <f t="array" ref="C1962">IFERROR(INDEX('Calculation Layer'!$M:$M,MATCH('Reconciliation Layer'!$B1962,'Calculation Layer'!$F:$F,0),0),"")</f>
        <v>0</v>
      </c>
      <c r="D1962" t="str">
        <f t="shared" si="71"/>
        <v/>
      </c>
    </row>
    <row r="1963" spans="1:4" x14ac:dyDescent="0.2">
      <c r="A1963" t="str">
        <f t="shared" si="70"/>
        <v xml:space="preserve"> </v>
      </c>
      <c r="B1963" s="1">
        <f>'Calculation Layer'!F364</f>
        <v>0</v>
      </c>
      <c r="C1963" cm="1">
        <f t="array" ref="C1963">IFERROR(INDEX('Calculation Layer'!$M:$M,MATCH('Reconciliation Layer'!$B1963,'Calculation Layer'!$F:$F,0),0),"")</f>
        <v>0</v>
      </c>
      <c r="D1963" t="str">
        <f t="shared" si="71"/>
        <v/>
      </c>
    </row>
    <row r="1964" spans="1:4" x14ac:dyDescent="0.2">
      <c r="A1964" t="str">
        <f t="shared" si="70"/>
        <v xml:space="preserve"> </v>
      </c>
      <c r="B1964" s="1">
        <f>'Calculation Layer'!F365</f>
        <v>0</v>
      </c>
      <c r="C1964" cm="1">
        <f t="array" ref="C1964">IFERROR(INDEX('Calculation Layer'!$M:$M,MATCH('Reconciliation Layer'!$B1964,'Calculation Layer'!$F:$F,0),0),"")</f>
        <v>0</v>
      </c>
      <c r="D1964" t="str">
        <f t="shared" si="71"/>
        <v/>
      </c>
    </row>
    <row r="1965" spans="1:4" x14ac:dyDescent="0.2">
      <c r="A1965" t="str">
        <f t="shared" si="70"/>
        <v xml:space="preserve"> </v>
      </c>
      <c r="B1965" s="1">
        <f>'Calculation Layer'!F366</f>
        <v>0</v>
      </c>
      <c r="C1965" cm="1">
        <f t="array" ref="C1965">IFERROR(INDEX('Calculation Layer'!$M:$M,MATCH('Reconciliation Layer'!$B1965,'Calculation Layer'!$F:$F,0),0),"")</f>
        <v>0</v>
      </c>
      <c r="D1965" t="str">
        <f t="shared" si="71"/>
        <v/>
      </c>
    </row>
    <row r="1966" spans="1:4" x14ac:dyDescent="0.2">
      <c r="A1966" t="str">
        <f t="shared" si="70"/>
        <v xml:space="preserve"> </v>
      </c>
      <c r="B1966" s="1">
        <f>'Calculation Layer'!F367</f>
        <v>0</v>
      </c>
      <c r="C1966" cm="1">
        <f t="array" ref="C1966">IFERROR(INDEX('Calculation Layer'!$M:$M,MATCH('Reconciliation Layer'!$B1966,'Calculation Layer'!$F:$F,0),0),"")</f>
        <v>0</v>
      </c>
      <c r="D1966" t="str">
        <f t="shared" si="71"/>
        <v/>
      </c>
    </row>
    <row r="1967" spans="1:4" x14ac:dyDescent="0.2">
      <c r="A1967" t="str">
        <f t="shared" si="70"/>
        <v xml:space="preserve"> </v>
      </c>
      <c r="B1967" s="1">
        <f>'Calculation Layer'!F368</f>
        <v>0</v>
      </c>
      <c r="C1967" cm="1">
        <f t="array" ref="C1967">IFERROR(INDEX('Calculation Layer'!$M:$M,MATCH('Reconciliation Layer'!$B1967,'Calculation Layer'!$F:$F,0),0),"")</f>
        <v>0</v>
      </c>
      <c r="D1967" t="str">
        <f t="shared" si="71"/>
        <v/>
      </c>
    </row>
    <row r="1968" spans="1:4" x14ac:dyDescent="0.2">
      <c r="A1968" t="str">
        <f t="shared" si="70"/>
        <v xml:space="preserve"> </v>
      </c>
      <c r="B1968" s="1">
        <f>'Calculation Layer'!F369</f>
        <v>0</v>
      </c>
      <c r="C1968" cm="1">
        <f t="array" ref="C1968">IFERROR(INDEX('Calculation Layer'!$M:$M,MATCH('Reconciliation Layer'!$B1968,'Calculation Layer'!$F:$F,0),0),"")</f>
        <v>0</v>
      </c>
      <c r="D1968" t="str">
        <f t="shared" si="71"/>
        <v/>
      </c>
    </row>
    <row r="1969" spans="1:4" x14ac:dyDescent="0.2">
      <c r="A1969" t="str">
        <f t="shared" si="70"/>
        <v xml:space="preserve"> </v>
      </c>
      <c r="B1969" s="1">
        <f>'Calculation Layer'!F370</f>
        <v>0</v>
      </c>
      <c r="C1969" cm="1">
        <f t="array" ref="C1969">IFERROR(INDEX('Calculation Layer'!$M:$M,MATCH('Reconciliation Layer'!$B1969,'Calculation Layer'!$F:$F,0),0),"")</f>
        <v>0</v>
      </c>
      <c r="D1969" t="str">
        <f t="shared" si="71"/>
        <v/>
      </c>
    </row>
    <row r="1970" spans="1:4" x14ac:dyDescent="0.2">
      <c r="A1970" t="str">
        <f t="shared" si="70"/>
        <v xml:space="preserve"> </v>
      </c>
      <c r="B1970" s="1">
        <f>'Calculation Layer'!F371</f>
        <v>0</v>
      </c>
      <c r="C1970" cm="1">
        <f t="array" ref="C1970">IFERROR(INDEX('Calculation Layer'!$M:$M,MATCH('Reconciliation Layer'!$B1970,'Calculation Layer'!$F:$F,0),0),"")</f>
        <v>0</v>
      </c>
      <c r="D1970" t="str">
        <f t="shared" si="71"/>
        <v/>
      </c>
    </row>
    <row r="1971" spans="1:4" x14ac:dyDescent="0.2">
      <c r="A1971" t="str">
        <f t="shared" si="70"/>
        <v xml:space="preserve"> </v>
      </c>
      <c r="B1971" s="1">
        <f>'Calculation Layer'!F372</f>
        <v>0</v>
      </c>
      <c r="C1971" cm="1">
        <f t="array" ref="C1971">IFERROR(INDEX('Calculation Layer'!$M:$M,MATCH('Reconciliation Layer'!$B1971,'Calculation Layer'!$F:$F,0),0),"")</f>
        <v>0</v>
      </c>
      <c r="D1971" t="str">
        <f t="shared" si="71"/>
        <v/>
      </c>
    </row>
    <row r="1972" spans="1:4" x14ac:dyDescent="0.2">
      <c r="A1972" t="str">
        <f t="shared" si="70"/>
        <v xml:space="preserve"> </v>
      </c>
      <c r="B1972" s="1">
        <f>'Calculation Layer'!F373</f>
        <v>0</v>
      </c>
      <c r="C1972" cm="1">
        <f t="array" ref="C1972">IFERROR(INDEX('Calculation Layer'!$M:$M,MATCH('Reconciliation Layer'!$B1972,'Calculation Layer'!$F:$F,0),0),"")</f>
        <v>0</v>
      </c>
      <c r="D1972" t="str">
        <f t="shared" si="71"/>
        <v/>
      </c>
    </row>
    <row r="1973" spans="1:4" x14ac:dyDescent="0.2">
      <c r="A1973" t="str">
        <f t="shared" si="70"/>
        <v xml:space="preserve"> </v>
      </c>
      <c r="B1973" s="1">
        <f>'Calculation Layer'!F374</f>
        <v>0</v>
      </c>
      <c r="C1973" cm="1">
        <f t="array" ref="C1973">IFERROR(INDEX('Calculation Layer'!$M:$M,MATCH('Reconciliation Layer'!$B1973,'Calculation Layer'!$F:$F,0),0),"")</f>
        <v>0</v>
      </c>
      <c r="D1973" t="str">
        <f t="shared" si="71"/>
        <v/>
      </c>
    </row>
    <row r="1974" spans="1:4" x14ac:dyDescent="0.2">
      <c r="A1974" t="str">
        <f t="shared" si="70"/>
        <v xml:space="preserve"> </v>
      </c>
      <c r="B1974" s="1">
        <f>'Calculation Layer'!F375</f>
        <v>0</v>
      </c>
      <c r="C1974" cm="1">
        <f t="array" ref="C1974">IFERROR(INDEX('Calculation Layer'!$M:$M,MATCH('Reconciliation Layer'!$B1974,'Calculation Layer'!$F:$F,0),0),"")</f>
        <v>0</v>
      </c>
      <c r="D1974" t="str">
        <f t="shared" si="71"/>
        <v/>
      </c>
    </row>
    <row r="1975" spans="1:4" x14ac:dyDescent="0.2">
      <c r="A1975" t="str">
        <f t="shared" si="70"/>
        <v xml:space="preserve"> </v>
      </c>
      <c r="B1975" s="1">
        <f>'Calculation Layer'!F376</f>
        <v>0</v>
      </c>
      <c r="C1975" cm="1">
        <f t="array" ref="C1975">IFERROR(INDEX('Calculation Layer'!$M:$M,MATCH('Reconciliation Layer'!$B1975,'Calculation Layer'!$F:$F,0),0),"")</f>
        <v>0</v>
      </c>
      <c r="D1975" t="str">
        <f t="shared" si="71"/>
        <v/>
      </c>
    </row>
    <row r="1976" spans="1:4" x14ac:dyDescent="0.2">
      <c r="A1976" t="str">
        <f t="shared" si="70"/>
        <v xml:space="preserve"> </v>
      </c>
      <c r="B1976" s="1">
        <f>'Calculation Layer'!F377</f>
        <v>0</v>
      </c>
      <c r="C1976" cm="1">
        <f t="array" ref="C1976">IFERROR(INDEX('Calculation Layer'!$M:$M,MATCH('Reconciliation Layer'!$B1976,'Calculation Layer'!$F:$F,0),0),"")</f>
        <v>0</v>
      </c>
      <c r="D1976" t="str">
        <f t="shared" si="71"/>
        <v/>
      </c>
    </row>
    <row r="1977" spans="1:4" x14ac:dyDescent="0.2">
      <c r="A1977" t="str">
        <f t="shared" si="70"/>
        <v xml:space="preserve"> </v>
      </c>
      <c r="B1977" s="1">
        <f>'Calculation Layer'!F378</f>
        <v>0</v>
      </c>
      <c r="C1977" cm="1">
        <f t="array" ref="C1977">IFERROR(INDEX('Calculation Layer'!$M:$M,MATCH('Reconciliation Layer'!$B1977,'Calculation Layer'!$F:$F,0),0),"")</f>
        <v>0</v>
      </c>
      <c r="D1977" t="str">
        <f t="shared" si="71"/>
        <v/>
      </c>
    </row>
    <row r="1978" spans="1:4" x14ac:dyDescent="0.2">
      <c r="A1978" t="str">
        <f t="shared" si="70"/>
        <v xml:space="preserve"> </v>
      </c>
      <c r="B1978" s="1">
        <f>'Calculation Layer'!F379</f>
        <v>0</v>
      </c>
      <c r="C1978" cm="1">
        <f t="array" ref="C1978">IFERROR(INDEX('Calculation Layer'!$M:$M,MATCH('Reconciliation Layer'!$B1978,'Calculation Layer'!$F:$F,0),0),"")</f>
        <v>0</v>
      </c>
      <c r="D1978" t="str">
        <f t="shared" si="71"/>
        <v/>
      </c>
    </row>
    <row r="1979" spans="1:4" x14ac:dyDescent="0.2">
      <c r="A1979" t="str">
        <f t="shared" si="70"/>
        <v xml:space="preserve"> </v>
      </c>
      <c r="B1979" s="1">
        <f>'Calculation Layer'!F380</f>
        <v>0</v>
      </c>
      <c r="C1979" cm="1">
        <f t="array" ref="C1979">IFERROR(INDEX('Calculation Layer'!$M:$M,MATCH('Reconciliation Layer'!$B1979,'Calculation Layer'!$F:$F,0),0),"")</f>
        <v>0</v>
      </c>
      <c r="D1979" t="str">
        <f t="shared" si="71"/>
        <v/>
      </c>
    </row>
    <row r="1980" spans="1:4" x14ac:dyDescent="0.2">
      <c r="A1980" t="str">
        <f t="shared" si="70"/>
        <v xml:space="preserve"> </v>
      </c>
      <c r="B1980" s="1">
        <f>'Calculation Layer'!F381</f>
        <v>0</v>
      </c>
      <c r="C1980" cm="1">
        <f t="array" ref="C1980">IFERROR(INDEX('Calculation Layer'!$M:$M,MATCH('Reconciliation Layer'!$B1980,'Calculation Layer'!$F:$F,0),0),"")</f>
        <v>0</v>
      </c>
      <c r="D1980" t="str">
        <f t="shared" si="71"/>
        <v/>
      </c>
    </row>
    <row r="1981" spans="1:4" x14ac:dyDescent="0.2">
      <c r="A1981" t="str">
        <f t="shared" si="70"/>
        <v xml:space="preserve"> </v>
      </c>
      <c r="B1981" s="1">
        <f>'Calculation Layer'!F382</f>
        <v>0</v>
      </c>
      <c r="C1981" cm="1">
        <f t="array" ref="C1981">IFERROR(INDEX('Calculation Layer'!$M:$M,MATCH('Reconciliation Layer'!$B1981,'Calculation Layer'!$F:$F,0),0),"")</f>
        <v>0</v>
      </c>
      <c r="D1981" t="str">
        <f t="shared" si="71"/>
        <v/>
      </c>
    </row>
    <row r="1982" spans="1:4" x14ac:dyDescent="0.2">
      <c r="A1982" t="str">
        <f t="shared" si="70"/>
        <v xml:space="preserve"> </v>
      </c>
      <c r="B1982" s="1">
        <f>'Calculation Layer'!F383</f>
        <v>0</v>
      </c>
      <c r="C1982" cm="1">
        <f t="array" ref="C1982">IFERROR(INDEX('Calculation Layer'!$M:$M,MATCH('Reconciliation Layer'!$B1982,'Calculation Layer'!$F:$F,0),0),"")</f>
        <v>0</v>
      </c>
      <c r="D1982" t="str">
        <f t="shared" si="71"/>
        <v/>
      </c>
    </row>
    <row r="1983" spans="1:4" x14ac:dyDescent="0.2">
      <c r="A1983" t="str">
        <f t="shared" si="70"/>
        <v xml:space="preserve"> </v>
      </c>
      <c r="B1983" s="1">
        <f>'Calculation Layer'!F384</f>
        <v>0</v>
      </c>
      <c r="C1983" cm="1">
        <f t="array" ref="C1983">IFERROR(INDEX('Calculation Layer'!$M:$M,MATCH('Reconciliation Layer'!$B1983,'Calculation Layer'!$F:$F,0),0),"")</f>
        <v>0</v>
      </c>
      <c r="D1983" t="str">
        <f t="shared" si="71"/>
        <v/>
      </c>
    </row>
    <row r="1984" spans="1:4" x14ac:dyDescent="0.2">
      <c r="A1984" t="str">
        <f t="shared" si="70"/>
        <v xml:space="preserve"> </v>
      </c>
      <c r="B1984" s="1">
        <f>'Calculation Layer'!F385</f>
        <v>0</v>
      </c>
      <c r="C1984" cm="1">
        <f t="array" ref="C1984">IFERROR(INDEX('Calculation Layer'!$M:$M,MATCH('Reconciliation Layer'!$B1984,'Calculation Layer'!$F:$F,0),0),"")</f>
        <v>0</v>
      </c>
      <c r="D1984" t="str">
        <f t="shared" si="71"/>
        <v/>
      </c>
    </row>
    <row r="1985" spans="1:4" x14ac:dyDescent="0.2">
      <c r="A1985" t="str">
        <f t="shared" si="70"/>
        <v xml:space="preserve"> </v>
      </c>
      <c r="B1985" s="1">
        <f>'Calculation Layer'!F386</f>
        <v>0</v>
      </c>
      <c r="C1985" cm="1">
        <f t="array" ref="C1985">IFERROR(INDEX('Calculation Layer'!$M:$M,MATCH('Reconciliation Layer'!$B1985,'Calculation Layer'!$F:$F,0),0),"")</f>
        <v>0</v>
      </c>
      <c r="D1985" t="str">
        <f t="shared" si="71"/>
        <v/>
      </c>
    </row>
    <row r="1986" spans="1:4" x14ac:dyDescent="0.2">
      <c r="A1986" t="str">
        <f t="shared" si="70"/>
        <v xml:space="preserve"> </v>
      </c>
      <c r="B1986" s="1">
        <f>'Calculation Layer'!F387</f>
        <v>0</v>
      </c>
      <c r="C1986" cm="1">
        <f t="array" ref="C1986">IFERROR(INDEX('Calculation Layer'!$M:$M,MATCH('Reconciliation Layer'!$B1986,'Calculation Layer'!$F:$F,0),0),"")</f>
        <v>0</v>
      </c>
      <c r="D1986" t="str">
        <f t="shared" si="71"/>
        <v/>
      </c>
    </row>
    <row r="1987" spans="1:4" x14ac:dyDescent="0.2">
      <c r="A1987" t="str">
        <f t="shared" ref="A1987:A2000" si="72">IF(B1987&gt;0,A1986," ")</f>
        <v xml:space="preserve"> </v>
      </c>
      <c r="B1987" s="1">
        <f>'Calculation Layer'!F388</f>
        <v>0</v>
      </c>
      <c r="C1987" cm="1">
        <f t="array" ref="C1987">IFERROR(INDEX('Calculation Layer'!$M:$M,MATCH('Reconciliation Layer'!$B1987,'Calculation Layer'!$F:$F,0),0),"")</f>
        <v>0</v>
      </c>
      <c r="D1987" t="str">
        <f t="shared" ref="D1987:D2000" si="73">IF(C1987&lt;&gt;0,CONCATENATE(A1987,B1987),"")</f>
        <v/>
      </c>
    </row>
    <row r="1988" spans="1:4" x14ac:dyDescent="0.2">
      <c r="A1988" t="str">
        <f t="shared" si="72"/>
        <v xml:space="preserve"> </v>
      </c>
      <c r="B1988" s="1">
        <f>'Calculation Layer'!F389</f>
        <v>0</v>
      </c>
      <c r="C1988" cm="1">
        <f t="array" ref="C1988">IFERROR(INDEX('Calculation Layer'!$M:$M,MATCH('Reconciliation Layer'!$B1988,'Calculation Layer'!$F:$F,0),0),"")</f>
        <v>0</v>
      </c>
      <c r="D1988" t="str">
        <f t="shared" si="73"/>
        <v/>
      </c>
    </row>
    <row r="1989" spans="1:4" x14ac:dyDescent="0.2">
      <c r="A1989" t="str">
        <f t="shared" si="72"/>
        <v xml:space="preserve"> </v>
      </c>
      <c r="B1989" s="1">
        <f>'Calculation Layer'!F390</f>
        <v>0</v>
      </c>
      <c r="C1989" cm="1">
        <f t="array" ref="C1989">IFERROR(INDEX('Calculation Layer'!$M:$M,MATCH('Reconciliation Layer'!$B1989,'Calculation Layer'!$F:$F,0),0),"")</f>
        <v>0</v>
      </c>
      <c r="D1989" t="str">
        <f t="shared" si="73"/>
        <v/>
      </c>
    </row>
    <row r="1990" spans="1:4" x14ac:dyDescent="0.2">
      <c r="A1990" t="str">
        <f t="shared" si="72"/>
        <v xml:space="preserve"> </v>
      </c>
      <c r="B1990" s="1">
        <f>'Calculation Layer'!F391</f>
        <v>0</v>
      </c>
      <c r="C1990" cm="1">
        <f t="array" ref="C1990">IFERROR(INDEX('Calculation Layer'!$M:$M,MATCH('Reconciliation Layer'!$B1990,'Calculation Layer'!$F:$F,0),0),"")</f>
        <v>0</v>
      </c>
      <c r="D1990" t="str">
        <f t="shared" si="73"/>
        <v/>
      </c>
    </row>
    <row r="1991" spans="1:4" x14ac:dyDescent="0.2">
      <c r="A1991" t="str">
        <f t="shared" si="72"/>
        <v xml:space="preserve"> </v>
      </c>
      <c r="B1991" s="1">
        <f>'Calculation Layer'!F392</f>
        <v>0</v>
      </c>
      <c r="C1991" cm="1">
        <f t="array" ref="C1991">IFERROR(INDEX('Calculation Layer'!$M:$M,MATCH('Reconciliation Layer'!$B1991,'Calculation Layer'!$F:$F,0),0),"")</f>
        <v>0</v>
      </c>
      <c r="D1991" t="str">
        <f t="shared" si="73"/>
        <v/>
      </c>
    </row>
    <row r="1992" spans="1:4" x14ac:dyDescent="0.2">
      <c r="A1992" t="str">
        <f t="shared" si="72"/>
        <v xml:space="preserve"> </v>
      </c>
      <c r="B1992" s="1">
        <f>'Calculation Layer'!F393</f>
        <v>0</v>
      </c>
      <c r="C1992" cm="1">
        <f t="array" ref="C1992">IFERROR(INDEX('Calculation Layer'!$M:$M,MATCH('Reconciliation Layer'!$B1992,'Calculation Layer'!$F:$F,0),0),"")</f>
        <v>0</v>
      </c>
      <c r="D1992" t="str">
        <f t="shared" si="73"/>
        <v/>
      </c>
    </row>
    <row r="1993" spans="1:4" x14ac:dyDescent="0.2">
      <c r="A1993" t="str">
        <f t="shared" si="72"/>
        <v xml:space="preserve"> </v>
      </c>
      <c r="B1993" s="1">
        <f>'Calculation Layer'!F394</f>
        <v>0</v>
      </c>
      <c r="C1993" cm="1">
        <f t="array" ref="C1993">IFERROR(INDEX('Calculation Layer'!$M:$M,MATCH('Reconciliation Layer'!$B1993,'Calculation Layer'!$F:$F,0),0),"")</f>
        <v>0</v>
      </c>
      <c r="D1993" t="str">
        <f t="shared" si="73"/>
        <v/>
      </c>
    </row>
    <row r="1994" spans="1:4" x14ac:dyDescent="0.2">
      <c r="A1994" t="str">
        <f t="shared" si="72"/>
        <v xml:space="preserve"> </v>
      </c>
      <c r="B1994" s="1">
        <f>'Calculation Layer'!F395</f>
        <v>0</v>
      </c>
      <c r="C1994" cm="1">
        <f t="array" ref="C1994">IFERROR(INDEX('Calculation Layer'!$M:$M,MATCH('Reconciliation Layer'!$B1994,'Calculation Layer'!$F:$F,0),0),"")</f>
        <v>0</v>
      </c>
      <c r="D1994" t="str">
        <f t="shared" si="73"/>
        <v/>
      </c>
    </row>
    <row r="1995" spans="1:4" x14ac:dyDescent="0.2">
      <c r="A1995" t="str">
        <f t="shared" si="72"/>
        <v xml:space="preserve"> </v>
      </c>
      <c r="B1995" s="1">
        <f>'Calculation Layer'!F396</f>
        <v>0</v>
      </c>
      <c r="C1995" cm="1">
        <f t="array" ref="C1995">IFERROR(INDEX('Calculation Layer'!$M:$M,MATCH('Reconciliation Layer'!$B1995,'Calculation Layer'!$F:$F,0),0),"")</f>
        <v>0</v>
      </c>
      <c r="D1995" t="str">
        <f t="shared" si="73"/>
        <v/>
      </c>
    </row>
    <row r="1996" spans="1:4" x14ac:dyDescent="0.2">
      <c r="A1996" t="str">
        <f t="shared" si="72"/>
        <v xml:space="preserve"> </v>
      </c>
      <c r="B1996" s="1">
        <f>'Calculation Layer'!F397</f>
        <v>0</v>
      </c>
      <c r="C1996" cm="1">
        <f t="array" ref="C1996">IFERROR(INDEX('Calculation Layer'!$M:$M,MATCH('Reconciliation Layer'!$B1996,'Calculation Layer'!$F:$F,0),0),"")</f>
        <v>0</v>
      </c>
      <c r="D1996" t="str">
        <f t="shared" si="73"/>
        <v/>
      </c>
    </row>
    <row r="1997" spans="1:4" x14ac:dyDescent="0.2">
      <c r="A1997" t="str">
        <f t="shared" si="72"/>
        <v xml:space="preserve"> </v>
      </c>
      <c r="B1997" s="1">
        <f>'Calculation Layer'!F398</f>
        <v>0</v>
      </c>
      <c r="C1997" cm="1">
        <f t="array" ref="C1997">IFERROR(INDEX('Calculation Layer'!$M:$M,MATCH('Reconciliation Layer'!$B1997,'Calculation Layer'!$F:$F,0),0),"")</f>
        <v>0</v>
      </c>
      <c r="D1997" t="str">
        <f t="shared" si="73"/>
        <v/>
      </c>
    </row>
    <row r="1998" spans="1:4" x14ac:dyDescent="0.2">
      <c r="A1998" t="str">
        <f t="shared" si="72"/>
        <v xml:space="preserve"> </v>
      </c>
      <c r="B1998" s="1">
        <f>'Calculation Layer'!F399</f>
        <v>0</v>
      </c>
      <c r="C1998" cm="1">
        <f t="array" ref="C1998">IFERROR(INDEX('Calculation Layer'!$M:$M,MATCH('Reconciliation Layer'!$B1998,'Calculation Layer'!$F:$F,0),0),"")</f>
        <v>0</v>
      </c>
      <c r="D1998" t="str">
        <f t="shared" si="73"/>
        <v/>
      </c>
    </row>
    <row r="1999" spans="1:4" x14ac:dyDescent="0.2">
      <c r="A1999" t="str">
        <f t="shared" si="72"/>
        <v xml:space="preserve"> </v>
      </c>
      <c r="B1999" s="1">
        <f>'Calculation Layer'!F400</f>
        <v>0</v>
      </c>
      <c r="C1999" cm="1">
        <f t="array" ref="C1999">IFERROR(INDEX('Calculation Layer'!$M:$M,MATCH('Reconciliation Layer'!$B1999,'Calculation Layer'!$F:$F,0),0),"")</f>
        <v>0</v>
      </c>
      <c r="D1999" t="str">
        <f t="shared" si="73"/>
        <v/>
      </c>
    </row>
    <row r="2000" spans="1:4" x14ac:dyDescent="0.2">
      <c r="A2000" t="str">
        <f t="shared" si="72"/>
        <v xml:space="preserve"> </v>
      </c>
      <c r="B2000" s="1">
        <f>'Calculation Layer'!F401</f>
        <v>0</v>
      </c>
      <c r="C2000" cm="1">
        <f t="array" ref="C2000">IFERROR(INDEX('Calculation Layer'!$M:$M,MATCH('Reconciliation Layer'!$B2000,'Calculation Layer'!$F:$F,0),0),"")</f>
        <v>0</v>
      </c>
      <c r="D2000" t="str">
        <f t="shared" si="73"/>
        <v/>
      </c>
    </row>
    <row r="2001" spans="1:4" x14ac:dyDescent="0.2">
      <c r="A2001" t="str">
        <f>IF('Calculation Layer'!$K$1&gt;0,'Calculation Layer'!$K$1,"")</f>
        <v>Withdrawal</v>
      </c>
      <c r="B2001" s="1">
        <f>'Calculation Layer'!F2</f>
        <v>44884</v>
      </c>
      <c r="C2001" cm="1">
        <f t="array" ref="C2001">IFERROR(INDEX('Calculation Layer'!$K:$K,MATCH('Reconciliation Layer'!$B2001,'Calculation Layer'!$F:$F,0),0),"")</f>
        <v>-2468.1</v>
      </c>
      <c r="D2001" t="str">
        <f t="shared" ref="D2001" si="74">IF(C2001&lt;&gt;0,CONCATENATE(A2001,B2001),"")</f>
        <v>Withdrawal44884</v>
      </c>
    </row>
    <row r="2002" spans="1:4" x14ac:dyDescent="0.2">
      <c r="A2002" t="str">
        <f>IF(B2002&gt;0,A2001," ")</f>
        <v>Withdrawal</v>
      </c>
      <c r="B2002" s="1">
        <f>'Calculation Layer'!F3</f>
        <v>44908</v>
      </c>
      <c r="C2002" cm="1">
        <f t="array" ref="C2002">IFERROR(INDEX('Calculation Layer'!$K:$K,MATCH('Reconciliation Layer'!$B2002,'Calculation Layer'!$F:$F,0),0),"")</f>
        <v>-2468.1</v>
      </c>
      <c r="D2002" t="str">
        <f t="shared" ref="D2002" si="75">IF(C2002&lt;&gt;0,CONCATENATE(A2002,B2002),"")</f>
        <v>Withdrawal44908</v>
      </c>
    </row>
    <row r="2003" spans="1:4" x14ac:dyDescent="0.2">
      <c r="A2003" t="str">
        <f t="shared" ref="A2003:A2066" si="76">IF(B2003&gt;0,A2002," ")</f>
        <v>Withdrawal</v>
      </c>
      <c r="B2003" s="1">
        <f>'Calculation Layer'!F4</f>
        <v>44910</v>
      </c>
      <c r="C2003" cm="1">
        <f t="array" ref="C2003">IFERROR(INDEX('Calculation Layer'!$K:$K,MATCH('Reconciliation Layer'!$B2003,'Calculation Layer'!$F:$F,0),0),"")</f>
        <v>-1500.1</v>
      </c>
      <c r="D2003" t="str">
        <f t="shared" ref="D2003:D2066" si="77">IF(C2003&lt;&gt;0,CONCATENATE(A2003,B2003),"")</f>
        <v>Withdrawal44910</v>
      </c>
    </row>
    <row r="2004" spans="1:4" x14ac:dyDescent="0.2">
      <c r="A2004" t="str">
        <f t="shared" si="76"/>
        <v>Withdrawal</v>
      </c>
      <c r="B2004" s="1">
        <f>'Calculation Layer'!F5</f>
        <v>44920</v>
      </c>
      <c r="C2004" cm="1">
        <f t="array" ref="C2004">IFERROR(INDEX('Calculation Layer'!$K:$K,MATCH('Reconciliation Layer'!$B2004,'Calculation Layer'!$F:$F,0),0),"")</f>
        <v>-1209.7</v>
      </c>
      <c r="D2004" t="str">
        <f t="shared" si="77"/>
        <v>Withdrawal44920</v>
      </c>
    </row>
    <row r="2005" spans="1:4" x14ac:dyDescent="0.2">
      <c r="A2005" t="str">
        <f t="shared" si="76"/>
        <v>Withdrawal</v>
      </c>
      <c r="B2005" s="1">
        <f>'Calculation Layer'!F6</f>
        <v>44927</v>
      </c>
      <c r="C2005" cm="1">
        <f t="array" ref="C2005">IFERROR(INDEX('Calculation Layer'!$K:$K,MATCH('Reconciliation Layer'!$B2005,'Calculation Layer'!$F:$F,0),0),"")</f>
        <v>-1451.7</v>
      </c>
      <c r="D2005" t="str">
        <f t="shared" si="77"/>
        <v>Withdrawal44927</v>
      </c>
    </row>
    <row r="2006" spans="1:4" x14ac:dyDescent="0.2">
      <c r="A2006" t="str">
        <f t="shared" si="76"/>
        <v>Withdrawal</v>
      </c>
      <c r="B2006" s="1">
        <f>'Calculation Layer'!F7</f>
        <v>44928</v>
      </c>
      <c r="C2006" cm="1">
        <f t="array" ref="C2006">IFERROR(INDEX('Calculation Layer'!$K:$K,MATCH('Reconciliation Layer'!$B2006,'Calculation Layer'!$F:$F,0),0),"")</f>
        <v>-9677.9</v>
      </c>
      <c r="D2006" t="str">
        <f t="shared" si="77"/>
        <v>Withdrawal44928</v>
      </c>
    </row>
    <row r="2007" spans="1:4" x14ac:dyDescent="0.2">
      <c r="A2007" t="str">
        <f t="shared" si="76"/>
        <v>Withdrawal</v>
      </c>
      <c r="B2007" s="1">
        <f>'Calculation Layer'!F8</f>
        <v>44929</v>
      </c>
      <c r="C2007" cm="1">
        <f t="array" ref="C2007">IFERROR(INDEX('Calculation Layer'!$K:$K,MATCH('Reconciliation Layer'!$B2007,'Calculation Layer'!$F:$F,0),0),"")</f>
        <v>-483.7</v>
      </c>
      <c r="D2007" t="str">
        <f t="shared" si="77"/>
        <v>Withdrawal44929</v>
      </c>
    </row>
    <row r="2008" spans="1:4" x14ac:dyDescent="0.2">
      <c r="A2008" t="str">
        <f t="shared" si="76"/>
        <v>Withdrawal</v>
      </c>
      <c r="B2008" s="1">
        <f>'Calculation Layer'!F9</f>
        <v>44939</v>
      </c>
      <c r="C2008" cm="1">
        <f t="array" ref="C2008">IFERROR(INDEX('Calculation Layer'!$K:$K,MATCH('Reconciliation Layer'!$B2008,'Calculation Layer'!$F:$F,0),0),"")</f>
        <v>-1450.2</v>
      </c>
      <c r="D2008" t="str">
        <f t="shared" si="77"/>
        <v>Withdrawal44939</v>
      </c>
    </row>
    <row r="2009" spans="1:4" x14ac:dyDescent="0.2">
      <c r="A2009" t="str">
        <f t="shared" si="76"/>
        <v>Withdrawal</v>
      </c>
      <c r="B2009" s="1">
        <f>'Calculation Layer'!F10</f>
        <v>44945</v>
      </c>
      <c r="C2009" cm="1">
        <f t="array" ref="C2009">IFERROR(INDEX('Calculation Layer'!$K:$K,MATCH('Reconciliation Layer'!$B2009,'Calculation Layer'!$F:$F,0),0),"")</f>
        <v>-1499.8</v>
      </c>
      <c r="D2009" t="str">
        <f t="shared" si="77"/>
        <v>Withdrawal44945</v>
      </c>
    </row>
    <row r="2010" spans="1:4" x14ac:dyDescent="0.2">
      <c r="A2010" t="str">
        <f t="shared" si="76"/>
        <v>Withdrawal</v>
      </c>
      <c r="B2010" s="1">
        <f>'Calculation Layer'!F11</f>
        <v>44946</v>
      </c>
      <c r="C2010" cm="1">
        <f t="array" ref="C2010">IFERROR(INDEX('Calculation Layer'!$K:$K,MATCH('Reconciliation Layer'!$B2010,'Calculation Layer'!$F:$F,0),0),"")</f>
        <v>-435.3</v>
      </c>
      <c r="D2010" t="str">
        <f t="shared" si="77"/>
        <v>Withdrawal44946</v>
      </c>
    </row>
    <row r="2011" spans="1:4" x14ac:dyDescent="0.2">
      <c r="A2011" t="str">
        <f t="shared" si="76"/>
        <v>Withdrawal</v>
      </c>
      <c r="B2011" s="1">
        <f>'Calculation Layer'!F12</f>
        <v>44950</v>
      </c>
      <c r="C2011" cm="1">
        <f t="array" ref="C2011">IFERROR(INDEX('Calculation Layer'!$K:$K,MATCH('Reconciliation Layer'!$B2011,'Calculation Layer'!$F:$F,0),0),"")</f>
        <v>-483.7</v>
      </c>
      <c r="D2011" t="str">
        <f t="shared" si="77"/>
        <v>Withdrawal44950</v>
      </c>
    </row>
    <row r="2012" spans="1:4" x14ac:dyDescent="0.2">
      <c r="A2012" t="str">
        <f t="shared" si="76"/>
        <v>Withdrawal</v>
      </c>
      <c r="B2012" s="1">
        <f>'Calculation Layer'!F13</f>
        <v>44977</v>
      </c>
      <c r="C2012" cm="1">
        <f t="array" ref="C2012">IFERROR(INDEX('Calculation Layer'!$K:$K,MATCH('Reconciliation Layer'!$B2012,'Calculation Layer'!$F:$F,0),0),"")</f>
        <v>-435.3</v>
      </c>
      <c r="D2012" t="str">
        <f t="shared" si="77"/>
        <v>Withdrawal44977</v>
      </c>
    </row>
    <row r="2013" spans="1:4" x14ac:dyDescent="0.2">
      <c r="A2013" t="str">
        <f t="shared" si="76"/>
        <v>Withdrawal</v>
      </c>
      <c r="B2013" s="1">
        <f>'Calculation Layer'!F14</f>
        <v>44978</v>
      </c>
      <c r="C2013" cm="1">
        <f t="array" ref="C2013">IFERROR(INDEX('Calculation Layer'!$K:$K,MATCH('Reconciliation Layer'!$B2013,'Calculation Layer'!$F:$F,0),0),"")</f>
        <v>-958.02</v>
      </c>
      <c r="D2013" t="str">
        <f t="shared" si="77"/>
        <v>Withdrawal44978</v>
      </c>
    </row>
    <row r="2014" spans="1:4" x14ac:dyDescent="0.2">
      <c r="A2014" t="str">
        <f t="shared" si="76"/>
        <v>Withdrawal</v>
      </c>
      <c r="B2014" s="1">
        <f>'Calculation Layer'!F15</f>
        <v>44986</v>
      </c>
      <c r="C2014" cm="1">
        <f t="array" ref="C2014">IFERROR(INDEX('Calculation Layer'!$K:$K,MATCH('Reconciliation Layer'!$B2014,'Calculation Layer'!$F:$F,0),0),"")</f>
        <v>-3000.2</v>
      </c>
      <c r="D2014" t="str">
        <f t="shared" si="77"/>
        <v>Withdrawal44986</v>
      </c>
    </row>
    <row r="2015" spans="1:4" x14ac:dyDescent="0.2">
      <c r="A2015" t="str">
        <f t="shared" si="76"/>
        <v>Withdrawal</v>
      </c>
      <c r="B2015" s="1">
        <f>'Calculation Layer'!F16</f>
        <v>45005</v>
      </c>
      <c r="C2015" cm="1">
        <f t="array" ref="C2015">IFERROR(INDEX('Calculation Layer'!$K:$K,MATCH('Reconciliation Layer'!$B2015,'Calculation Layer'!$F:$F,0),0),"")</f>
        <v>-435.3</v>
      </c>
      <c r="D2015" t="str">
        <f t="shared" si="77"/>
        <v>Withdrawal45005</v>
      </c>
    </row>
    <row r="2016" spans="1:4" x14ac:dyDescent="0.2">
      <c r="A2016" t="str">
        <f t="shared" si="76"/>
        <v xml:space="preserve"> </v>
      </c>
      <c r="B2016" s="1">
        <f>'Calculation Layer'!F17</f>
        <v>0</v>
      </c>
      <c r="C2016" cm="1">
        <f t="array" ref="C2016">IFERROR(INDEX('Calculation Layer'!$K:$K,MATCH('Reconciliation Layer'!$B2016,'Calculation Layer'!$F:$F,0),0),"")</f>
        <v>0</v>
      </c>
      <c r="D2016" t="str">
        <f t="shared" si="77"/>
        <v/>
      </c>
    </row>
    <row r="2017" spans="1:4" x14ac:dyDescent="0.2">
      <c r="A2017" t="str">
        <f t="shared" si="76"/>
        <v xml:space="preserve"> </v>
      </c>
      <c r="B2017" s="1">
        <f>'Calculation Layer'!F18</f>
        <v>0</v>
      </c>
      <c r="C2017" cm="1">
        <f t="array" ref="C2017">IFERROR(INDEX('Calculation Layer'!$K:$K,MATCH('Reconciliation Layer'!$B2017,'Calculation Layer'!$F:$F,0),0),"")</f>
        <v>0</v>
      </c>
      <c r="D2017" t="str">
        <f t="shared" si="77"/>
        <v/>
      </c>
    </row>
    <row r="2018" spans="1:4" x14ac:dyDescent="0.2">
      <c r="A2018" t="str">
        <f t="shared" si="76"/>
        <v xml:space="preserve"> </v>
      </c>
      <c r="B2018" s="1">
        <f>'Calculation Layer'!F19</f>
        <v>0</v>
      </c>
      <c r="C2018" cm="1">
        <f t="array" ref="C2018">IFERROR(INDEX('Calculation Layer'!$K:$K,MATCH('Reconciliation Layer'!$B2018,'Calculation Layer'!$F:$F,0),0),"")</f>
        <v>0</v>
      </c>
      <c r="D2018" t="str">
        <f t="shared" si="77"/>
        <v/>
      </c>
    </row>
    <row r="2019" spans="1:4" x14ac:dyDescent="0.2">
      <c r="A2019" t="str">
        <f t="shared" si="76"/>
        <v xml:space="preserve"> </v>
      </c>
      <c r="B2019" s="1">
        <f>'Calculation Layer'!F20</f>
        <v>0</v>
      </c>
      <c r="C2019" cm="1">
        <f t="array" ref="C2019">IFERROR(INDEX('Calculation Layer'!$K:$K,MATCH('Reconciliation Layer'!$B2019,'Calculation Layer'!$F:$F,0),0),"")</f>
        <v>0</v>
      </c>
      <c r="D2019" t="str">
        <f t="shared" si="77"/>
        <v/>
      </c>
    </row>
    <row r="2020" spans="1:4" x14ac:dyDescent="0.2">
      <c r="A2020" t="str">
        <f t="shared" si="76"/>
        <v xml:space="preserve"> </v>
      </c>
      <c r="B2020" s="1">
        <f>'Calculation Layer'!F21</f>
        <v>0</v>
      </c>
      <c r="C2020" cm="1">
        <f t="array" ref="C2020">IFERROR(INDEX('Calculation Layer'!$K:$K,MATCH('Reconciliation Layer'!$B2020,'Calculation Layer'!$F:$F,0),0),"")</f>
        <v>0</v>
      </c>
      <c r="D2020" t="str">
        <f t="shared" si="77"/>
        <v/>
      </c>
    </row>
    <row r="2021" spans="1:4" x14ac:dyDescent="0.2">
      <c r="A2021" t="str">
        <f t="shared" si="76"/>
        <v xml:space="preserve"> </v>
      </c>
      <c r="B2021" s="1">
        <f>'Calculation Layer'!F22</f>
        <v>0</v>
      </c>
      <c r="C2021" cm="1">
        <f t="array" ref="C2021">IFERROR(INDEX('Calculation Layer'!$K:$K,MATCH('Reconciliation Layer'!$B2021,'Calculation Layer'!$F:$F,0),0),"")</f>
        <v>0</v>
      </c>
      <c r="D2021" t="str">
        <f t="shared" si="77"/>
        <v/>
      </c>
    </row>
    <row r="2022" spans="1:4" x14ac:dyDescent="0.2">
      <c r="A2022" t="str">
        <f t="shared" si="76"/>
        <v xml:space="preserve"> </v>
      </c>
      <c r="B2022" s="1">
        <f>'Calculation Layer'!F23</f>
        <v>0</v>
      </c>
      <c r="C2022" cm="1">
        <f t="array" ref="C2022">IFERROR(INDEX('Calculation Layer'!$K:$K,MATCH('Reconciliation Layer'!$B2022,'Calculation Layer'!$F:$F,0),0),"")</f>
        <v>0</v>
      </c>
      <c r="D2022" t="str">
        <f t="shared" si="77"/>
        <v/>
      </c>
    </row>
    <row r="2023" spans="1:4" x14ac:dyDescent="0.2">
      <c r="A2023" t="str">
        <f t="shared" si="76"/>
        <v xml:space="preserve"> </v>
      </c>
      <c r="B2023" s="1">
        <f>'Calculation Layer'!F24</f>
        <v>0</v>
      </c>
      <c r="C2023" cm="1">
        <f t="array" ref="C2023">IFERROR(INDEX('Calculation Layer'!$K:$K,MATCH('Reconciliation Layer'!$B2023,'Calculation Layer'!$F:$F,0),0),"")</f>
        <v>0</v>
      </c>
      <c r="D2023" t="str">
        <f t="shared" si="77"/>
        <v/>
      </c>
    </row>
    <row r="2024" spans="1:4" x14ac:dyDescent="0.2">
      <c r="A2024" t="str">
        <f t="shared" si="76"/>
        <v xml:space="preserve"> </v>
      </c>
      <c r="B2024" s="1">
        <f>'Calculation Layer'!F25</f>
        <v>0</v>
      </c>
      <c r="C2024" cm="1">
        <f t="array" ref="C2024">IFERROR(INDEX('Calculation Layer'!$K:$K,MATCH('Reconciliation Layer'!$B2024,'Calculation Layer'!$F:$F,0),0),"")</f>
        <v>0</v>
      </c>
      <c r="D2024" t="str">
        <f t="shared" si="77"/>
        <v/>
      </c>
    </row>
    <row r="2025" spans="1:4" x14ac:dyDescent="0.2">
      <c r="A2025" t="str">
        <f t="shared" si="76"/>
        <v xml:space="preserve"> </v>
      </c>
      <c r="B2025" s="1">
        <f>'Calculation Layer'!F26</f>
        <v>0</v>
      </c>
      <c r="C2025" cm="1">
        <f t="array" ref="C2025">IFERROR(INDEX('Calculation Layer'!$K:$K,MATCH('Reconciliation Layer'!$B2025,'Calculation Layer'!$F:$F,0),0),"")</f>
        <v>0</v>
      </c>
      <c r="D2025" t="str">
        <f t="shared" si="77"/>
        <v/>
      </c>
    </row>
    <row r="2026" spans="1:4" x14ac:dyDescent="0.2">
      <c r="A2026" t="str">
        <f t="shared" si="76"/>
        <v xml:space="preserve"> </v>
      </c>
      <c r="B2026" s="1">
        <f>'Calculation Layer'!F27</f>
        <v>0</v>
      </c>
      <c r="C2026" cm="1">
        <f t="array" ref="C2026">IFERROR(INDEX('Calculation Layer'!$K:$K,MATCH('Reconciliation Layer'!$B2026,'Calculation Layer'!$F:$F,0),0),"")</f>
        <v>0</v>
      </c>
      <c r="D2026" t="str">
        <f t="shared" si="77"/>
        <v/>
      </c>
    </row>
    <row r="2027" spans="1:4" x14ac:dyDescent="0.2">
      <c r="A2027" t="str">
        <f t="shared" si="76"/>
        <v xml:space="preserve"> </v>
      </c>
      <c r="B2027" s="1">
        <f>'Calculation Layer'!F28</f>
        <v>0</v>
      </c>
      <c r="C2027" cm="1">
        <f t="array" ref="C2027">IFERROR(INDEX('Calculation Layer'!$K:$K,MATCH('Reconciliation Layer'!$B2027,'Calculation Layer'!$F:$F,0),0),"")</f>
        <v>0</v>
      </c>
      <c r="D2027" t="str">
        <f t="shared" si="77"/>
        <v/>
      </c>
    </row>
    <row r="2028" spans="1:4" x14ac:dyDescent="0.2">
      <c r="A2028" t="str">
        <f t="shared" si="76"/>
        <v xml:space="preserve"> </v>
      </c>
      <c r="B2028" s="1">
        <f>'Calculation Layer'!F29</f>
        <v>0</v>
      </c>
      <c r="C2028" cm="1">
        <f t="array" ref="C2028">IFERROR(INDEX('Calculation Layer'!$K:$K,MATCH('Reconciliation Layer'!$B2028,'Calculation Layer'!$F:$F,0),0),"")</f>
        <v>0</v>
      </c>
      <c r="D2028" t="str">
        <f t="shared" si="77"/>
        <v/>
      </c>
    </row>
    <row r="2029" spans="1:4" x14ac:dyDescent="0.2">
      <c r="A2029" t="str">
        <f t="shared" si="76"/>
        <v xml:space="preserve"> </v>
      </c>
      <c r="B2029" s="1">
        <f>'Calculation Layer'!F30</f>
        <v>0</v>
      </c>
      <c r="C2029" cm="1">
        <f t="array" ref="C2029">IFERROR(INDEX('Calculation Layer'!$K:$K,MATCH('Reconciliation Layer'!$B2029,'Calculation Layer'!$F:$F,0),0),"")</f>
        <v>0</v>
      </c>
      <c r="D2029" t="str">
        <f t="shared" si="77"/>
        <v/>
      </c>
    </row>
    <row r="2030" spans="1:4" x14ac:dyDescent="0.2">
      <c r="A2030" t="str">
        <f t="shared" si="76"/>
        <v xml:space="preserve"> </v>
      </c>
      <c r="B2030" s="1">
        <f>'Calculation Layer'!F31</f>
        <v>0</v>
      </c>
      <c r="C2030" cm="1">
        <f t="array" ref="C2030">IFERROR(INDEX('Calculation Layer'!$K:$K,MATCH('Reconciliation Layer'!$B2030,'Calculation Layer'!$F:$F,0),0),"")</f>
        <v>0</v>
      </c>
      <c r="D2030" t="str">
        <f t="shared" si="77"/>
        <v/>
      </c>
    </row>
    <row r="2031" spans="1:4" x14ac:dyDescent="0.2">
      <c r="A2031" t="str">
        <f t="shared" si="76"/>
        <v xml:space="preserve"> </v>
      </c>
      <c r="B2031" s="1">
        <f>'Calculation Layer'!F32</f>
        <v>0</v>
      </c>
      <c r="C2031" cm="1">
        <f t="array" ref="C2031">IFERROR(INDEX('Calculation Layer'!$K:$K,MATCH('Reconciliation Layer'!$B2031,'Calculation Layer'!$F:$F,0),0),"")</f>
        <v>0</v>
      </c>
      <c r="D2031" t="str">
        <f t="shared" si="77"/>
        <v/>
      </c>
    </row>
    <row r="2032" spans="1:4" x14ac:dyDescent="0.2">
      <c r="A2032" t="str">
        <f t="shared" si="76"/>
        <v xml:space="preserve"> </v>
      </c>
      <c r="B2032" s="1">
        <f>'Calculation Layer'!F33</f>
        <v>0</v>
      </c>
      <c r="C2032" cm="1">
        <f t="array" ref="C2032">IFERROR(INDEX('Calculation Layer'!$K:$K,MATCH('Reconciliation Layer'!$B2032,'Calculation Layer'!$F:$F,0),0),"")</f>
        <v>0</v>
      </c>
      <c r="D2032" t="str">
        <f t="shared" si="77"/>
        <v/>
      </c>
    </row>
    <row r="2033" spans="1:4" x14ac:dyDescent="0.2">
      <c r="A2033" t="str">
        <f t="shared" si="76"/>
        <v xml:space="preserve"> </v>
      </c>
      <c r="B2033" s="1">
        <f>'Calculation Layer'!F34</f>
        <v>0</v>
      </c>
      <c r="C2033" cm="1">
        <f t="array" ref="C2033">IFERROR(INDEX('Calculation Layer'!$K:$K,MATCH('Reconciliation Layer'!$B2033,'Calculation Layer'!$F:$F,0),0),"")</f>
        <v>0</v>
      </c>
      <c r="D2033" t="str">
        <f t="shared" si="77"/>
        <v/>
      </c>
    </row>
    <row r="2034" spans="1:4" x14ac:dyDescent="0.2">
      <c r="A2034" t="str">
        <f t="shared" si="76"/>
        <v xml:space="preserve"> </v>
      </c>
      <c r="B2034" s="1">
        <f>'Calculation Layer'!F35</f>
        <v>0</v>
      </c>
      <c r="C2034" cm="1">
        <f t="array" ref="C2034">IFERROR(INDEX('Calculation Layer'!$K:$K,MATCH('Reconciliation Layer'!$B2034,'Calculation Layer'!$F:$F,0),0),"")</f>
        <v>0</v>
      </c>
      <c r="D2034" t="str">
        <f t="shared" si="77"/>
        <v/>
      </c>
    </row>
    <row r="2035" spans="1:4" x14ac:dyDescent="0.2">
      <c r="A2035" t="str">
        <f t="shared" si="76"/>
        <v xml:space="preserve"> </v>
      </c>
      <c r="B2035" s="1">
        <f>'Calculation Layer'!F36</f>
        <v>0</v>
      </c>
      <c r="C2035" cm="1">
        <f t="array" ref="C2035">IFERROR(INDEX('Calculation Layer'!$K:$K,MATCH('Reconciliation Layer'!$B2035,'Calculation Layer'!$F:$F,0),0),"")</f>
        <v>0</v>
      </c>
      <c r="D2035" t="str">
        <f t="shared" si="77"/>
        <v/>
      </c>
    </row>
    <row r="2036" spans="1:4" x14ac:dyDescent="0.2">
      <c r="A2036" t="str">
        <f t="shared" si="76"/>
        <v xml:space="preserve"> </v>
      </c>
      <c r="B2036" s="1">
        <f>'Calculation Layer'!F37</f>
        <v>0</v>
      </c>
      <c r="C2036" cm="1">
        <f t="array" ref="C2036">IFERROR(INDEX('Calculation Layer'!$K:$K,MATCH('Reconciliation Layer'!$B2036,'Calculation Layer'!$F:$F,0),0),"")</f>
        <v>0</v>
      </c>
      <c r="D2036" t="str">
        <f t="shared" si="77"/>
        <v/>
      </c>
    </row>
    <row r="2037" spans="1:4" x14ac:dyDescent="0.2">
      <c r="A2037" t="str">
        <f t="shared" si="76"/>
        <v xml:space="preserve"> </v>
      </c>
      <c r="B2037" s="1">
        <f>'Calculation Layer'!F38</f>
        <v>0</v>
      </c>
      <c r="C2037" cm="1">
        <f t="array" ref="C2037">IFERROR(INDEX('Calculation Layer'!$K:$K,MATCH('Reconciliation Layer'!$B2037,'Calculation Layer'!$F:$F,0),0),"")</f>
        <v>0</v>
      </c>
      <c r="D2037" t="str">
        <f t="shared" si="77"/>
        <v/>
      </c>
    </row>
    <row r="2038" spans="1:4" x14ac:dyDescent="0.2">
      <c r="A2038" t="str">
        <f t="shared" si="76"/>
        <v xml:space="preserve"> </v>
      </c>
      <c r="B2038" s="1">
        <f>'Calculation Layer'!F39</f>
        <v>0</v>
      </c>
      <c r="C2038" cm="1">
        <f t="array" ref="C2038">IFERROR(INDEX('Calculation Layer'!$K:$K,MATCH('Reconciliation Layer'!$B2038,'Calculation Layer'!$F:$F,0),0),"")</f>
        <v>0</v>
      </c>
      <c r="D2038" t="str">
        <f t="shared" si="77"/>
        <v/>
      </c>
    </row>
    <row r="2039" spans="1:4" x14ac:dyDescent="0.2">
      <c r="A2039" t="str">
        <f t="shared" si="76"/>
        <v xml:space="preserve"> </v>
      </c>
      <c r="B2039" s="1">
        <f>'Calculation Layer'!F40</f>
        <v>0</v>
      </c>
      <c r="C2039" cm="1">
        <f t="array" ref="C2039">IFERROR(INDEX('Calculation Layer'!$K:$K,MATCH('Reconciliation Layer'!$B2039,'Calculation Layer'!$F:$F,0),0),"")</f>
        <v>0</v>
      </c>
      <c r="D2039" t="str">
        <f t="shared" si="77"/>
        <v/>
      </c>
    </row>
    <row r="2040" spans="1:4" x14ac:dyDescent="0.2">
      <c r="A2040" t="str">
        <f t="shared" si="76"/>
        <v xml:space="preserve"> </v>
      </c>
      <c r="B2040" s="1">
        <f>'Calculation Layer'!F41</f>
        <v>0</v>
      </c>
      <c r="C2040" cm="1">
        <f t="array" ref="C2040">IFERROR(INDEX('Calculation Layer'!$K:$K,MATCH('Reconciliation Layer'!$B2040,'Calculation Layer'!$F:$F,0),0),"")</f>
        <v>0</v>
      </c>
      <c r="D2040" t="str">
        <f t="shared" si="77"/>
        <v/>
      </c>
    </row>
    <row r="2041" spans="1:4" x14ac:dyDescent="0.2">
      <c r="A2041" t="str">
        <f t="shared" si="76"/>
        <v xml:space="preserve"> </v>
      </c>
      <c r="B2041" s="1">
        <f>'Calculation Layer'!F42</f>
        <v>0</v>
      </c>
      <c r="C2041" cm="1">
        <f t="array" ref="C2041">IFERROR(INDEX('Calculation Layer'!$K:$K,MATCH('Reconciliation Layer'!$B2041,'Calculation Layer'!$F:$F,0),0),"")</f>
        <v>0</v>
      </c>
      <c r="D2041" t="str">
        <f t="shared" si="77"/>
        <v/>
      </c>
    </row>
    <row r="2042" spans="1:4" x14ac:dyDescent="0.2">
      <c r="A2042" t="str">
        <f t="shared" si="76"/>
        <v xml:space="preserve"> </v>
      </c>
      <c r="B2042" s="1">
        <f>'Calculation Layer'!F43</f>
        <v>0</v>
      </c>
      <c r="C2042" cm="1">
        <f t="array" ref="C2042">IFERROR(INDEX('Calculation Layer'!$K:$K,MATCH('Reconciliation Layer'!$B2042,'Calculation Layer'!$F:$F,0),0),"")</f>
        <v>0</v>
      </c>
      <c r="D2042" t="str">
        <f t="shared" si="77"/>
        <v/>
      </c>
    </row>
    <row r="2043" spans="1:4" x14ac:dyDescent="0.2">
      <c r="A2043" t="str">
        <f t="shared" si="76"/>
        <v xml:space="preserve"> </v>
      </c>
      <c r="B2043" s="1">
        <f>'Calculation Layer'!F44</f>
        <v>0</v>
      </c>
      <c r="C2043" cm="1">
        <f t="array" ref="C2043">IFERROR(INDEX('Calculation Layer'!$K:$K,MATCH('Reconciliation Layer'!$B2043,'Calculation Layer'!$F:$F,0),0),"")</f>
        <v>0</v>
      </c>
      <c r="D2043" t="str">
        <f t="shared" si="77"/>
        <v/>
      </c>
    </row>
    <row r="2044" spans="1:4" x14ac:dyDescent="0.2">
      <c r="A2044" t="str">
        <f t="shared" si="76"/>
        <v xml:space="preserve"> </v>
      </c>
      <c r="B2044" s="1">
        <f>'Calculation Layer'!F45</f>
        <v>0</v>
      </c>
      <c r="C2044" cm="1">
        <f t="array" ref="C2044">IFERROR(INDEX('Calculation Layer'!$K:$K,MATCH('Reconciliation Layer'!$B2044,'Calculation Layer'!$F:$F,0),0),"")</f>
        <v>0</v>
      </c>
      <c r="D2044" t="str">
        <f t="shared" si="77"/>
        <v/>
      </c>
    </row>
    <row r="2045" spans="1:4" x14ac:dyDescent="0.2">
      <c r="A2045" t="str">
        <f t="shared" si="76"/>
        <v xml:space="preserve"> </v>
      </c>
      <c r="B2045" s="1">
        <f>'Calculation Layer'!F46</f>
        <v>0</v>
      </c>
      <c r="C2045" cm="1">
        <f t="array" ref="C2045">IFERROR(INDEX('Calculation Layer'!$K:$K,MATCH('Reconciliation Layer'!$B2045,'Calculation Layer'!$F:$F,0),0),"")</f>
        <v>0</v>
      </c>
      <c r="D2045" t="str">
        <f t="shared" si="77"/>
        <v/>
      </c>
    </row>
    <row r="2046" spans="1:4" x14ac:dyDescent="0.2">
      <c r="A2046" t="str">
        <f t="shared" si="76"/>
        <v xml:space="preserve"> </v>
      </c>
      <c r="B2046" s="1">
        <f>'Calculation Layer'!F47</f>
        <v>0</v>
      </c>
      <c r="C2046" cm="1">
        <f t="array" ref="C2046">IFERROR(INDEX('Calculation Layer'!$K:$K,MATCH('Reconciliation Layer'!$B2046,'Calculation Layer'!$F:$F,0),0),"")</f>
        <v>0</v>
      </c>
      <c r="D2046" t="str">
        <f t="shared" si="77"/>
        <v/>
      </c>
    </row>
    <row r="2047" spans="1:4" x14ac:dyDescent="0.2">
      <c r="A2047" t="str">
        <f t="shared" si="76"/>
        <v xml:space="preserve"> </v>
      </c>
      <c r="B2047" s="1">
        <f>'Calculation Layer'!F48</f>
        <v>0</v>
      </c>
      <c r="C2047" cm="1">
        <f t="array" ref="C2047">IFERROR(INDEX('Calculation Layer'!$K:$K,MATCH('Reconciliation Layer'!$B2047,'Calculation Layer'!$F:$F,0),0),"")</f>
        <v>0</v>
      </c>
      <c r="D2047" t="str">
        <f t="shared" si="77"/>
        <v/>
      </c>
    </row>
    <row r="2048" spans="1:4" x14ac:dyDescent="0.2">
      <c r="A2048" t="str">
        <f t="shared" si="76"/>
        <v xml:space="preserve"> </v>
      </c>
      <c r="B2048" s="1">
        <f>'Calculation Layer'!F49</f>
        <v>0</v>
      </c>
      <c r="C2048" cm="1">
        <f t="array" ref="C2048">IFERROR(INDEX('Calculation Layer'!$K:$K,MATCH('Reconciliation Layer'!$B2048,'Calculation Layer'!$F:$F,0),0),"")</f>
        <v>0</v>
      </c>
      <c r="D2048" t="str">
        <f t="shared" si="77"/>
        <v/>
      </c>
    </row>
    <row r="2049" spans="1:4" x14ac:dyDescent="0.2">
      <c r="A2049" t="str">
        <f t="shared" si="76"/>
        <v xml:space="preserve"> </v>
      </c>
      <c r="B2049" s="1">
        <f>'Calculation Layer'!F50</f>
        <v>0</v>
      </c>
      <c r="C2049" cm="1">
        <f t="array" ref="C2049">IFERROR(INDEX('Calculation Layer'!$K:$K,MATCH('Reconciliation Layer'!$B2049,'Calculation Layer'!$F:$F,0),0),"")</f>
        <v>0</v>
      </c>
      <c r="D2049" t="str">
        <f t="shared" si="77"/>
        <v/>
      </c>
    </row>
    <row r="2050" spans="1:4" x14ac:dyDescent="0.2">
      <c r="A2050" t="str">
        <f t="shared" si="76"/>
        <v xml:space="preserve"> </v>
      </c>
      <c r="B2050" s="1">
        <f>'Calculation Layer'!F51</f>
        <v>0</v>
      </c>
      <c r="C2050" cm="1">
        <f t="array" ref="C2050">IFERROR(INDEX('Calculation Layer'!$K:$K,MATCH('Reconciliation Layer'!$B2050,'Calculation Layer'!$F:$F,0),0),"")</f>
        <v>0</v>
      </c>
      <c r="D2050" t="str">
        <f t="shared" si="77"/>
        <v/>
      </c>
    </row>
    <row r="2051" spans="1:4" x14ac:dyDescent="0.2">
      <c r="A2051" t="str">
        <f t="shared" si="76"/>
        <v xml:space="preserve"> </v>
      </c>
      <c r="B2051" s="1">
        <f>'Calculation Layer'!F52</f>
        <v>0</v>
      </c>
      <c r="C2051" cm="1">
        <f t="array" ref="C2051">IFERROR(INDEX('Calculation Layer'!$K:$K,MATCH('Reconciliation Layer'!$B2051,'Calculation Layer'!$F:$F,0),0),"")</f>
        <v>0</v>
      </c>
      <c r="D2051" t="str">
        <f t="shared" si="77"/>
        <v/>
      </c>
    </row>
    <row r="2052" spans="1:4" x14ac:dyDescent="0.2">
      <c r="A2052" t="str">
        <f t="shared" si="76"/>
        <v xml:space="preserve"> </v>
      </c>
      <c r="B2052" s="1">
        <f>'Calculation Layer'!F53</f>
        <v>0</v>
      </c>
      <c r="C2052" cm="1">
        <f t="array" ref="C2052">IFERROR(INDEX('Calculation Layer'!$K:$K,MATCH('Reconciliation Layer'!$B2052,'Calculation Layer'!$F:$F,0),0),"")</f>
        <v>0</v>
      </c>
      <c r="D2052" t="str">
        <f t="shared" si="77"/>
        <v/>
      </c>
    </row>
    <row r="2053" spans="1:4" x14ac:dyDescent="0.2">
      <c r="A2053" t="str">
        <f t="shared" si="76"/>
        <v xml:space="preserve"> </v>
      </c>
      <c r="B2053" s="1">
        <f>'Calculation Layer'!F54</f>
        <v>0</v>
      </c>
      <c r="C2053" cm="1">
        <f t="array" ref="C2053">IFERROR(INDEX('Calculation Layer'!$K:$K,MATCH('Reconciliation Layer'!$B2053,'Calculation Layer'!$F:$F,0),0),"")</f>
        <v>0</v>
      </c>
      <c r="D2053" t="str">
        <f t="shared" si="77"/>
        <v/>
      </c>
    </row>
    <row r="2054" spans="1:4" x14ac:dyDescent="0.2">
      <c r="A2054" t="str">
        <f t="shared" si="76"/>
        <v xml:space="preserve"> </v>
      </c>
      <c r="B2054" s="1">
        <f>'Calculation Layer'!F55</f>
        <v>0</v>
      </c>
      <c r="C2054" cm="1">
        <f t="array" ref="C2054">IFERROR(INDEX('Calculation Layer'!$K:$K,MATCH('Reconciliation Layer'!$B2054,'Calculation Layer'!$F:$F,0),0),"")</f>
        <v>0</v>
      </c>
      <c r="D2054" t="str">
        <f t="shared" si="77"/>
        <v/>
      </c>
    </row>
    <row r="2055" spans="1:4" x14ac:dyDescent="0.2">
      <c r="A2055" t="str">
        <f t="shared" si="76"/>
        <v xml:space="preserve"> </v>
      </c>
      <c r="B2055" s="1">
        <f>'Calculation Layer'!F56</f>
        <v>0</v>
      </c>
      <c r="C2055" cm="1">
        <f t="array" ref="C2055">IFERROR(INDEX('Calculation Layer'!$K:$K,MATCH('Reconciliation Layer'!$B2055,'Calculation Layer'!$F:$F,0),0),"")</f>
        <v>0</v>
      </c>
      <c r="D2055" t="str">
        <f t="shared" si="77"/>
        <v/>
      </c>
    </row>
    <row r="2056" spans="1:4" x14ac:dyDescent="0.2">
      <c r="A2056" t="str">
        <f t="shared" si="76"/>
        <v xml:space="preserve"> </v>
      </c>
      <c r="B2056" s="1">
        <f>'Calculation Layer'!F57</f>
        <v>0</v>
      </c>
      <c r="C2056" cm="1">
        <f t="array" ref="C2056">IFERROR(INDEX('Calculation Layer'!$K:$K,MATCH('Reconciliation Layer'!$B2056,'Calculation Layer'!$F:$F,0),0),"")</f>
        <v>0</v>
      </c>
      <c r="D2056" t="str">
        <f t="shared" si="77"/>
        <v/>
      </c>
    </row>
    <row r="2057" spans="1:4" x14ac:dyDescent="0.2">
      <c r="A2057" t="str">
        <f t="shared" si="76"/>
        <v xml:space="preserve"> </v>
      </c>
      <c r="B2057" s="1">
        <f>'Calculation Layer'!F58</f>
        <v>0</v>
      </c>
      <c r="C2057" cm="1">
        <f t="array" ref="C2057">IFERROR(INDEX('Calculation Layer'!$K:$K,MATCH('Reconciliation Layer'!$B2057,'Calculation Layer'!$F:$F,0),0),"")</f>
        <v>0</v>
      </c>
      <c r="D2057" t="str">
        <f t="shared" si="77"/>
        <v/>
      </c>
    </row>
    <row r="2058" spans="1:4" x14ac:dyDescent="0.2">
      <c r="A2058" t="str">
        <f t="shared" si="76"/>
        <v xml:space="preserve"> </v>
      </c>
      <c r="B2058" s="1">
        <f>'Calculation Layer'!F59</f>
        <v>0</v>
      </c>
      <c r="C2058" cm="1">
        <f t="array" ref="C2058">IFERROR(INDEX('Calculation Layer'!$K:$K,MATCH('Reconciliation Layer'!$B2058,'Calculation Layer'!$F:$F,0),0),"")</f>
        <v>0</v>
      </c>
      <c r="D2058" t="str">
        <f t="shared" si="77"/>
        <v/>
      </c>
    </row>
    <row r="2059" spans="1:4" x14ac:dyDescent="0.2">
      <c r="A2059" t="str">
        <f t="shared" si="76"/>
        <v xml:space="preserve"> </v>
      </c>
      <c r="B2059" s="1">
        <f>'Calculation Layer'!F60</f>
        <v>0</v>
      </c>
      <c r="C2059" cm="1">
        <f t="array" ref="C2059">IFERROR(INDEX('Calculation Layer'!$K:$K,MATCH('Reconciliation Layer'!$B2059,'Calculation Layer'!$F:$F,0),0),"")</f>
        <v>0</v>
      </c>
      <c r="D2059" t="str">
        <f t="shared" si="77"/>
        <v/>
      </c>
    </row>
    <row r="2060" spans="1:4" x14ac:dyDescent="0.2">
      <c r="A2060" t="str">
        <f t="shared" si="76"/>
        <v xml:space="preserve"> </v>
      </c>
      <c r="B2060" s="1">
        <f>'Calculation Layer'!F61</f>
        <v>0</v>
      </c>
      <c r="C2060" cm="1">
        <f t="array" ref="C2060">IFERROR(INDEX('Calculation Layer'!$K:$K,MATCH('Reconciliation Layer'!$B2060,'Calculation Layer'!$F:$F,0),0),"")</f>
        <v>0</v>
      </c>
      <c r="D2060" t="str">
        <f t="shared" si="77"/>
        <v/>
      </c>
    </row>
    <row r="2061" spans="1:4" x14ac:dyDescent="0.2">
      <c r="A2061" t="str">
        <f t="shared" si="76"/>
        <v xml:space="preserve"> </v>
      </c>
      <c r="B2061" s="1">
        <f>'Calculation Layer'!F62</f>
        <v>0</v>
      </c>
      <c r="C2061" cm="1">
        <f t="array" ref="C2061">IFERROR(INDEX('Calculation Layer'!$K:$K,MATCH('Reconciliation Layer'!$B2061,'Calculation Layer'!$F:$F,0),0),"")</f>
        <v>0</v>
      </c>
      <c r="D2061" t="str">
        <f t="shared" si="77"/>
        <v/>
      </c>
    </row>
    <row r="2062" spans="1:4" x14ac:dyDescent="0.2">
      <c r="A2062" t="str">
        <f t="shared" si="76"/>
        <v xml:space="preserve"> </v>
      </c>
      <c r="B2062" s="1">
        <f>'Calculation Layer'!F63</f>
        <v>0</v>
      </c>
      <c r="C2062" cm="1">
        <f t="array" ref="C2062">IFERROR(INDEX('Calculation Layer'!$K:$K,MATCH('Reconciliation Layer'!$B2062,'Calculation Layer'!$F:$F,0),0),"")</f>
        <v>0</v>
      </c>
      <c r="D2062" t="str">
        <f t="shared" si="77"/>
        <v/>
      </c>
    </row>
    <row r="2063" spans="1:4" x14ac:dyDescent="0.2">
      <c r="A2063" t="str">
        <f t="shared" si="76"/>
        <v xml:space="preserve"> </v>
      </c>
      <c r="B2063" s="1">
        <f>'Calculation Layer'!F64</f>
        <v>0</v>
      </c>
      <c r="C2063" cm="1">
        <f t="array" ref="C2063">IFERROR(INDEX('Calculation Layer'!$K:$K,MATCH('Reconciliation Layer'!$B2063,'Calculation Layer'!$F:$F,0),0),"")</f>
        <v>0</v>
      </c>
      <c r="D2063" t="str">
        <f t="shared" si="77"/>
        <v/>
      </c>
    </row>
    <row r="2064" spans="1:4" x14ac:dyDescent="0.2">
      <c r="A2064" t="str">
        <f t="shared" si="76"/>
        <v xml:space="preserve"> </v>
      </c>
      <c r="B2064" s="1">
        <f>'Calculation Layer'!F65</f>
        <v>0</v>
      </c>
      <c r="C2064" cm="1">
        <f t="array" ref="C2064">IFERROR(INDEX('Calculation Layer'!$K:$K,MATCH('Reconciliation Layer'!$B2064,'Calculation Layer'!$F:$F,0),0),"")</f>
        <v>0</v>
      </c>
      <c r="D2064" t="str">
        <f t="shared" si="77"/>
        <v/>
      </c>
    </row>
    <row r="2065" spans="1:4" x14ac:dyDescent="0.2">
      <c r="A2065" t="str">
        <f t="shared" si="76"/>
        <v xml:space="preserve"> </v>
      </c>
      <c r="B2065" s="1">
        <f>'Calculation Layer'!F66</f>
        <v>0</v>
      </c>
      <c r="C2065" cm="1">
        <f t="array" ref="C2065">IFERROR(INDEX('Calculation Layer'!$K:$K,MATCH('Reconciliation Layer'!$B2065,'Calculation Layer'!$F:$F,0),0),"")</f>
        <v>0</v>
      </c>
      <c r="D2065" t="str">
        <f t="shared" si="77"/>
        <v/>
      </c>
    </row>
    <row r="2066" spans="1:4" x14ac:dyDescent="0.2">
      <c r="A2066" t="str">
        <f t="shared" si="76"/>
        <v xml:space="preserve"> </v>
      </c>
      <c r="B2066" s="1">
        <f>'Calculation Layer'!F67</f>
        <v>0</v>
      </c>
      <c r="C2066" cm="1">
        <f t="array" ref="C2066">IFERROR(INDEX('Calculation Layer'!$K:$K,MATCH('Reconciliation Layer'!$B2066,'Calculation Layer'!$F:$F,0),0),"")</f>
        <v>0</v>
      </c>
      <c r="D2066" t="str">
        <f t="shared" si="77"/>
        <v/>
      </c>
    </row>
    <row r="2067" spans="1:4" x14ac:dyDescent="0.2">
      <c r="A2067" t="str">
        <f t="shared" ref="A2067:A2130" si="78">IF(B2067&gt;0,A2066," ")</f>
        <v xml:space="preserve"> </v>
      </c>
      <c r="B2067" s="1">
        <f>'Calculation Layer'!F68</f>
        <v>0</v>
      </c>
      <c r="C2067" cm="1">
        <f t="array" ref="C2067">IFERROR(INDEX('Calculation Layer'!$K:$K,MATCH('Reconciliation Layer'!$B2067,'Calculation Layer'!$F:$F,0),0),"")</f>
        <v>0</v>
      </c>
      <c r="D2067" t="str">
        <f t="shared" ref="D2067:D2130" si="79">IF(C2067&lt;&gt;0,CONCATENATE(A2067,B2067),"")</f>
        <v/>
      </c>
    </row>
    <row r="2068" spans="1:4" x14ac:dyDescent="0.2">
      <c r="A2068" t="str">
        <f t="shared" si="78"/>
        <v xml:space="preserve"> </v>
      </c>
      <c r="B2068" s="1">
        <f>'Calculation Layer'!F69</f>
        <v>0</v>
      </c>
      <c r="C2068" cm="1">
        <f t="array" ref="C2068">IFERROR(INDEX('Calculation Layer'!$K:$K,MATCH('Reconciliation Layer'!$B2068,'Calculation Layer'!$F:$F,0),0),"")</f>
        <v>0</v>
      </c>
      <c r="D2068" t="str">
        <f t="shared" si="79"/>
        <v/>
      </c>
    </row>
    <row r="2069" spans="1:4" x14ac:dyDescent="0.2">
      <c r="A2069" t="str">
        <f t="shared" si="78"/>
        <v xml:space="preserve"> </v>
      </c>
      <c r="B2069" s="1">
        <f>'Calculation Layer'!F70</f>
        <v>0</v>
      </c>
      <c r="C2069" cm="1">
        <f t="array" ref="C2069">IFERROR(INDEX('Calculation Layer'!$K:$K,MATCH('Reconciliation Layer'!$B2069,'Calculation Layer'!$F:$F,0),0),"")</f>
        <v>0</v>
      </c>
      <c r="D2069" t="str">
        <f t="shared" si="79"/>
        <v/>
      </c>
    </row>
    <row r="2070" spans="1:4" x14ac:dyDescent="0.2">
      <c r="A2070" t="str">
        <f t="shared" si="78"/>
        <v xml:space="preserve"> </v>
      </c>
      <c r="B2070" s="1">
        <f>'Calculation Layer'!F71</f>
        <v>0</v>
      </c>
      <c r="C2070" cm="1">
        <f t="array" ref="C2070">IFERROR(INDEX('Calculation Layer'!$K:$K,MATCH('Reconciliation Layer'!$B2070,'Calculation Layer'!$F:$F,0),0),"")</f>
        <v>0</v>
      </c>
      <c r="D2070" t="str">
        <f t="shared" si="79"/>
        <v/>
      </c>
    </row>
    <row r="2071" spans="1:4" x14ac:dyDescent="0.2">
      <c r="A2071" t="str">
        <f t="shared" si="78"/>
        <v xml:space="preserve"> </v>
      </c>
      <c r="B2071" s="1">
        <f>'Calculation Layer'!F72</f>
        <v>0</v>
      </c>
      <c r="C2071" cm="1">
        <f t="array" ref="C2071">IFERROR(INDEX('Calculation Layer'!$K:$K,MATCH('Reconciliation Layer'!$B2071,'Calculation Layer'!$F:$F,0),0),"")</f>
        <v>0</v>
      </c>
      <c r="D2071" t="str">
        <f t="shared" si="79"/>
        <v/>
      </c>
    </row>
    <row r="2072" spans="1:4" x14ac:dyDescent="0.2">
      <c r="A2072" t="str">
        <f t="shared" si="78"/>
        <v xml:space="preserve"> </v>
      </c>
      <c r="B2072" s="1">
        <f>'Calculation Layer'!F73</f>
        <v>0</v>
      </c>
      <c r="C2072" cm="1">
        <f t="array" ref="C2072">IFERROR(INDEX('Calculation Layer'!$K:$K,MATCH('Reconciliation Layer'!$B2072,'Calculation Layer'!$F:$F,0),0),"")</f>
        <v>0</v>
      </c>
      <c r="D2072" t="str">
        <f t="shared" si="79"/>
        <v/>
      </c>
    </row>
    <row r="2073" spans="1:4" x14ac:dyDescent="0.2">
      <c r="A2073" t="str">
        <f t="shared" si="78"/>
        <v xml:space="preserve"> </v>
      </c>
      <c r="B2073" s="1">
        <f>'Calculation Layer'!F74</f>
        <v>0</v>
      </c>
      <c r="C2073" cm="1">
        <f t="array" ref="C2073">IFERROR(INDEX('Calculation Layer'!$K:$K,MATCH('Reconciliation Layer'!$B2073,'Calculation Layer'!$F:$F,0),0),"")</f>
        <v>0</v>
      </c>
      <c r="D2073" t="str">
        <f t="shared" si="79"/>
        <v/>
      </c>
    </row>
    <row r="2074" spans="1:4" x14ac:dyDescent="0.2">
      <c r="A2074" t="str">
        <f t="shared" si="78"/>
        <v xml:space="preserve"> </v>
      </c>
      <c r="B2074" s="1">
        <f>'Calculation Layer'!F75</f>
        <v>0</v>
      </c>
      <c r="C2074" cm="1">
        <f t="array" ref="C2074">IFERROR(INDEX('Calculation Layer'!$K:$K,MATCH('Reconciliation Layer'!$B2074,'Calculation Layer'!$F:$F,0),0),"")</f>
        <v>0</v>
      </c>
      <c r="D2074" t="str">
        <f t="shared" si="79"/>
        <v/>
      </c>
    </row>
    <row r="2075" spans="1:4" x14ac:dyDescent="0.2">
      <c r="A2075" t="str">
        <f t="shared" si="78"/>
        <v xml:space="preserve"> </v>
      </c>
      <c r="B2075" s="1">
        <f>'Calculation Layer'!F76</f>
        <v>0</v>
      </c>
      <c r="C2075" cm="1">
        <f t="array" ref="C2075">IFERROR(INDEX('Calculation Layer'!$K:$K,MATCH('Reconciliation Layer'!$B2075,'Calculation Layer'!$F:$F,0),0),"")</f>
        <v>0</v>
      </c>
      <c r="D2075" t="str">
        <f t="shared" si="79"/>
        <v/>
      </c>
    </row>
    <row r="2076" spans="1:4" x14ac:dyDescent="0.2">
      <c r="A2076" t="str">
        <f t="shared" si="78"/>
        <v xml:space="preserve"> </v>
      </c>
      <c r="B2076" s="1">
        <f>'Calculation Layer'!F77</f>
        <v>0</v>
      </c>
      <c r="C2076" cm="1">
        <f t="array" ref="C2076">IFERROR(INDEX('Calculation Layer'!$K:$K,MATCH('Reconciliation Layer'!$B2076,'Calculation Layer'!$F:$F,0),0),"")</f>
        <v>0</v>
      </c>
      <c r="D2076" t="str">
        <f t="shared" si="79"/>
        <v/>
      </c>
    </row>
    <row r="2077" spans="1:4" x14ac:dyDescent="0.2">
      <c r="A2077" t="str">
        <f t="shared" si="78"/>
        <v xml:space="preserve"> </v>
      </c>
      <c r="B2077" s="1">
        <f>'Calculation Layer'!F78</f>
        <v>0</v>
      </c>
      <c r="C2077" cm="1">
        <f t="array" ref="C2077">IFERROR(INDEX('Calculation Layer'!$K:$K,MATCH('Reconciliation Layer'!$B2077,'Calculation Layer'!$F:$F,0),0),"")</f>
        <v>0</v>
      </c>
      <c r="D2077" t="str">
        <f t="shared" si="79"/>
        <v/>
      </c>
    </row>
    <row r="2078" spans="1:4" x14ac:dyDescent="0.2">
      <c r="A2078" t="str">
        <f t="shared" si="78"/>
        <v xml:space="preserve"> </v>
      </c>
      <c r="B2078" s="1">
        <f>'Calculation Layer'!F79</f>
        <v>0</v>
      </c>
      <c r="C2078" cm="1">
        <f t="array" ref="C2078">IFERROR(INDEX('Calculation Layer'!$K:$K,MATCH('Reconciliation Layer'!$B2078,'Calculation Layer'!$F:$F,0),0),"")</f>
        <v>0</v>
      </c>
      <c r="D2078" t="str">
        <f t="shared" si="79"/>
        <v/>
      </c>
    </row>
    <row r="2079" spans="1:4" x14ac:dyDescent="0.2">
      <c r="A2079" t="str">
        <f t="shared" si="78"/>
        <v xml:space="preserve"> </v>
      </c>
      <c r="B2079" s="1">
        <f>'Calculation Layer'!F80</f>
        <v>0</v>
      </c>
      <c r="C2079" cm="1">
        <f t="array" ref="C2079">IFERROR(INDEX('Calculation Layer'!$K:$K,MATCH('Reconciliation Layer'!$B2079,'Calculation Layer'!$F:$F,0),0),"")</f>
        <v>0</v>
      </c>
      <c r="D2079" t="str">
        <f t="shared" si="79"/>
        <v/>
      </c>
    </row>
    <row r="2080" spans="1:4" x14ac:dyDescent="0.2">
      <c r="A2080" t="str">
        <f t="shared" si="78"/>
        <v xml:space="preserve"> </v>
      </c>
      <c r="B2080" s="1">
        <f>'Calculation Layer'!F81</f>
        <v>0</v>
      </c>
      <c r="C2080" cm="1">
        <f t="array" ref="C2080">IFERROR(INDEX('Calculation Layer'!$K:$K,MATCH('Reconciliation Layer'!$B2080,'Calculation Layer'!$F:$F,0),0),"")</f>
        <v>0</v>
      </c>
      <c r="D2080" t="str">
        <f t="shared" si="79"/>
        <v/>
      </c>
    </row>
    <row r="2081" spans="1:4" x14ac:dyDescent="0.2">
      <c r="A2081" t="str">
        <f t="shared" si="78"/>
        <v xml:space="preserve"> </v>
      </c>
      <c r="B2081" s="1">
        <f>'Calculation Layer'!F82</f>
        <v>0</v>
      </c>
      <c r="C2081" cm="1">
        <f t="array" ref="C2081">IFERROR(INDEX('Calculation Layer'!$K:$K,MATCH('Reconciliation Layer'!$B2081,'Calculation Layer'!$F:$F,0),0),"")</f>
        <v>0</v>
      </c>
      <c r="D2081" t="str">
        <f t="shared" si="79"/>
        <v/>
      </c>
    </row>
    <row r="2082" spans="1:4" x14ac:dyDescent="0.2">
      <c r="A2082" t="str">
        <f t="shared" si="78"/>
        <v xml:space="preserve"> </v>
      </c>
      <c r="B2082" s="1">
        <f>'Calculation Layer'!F83</f>
        <v>0</v>
      </c>
      <c r="C2082" cm="1">
        <f t="array" ref="C2082">IFERROR(INDEX('Calculation Layer'!$K:$K,MATCH('Reconciliation Layer'!$B2082,'Calculation Layer'!$F:$F,0),0),"")</f>
        <v>0</v>
      </c>
      <c r="D2082" t="str">
        <f t="shared" si="79"/>
        <v/>
      </c>
    </row>
    <row r="2083" spans="1:4" x14ac:dyDescent="0.2">
      <c r="A2083" t="str">
        <f t="shared" si="78"/>
        <v xml:space="preserve"> </v>
      </c>
      <c r="B2083" s="1">
        <f>'Calculation Layer'!F84</f>
        <v>0</v>
      </c>
      <c r="C2083" cm="1">
        <f t="array" ref="C2083">IFERROR(INDEX('Calculation Layer'!$K:$K,MATCH('Reconciliation Layer'!$B2083,'Calculation Layer'!$F:$F,0),0),"")</f>
        <v>0</v>
      </c>
      <c r="D2083" t="str">
        <f t="shared" si="79"/>
        <v/>
      </c>
    </row>
    <row r="2084" spans="1:4" x14ac:dyDescent="0.2">
      <c r="A2084" t="str">
        <f t="shared" si="78"/>
        <v xml:space="preserve"> </v>
      </c>
      <c r="B2084" s="1">
        <f>'Calculation Layer'!F85</f>
        <v>0</v>
      </c>
      <c r="C2084" cm="1">
        <f t="array" ref="C2084">IFERROR(INDEX('Calculation Layer'!$K:$K,MATCH('Reconciliation Layer'!$B2084,'Calculation Layer'!$F:$F,0),0),"")</f>
        <v>0</v>
      </c>
      <c r="D2084" t="str">
        <f t="shared" si="79"/>
        <v/>
      </c>
    </row>
    <row r="2085" spans="1:4" x14ac:dyDescent="0.2">
      <c r="A2085" t="str">
        <f t="shared" si="78"/>
        <v xml:space="preserve"> </v>
      </c>
      <c r="B2085" s="1">
        <f>'Calculation Layer'!F86</f>
        <v>0</v>
      </c>
      <c r="C2085" cm="1">
        <f t="array" ref="C2085">IFERROR(INDEX('Calculation Layer'!$K:$K,MATCH('Reconciliation Layer'!$B2085,'Calculation Layer'!$F:$F,0),0),"")</f>
        <v>0</v>
      </c>
      <c r="D2085" t="str">
        <f t="shared" si="79"/>
        <v/>
      </c>
    </row>
    <row r="2086" spans="1:4" x14ac:dyDescent="0.2">
      <c r="A2086" t="str">
        <f t="shared" si="78"/>
        <v xml:space="preserve"> </v>
      </c>
      <c r="B2086" s="1">
        <f>'Calculation Layer'!F87</f>
        <v>0</v>
      </c>
      <c r="C2086" cm="1">
        <f t="array" ref="C2086">IFERROR(INDEX('Calculation Layer'!$K:$K,MATCH('Reconciliation Layer'!$B2086,'Calculation Layer'!$F:$F,0),0),"")</f>
        <v>0</v>
      </c>
      <c r="D2086" t="str">
        <f t="shared" si="79"/>
        <v/>
      </c>
    </row>
    <row r="2087" spans="1:4" x14ac:dyDescent="0.2">
      <c r="A2087" t="str">
        <f t="shared" si="78"/>
        <v xml:space="preserve"> </v>
      </c>
      <c r="B2087" s="1">
        <f>'Calculation Layer'!F88</f>
        <v>0</v>
      </c>
      <c r="C2087" cm="1">
        <f t="array" ref="C2087">IFERROR(INDEX('Calculation Layer'!$K:$K,MATCH('Reconciliation Layer'!$B2087,'Calculation Layer'!$F:$F,0),0),"")</f>
        <v>0</v>
      </c>
      <c r="D2087" t="str">
        <f t="shared" si="79"/>
        <v/>
      </c>
    </row>
    <row r="2088" spans="1:4" x14ac:dyDescent="0.2">
      <c r="A2088" t="str">
        <f t="shared" si="78"/>
        <v xml:space="preserve"> </v>
      </c>
      <c r="B2088" s="1">
        <f>'Calculation Layer'!F89</f>
        <v>0</v>
      </c>
      <c r="C2088" cm="1">
        <f t="array" ref="C2088">IFERROR(INDEX('Calculation Layer'!$K:$K,MATCH('Reconciliation Layer'!$B2088,'Calculation Layer'!$F:$F,0),0),"")</f>
        <v>0</v>
      </c>
      <c r="D2088" t="str">
        <f t="shared" si="79"/>
        <v/>
      </c>
    </row>
    <row r="2089" spans="1:4" x14ac:dyDescent="0.2">
      <c r="A2089" t="str">
        <f t="shared" si="78"/>
        <v xml:space="preserve"> </v>
      </c>
      <c r="B2089" s="1">
        <f>'Calculation Layer'!F90</f>
        <v>0</v>
      </c>
      <c r="C2089" cm="1">
        <f t="array" ref="C2089">IFERROR(INDEX('Calculation Layer'!$K:$K,MATCH('Reconciliation Layer'!$B2089,'Calculation Layer'!$F:$F,0),0),"")</f>
        <v>0</v>
      </c>
      <c r="D2089" t="str">
        <f t="shared" si="79"/>
        <v/>
      </c>
    </row>
    <row r="2090" spans="1:4" x14ac:dyDescent="0.2">
      <c r="A2090" t="str">
        <f t="shared" si="78"/>
        <v xml:space="preserve"> </v>
      </c>
      <c r="B2090" s="1">
        <f>'Calculation Layer'!F91</f>
        <v>0</v>
      </c>
      <c r="C2090" cm="1">
        <f t="array" ref="C2090">IFERROR(INDEX('Calculation Layer'!$K:$K,MATCH('Reconciliation Layer'!$B2090,'Calculation Layer'!$F:$F,0),0),"")</f>
        <v>0</v>
      </c>
      <c r="D2090" t="str">
        <f t="shared" si="79"/>
        <v/>
      </c>
    </row>
    <row r="2091" spans="1:4" x14ac:dyDescent="0.2">
      <c r="A2091" t="str">
        <f t="shared" si="78"/>
        <v xml:space="preserve"> </v>
      </c>
      <c r="B2091" s="1">
        <f>'Calculation Layer'!F92</f>
        <v>0</v>
      </c>
      <c r="C2091" cm="1">
        <f t="array" ref="C2091">IFERROR(INDEX('Calculation Layer'!$K:$K,MATCH('Reconciliation Layer'!$B2091,'Calculation Layer'!$F:$F,0),0),"")</f>
        <v>0</v>
      </c>
      <c r="D2091" t="str">
        <f t="shared" si="79"/>
        <v/>
      </c>
    </row>
    <row r="2092" spans="1:4" x14ac:dyDescent="0.2">
      <c r="A2092" t="str">
        <f t="shared" si="78"/>
        <v xml:space="preserve"> </v>
      </c>
      <c r="B2092" s="1">
        <f>'Calculation Layer'!F93</f>
        <v>0</v>
      </c>
      <c r="C2092" cm="1">
        <f t="array" ref="C2092">IFERROR(INDEX('Calculation Layer'!$K:$K,MATCH('Reconciliation Layer'!$B2092,'Calculation Layer'!$F:$F,0),0),"")</f>
        <v>0</v>
      </c>
      <c r="D2092" t="str">
        <f t="shared" si="79"/>
        <v/>
      </c>
    </row>
    <row r="2093" spans="1:4" x14ac:dyDescent="0.2">
      <c r="A2093" t="str">
        <f t="shared" si="78"/>
        <v xml:space="preserve"> </v>
      </c>
      <c r="B2093" s="1">
        <f>'Calculation Layer'!F94</f>
        <v>0</v>
      </c>
      <c r="C2093" cm="1">
        <f t="array" ref="C2093">IFERROR(INDEX('Calculation Layer'!$K:$K,MATCH('Reconciliation Layer'!$B2093,'Calculation Layer'!$F:$F,0),0),"")</f>
        <v>0</v>
      </c>
      <c r="D2093" t="str">
        <f t="shared" si="79"/>
        <v/>
      </c>
    </row>
    <row r="2094" spans="1:4" x14ac:dyDescent="0.2">
      <c r="A2094" t="str">
        <f t="shared" si="78"/>
        <v xml:space="preserve"> </v>
      </c>
      <c r="B2094" s="1">
        <f>'Calculation Layer'!F95</f>
        <v>0</v>
      </c>
      <c r="C2094" cm="1">
        <f t="array" ref="C2094">IFERROR(INDEX('Calculation Layer'!$K:$K,MATCH('Reconciliation Layer'!$B2094,'Calculation Layer'!$F:$F,0),0),"")</f>
        <v>0</v>
      </c>
      <c r="D2094" t="str">
        <f t="shared" si="79"/>
        <v/>
      </c>
    </row>
    <row r="2095" spans="1:4" x14ac:dyDescent="0.2">
      <c r="A2095" t="str">
        <f t="shared" si="78"/>
        <v xml:space="preserve"> </v>
      </c>
      <c r="B2095" s="1">
        <f>'Calculation Layer'!F96</f>
        <v>0</v>
      </c>
      <c r="C2095" cm="1">
        <f t="array" ref="C2095">IFERROR(INDEX('Calculation Layer'!$K:$K,MATCH('Reconciliation Layer'!$B2095,'Calculation Layer'!$F:$F,0),0),"")</f>
        <v>0</v>
      </c>
      <c r="D2095" t="str">
        <f t="shared" si="79"/>
        <v/>
      </c>
    </row>
    <row r="2096" spans="1:4" x14ac:dyDescent="0.2">
      <c r="A2096" t="str">
        <f t="shared" si="78"/>
        <v xml:space="preserve"> </v>
      </c>
      <c r="B2096" s="1">
        <f>'Calculation Layer'!F97</f>
        <v>0</v>
      </c>
      <c r="C2096" cm="1">
        <f t="array" ref="C2096">IFERROR(INDEX('Calculation Layer'!$K:$K,MATCH('Reconciliation Layer'!$B2096,'Calculation Layer'!$F:$F,0),0),"")</f>
        <v>0</v>
      </c>
      <c r="D2096" t="str">
        <f t="shared" si="79"/>
        <v/>
      </c>
    </row>
    <row r="2097" spans="1:4" x14ac:dyDescent="0.2">
      <c r="A2097" t="str">
        <f t="shared" si="78"/>
        <v xml:space="preserve"> </v>
      </c>
      <c r="B2097" s="1">
        <f>'Calculation Layer'!F98</f>
        <v>0</v>
      </c>
      <c r="C2097" cm="1">
        <f t="array" ref="C2097">IFERROR(INDEX('Calculation Layer'!$K:$K,MATCH('Reconciliation Layer'!$B2097,'Calculation Layer'!$F:$F,0),0),"")</f>
        <v>0</v>
      </c>
      <c r="D2097" t="str">
        <f t="shared" si="79"/>
        <v/>
      </c>
    </row>
    <row r="2098" spans="1:4" x14ac:dyDescent="0.2">
      <c r="A2098" t="str">
        <f t="shared" si="78"/>
        <v xml:space="preserve"> </v>
      </c>
      <c r="B2098" s="1">
        <f>'Calculation Layer'!F99</f>
        <v>0</v>
      </c>
      <c r="C2098" cm="1">
        <f t="array" ref="C2098">IFERROR(INDEX('Calculation Layer'!$K:$K,MATCH('Reconciliation Layer'!$B2098,'Calculation Layer'!$F:$F,0),0),"")</f>
        <v>0</v>
      </c>
      <c r="D2098" t="str">
        <f t="shared" si="79"/>
        <v/>
      </c>
    </row>
    <row r="2099" spans="1:4" x14ac:dyDescent="0.2">
      <c r="A2099" t="str">
        <f t="shared" si="78"/>
        <v xml:space="preserve"> </v>
      </c>
      <c r="B2099" s="1">
        <f>'Calculation Layer'!F100</f>
        <v>0</v>
      </c>
      <c r="C2099" cm="1">
        <f t="array" ref="C2099">IFERROR(INDEX('Calculation Layer'!$K:$K,MATCH('Reconciliation Layer'!$B2099,'Calculation Layer'!$F:$F,0),0),"")</f>
        <v>0</v>
      </c>
      <c r="D2099" t="str">
        <f t="shared" si="79"/>
        <v/>
      </c>
    </row>
    <row r="2100" spans="1:4" x14ac:dyDescent="0.2">
      <c r="A2100" t="str">
        <f t="shared" si="78"/>
        <v xml:space="preserve"> </v>
      </c>
      <c r="B2100" s="1">
        <f>'Calculation Layer'!F101</f>
        <v>0</v>
      </c>
      <c r="C2100" cm="1">
        <f t="array" ref="C2100">IFERROR(INDEX('Calculation Layer'!$K:$K,MATCH('Reconciliation Layer'!$B2100,'Calculation Layer'!$F:$F,0),0),"")</f>
        <v>0</v>
      </c>
      <c r="D2100" t="str">
        <f t="shared" si="79"/>
        <v/>
      </c>
    </row>
    <row r="2101" spans="1:4" x14ac:dyDescent="0.2">
      <c r="A2101" t="str">
        <f t="shared" si="78"/>
        <v xml:space="preserve"> </v>
      </c>
      <c r="B2101" s="1">
        <f>'Calculation Layer'!F102</f>
        <v>0</v>
      </c>
      <c r="C2101" cm="1">
        <f t="array" ref="C2101">IFERROR(INDEX('Calculation Layer'!$K:$K,MATCH('Reconciliation Layer'!$B2101,'Calculation Layer'!$F:$F,0),0),"")</f>
        <v>0</v>
      </c>
      <c r="D2101" t="str">
        <f t="shared" si="79"/>
        <v/>
      </c>
    </row>
    <row r="2102" spans="1:4" x14ac:dyDescent="0.2">
      <c r="A2102" t="str">
        <f t="shared" si="78"/>
        <v xml:space="preserve"> </v>
      </c>
      <c r="B2102" s="1">
        <f>'Calculation Layer'!F103</f>
        <v>0</v>
      </c>
      <c r="C2102" cm="1">
        <f t="array" ref="C2102">IFERROR(INDEX('Calculation Layer'!$K:$K,MATCH('Reconciliation Layer'!$B2102,'Calculation Layer'!$F:$F,0),0),"")</f>
        <v>0</v>
      </c>
      <c r="D2102" t="str">
        <f t="shared" si="79"/>
        <v/>
      </c>
    </row>
    <row r="2103" spans="1:4" x14ac:dyDescent="0.2">
      <c r="A2103" t="str">
        <f t="shared" si="78"/>
        <v xml:space="preserve"> </v>
      </c>
      <c r="B2103" s="1">
        <f>'Calculation Layer'!F104</f>
        <v>0</v>
      </c>
      <c r="C2103" cm="1">
        <f t="array" ref="C2103">IFERROR(INDEX('Calculation Layer'!$K:$K,MATCH('Reconciliation Layer'!$B2103,'Calculation Layer'!$F:$F,0),0),"")</f>
        <v>0</v>
      </c>
      <c r="D2103" t="str">
        <f t="shared" si="79"/>
        <v/>
      </c>
    </row>
    <row r="2104" spans="1:4" x14ac:dyDescent="0.2">
      <c r="A2104" t="str">
        <f t="shared" si="78"/>
        <v xml:space="preserve"> </v>
      </c>
      <c r="B2104" s="1">
        <f>'Calculation Layer'!F105</f>
        <v>0</v>
      </c>
      <c r="C2104" cm="1">
        <f t="array" ref="C2104">IFERROR(INDEX('Calculation Layer'!$K:$K,MATCH('Reconciliation Layer'!$B2104,'Calculation Layer'!$F:$F,0),0),"")</f>
        <v>0</v>
      </c>
      <c r="D2104" t="str">
        <f t="shared" si="79"/>
        <v/>
      </c>
    </row>
    <row r="2105" spans="1:4" x14ac:dyDescent="0.2">
      <c r="A2105" t="str">
        <f t="shared" si="78"/>
        <v xml:space="preserve"> </v>
      </c>
      <c r="B2105" s="1">
        <f>'Calculation Layer'!F106</f>
        <v>0</v>
      </c>
      <c r="C2105" cm="1">
        <f t="array" ref="C2105">IFERROR(INDEX('Calculation Layer'!$K:$K,MATCH('Reconciliation Layer'!$B2105,'Calculation Layer'!$F:$F,0),0),"")</f>
        <v>0</v>
      </c>
      <c r="D2105" t="str">
        <f t="shared" si="79"/>
        <v/>
      </c>
    </row>
    <row r="2106" spans="1:4" x14ac:dyDescent="0.2">
      <c r="A2106" t="str">
        <f t="shared" si="78"/>
        <v xml:space="preserve"> </v>
      </c>
      <c r="B2106" s="1">
        <f>'Calculation Layer'!F107</f>
        <v>0</v>
      </c>
      <c r="C2106" cm="1">
        <f t="array" ref="C2106">IFERROR(INDEX('Calculation Layer'!$K:$K,MATCH('Reconciliation Layer'!$B2106,'Calculation Layer'!$F:$F,0),0),"")</f>
        <v>0</v>
      </c>
      <c r="D2106" t="str">
        <f t="shared" si="79"/>
        <v/>
      </c>
    </row>
    <row r="2107" spans="1:4" x14ac:dyDescent="0.2">
      <c r="A2107" t="str">
        <f t="shared" si="78"/>
        <v xml:space="preserve"> </v>
      </c>
      <c r="B2107" s="1">
        <f>'Calculation Layer'!F108</f>
        <v>0</v>
      </c>
      <c r="C2107" cm="1">
        <f t="array" ref="C2107">IFERROR(INDEX('Calculation Layer'!$K:$K,MATCH('Reconciliation Layer'!$B2107,'Calculation Layer'!$F:$F,0),0),"")</f>
        <v>0</v>
      </c>
      <c r="D2107" t="str">
        <f t="shared" si="79"/>
        <v/>
      </c>
    </row>
    <row r="2108" spans="1:4" x14ac:dyDescent="0.2">
      <c r="A2108" t="str">
        <f t="shared" si="78"/>
        <v xml:space="preserve"> </v>
      </c>
      <c r="B2108" s="1">
        <f>'Calculation Layer'!F109</f>
        <v>0</v>
      </c>
      <c r="C2108" cm="1">
        <f t="array" ref="C2108">IFERROR(INDEX('Calculation Layer'!$K:$K,MATCH('Reconciliation Layer'!$B2108,'Calculation Layer'!$F:$F,0),0),"")</f>
        <v>0</v>
      </c>
      <c r="D2108" t="str">
        <f t="shared" si="79"/>
        <v/>
      </c>
    </row>
    <row r="2109" spans="1:4" x14ac:dyDescent="0.2">
      <c r="A2109" t="str">
        <f t="shared" si="78"/>
        <v xml:space="preserve"> </v>
      </c>
      <c r="B2109" s="1">
        <f>'Calculation Layer'!F110</f>
        <v>0</v>
      </c>
      <c r="C2109" cm="1">
        <f t="array" ref="C2109">IFERROR(INDEX('Calculation Layer'!$K:$K,MATCH('Reconciliation Layer'!$B2109,'Calculation Layer'!$F:$F,0),0),"")</f>
        <v>0</v>
      </c>
      <c r="D2109" t="str">
        <f t="shared" si="79"/>
        <v/>
      </c>
    </row>
    <row r="2110" spans="1:4" x14ac:dyDescent="0.2">
      <c r="A2110" t="str">
        <f t="shared" si="78"/>
        <v xml:space="preserve"> </v>
      </c>
      <c r="B2110" s="1">
        <f>'Calculation Layer'!F111</f>
        <v>0</v>
      </c>
      <c r="C2110" cm="1">
        <f t="array" ref="C2110">IFERROR(INDEX('Calculation Layer'!$K:$K,MATCH('Reconciliation Layer'!$B2110,'Calculation Layer'!$F:$F,0),0),"")</f>
        <v>0</v>
      </c>
      <c r="D2110" t="str">
        <f t="shared" si="79"/>
        <v/>
      </c>
    </row>
    <row r="2111" spans="1:4" x14ac:dyDescent="0.2">
      <c r="A2111" t="str">
        <f t="shared" si="78"/>
        <v xml:space="preserve"> </v>
      </c>
      <c r="B2111" s="1">
        <f>'Calculation Layer'!F112</f>
        <v>0</v>
      </c>
      <c r="C2111" cm="1">
        <f t="array" ref="C2111">IFERROR(INDEX('Calculation Layer'!$K:$K,MATCH('Reconciliation Layer'!$B2111,'Calculation Layer'!$F:$F,0),0),"")</f>
        <v>0</v>
      </c>
      <c r="D2111" t="str">
        <f t="shared" si="79"/>
        <v/>
      </c>
    </row>
    <row r="2112" spans="1:4" x14ac:dyDescent="0.2">
      <c r="A2112" t="str">
        <f t="shared" si="78"/>
        <v xml:space="preserve"> </v>
      </c>
      <c r="B2112" s="1">
        <f>'Calculation Layer'!F113</f>
        <v>0</v>
      </c>
      <c r="C2112" cm="1">
        <f t="array" ref="C2112">IFERROR(INDEX('Calculation Layer'!$K:$K,MATCH('Reconciliation Layer'!$B2112,'Calculation Layer'!$F:$F,0),0),"")</f>
        <v>0</v>
      </c>
      <c r="D2112" t="str">
        <f t="shared" si="79"/>
        <v/>
      </c>
    </row>
    <row r="2113" spans="1:4" x14ac:dyDescent="0.2">
      <c r="A2113" t="str">
        <f t="shared" si="78"/>
        <v xml:space="preserve"> </v>
      </c>
      <c r="B2113" s="1">
        <f>'Calculation Layer'!F114</f>
        <v>0</v>
      </c>
      <c r="C2113" cm="1">
        <f t="array" ref="C2113">IFERROR(INDEX('Calculation Layer'!$K:$K,MATCH('Reconciliation Layer'!$B2113,'Calculation Layer'!$F:$F,0),0),"")</f>
        <v>0</v>
      </c>
      <c r="D2113" t="str">
        <f t="shared" si="79"/>
        <v/>
      </c>
    </row>
    <row r="2114" spans="1:4" x14ac:dyDescent="0.2">
      <c r="A2114" t="str">
        <f t="shared" si="78"/>
        <v xml:space="preserve"> </v>
      </c>
      <c r="B2114" s="1">
        <f>'Calculation Layer'!F115</f>
        <v>0</v>
      </c>
      <c r="C2114" cm="1">
        <f t="array" ref="C2114">IFERROR(INDEX('Calculation Layer'!$K:$K,MATCH('Reconciliation Layer'!$B2114,'Calculation Layer'!$F:$F,0),0),"")</f>
        <v>0</v>
      </c>
      <c r="D2114" t="str">
        <f t="shared" si="79"/>
        <v/>
      </c>
    </row>
    <row r="2115" spans="1:4" x14ac:dyDescent="0.2">
      <c r="A2115" t="str">
        <f t="shared" si="78"/>
        <v xml:space="preserve"> </v>
      </c>
      <c r="B2115" s="1">
        <f>'Calculation Layer'!F116</f>
        <v>0</v>
      </c>
      <c r="C2115" cm="1">
        <f t="array" ref="C2115">IFERROR(INDEX('Calculation Layer'!$K:$K,MATCH('Reconciliation Layer'!$B2115,'Calculation Layer'!$F:$F,0),0),"")</f>
        <v>0</v>
      </c>
      <c r="D2115" t="str">
        <f t="shared" si="79"/>
        <v/>
      </c>
    </row>
    <row r="2116" spans="1:4" x14ac:dyDescent="0.2">
      <c r="A2116" t="str">
        <f t="shared" si="78"/>
        <v xml:space="preserve"> </v>
      </c>
      <c r="B2116" s="1">
        <f>'Calculation Layer'!F117</f>
        <v>0</v>
      </c>
      <c r="C2116" cm="1">
        <f t="array" ref="C2116">IFERROR(INDEX('Calculation Layer'!$K:$K,MATCH('Reconciliation Layer'!$B2116,'Calculation Layer'!$F:$F,0),0),"")</f>
        <v>0</v>
      </c>
      <c r="D2116" t="str">
        <f t="shared" si="79"/>
        <v/>
      </c>
    </row>
    <row r="2117" spans="1:4" x14ac:dyDescent="0.2">
      <c r="A2117" t="str">
        <f t="shared" si="78"/>
        <v xml:space="preserve"> </v>
      </c>
      <c r="B2117" s="1">
        <f>'Calculation Layer'!F118</f>
        <v>0</v>
      </c>
      <c r="C2117" cm="1">
        <f t="array" ref="C2117">IFERROR(INDEX('Calculation Layer'!$K:$K,MATCH('Reconciliation Layer'!$B2117,'Calculation Layer'!$F:$F,0),0),"")</f>
        <v>0</v>
      </c>
      <c r="D2117" t="str">
        <f t="shared" si="79"/>
        <v/>
      </c>
    </row>
    <row r="2118" spans="1:4" x14ac:dyDescent="0.2">
      <c r="A2118" t="str">
        <f t="shared" si="78"/>
        <v xml:space="preserve"> </v>
      </c>
      <c r="B2118" s="1">
        <f>'Calculation Layer'!F119</f>
        <v>0</v>
      </c>
      <c r="C2118" cm="1">
        <f t="array" ref="C2118">IFERROR(INDEX('Calculation Layer'!$K:$K,MATCH('Reconciliation Layer'!$B2118,'Calculation Layer'!$F:$F,0),0),"")</f>
        <v>0</v>
      </c>
      <c r="D2118" t="str">
        <f t="shared" si="79"/>
        <v/>
      </c>
    </row>
    <row r="2119" spans="1:4" x14ac:dyDescent="0.2">
      <c r="A2119" t="str">
        <f t="shared" si="78"/>
        <v xml:space="preserve"> </v>
      </c>
      <c r="B2119" s="1">
        <f>'Calculation Layer'!F120</f>
        <v>0</v>
      </c>
      <c r="C2119" cm="1">
        <f t="array" ref="C2119">IFERROR(INDEX('Calculation Layer'!$K:$K,MATCH('Reconciliation Layer'!$B2119,'Calculation Layer'!$F:$F,0),0),"")</f>
        <v>0</v>
      </c>
      <c r="D2119" t="str">
        <f t="shared" si="79"/>
        <v/>
      </c>
    </row>
    <row r="2120" spans="1:4" x14ac:dyDescent="0.2">
      <c r="A2120" t="str">
        <f t="shared" si="78"/>
        <v xml:space="preserve"> </v>
      </c>
      <c r="B2120" s="1">
        <f>'Calculation Layer'!F121</f>
        <v>0</v>
      </c>
      <c r="C2120" cm="1">
        <f t="array" ref="C2120">IFERROR(INDEX('Calculation Layer'!$K:$K,MATCH('Reconciliation Layer'!$B2120,'Calculation Layer'!$F:$F,0),0),"")</f>
        <v>0</v>
      </c>
      <c r="D2120" t="str">
        <f t="shared" si="79"/>
        <v/>
      </c>
    </row>
    <row r="2121" spans="1:4" x14ac:dyDescent="0.2">
      <c r="A2121" t="str">
        <f t="shared" si="78"/>
        <v xml:space="preserve"> </v>
      </c>
      <c r="B2121" s="1">
        <f>'Calculation Layer'!F122</f>
        <v>0</v>
      </c>
      <c r="C2121" cm="1">
        <f t="array" ref="C2121">IFERROR(INDEX('Calculation Layer'!$K:$K,MATCH('Reconciliation Layer'!$B2121,'Calculation Layer'!$F:$F,0),0),"")</f>
        <v>0</v>
      </c>
      <c r="D2121" t="str">
        <f t="shared" si="79"/>
        <v/>
      </c>
    </row>
    <row r="2122" spans="1:4" x14ac:dyDescent="0.2">
      <c r="A2122" t="str">
        <f t="shared" si="78"/>
        <v xml:space="preserve"> </v>
      </c>
      <c r="B2122" s="1">
        <f>'Calculation Layer'!F123</f>
        <v>0</v>
      </c>
      <c r="C2122" cm="1">
        <f t="array" ref="C2122">IFERROR(INDEX('Calculation Layer'!$K:$K,MATCH('Reconciliation Layer'!$B2122,'Calculation Layer'!$F:$F,0),0),"")</f>
        <v>0</v>
      </c>
      <c r="D2122" t="str">
        <f t="shared" si="79"/>
        <v/>
      </c>
    </row>
    <row r="2123" spans="1:4" x14ac:dyDescent="0.2">
      <c r="A2123" t="str">
        <f t="shared" si="78"/>
        <v xml:space="preserve"> </v>
      </c>
      <c r="B2123" s="1">
        <f>'Calculation Layer'!F124</f>
        <v>0</v>
      </c>
      <c r="C2123" cm="1">
        <f t="array" ref="C2123">IFERROR(INDEX('Calculation Layer'!$K:$K,MATCH('Reconciliation Layer'!$B2123,'Calculation Layer'!$F:$F,0),0),"")</f>
        <v>0</v>
      </c>
      <c r="D2123" t="str">
        <f t="shared" si="79"/>
        <v/>
      </c>
    </row>
    <row r="2124" spans="1:4" x14ac:dyDescent="0.2">
      <c r="A2124" t="str">
        <f t="shared" si="78"/>
        <v xml:space="preserve"> </v>
      </c>
      <c r="B2124" s="1">
        <f>'Calculation Layer'!F125</f>
        <v>0</v>
      </c>
      <c r="C2124" cm="1">
        <f t="array" ref="C2124">IFERROR(INDEX('Calculation Layer'!$K:$K,MATCH('Reconciliation Layer'!$B2124,'Calculation Layer'!$F:$F,0),0),"")</f>
        <v>0</v>
      </c>
      <c r="D2124" t="str">
        <f t="shared" si="79"/>
        <v/>
      </c>
    </row>
    <row r="2125" spans="1:4" x14ac:dyDescent="0.2">
      <c r="A2125" t="str">
        <f t="shared" si="78"/>
        <v xml:space="preserve"> </v>
      </c>
      <c r="B2125" s="1">
        <f>'Calculation Layer'!F126</f>
        <v>0</v>
      </c>
      <c r="C2125" cm="1">
        <f t="array" ref="C2125">IFERROR(INDEX('Calculation Layer'!$K:$K,MATCH('Reconciliation Layer'!$B2125,'Calculation Layer'!$F:$F,0),0),"")</f>
        <v>0</v>
      </c>
      <c r="D2125" t="str">
        <f t="shared" si="79"/>
        <v/>
      </c>
    </row>
    <row r="2126" spans="1:4" x14ac:dyDescent="0.2">
      <c r="A2126" t="str">
        <f t="shared" si="78"/>
        <v xml:space="preserve"> </v>
      </c>
      <c r="B2126" s="1">
        <f>'Calculation Layer'!F127</f>
        <v>0</v>
      </c>
      <c r="C2126" cm="1">
        <f t="array" ref="C2126">IFERROR(INDEX('Calculation Layer'!$K:$K,MATCH('Reconciliation Layer'!$B2126,'Calculation Layer'!$F:$F,0),0),"")</f>
        <v>0</v>
      </c>
      <c r="D2126" t="str">
        <f t="shared" si="79"/>
        <v/>
      </c>
    </row>
    <row r="2127" spans="1:4" x14ac:dyDescent="0.2">
      <c r="A2127" t="str">
        <f t="shared" si="78"/>
        <v xml:space="preserve"> </v>
      </c>
      <c r="B2127" s="1">
        <f>'Calculation Layer'!F128</f>
        <v>0</v>
      </c>
      <c r="C2127" cm="1">
        <f t="array" ref="C2127">IFERROR(INDEX('Calculation Layer'!$K:$K,MATCH('Reconciliation Layer'!$B2127,'Calculation Layer'!$F:$F,0),0),"")</f>
        <v>0</v>
      </c>
      <c r="D2127" t="str">
        <f t="shared" si="79"/>
        <v/>
      </c>
    </row>
    <row r="2128" spans="1:4" x14ac:dyDescent="0.2">
      <c r="A2128" t="str">
        <f t="shared" si="78"/>
        <v xml:space="preserve"> </v>
      </c>
      <c r="B2128" s="1">
        <f>'Calculation Layer'!F129</f>
        <v>0</v>
      </c>
      <c r="C2128" cm="1">
        <f t="array" ref="C2128">IFERROR(INDEX('Calculation Layer'!$K:$K,MATCH('Reconciliation Layer'!$B2128,'Calculation Layer'!$F:$F,0),0),"")</f>
        <v>0</v>
      </c>
      <c r="D2128" t="str">
        <f t="shared" si="79"/>
        <v/>
      </c>
    </row>
    <row r="2129" spans="1:4" x14ac:dyDescent="0.2">
      <c r="A2129" t="str">
        <f t="shared" si="78"/>
        <v xml:space="preserve"> </v>
      </c>
      <c r="B2129" s="1">
        <f>'Calculation Layer'!F130</f>
        <v>0</v>
      </c>
      <c r="C2129" cm="1">
        <f t="array" ref="C2129">IFERROR(INDEX('Calculation Layer'!$K:$K,MATCH('Reconciliation Layer'!$B2129,'Calculation Layer'!$F:$F,0),0),"")</f>
        <v>0</v>
      </c>
      <c r="D2129" t="str">
        <f t="shared" si="79"/>
        <v/>
      </c>
    </row>
    <row r="2130" spans="1:4" x14ac:dyDescent="0.2">
      <c r="A2130" t="str">
        <f t="shared" si="78"/>
        <v xml:space="preserve"> </v>
      </c>
      <c r="B2130" s="1">
        <f>'Calculation Layer'!F131</f>
        <v>0</v>
      </c>
      <c r="C2130" cm="1">
        <f t="array" ref="C2130">IFERROR(INDEX('Calculation Layer'!$K:$K,MATCH('Reconciliation Layer'!$B2130,'Calculation Layer'!$F:$F,0),0),"")</f>
        <v>0</v>
      </c>
      <c r="D2130" t="str">
        <f t="shared" si="79"/>
        <v/>
      </c>
    </row>
    <row r="2131" spans="1:4" x14ac:dyDescent="0.2">
      <c r="A2131" t="str">
        <f t="shared" ref="A2131:A2194" si="80">IF(B2131&gt;0,A2130," ")</f>
        <v xml:space="preserve"> </v>
      </c>
      <c r="B2131" s="1">
        <f>'Calculation Layer'!F132</f>
        <v>0</v>
      </c>
      <c r="C2131" cm="1">
        <f t="array" ref="C2131">IFERROR(INDEX('Calculation Layer'!$K:$K,MATCH('Reconciliation Layer'!$B2131,'Calculation Layer'!$F:$F,0),0),"")</f>
        <v>0</v>
      </c>
      <c r="D2131" t="str">
        <f t="shared" ref="D2131:D2194" si="81">IF(C2131&lt;&gt;0,CONCATENATE(A2131,B2131),"")</f>
        <v/>
      </c>
    </row>
    <row r="2132" spans="1:4" x14ac:dyDescent="0.2">
      <c r="A2132" t="str">
        <f t="shared" si="80"/>
        <v xml:space="preserve"> </v>
      </c>
      <c r="B2132" s="1">
        <f>'Calculation Layer'!F133</f>
        <v>0</v>
      </c>
      <c r="C2132" cm="1">
        <f t="array" ref="C2132">IFERROR(INDEX('Calculation Layer'!$K:$K,MATCH('Reconciliation Layer'!$B2132,'Calculation Layer'!$F:$F,0),0),"")</f>
        <v>0</v>
      </c>
      <c r="D2132" t="str">
        <f t="shared" si="81"/>
        <v/>
      </c>
    </row>
    <row r="2133" spans="1:4" x14ac:dyDescent="0.2">
      <c r="A2133" t="str">
        <f t="shared" si="80"/>
        <v xml:space="preserve"> </v>
      </c>
      <c r="B2133" s="1">
        <f>'Calculation Layer'!F134</f>
        <v>0</v>
      </c>
      <c r="C2133" cm="1">
        <f t="array" ref="C2133">IFERROR(INDEX('Calculation Layer'!$K:$K,MATCH('Reconciliation Layer'!$B2133,'Calculation Layer'!$F:$F,0),0),"")</f>
        <v>0</v>
      </c>
      <c r="D2133" t="str">
        <f t="shared" si="81"/>
        <v/>
      </c>
    </row>
    <row r="2134" spans="1:4" x14ac:dyDescent="0.2">
      <c r="A2134" t="str">
        <f t="shared" si="80"/>
        <v xml:space="preserve"> </v>
      </c>
      <c r="B2134" s="1">
        <f>'Calculation Layer'!F135</f>
        <v>0</v>
      </c>
      <c r="C2134" cm="1">
        <f t="array" ref="C2134">IFERROR(INDEX('Calculation Layer'!$K:$K,MATCH('Reconciliation Layer'!$B2134,'Calculation Layer'!$F:$F,0),0),"")</f>
        <v>0</v>
      </c>
      <c r="D2134" t="str">
        <f t="shared" si="81"/>
        <v/>
      </c>
    </row>
    <row r="2135" spans="1:4" x14ac:dyDescent="0.2">
      <c r="A2135" t="str">
        <f t="shared" si="80"/>
        <v xml:space="preserve"> </v>
      </c>
      <c r="B2135" s="1">
        <f>'Calculation Layer'!F136</f>
        <v>0</v>
      </c>
      <c r="C2135" cm="1">
        <f t="array" ref="C2135">IFERROR(INDEX('Calculation Layer'!$K:$K,MATCH('Reconciliation Layer'!$B2135,'Calculation Layer'!$F:$F,0),0),"")</f>
        <v>0</v>
      </c>
      <c r="D2135" t="str">
        <f t="shared" si="81"/>
        <v/>
      </c>
    </row>
    <row r="2136" spans="1:4" x14ac:dyDescent="0.2">
      <c r="A2136" t="str">
        <f t="shared" si="80"/>
        <v xml:space="preserve"> </v>
      </c>
      <c r="B2136" s="1">
        <f>'Calculation Layer'!F137</f>
        <v>0</v>
      </c>
      <c r="C2136" cm="1">
        <f t="array" ref="C2136">IFERROR(INDEX('Calculation Layer'!$K:$K,MATCH('Reconciliation Layer'!$B2136,'Calculation Layer'!$F:$F,0),0),"")</f>
        <v>0</v>
      </c>
      <c r="D2136" t="str">
        <f t="shared" si="81"/>
        <v/>
      </c>
    </row>
    <row r="2137" spans="1:4" x14ac:dyDescent="0.2">
      <c r="A2137" t="str">
        <f t="shared" si="80"/>
        <v xml:space="preserve"> </v>
      </c>
      <c r="B2137" s="1">
        <f>'Calculation Layer'!F138</f>
        <v>0</v>
      </c>
      <c r="C2137" cm="1">
        <f t="array" ref="C2137">IFERROR(INDEX('Calculation Layer'!$K:$K,MATCH('Reconciliation Layer'!$B2137,'Calculation Layer'!$F:$F,0),0),"")</f>
        <v>0</v>
      </c>
      <c r="D2137" t="str">
        <f t="shared" si="81"/>
        <v/>
      </c>
    </row>
    <row r="2138" spans="1:4" x14ac:dyDescent="0.2">
      <c r="A2138" t="str">
        <f t="shared" si="80"/>
        <v xml:space="preserve"> </v>
      </c>
      <c r="B2138" s="1">
        <f>'Calculation Layer'!F139</f>
        <v>0</v>
      </c>
      <c r="C2138" cm="1">
        <f t="array" ref="C2138">IFERROR(INDEX('Calculation Layer'!$K:$K,MATCH('Reconciliation Layer'!$B2138,'Calculation Layer'!$F:$F,0),0),"")</f>
        <v>0</v>
      </c>
      <c r="D2138" t="str">
        <f t="shared" si="81"/>
        <v/>
      </c>
    </row>
    <row r="2139" spans="1:4" x14ac:dyDescent="0.2">
      <c r="A2139" t="str">
        <f t="shared" si="80"/>
        <v xml:space="preserve"> </v>
      </c>
      <c r="B2139" s="1">
        <f>'Calculation Layer'!F140</f>
        <v>0</v>
      </c>
      <c r="C2139" cm="1">
        <f t="array" ref="C2139">IFERROR(INDEX('Calculation Layer'!$K:$K,MATCH('Reconciliation Layer'!$B2139,'Calculation Layer'!$F:$F,0),0),"")</f>
        <v>0</v>
      </c>
      <c r="D2139" t="str">
        <f t="shared" si="81"/>
        <v/>
      </c>
    </row>
    <row r="2140" spans="1:4" x14ac:dyDescent="0.2">
      <c r="A2140" t="str">
        <f t="shared" si="80"/>
        <v xml:space="preserve"> </v>
      </c>
      <c r="B2140" s="1">
        <f>'Calculation Layer'!F141</f>
        <v>0</v>
      </c>
      <c r="C2140" cm="1">
        <f t="array" ref="C2140">IFERROR(INDEX('Calculation Layer'!$K:$K,MATCH('Reconciliation Layer'!$B2140,'Calculation Layer'!$F:$F,0),0),"")</f>
        <v>0</v>
      </c>
      <c r="D2140" t="str">
        <f t="shared" si="81"/>
        <v/>
      </c>
    </row>
    <row r="2141" spans="1:4" x14ac:dyDescent="0.2">
      <c r="A2141" t="str">
        <f t="shared" si="80"/>
        <v xml:space="preserve"> </v>
      </c>
      <c r="B2141" s="1">
        <f>'Calculation Layer'!F142</f>
        <v>0</v>
      </c>
      <c r="C2141" cm="1">
        <f t="array" ref="C2141">IFERROR(INDEX('Calculation Layer'!$K:$K,MATCH('Reconciliation Layer'!$B2141,'Calculation Layer'!$F:$F,0),0),"")</f>
        <v>0</v>
      </c>
      <c r="D2141" t="str">
        <f t="shared" si="81"/>
        <v/>
      </c>
    </row>
    <row r="2142" spans="1:4" x14ac:dyDescent="0.2">
      <c r="A2142" t="str">
        <f t="shared" si="80"/>
        <v xml:space="preserve"> </v>
      </c>
      <c r="B2142" s="1">
        <f>'Calculation Layer'!F143</f>
        <v>0</v>
      </c>
      <c r="C2142" cm="1">
        <f t="array" ref="C2142">IFERROR(INDEX('Calculation Layer'!$K:$K,MATCH('Reconciliation Layer'!$B2142,'Calculation Layer'!$F:$F,0),0),"")</f>
        <v>0</v>
      </c>
      <c r="D2142" t="str">
        <f t="shared" si="81"/>
        <v/>
      </c>
    </row>
    <row r="2143" spans="1:4" x14ac:dyDescent="0.2">
      <c r="A2143" t="str">
        <f t="shared" si="80"/>
        <v xml:space="preserve"> </v>
      </c>
      <c r="B2143" s="1">
        <f>'Calculation Layer'!F144</f>
        <v>0</v>
      </c>
      <c r="C2143" cm="1">
        <f t="array" ref="C2143">IFERROR(INDEX('Calculation Layer'!$K:$K,MATCH('Reconciliation Layer'!$B2143,'Calculation Layer'!$F:$F,0),0),"")</f>
        <v>0</v>
      </c>
      <c r="D2143" t="str">
        <f t="shared" si="81"/>
        <v/>
      </c>
    </row>
    <row r="2144" spans="1:4" x14ac:dyDescent="0.2">
      <c r="A2144" t="str">
        <f t="shared" si="80"/>
        <v xml:space="preserve"> </v>
      </c>
      <c r="B2144" s="1">
        <f>'Calculation Layer'!F145</f>
        <v>0</v>
      </c>
      <c r="C2144" cm="1">
        <f t="array" ref="C2144">IFERROR(INDEX('Calculation Layer'!$K:$K,MATCH('Reconciliation Layer'!$B2144,'Calculation Layer'!$F:$F,0),0),"")</f>
        <v>0</v>
      </c>
      <c r="D2144" t="str">
        <f t="shared" si="81"/>
        <v/>
      </c>
    </row>
    <row r="2145" spans="1:4" x14ac:dyDescent="0.2">
      <c r="A2145" t="str">
        <f t="shared" si="80"/>
        <v xml:space="preserve"> </v>
      </c>
      <c r="B2145" s="1">
        <f>'Calculation Layer'!F146</f>
        <v>0</v>
      </c>
      <c r="C2145" cm="1">
        <f t="array" ref="C2145">IFERROR(INDEX('Calculation Layer'!$K:$K,MATCH('Reconciliation Layer'!$B2145,'Calculation Layer'!$F:$F,0),0),"")</f>
        <v>0</v>
      </c>
      <c r="D2145" t="str">
        <f t="shared" si="81"/>
        <v/>
      </c>
    </row>
    <row r="2146" spans="1:4" x14ac:dyDescent="0.2">
      <c r="A2146" t="str">
        <f t="shared" si="80"/>
        <v xml:space="preserve"> </v>
      </c>
      <c r="B2146" s="1">
        <f>'Calculation Layer'!F147</f>
        <v>0</v>
      </c>
      <c r="C2146" cm="1">
        <f t="array" ref="C2146">IFERROR(INDEX('Calculation Layer'!$K:$K,MATCH('Reconciliation Layer'!$B2146,'Calculation Layer'!$F:$F,0),0),"")</f>
        <v>0</v>
      </c>
      <c r="D2146" t="str">
        <f t="shared" si="81"/>
        <v/>
      </c>
    </row>
    <row r="2147" spans="1:4" x14ac:dyDescent="0.2">
      <c r="A2147" t="str">
        <f t="shared" si="80"/>
        <v xml:space="preserve"> </v>
      </c>
      <c r="B2147" s="1">
        <f>'Calculation Layer'!F148</f>
        <v>0</v>
      </c>
      <c r="C2147" cm="1">
        <f t="array" ref="C2147">IFERROR(INDEX('Calculation Layer'!$K:$K,MATCH('Reconciliation Layer'!$B2147,'Calculation Layer'!$F:$F,0),0),"")</f>
        <v>0</v>
      </c>
      <c r="D2147" t="str">
        <f t="shared" si="81"/>
        <v/>
      </c>
    </row>
    <row r="2148" spans="1:4" x14ac:dyDescent="0.2">
      <c r="A2148" t="str">
        <f t="shared" si="80"/>
        <v xml:space="preserve"> </v>
      </c>
      <c r="B2148" s="1">
        <f>'Calculation Layer'!F149</f>
        <v>0</v>
      </c>
      <c r="C2148" cm="1">
        <f t="array" ref="C2148">IFERROR(INDEX('Calculation Layer'!$K:$K,MATCH('Reconciliation Layer'!$B2148,'Calculation Layer'!$F:$F,0),0),"")</f>
        <v>0</v>
      </c>
      <c r="D2148" t="str">
        <f t="shared" si="81"/>
        <v/>
      </c>
    </row>
    <row r="2149" spans="1:4" x14ac:dyDescent="0.2">
      <c r="A2149" t="str">
        <f t="shared" si="80"/>
        <v xml:space="preserve"> </v>
      </c>
      <c r="B2149" s="1">
        <f>'Calculation Layer'!F150</f>
        <v>0</v>
      </c>
      <c r="C2149" cm="1">
        <f t="array" ref="C2149">IFERROR(INDEX('Calculation Layer'!$K:$K,MATCH('Reconciliation Layer'!$B2149,'Calculation Layer'!$F:$F,0),0),"")</f>
        <v>0</v>
      </c>
      <c r="D2149" t="str">
        <f t="shared" si="81"/>
        <v/>
      </c>
    </row>
    <row r="2150" spans="1:4" x14ac:dyDescent="0.2">
      <c r="A2150" t="str">
        <f t="shared" si="80"/>
        <v xml:space="preserve"> </v>
      </c>
      <c r="B2150" s="1">
        <f>'Calculation Layer'!F151</f>
        <v>0</v>
      </c>
      <c r="C2150" cm="1">
        <f t="array" ref="C2150">IFERROR(INDEX('Calculation Layer'!$K:$K,MATCH('Reconciliation Layer'!$B2150,'Calculation Layer'!$F:$F,0),0),"")</f>
        <v>0</v>
      </c>
      <c r="D2150" t="str">
        <f t="shared" si="81"/>
        <v/>
      </c>
    </row>
    <row r="2151" spans="1:4" x14ac:dyDescent="0.2">
      <c r="A2151" t="str">
        <f t="shared" si="80"/>
        <v xml:space="preserve"> </v>
      </c>
      <c r="B2151" s="1">
        <f>'Calculation Layer'!F152</f>
        <v>0</v>
      </c>
      <c r="C2151" cm="1">
        <f t="array" ref="C2151">IFERROR(INDEX('Calculation Layer'!$K:$K,MATCH('Reconciliation Layer'!$B2151,'Calculation Layer'!$F:$F,0),0),"")</f>
        <v>0</v>
      </c>
      <c r="D2151" t="str">
        <f t="shared" si="81"/>
        <v/>
      </c>
    </row>
    <row r="2152" spans="1:4" x14ac:dyDescent="0.2">
      <c r="A2152" t="str">
        <f t="shared" si="80"/>
        <v xml:space="preserve"> </v>
      </c>
      <c r="B2152" s="1">
        <f>'Calculation Layer'!F153</f>
        <v>0</v>
      </c>
      <c r="C2152" cm="1">
        <f t="array" ref="C2152">IFERROR(INDEX('Calculation Layer'!$K:$K,MATCH('Reconciliation Layer'!$B2152,'Calculation Layer'!$F:$F,0),0),"")</f>
        <v>0</v>
      </c>
      <c r="D2152" t="str">
        <f t="shared" si="81"/>
        <v/>
      </c>
    </row>
    <row r="2153" spans="1:4" x14ac:dyDescent="0.2">
      <c r="A2153" t="str">
        <f t="shared" si="80"/>
        <v xml:space="preserve"> </v>
      </c>
      <c r="B2153" s="1">
        <f>'Calculation Layer'!F154</f>
        <v>0</v>
      </c>
      <c r="C2153" cm="1">
        <f t="array" ref="C2153">IFERROR(INDEX('Calculation Layer'!$K:$K,MATCH('Reconciliation Layer'!$B2153,'Calculation Layer'!$F:$F,0),0),"")</f>
        <v>0</v>
      </c>
      <c r="D2153" t="str">
        <f t="shared" si="81"/>
        <v/>
      </c>
    </row>
    <row r="2154" spans="1:4" x14ac:dyDescent="0.2">
      <c r="A2154" t="str">
        <f t="shared" si="80"/>
        <v xml:space="preserve"> </v>
      </c>
      <c r="B2154" s="1">
        <f>'Calculation Layer'!F155</f>
        <v>0</v>
      </c>
      <c r="C2154" cm="1">
        <f t="array" ref="C2154">IFERROR(INDEX('Calculation Layer'!$K:$K,MATCH('Reconciliation Layer'!$B2154,'Calculation Layer'!$F:$F,0),0),"")</f>
        <v>0</v>
      </c>
      <c r="D2154" t="str">
        <f t="shared" si="81"/>
        <v/>
      </c>
    </row>
    <row r="2155" spans="1:4" x14ac:dyDescent="0.2">
      <c r="A2155" t="str">
        <f t="shared" si="80"/>
        <v xml:space="preserve"> </v>
      </c>
      <c r="B2155" s="1">
        <f>'Calculation Layer'!F156</f>
        <v>0</v>
      </c>
      <c r="C2155" cm="1">
        <f t="array" ref="C2155">IFERROR(INDEX('Calculation Layer'!$K:$K,MATCH('Reconciliation Layer'!$B2155,'Calculation Layer'!$F:$F,0),0),"")</f>
        <v>0</v>
      </c>
      <c r="D2155" t="str">
        <f t="shared" si="81"/>
        <v/>
      </c>
    </row>
    <row r="2156" spans="1:4" x14ac:dyDescent="0.2">
      <c r="A2156" t="str">
        <f t="shared" si="80"/>
        <v xml:space="preserve"> </v>
      </c>
      <c r="B2156" s="1">
        <f>'Calculation Layer'!F157</f>
        <v>0</v>
      </c>
      <c r="C2156" cm="1">
        <f t="array" ref="C2156">IFERROR(INDEX('Calculation Layer'!$K:$K,MATCH('Reconciliation Layer'!$B2156,'Calculation Layer'!$F:$F,0),0),"")</f>
        <v>0</v>
      </c>
      <c r="D2156" t="str">
        <f t="shared" si="81"/>
        <v/>
      </c>
    </row>
    <row r="2157" spans="1:4" x14ac:dyDescent="0.2">
      <c r="A2157" t="str">
        <f t="shared" si="80"/>
        <v xml:space="preserve"> </v>
      </c>
      <c r="B2157" s="1">
        <f>'Calculation Layer'!F158</f>
        <v>0</v>
      </c>
      <c r="C2157" cm="1">
        <f t="array" ref="C2157">IFERROR(INDEX('Calculation Layer'!$K:$K,MATCH('Reconciliation Layer'!$B2157,'Calculation Layer'!$F:$F,0),0),"")</f>
        <v>0</v>
      </c>
      <c r="D2157" t="str">
        <f t="shared" si="81"/>
        <v/>
      </c>
    </row>
    <row r="2158" spans="1:4" x14ac:dyDescent="0.2">
      <c r="A2158" t="str">
        <f t="shared" si="80"/>
        <v xml:space="preserve"> </v>
      </c>
      <c r="B2158" s="1">
        <f>'Calculation Layer'!F159</f>
        <v>0</v>
      </c>
      <c r="C2158" cm="1">
        <f t="array" ref="C2158">IFERROR(INDEX('Calculation Layer'!$K:$K,MATCH('Reconciliation Layer'!$B2158,'Calculation Layer'!$F:$F,0),0),"")</f>
        <v>0</v>
      </c>
      <c r="D2158" t="str">
        <f t="shared" si="81"/>
        <v/>
      </c>
    </row>
    <row r="2159" spans="1:4" x14ac:dyDescent="0.2">
      <c r="A2159" t="str">
        <f t="shared" si="80"/>
        <v xml:space="preserve"> </v>
      </c>
      <c r="B2159" s="1">
        <f>'Calculation Layer'!F160</f>
        <v>0</v>
      </c>
      <c r="C2159" cm="1">
        <f t="array" ref="C2159">IFERROR(INDEX('Calculation Layer'!$K:$K,MATCH('Reconciliation Layer'!$B2159,'Calculation Layer'!$F:$F,0),0),"")</f>
        <v>0</v>
      </c>
      <c r="D2159" t="str">
        <f t="shared" si="81"/>
        <v/>
      </c>
    </row>
    <row r="2160" spans="1:4" x14ac:dyDescent="0.2">
      <c r="A2160" t="str">
        <f t="shared" si="80"/>
        <v xml:space="preserve"> </v>
      </c>
      <c r="B2160" s="1">
        <f>'Calculation Layer'!F161</f>
        <v>0</v>
      </c>
      <c r="C2160" cm="1">
        <f t="array" ref="C2160">IFERROR(INDEX('Calculation Layer'!$K:$K,MATCH('Reconciliation Layer'!$B2160,'Calculation Layer'!$F:$F,0),0),"")</f>
        <v>0</v>
      </c>
      <c r="D2160" t="str">
        <f t="shared" si="81"/>
        <v/>
      </c>
    </row>
    <row r="2161" spans="1:4" x14ac:dyDescent="0.2">
      <c r="A2161" t="str">
        <f t="shared" si="80"/>
        <v xml:space="preserve"> </v>
      </c>
      <c r="B2161" s="1">
        <f>'Calculation Layer'!F162</f>
        <v>0</v>
      </c>
      <c r="C2161" cm="1">
        <f t="array" ref="C2161">IFERROR(INDEX('Calculation Layer'!$K:$K,MATCH('Reconciliation Layer'!$B2161,'Calculation Layer'!$F:$F,0),0),"")</f>
        <v>0</v>
      </c>
      <c r="D2161" t="str">
        <f t="shared" si="81"/>
        <v/>
      </c>
    </row>
    <row r="2162" spans="1:4" x14ac:dyDescent="0.2">
      <c r="A2162" t="str">
        <f t="shared" si="80"/>
        <v xml:space="preserve"> </v>
      </c>
      <c r="B2162" s="1">
        <f>'Calculation Layer'!F163</f>
        <v>0</v>
      </c>
      <c r="C2162" cm="1">
        <f t="array" ref="C2162">IFERROR(INDEX('Calculation Layer'!$K:$K,MATCH('Reconciliation Layer'!$B2162,'Calculation Layer'!$F:$F,0),0),"")</f>
        <v>0</v>
      </c>
      <c r="D2162" t="str">
        <f t="shared" si="81"/>
        <v/>
      </c>
    </row>
    <row r="2163" spans="1:4" x14ac:dyDescent="0.2">
      <c r="A2163" t="str">
        <f t="shared" si="80"/>
        <v xml:space="preserve"> </v>
      </c>
      <c r="B2163" s="1">
        <f>'Calculation Layer'!F164</f>
        <v>0</v>
      </c>
      <c r="C2163" cm="1">
        <f t="array" ref="C2163">IFERROR(INDEX('Calculation Layer'!$K:$K,MATCH('Reconciliation Layer'!$B2163,'Calculation Layer'!$F:$F,0),0),"")</f>
        <v>0</v>
      </c>
      <c r="D2163" t="str">
        <f t="shared" si="81"/>
        <v/>
      </c>
    </row>
    <row r="2164" spans="1:4" x14ac:dyDescent="0.2">
      <c r="A2164" t="str">
        <f t="shared" si="80"/>
        <v xml:space="preserve"> </v>
      </c>
      <c r="B2164" s="1">
        <f>'Calculation Layer'!F165</f>
        <v>0</v>
      </c>
      <c r="C2164" cm="1">
        <f t="array" ref="C2164">IFERROR(INDEX('Calculation Layer'!$K:$K,MATCH('Reconciliation Layer'!$B2164,'Calculation Layer'!$F:$F,0),0),"")</f>
        <v>0</v>
      </c>
      <c r="D2164" t="str">
        <f t="shared" si="81"/>
        <v/>
      </c>
    </row>
    <row r="2165" spans="1:4" x14ac:dyDescent="0.2">
      <c r="A2165" t="str">
        <f t="shared" si="80"/>
        <v xml:space="preserve"> </v>
      </c>
      <c r="B2165" s="1">
        <f>'Calculation Layer'!F166</f>
        <v>0</v>
      </c>
      <c r="C2165" cm="1">
        <f t="array" ref="C2165">IFERROR(INDEX('Calculation Layer'!$K:$K,MATCH('Reconciliation Layer'!$B2165,'Calculation Layer'!$F:$F,0),0),"")</f>
        <v>0</v>
      </c>
      <c r="D2165" t="str">
        <f t="shared" si="81"/>
        <v/>
      </c>
    </row>
    <row r="2166" spans="1:4" x14ac:dyDescent="0.2">
      <c r="A2166" t="str">
        <f t="shared" si="80"/>
        <v xml:space="preserve"> </v>
      </c>
      <c r="B2166" s="1">
        <f>'Calculation Layer'!F167</f>
        <v>0</v>
      </c>
      <c r="C2166" cm="1">
        <f t="array" ref="C2166">IFERROR(INDEX('Calculation Layer'!$K:$K,MATCH('Reconciliation Layer'!$B2166,'Calculation Layer'!$F:$F,0),0),"")</f>
        <v>0</v>
      </c>
      <c r="D2166" t="str">
        <f t="shared" si="81"/>
        <v/>
      </c>
    </row>
    <row r="2167" spans="1:4" x14ac:dyDescent="0.2">
      <c r="A2167" t="str">
        <f t="shared" si="80"/>
        <v xml:space="preserve"> </v>
      </c>
      <c r="B2167" s="1">
        <f>'Calculation Layer'!F168</f>
        <v>0</v>
      </c>
      <c r="C2167" cm="1">
        <f t="array" ref="C2167">IFERROR(INDEX('Calculation Layer'!$K:$K,MATCH('Reconciliation Layer'!$B2167,'Calculation Layer'!$F:$F,0),0),"")</f>
        <v>0</v>
      </c>
      <c r="D2167" t="str">
        <f t="shared" si="81"/>
        <v/>
      </c>
    </row>
    <row r="2168" spans="1:4" x14ac:dyDescent="0.2">
      <c r="A2168" t="str">
        <f t="shared" si="80"/>
        <v xml:space="preserve"> </v>
      </c>
      <c r="B2168" s="1">
        <f>'Calculation Layer'!F169</f>
        <v>0</v>
      </c>
      <c r="C2168" cm="1">
        <f t="array" ref="C2168">IFERROR(INDEX('Calculation Layer'!$K:$K,MATCH('Reconciliation Layer'!$B2168,'Calculation Layer'!$F:$F,0),0),"")</f>
        <v>0</v>
      </c>
      <c r="D2168" t="str">
        <f t="shared" si="81"/>
        <v/>
      </c>
    </row>
    <row r="2169" spans="1:4" x14ac:dyDescent="0.2">
      <c r="A2169" t="str">
        <f t="shared" si="80"/>
        <v xml:space="preserve"> </v>
      </c>
      <c r="B2169" s="1">
        <f>'Calculation Layer'!F170</f>
        <v>0</v>
      </c>
      <c r="C2169" cm="1">
        <f t="array" ref="C2169">IFERROR(INDEX('Calculation Layer'!$K:$K,MATCH('Reconciliation Layer'!$B2169,'Calculation Layer'!$F:$F,0),0),"")</f>
        <v>0</v>
      </c>
      <c r="D2169" t="str">
        <f t="shared" si="81"/>
        <v/>
      </c>
    </row>
    <row r="2170" spans="1:4" x14ac:dyDescent="0.2">
      <c r="A2170" t="str">
        <f t="shared" si="80"/>
        <v xml:space="preserve"> </v>
      </c>
      <c r="B2170" s="1">
        <f>'Calculation Layer'!F171</f>
        <v>0</v>
      </c>
      <c r="C2170" cm="1">
        <f t="array" ref="C2170">IFERROR(INDEX('Calculation Layer'!$K:$K,MATCH('Reconciliation Layer'!$B2170,'Calculation Layer'!$F:$F,0),0),"")</f>
        <v>0</v>
      </c>
      <c r="D2170" t="str">
        <f t="shared" si="81"/>
        <v/>
      </c>
    </row>
    <row r="2171" spans="1:4" x14ac:dyDescent="0.2">
      <c r="A2171" t="str">
        <f t="shared" si="80"/>
        <v xml:space="preserve"> </v>
      </c>
      <c r="B2171" s="1">
        <f>'Calculation Layer'!F172</f>
        <v>0</v>
      </c>
      <c r="C2171" cm="1">
        <f t="array" ref="C2171">IFERROR(INDEX('Calculation Layer'!$K:$K,MATCH('Reconciliation Layer'!$B2171,'Calculation Layer'!$F:$F,0),0),"")</f>
        <v>0</v>
      </c>
      <c r="D2171" t="str">
        <f t="shared" si="81"/>
        <v/>
      </c>
    </row>
    <row r="2172" spans="1:4" x14ac:dyDescent="0.2">
      <c r="A2172" t="str">
        <f t="shared" si="80"/>
        <v xml:space="preserve"> </v>
      </c>
      <c r="B2172" s="1">
        <f>'Calculation Layer'!F173</f>
        <v>0</v>
      </c>
      <c r="C2172" cm="1">
        <f t="array" ref="C2172">IFERROR(INDEX('Calculation Layer'!$K:$K,MATCH('Reconciliation Layer'!$B2172,'Calculation Layer'!$F:$F,0),0),"")</f>
        <v>0</v>
      </c>
      <c r="D2172" t="str">
        <f t="shared" si="81"/>
        <v/>
      </c>
    </row>
    <row r="2173" spans="1:4" x14ac:dyDescent="0.2">
      <c r="A2173" t="str">
        <f t="shared" si="80"/>
        <v xml:space="preserve"> </v>
      </c>
      <c r="B2173" s="1">
        <f>'Calculation Layer'!F174</f>
        <v>0</v>
      </c>
      <c r="C2173" cm="1">
        <f t="array" ref="C2173">IFERROR(INDEX('Calculation Layer'!$K:$K,MATCH('Reconciliation Layer'!$B2173,'Calculation Layer'!$F:$F,0),0),"")</f>
        <v>0</v>
      </c>
      <c r="D2173" t="str">
        <f t="shared" si="81"/>
        <v/>
      </c>
    </row>
    <row r="2174" spans="1:4" x14ac:dyDescent="0.2">
      <c r="A2174" t="str">
        <f t="shared" si="80"/>
        <v xml:space="preserve"> </v>
      </c>
      <c r="B2174" s="1">
        <f>'Calculation Layer'!F175</f>
        <v>0</v>
      </c>
      <c r="C2174" cm="1">
        <f t="array" ref="C2174">IFERROR(INDEX('Calculation Layer'!$K:$K,MATCH('Reconciliation Layer'!$B2174,'Calculation Layer'!$F:$F,0),0),"")</f>
        <v>0</v>
      </c>
      <c r="D2174" t="str">
        <f t="shared" si="81"/>
        <v/>
      </c>
    </row>
    <row r="2175" spans="1:4" x14ac:dyDescent="0.2">
      <c r="A2175" t="str">
        <f t="shared" si="80"/>
        <v xml:space="preserve"> </v>
      </c>
      <c r="B2175" s="1">
        <f>'Calculation Layer'!F176</f>
        <v>0</v>
      </c>
      <c r="C2175" cm="1">
        <f t="array" ref="C2175">IFERROR(INDEX('Calculation Layer'!$K:$K,MATCH('Reconciliation Layer'!$B2175,'Calculation Layer'!$F:$F,0),0),"")</f>
        <v>0</v>
      </c>
      <c r="D2175" t="str">
        <f t="shared" si="81"/>
        <v/>
      </c>
    </row>
    <row r="2176" spans="1:4" x14ac:dyDescent="0.2">
      <c r="A2176" t="str">
        <f t="shared" si="80"/>
        <v xml:space="preserve"> </v>
      </c>
      <c r="B2176" s="1">
        <f>'Calculation Layer'!F177</f>
        <v>0</v>
      </c>
      <c r="C2176" cm="1">
        <f t="array" ref="C2176">IFERROR(INDEX('Calculation Layer'!$K:$K,MATCH('Reconciliation Layer'!$B2176,'Calculation Layer'!$F:$F,0),0),"")</f>
        <v>0</v>
      </c>
      <c r="D2176" t="str">
        <f t="shared" si="81"/>
        <v/>
      </c>
    </row>
    <row r="2177" spans="1:4" x14ac:dyDescent="0.2">
      <c r="A2177" t="str">
        <f t="shared" si="80"/>
        <v xml:space="preserve"> </v>
      </c>
      <c r="B2177" s="1">
        <f>'Calculation Layer'!F178</f>
        <v>0</v>
      </c>
      <c r="C2177" cm="1">
        <f t="array" ref="C2177">IFERROR(INDEX('Calculation Layer'!$K:$K,MATCH('Reconciliation Layer'!$B2177,'Calculation Layer'!$F:$F,0),0),"")</f>
        <v>0</v>
      </c>
      <c r="D2177" t="str">
        <f t="shared" si="81"/>
        <v/>
      </c>
    </row>
    <row r="2178" spans="1:4" x14ac:dyDescent="0.2">
      <c r="A2178" t="str">
        <f t="shared" si="80"/>
        <v xml:space="preserve"> </v>
      </c>
      <c r="B2178" s="1">
        <f>'Calculation Layer'!F179</f>
        <v>0</v>
      </c>
      <c r="C2178" cm="1">
        <f t="array" ref="C2178">IFERROR(INDEX('Calculation Layer'!$K:$K,MATCH('Reconciliation Layer'!$B2178,'Calculation Layer'!$F:$F,0),0),"")</f>
        <v>0</v>
      </c>
      <c r="D2178" t="str">
        <f t="shared" si="81"/>
        <v/>
      </c>
    </row>
    <row r="2179" spans="1:4" x14ac:dyDescent="0.2">
      <c r="A2179" t="str">
        <f t="shared" si="80"/>
        <v xml:space="preserve"> </v>
      </c>
      <c r="B2179" s="1">
        <f>'Calculation Layer'!F180</f>
        <v>0</v>
      </c>
      <c r="C2179" cm="1">
        <f t="array" ref="C2179">IFERROR(INDEX('Calculation Layer'!$K:$K,MATCH('Reconciliation Layer'!$B2179,'Calculation Layer'!$F:$F,0),0),"")</f>
        <v>0</v>
      </c>
      <c r="D2179" t="str">
        <f t="shared" si="81"/>
        <v/>
      </c>
    </row>
    <row r="2180" spans="1:4" x14ac:dyDescent="0.2">
      <c r="A2180" t="str">
        <f t="shared" si="80"/>
        <v xml:space="preserve"> </v>
      </c>
      <c r="B2180" s="1">
        <f>'Calculation Layer'!F181</f>
        <v>0</v>
      </c>
      <c r="C2180" cm="1">
        <f t="array" ref="C2180">IFERROR(INDEX('Calculation Layer'!$K:$K,MATCH('Reconciliation Layer'!$B2180,'Calculation Layer'!$F:$F,0),0),"")</f>
        <v>0</v>
      </c>
      <c r="D2180" t="str">
        <f t="shared" si="81"/>
        <v/>
      </c>
    </row>
    <row r="2181" spans="1:4" x14ac:dyDescent="0.2">
      <c r="A2181" t="str">
        <f t="shared" si="80"/>
        <v xml:space="preserve"> </v>
      </c>
      <c r="B2181" s="1">
        <f>'Calculation Layer'!F182</f>
        <v>0</v>
      </c>
      <c r="C2181" cm="1">
        <f t="array" ref="C2181">IFERROR(INDEX('Calculation Layer'!$K:$K,MATCH('Reconciliation Layer'!$B2181,'Calculation Layer'!$F:$F,0),0),"")</f>
        <v>0</v>
      </c>
      <c r="D2181" t="str">
        <f t="shared" si="81"/>
        <v/>
      </c>
    </row>
    <row r="2182" spans="1:4" x14ac:dyDescent="0.2">
      <c r="A2182" t="str">
        <f t="shared" si="80"/>
        <v xml:space="preserve"> </v>
      </c>
      <c r="B2182" s="1">
        <f>'Calculation Layer'!F183</f>
        <v>0</v>
      </c>
      <c r="C2182" cm="1">
        <f t="array" ref="C2182">IFERROR(INDEX('Calculation Layer'!$K:$K,MATCH('Reconciliation Layer'!$B2182,'Calculation Layer'!$F:$F,0),0),"")</f>
        <v>0</v>
      </c>
      <c r="D2182" t="str">
        <f t="shared" si="81"/>
        <v/>
      </c>
    </row>
    <row r="2183" spans="1:4" x14ac:dyDescent="0.2">
      <c r="A2183" t="str">
        <f t="shared" si="80"/>
        <v xml:space="preserve"> </v>
      </c>
      <c r="B2183" s="1">
        <f>'Calculation Layer'!F184</f>
        <v>0</v>
      </c>
      <c r="C2183" cm="1">
        <f t="array" ref="C2183">IFERROR(INDEX('Calculation Layer'!$K:$K,MATCH('Reconciliation Layer'!$B2183,'Calculation Layer'!$F:$F,0),0),"")</f>
        <v>0</v>
      </c>
      <c r="D2183" t="str">
        <f t="shared" si="81"/>
        <v/>
      </c>
    </row>
    <row r="2184" spans="1:4" x14ac:dyDescent="0.2">
      <c r="A2184" t="str">
        <f t="shared" si="80"/>
        <v xml:space="preserve"> </v>
      </c>
      <c r="B2184" s="1">
        <f>'Calculation Layer'!F185</f>
        <v>0</v>
      </c>
      <c r="C2184" cm="1">
        <f t="array" ref="C2184">IFERROR(INDEX('Calculation Layer'!$K:$K,MATCH('Reconciliation Layer'!$B2184,'Calculation Layer'!$F:$F,0),0),"")</f>
        <v>0</v>
      </c>
      <c r="D2184" t="str">
        <f t="shared" si="81"/>
        <v/>
      </c>
    </row>
    <row r="2185" spans="1:4" x14ac:dyDescent="0.2">
      <c r="A2185" t="str">
        <f t="shared" si="80"/>
        <v xml:space="preserve"> </v>
      </c>
      <c r="B2185" s="1">
        <f>'Calculation Layer'!F186</f>
        <v>0</v>
      </c>
      <c r="C2185" cm="1">
        <f t="array" ref="C2185">IFERROR(INDEX('Calculation Layer'!$K:$K,MATCH('Reconciliation Layer'!$B2185,'Calculation Layer'!$F:$F,0),0),"")</f>
        <v>0</v>
      </c>
      <c r="D2185" t="str">
        <f t="shared" si="81"/>
        <v/>
      </c>
    </row>
    <row r="2186" spans="1:4" x14ac:dyDescent="0.2">
      <c r="A2186" t="str">
        <f t="shared" si="80"/>
        <v xml:space="preserve"> </v>
      </c>
      <c r="B2186" s="1">
        <f>'Calculation Layer'!F187</f>
        <v>0</v>
      </c>
      <c r="C2186" cm="1">
        <f t="array" ref="C2186">IFERROR(INDEX('Calculation Layer'!$K:$K,MATCH('Reconciliation Layer'!$B2186,'Calculation Layer'!$F:$F,0),0),"")</f>
        <v>0</v>
      </c>
      <c r="D2186" t="str">
        <f t="shared" si="81"/>
        <v/>
      </c>
    </row>
    <row r="2187" spans="1:4" x14ac:dyDescent="0.2">
      <c r="A2187" t="str">
        <f t="shared" si="80"/>
        <v xml:space="preserve"> </v>
      </c>
      <c r="B2187" s="1">
        <f>'Calculation Layer'!F188</f>
        <v>0</v>
      </c>
      <c r="C2187" cm="1">
        <f t="array" ref="C2187">IFERROR(INDEX('Calculation Layer'!$K:$K,MATCH('Reconciliation Layer'!$B2187,'Calculation Layer'!$F:$F,0),0),"")</f>
        <v>0</v>
      </c>
      <c r="D2187" t="str">
        <f t="shared" si="81"/>
        <v/>
      </c>
    </row>
    <row r="2188" spans="1:4" x14ac:dyDescent="0.2">
      <c r="A2188" t="str">
        <f t="shared" si="80"/>
        <v xml:space="preserve"> </v>
      </c>
      <c r="B2188" s="1">
        <f>'Calculation Layer'!F189</f>
        <v>0</v>
      </c>
      <c r="C2188" cm="1">
        <f t="array" ref="C2188">IFERROR(INDEX('Calculation Layer'!$K:$K,MATCH('Reconciliation Layer'!$B2188,'Calculation Layer'!$F:$F,0),0),"")</f>
        <v>0</v>
      </c>
      <c r="D2188" t="str">
        <f t="shared" si="81"/>
        <v/>
      </c>
    </row>
    <row r="2189" spans="1:4" x14ac:dyDescent="0.2">
      <c r="A2189" t="str">
        <f t="shared" si="80"/>
        <v xml:space="preserve"> </v>
      </c>
      <c r="B2189" s="1">
        <f>'Calculation Layer'!F190</f>
        <v>0</v>
      </c>
      <c r="C2189" cm="1">
        <f t="array" ref="C2189">IFERROR(INDEX('Calculation Layer'!$K:$K,MATCH('Reconciliation Layer'!$B2189,'Calculation Layer'!$F:$F,0),0),"")</f>
        <v>0</v>
      </c>
      <c r="D2189" t="str">
        <f t="shared" si="81"/>
        <v/>
      </c>
    </row>
    <row r="2190" spans="1:4" x14ac:dyDescent="0.2">
      <c r="A2190" t="str">
        <f t="shared" si="80"/>
        <v xml:space="preserve"> </v>
      </c>
      <c r="B2190" s="1">
        <f>'Calculation Layer'!F191</f>
        <v>0</v>
      </c>
      <c r="C2190" cm="1">
        <f t="array" ref="C2190">IFERROR(INDEX('Calculation Layer'!$K:$K,MATCH('Reconciliation Layer'!$B2190,'Calculation Layer'!$F:$F,0),0),"")</f>
        <v>0</v>
      </c>
      <c r="D2190" t="str">
        <f t="shared" si="81"/>
        <v/>
      </c>
    </row>
    <row r="2191" spans="1:4" x14ac:dyDescent="0.2">
      <c r="A2191" t="str">
        <f t="shared" si="80"/>
        <v xml:space="preserve"> </v>
      </c>
      <c r="B2191" s="1">
        <f>'Calculation Layer'!F192</f>
        <v>0</v>
      </c>
      <c r="C2191" cm="1">
        <f t="array" ref="C2191">IFERROR(INDEX('Calculation Layer'!$K:$K,MATCH('Reconciliation Layer'!$B2191,'Calculation Layer'!$F:$F,0),0),"")</f>
        <v>0</v>
      </c>
      <c r="D2191" t="str">
        <f t="shared" si="81"/>
        <v/>
      </c>
    </row>
    <row r="2192" spans="1:4" x14ac:dyDescent="0.2">
      <c r="A2192" t="str">
        <f t="shared" si="80"/>
        <v xml:space="preserve"> </v>
      </c>
      <c r="B2192" s="1">
        <f>'Calculation Layer'!F193</f>
        <v>0</v>
      </c>
      <c r="C2192" cm="1">
        <f t="array" ref="C2192">IFERROR(INDEX('Calculation Layer'!$K:$K,MATCH('Reconciliation Layer'!$B2192,'Calculation Layer'!$F:$F,0),0),"")</f>
        <v>0</v>
      </c>
      <c r="D2192" t="str">
        <f t="shared" si="81"/>
        <v/>
      </c>
    </row>
    <row r="2193" spans="1:4" x14ac:dyDescent="0.2">
      <c r="A2193" t="str">
        <f t="shared" si="80"/>
        <v xml:space="preserve"> </v>
      </c>
      <c r="B2193" s="1">
        <f>'Calculation Layer'!F194</f>
        <v>0</v>
      </c>
      <c r="C2193" cm="1">
        <f t="array" ref="C2193">IFERROR(INDEX('Calculation Layer'!$K:$K,MATCH('Reconciliation Layer'!$B2193,'Calculation Layer'!$F:$F,0),0),"")</f>
        <v>0</v>
      </c>
      <c r="D2193" t="str">
        <f t="shared" si="81"/>
        <v/>
      </c>
    </row>
    <row r="2194" spans="1:4" x14ac:dyDescent="0.2">
      <c r="A2194" t="str">
        <f t="shared" si="80"/>
        <v xml:space="preserve"> </v>
      </c>
      <c r="B2194" s="1">
        <f>'Calculation Layer'!F195</f>
        <v>0</v>
      </c>
      <c r="C2194" cm="1">
        <f t="array" ref="C2194">IFERROR(INDEX('Calculation Layer'!$K:$K,MATCH('Reconciliation Layer'!$B2194,'Calculation Layer'!$F:$F,0),0),"")</f>
        <v>0</v>
      </c>
      <c r="D2194" t="str">
        <f t="shared" si="81"/>
        <v/>
      </c>
    </row>
    <row r="2195" spans="1:4" x14ac:dyDescent="0.2">
      <c r="A2195" t="str">
        <f t="shared" ref="A2195:A2258" si="82">IF(B2195&gt;0,A2194," ")</f>
        <v xml:space="preserve"> </v>
      </c>
      <c r="B2195" s="1">
        <f>'Calculation Layer'!F196</f>
        <v>0</v>
      </c>
      <c r="C2195" cm="1">
        <f t="array" ref="C2195">IFERROR(INDEX('Calculation Layer'!$K:$K,MATCH('Reconciliation Layer'!$B2195,'Calculation Layer'!$F:$F,0),0),"")</f>
        <v>0</v>
      </c>
      <c r="D2195" t="str">
        <f t="shared" ref="D2195:D2258" si="83">IF(C2195&lt;&gt;0,CONCATENATE(A2195,B2195),"")</f>
        <v/>
      </c>
    </row>
    <row r="2196" spans="1:4" x14ac:dyDescent="0.2">
      <c r="A2196" t="str">
        <f t="shared" si="82"/>
        <v xml:space="preserve"> </v>
      </c>
      <c r="B2196" s="1">
        <f>'Calculation Layer'!F197</f>
        <v>0</v>
      </c>
      <c r="C2196" cm="1">
        <f t="array" ref="C2196">IFERROR(INDEX('Calculation Layer'!$K:$K,MATCH('Reconciliation Layer'!$B2196,'Calculation Layer'!$F:$F,0),0),"")</f>
        <v>0</v>
      </c>
      <c r="D2196" t="str">
        <f t="shared" si="83"/>
        <v/>
      </c>
    </row>
    <row r="2197" spans="1:4" x14ac:dyDescent="0.2">
      <c r="A2197" t="str">
        <f t="shared" si="82"/>
        <v xml:space="preserve"> </v>
      </c>
      <c r="B2197" s="1">
        <f>'Calculation Layer'!F198</f>
        <v>0</v>
      </c>
      <c r="C2197" cm="1">
        <f t="array" ref="C2197">IFERROR(INDEX('Calculation Layer'!$K:$K,MATCH('Reconciliation Layer'!$B2197,'Calculation Layer'!$F:$F,0),0),"")</f>
        <v>0</v>
      </c>
      <c r="D2197" t="str">
        <f t="shared" si="83"/>
        <v/>
      </c>
    </row>
    <row r="2198" spans="1:4" x14ac:dyDescent="0.2">
      <c r="A2198" t="str">
        <f t="shared" si="82"/>
        <v xml:space="preserve"> </v>
      </c>
      <c r="B2198" s="1">
        <f>'Calculation Layer'!F199</f>
        <v>0</v>
      </c>
      <c r="C2198" cm="1">
        <f t="array" ref="C2198">IFERROR(INDEX('Calculation Layer'!$K:$K,MATCH('Reconciliation Layer'!$B2198,'Calculation Layer'!$F:$F,0),0),"")</f>
        <v>0</v>
      </c>
      <c r="D2198" t="str">
        <f t="shared" si="83"/>
        <v/>
      </c>
    </row>
    <row r="2199" spans="1:4" x14ac:dyDescent="0.2">
      <c r="A2199" t="str">
        <f t="shared" si="82"/>
        <v xml:space="preserve"> </v>
      </c>
      <c r="B2199" s="1">
        <f>'Calculation Layer'!F200</f>
        <v>0</v>
      </c>
      <c r="C2199" cm="1">
        <f t="array" ref="C2199">IFERROR(INDEX('Calculation Layer'!$K:$K,MATCH('Reconciliation Layer'!$B2199,'Calculation Layer'!$F:$F,0),0),"")</f>
        <v>0</v>
      </c>
      <c r="D2199" t="str">
        <f t="shared" si="83"/>
        <v/>
      </c>
    </row>
    <row r="2200" spans="1:4" x14ac:dyDescent="0.2">
      <c r="A2200" t="str">
        <f t="shared" si="82"/>
        <v xml:space="preserve"> </v>
      </c>
      <c r="B2200" s="1">
        <f>'Calculation Layer'!F201</f>
        <v>0</v>
      </c>
      <c r="C2200" cm="1">
        <f t="array" ref="C2200">IFERROR(INDEX('Calculation Layer'!$K:$K,MATCH('Reconciliation Layer'!$B2200,'Calculation Layer'!$F:$F,0),0),"")</f>
        <v>0</v>
      </c>
      <c r="D2200" t="str">
        <f t="shared" si="83"/>
        <v/>
      </c>
    </row>
    <row r="2201" spans="1:4" x14ac:dyDescent="0.2">
      <c r="A2201" t="str">
        <f t="shared" si="82"/>
        <v xml:space="preserve"> </v>
      </c>
      <c r="B2201" s="1">
        <f>'Calculation Layer'!F202</f>
        <v>0</v>
      </c>
      <c r="C2201" cm="1">
        <f t="array" ref="C2201">IFERROR(INDEX('Calculation Layer'!$K:$K,MATCH('Reconciliation Layer'!$B2201,'Calculation Layer'!$F:$F,0),0),"")</f>
        <v>0</v>
      </c>
      <c r="D2201" t="str">
        <f t="shared" si="83"/>
        <v/>
      </c>
    </row>
    <row r="2202" spans="1:4" x14ac:dyDescent="0.2">
      <c r="A2202" t="str">
        <f t="shared" si="82"/>
        <v xml:space="preserve"> </v>
      </c>
      <c r="B2202" s="1">
        <f>'Calculation Layer'!F203</f>
        <v>0</v>
      </c>
      <c r="C2202" cm="1">
        <f t="array" ref="C2202">IFERROR(INDEX('Calculation Layer'!$K:$K,MATCH('Reconciliation Layer'!$B2202,'Calculation Layer'!$F:$F,0),0),"")</f>
        <v>0</v>
      </c>
      <c r="D2202" t="str">
        <f t="shared" si="83"/>
        <v/>
      </c>
    </row>
    <row r="2203" spans="1:4" x14ac:dyDescent="0.2">
      <c r="A2203" t="str">
        <f t="shared" si="82"/>
        <v xml:space="preserve"> </v>
      </c>
      <c r="B2203" s="1">
        <f>'Calculation Layer'!F204</f>
        <v>0</v>
      </c>
      <c r="C2203" cm="1">
        <f t="array" ref="C2203">IFERROR(INDEX('Calculation Layer'!$K:$K,MATCH('Reconciliation Layer'!$B2203,'Calculation Layer'!$F:$F,0),0),"")</f>
        <v>0</v>
      </c>
      <c r="D2203" t="str">
        <f t="shared" si="83"/>
        <v/>
      </c>
    </row>
    <row r="2204" spans="1:4" x14ac:dyDescent="0.2">
      <c r="A2204" t="str">
        <f t="shared" si="82"/>
        <v xml:space="preserve"> </v>
      </c>
      <c r="B2204" s="1">
        <f>'Calculation Layer'!F205</f>
        <v>0</v>
      </c>
      <c r="C2204" cm="1">
        <f t="array" ref="C2204">IFERROR(INDEX('Calculation Layer'!$K:$K,MATCH('Reconciliation Layer'!$B2204,'Calculation Layer'!$F:$F,0),0),"")</f>
        <v>0</v>
      </c>
      <c r="D2204" t="str">
        <f t="shared" si="83"/>
        <v/>
      </c>
    </row>
    <row r="2205" spans="1:4" x14ac:dyDescent="0.2">
      <c r="A2205" t="str">
        <f t="shared" si="82"/>
        <v xml:space="preserve"> </v>
      </c>
      <c r="B2205" s="1">
        <f>'Calculation Layer'!F206</f>
        <v>0</v>
      </c>
      <c r="C2205" cm="1">
        <f t="array" ref="C2205">IFERROR(INDEX('Calculation Layer'!$K:$K,MATCH('Reconciliation Layer'!$B2205,'Calculation Layer'!$F:$F,0),0),"")</f>
        <v>0</v>
      </c>
      <c r="D2205" t="str">
        <f t="shared" si="83"/>
        <v/>
      </c>
    </row>
    <row r="2206" spans="1:4" x14ac:dyDescent="0.2">
      <c r="A2206" t="str">
        <f t="shared" si="82"/>
        <v xml:space="preserve"> </v>
      </c>
      <c r="B2206" s="1">
        <f>'Calculation Layer'!F207</f>
        <v>0</v>
      </c>
      <c r="C2206" cm="1">
        <f t="array" ref="C2206">IFERROR(INDEX('Calculation Layer'!$K:$K,MATCH('Reconciliation Layer'!$B2206,'Calculation Layer'!$F:$F,0),0),"")</f>
        <v>0</v>
      </c>
      <c r="D2206" t="str">
        <f t="shared" si="83"/>
        <v/>
      </c>
    </row>
    <row r="2207" spans="1:4" x14ac:dyDescent="0.2">
      <c r="A2207" t="str">
        <f t="shared" si="82"/>
        <v xml:space="preserve"> </v>
      </c>
      <c r="B2207" s="1">
        <f>'Calculation Layer'!F208</f>
        <v>0</v>
      </c>
      <c r="C2207" cm="1">
        <f t="array" ref="C2207">IFERROR(INDEX('Calculation Layer'!$K:$K,MATCH('Reconciliation Layer'!$B2207,'Calculation Layer'!$F:$F,0),0),"")</f>
        <v>0</v>
      </c>
      <c r="D2207" t="str">
        <f t="shared" si="83"/>
        <v/>
      </c>
    </row>
    <row r="2208" spans="1:4" x14ac:dyDescent="0.2">
      <c r="A2208" t="str">
        <f t="shared" si="82"/>
        <v xml:space="preserve"> </v>
      </c>
      <c r="B2208" s="1">
        <f>'Calculation Layer'!F209</f>
        <v>0</v>
      </c>
      <c r="C2208" cm="1">
        <f t="array" ref="C2208">IFERROR(INDEX('Calculation Layer'!$K:$K,MATCH('Reconciliation Layer'!$B2208,'Calculation Layer'!$F:$F,0),0),"")</f>
        <v>0</v>
      </c>
      <c r="D2208" t="str">
        <f t="shared" si="83"/>
        <v/>
      </c>
    </row>
    <row r="2209" spans="1:4" x14ac:dyDescent="0.2">
      <c r="A2209" t="str">
        <f t="shared" si="82"/>
        <v xml:space="preserve"> </v>
      </c>
      <c r="B2209" s="1">
        <f>'Calculation Layer'!F210</f>
        <v>0</v>
      </c>
      <c r="C2209" cm="1">
        <f t="array" ref="C2209">IFERROR(INDEX('Calculation Layer'!$K:$K,MATCH('Reconciliation Layer'!$B2209,'Calculation Layer'!$F:$F,0),0),"")</f>
        <v>0</v>
      </c>
      <c r="D2209" t="str">
        <f t="shared" si="83"/>
        <v/>
      </c>
    </row>
    <row r="2210" spans="1:4" x14ac:dyDescent="0.2">
      <c r="A2210" t="str">
        <f t="shared" si="82"/>
        <v xml:space="preserve"> </v>
      </c>
      <c r="B2210" s="1">
        <f>'Calculation Layer'!F211</f>
        <v>0</v>
      </c>
      <c r="C2210" cm="1">
        <f t="array" ref="C2210">IFERROR(INDEX('Calculation Layer'!$K:$K,MATCH('Reconciliation Layer'!$B2210,'Calculation Layer'!$F:$F,0),0),"")</f>
        <v>0</v>
      </c>
      <c r="D2210" t="str">
        <f t="shared" si="83"/>
        <v/>
      </c>
    </row>
    <row r="2211" spans="1:4" x14ac:dyDescent="0.2">
      <c r="A2211" t="str">
        <f t="shared" si="82"/>
        <v xml:space="preserve"> </v>
      </c>
      <c r="B2211" s="1">
        <f>'Calculation Layer'!F212</f>
        <v>0</v>
      </c>
      <c r="C2211" cm="1">
        <f t="array" ref="C2211">IFERROR(INDEX('Calculation Layer'!$K:$K,MATCH('Reconciliation Layer'!$B2211,'Calculation Layer'!$F:$F,0),0),"")</f>
        <v>0</v>
      </c>
      <c r="D2211" t="str">
        <f t="shared" si="83"/>
        <v/>
      </c>
    </row>
    <row r="2212" spans="1:4" x14ac:dyDescent="0.2">
      <c r="A2212" t="str">
        <f t="shared" si="82"/>
        <v xml:space="preserve"> </v>
      </c>
      <c r="B2212" s="1">
        <f>'Calculation Layer'!F213</f>
        <v>0</v>
      </c>
      <c r="C2212" cm="1">
        <f t="array" ref="C2212">IFERROR(INDEX('Calculation Layer'!$K:$K,MATCH('Reconciliation Layer'!$B2212,'Calculation Layer'!$F:$F,0),0),"")</f>
        <v>0</v>
      </c>
      <c r="D2212" t="str">
        <f t="shared" si="83"/>
        <v/>
      </c>
    </row>
    <row r="2213" spans="1:4" x14ac:dyDescent="0.2">
      <c r="A2213" t="str">
        <f t="shared" si="82"/>
        <v xml:space="preserve"> </v>
      </c>
      <c r="B2213" s="1">
        <f>'Calculation Layer'!F214</f>
        <v>0</v>
      </c>
      <c r="C2213" cm="1">
        <f t="array" ref="C2213">IFERROR(INDEX('Calculation Layer'!$K:$K,MATCH('Reconciliation Layer'!$B2213,'Calculation Layer'!$F:$F,0),0),"")</f>
        <v>0</v>
      </c>
      <c r="D2213" t="str">
        <f t="shared" si="83"/>
        <v/>
      </c>
    </row>
    <row r="2214" spans="1:4" x14ac:dyDescent="0.2">
      <c r="A2214" t="str">
        <f t="shared" si="82"/>
        <v xml:space="preserve"> </v>
      </c>
      <c r="B2214" s="1">
        <f>'Calculation Layer'!F215</f>
        <v>0</v>
      </c>
      <c r="C2214" cm="1">
        <f t="array" ref="C2214">IFERROR(INDEX('Calculation Layer'!$K:$K,MATCH('Reconciliation Layer'!$B2214,'Calculation Layer'!$F:$F,0),0),"")</f>
        <v>0</v>
      </c>
      <c r="D2214" t="str">
        <f t="shared" si="83"/>
        <v/>
      </c>
    </row>
    <row r="2215" spans="1:4" x14ac:dyDescent="0.2">
      <c r="A2215" t="str">
        <f t="shared" si="82"/>
        <v xml:space="preserve"> </v>
      </c>
      <c r="B2215" s="1">
        <f>'Calculation Layer'!F216</f>
        <v>0</v>
      </c>
      <c r="C2215" cm="1">
        <f t="array" ref="C2215">IFERROR(INDEX('Calculation Layer'!$K:$K,MATCH('Reconciliation Layer'!$B2215,'Calculation Layer'!$F:$F,0),0),"")</f>
        <v>0</v>
      </c>
      <c r="D2215" t="str">
        <f t="shared" si="83"/>
        <v/>
      </c>
    </row>
    <row r="2216" spans="1:4" x14ac:dyDescent="0.2">
      <c r="A2216" t="str">
        <f t="shared" si="82"/>
        <v xml:space="preserve"> </v>
      </c>
      <c r="B2216" s="1">
        <f>'Calculation Layer'!F217</f>
        <v>0</v>
      </c>
      <c r="C2216" cm="1">
        <f t="array" ref="C2216">IFERROR(INDEX('Calculation Layer'!$K:$K,MATCH('Reconciliation Layer'!$B2216,'Calculation Layer'!$F:$F,0),0),"")</f>
        <v>0</v>
      </c>
      <c r="D2216" t="str">
        <f t="shared" si="83"/>
        <v/>
      </c>
    </row>
    <row r="2217" spans="1:4" x14ac:dyDescent="0.2">
      <c r="A2217" t="str">
        <f t="shared" si="82"/>
        <v xml:space="preserve"> </v>
      </c>
      <c r="B2217" s="1">
        <f>'Calculation Layer'!F218</f>
        <v>0</v>
      </c>
      <c r="C2217" cm="1">
        <f t="array" ref="C2217">IFERROR(INDEX('Calculation Layer'!$K:$K,MATCH('Reconciliation Layer'!$B2217,'Calculation Layer'!$F:$F,0),0),"")</f>
        <v>0</v>
      </c>
      <c r="D2217" t="str">
        <f t="shared" si="83"/>
        <v/>
      </c>
    </row>
    <row r="2218" spans="1:4" x14ac:dyDescent="0.2">
      <c r="A2218" t="str">
        <f t="shared" si="82"/>
        <v xml:space="preserve"> </v>
      </c>
      <c r="B2218" s="1">
        <f>'Calculation Layer'!F219</f>
        <v>0</v>
      </c>
      <c r="C2218" cm="1">
        <f t="array" ref="C2218">IFERROR(INDEX('Calculation Layer'!$K:$K,MATCH('Reconciliation Layer'!$B2218,'Calculation Layer'!$F:$F,0),0),"")</f>
        <v>0</v>
      </c>
      <c r="D2218" t="str">
        <f t="shared" si="83"/>
        <v/>
      </c>
    </row>
    <row r="2219" spans="1:4" x14ac:dyDescent="0.2">
      <c r="A2219" t="str">
        <f t="shared" si="82"/>
        <v xml:space="preserve"> </v>
      </c>
      <c r="B2219" s="1">
        <f>'Calculation Layer'!F220</f>
        <v>0</v>
      </c>
      <c r="C2219" cm="1">
        <f t="array" ref="C2219">IFERROR(INDEX('Calculation Layer'!$K:$K,MATCH('Reconciliation Layer'!$B2219,'Calculation Layer'!$F:$F,0),0),"")</f>
        <v>0</v>
      </c>
      <c r="D2219" t="str">
        <f t="shared" si="83"/>
        <v/>
      </c>
    </row>
    <row r="2220" spans="1:4" x14ac:dyDescent="0.2">
      <c r="A2220" t="str">
        <f t="shared" si="82"/>
        <v xml:space="preserve"> </v>
      </c>
      <c r="B2220" s="1">
        <f>'Calculation Layer'!F221</f>
        <v>0</v>
      </c>
      <c r="C2220" cm="1">
        <f t="array" ref="C2220">IFERROR(INDEX('Calculation Layer'!$K:$K,MATCH('Reconciliation Layer'!$B2220,'Calculation Layer'!$F:$F,0),0),"")</f>
        <v>0</v>
      </c>
      <c r="D2220" t="str">
        <f t="shared" si="83"/>
        <v/>
      </c>
    </row>
    <row r="2221" spans="1:4" x14ac:dyDescent="0.2">
      <c r="A2221" t="str">
        <f t="shared" si="82"/>
        <v xml:space="preserve"> </v>
      </c>
      <c r="B2221" s="1">
        <f>'Calculation Layer'!F222</f>
        <v>0</v>
      </c>
      <c r="C2221" cm="1">
        <f t="array" ref="C2221">IFERROR(INDEX('Calculation Layer'!$K:$K,MATCH('Reconciliation Layer'!$B2221,'Calculation Layer'!$F:$F,0),0),"")</f>
        <v>0</v>
      </c>
      <c r="D2221" t="str">
        <f t="shared" si="83"/>
        <v/>
      </c>
    </row>
    <row r="2222" spans="1:4" x14ac:dyDescent="0.2">
      <c r="A2222" t="str">
        <f t="shared" si="82"/>
        <v xml:space="preserve"> </v>
      </c>
      <c r="B2222" s="1">
        <f>'Calculation Layer'!F223</f>
        <v>0</v>
      </c>
      <c r="C2222" cm="1">
        <f t="array" ref="C2222">IFERROR(INDEX('Calculation Layer'!$K:$K,MATCH('Reconciliation Layer'!$B2222,'Calculation Layer'!$F:$F,0),0),"")</f>
        <v>0</v>
      </c>
      <c r="D2222" t="str">
        <f t="shared" si="83"/>
        <v/>
      </c>
    </row>
    <row r="2223" spans="1:4" x14ac:dyDescent="0.2">
      <c r="A2223" t="str">
        <f t="shared" si="82"/>
        <v xml:space="preserve"> </v>
      </c>
      <c r="B2223" s="1">
        <f>'Calculation Layer'!F224</f>
        <v>0</v>
      </c>
      <c r="C2223" cm="1">
        <f t="array" ref="C2223">IFERROR(INDEX('Calculation Layer'!$K:$K,MATCH('Reconciliation Layer'!$B2223,'Calculation Layer'!$F:$F,0),0),"")</f>
        <v>0</v>
      </c>
      <c r="D2223" t="str">
        <f t="shared" si="83"/>
        <v/>
      </c>
    </row>
    <row r="2224" spans="1:4" x14ac:dyDescent="0.2">
      <c r="A2224" t="str">
        <f t="shared" si="82"/>
        <v xml:space="preserve"> </v>
      </c>
      <c r="B2224" s="1">
        <f>'Calculation Layer'!F225</f>
        <v>0</v>
      </c>
      <c r="C2224" cm="1">
        <f t="array" ref="C2224">IFERROR(INDEX('Calculation Layer'!$K:$K,MATCH('Reconciliation Layer'!$B2224,'Calculation Layer'!$F:$F,0),0),"")</f>
        <v>0</v>
      </c>
      <c r="D2224" t="str">
        <f t="shared" si="83"/>
        <v/>
      </c>
    </row>
    <row r="2225" spans="1:4" x14ac:dyDescent="0.2">
      <c r="A2225" t="str">
        <f t="shared" si="82"/>
        <v xml:space="preserve"> </v>
      </c>
      <c r="B2225" s="1">
        <f>'Calculation Layer'!F226</f>
        <v>0</v>
      </c>
      <c r="C2225" cm="1">
        <f t="array" ref="C2225">IFERROR(INDEX('Calculation Layer'!$K:$K,MATCH('Reconciliation Layer'!$B2225,'Calculation Layer'!$F:$F,0),0),"")</f>
        <v>0</v>
      </c>
      <c r="D2225" t="str">
        <f t="shared" si="83"/>
        <v/>
      </c>
    </row>
    <row r="2226" spans="1:4" x14ac:dyDescent="0.2">
      <c r="A2226" t="str">
        <f t="shared" si="82"/>
        <v xml:space="preserve"> </v>
      </c>
      <c r="B2226" s="1">
        <f>'Calculation Layer'!F227</f>
        <v>0</v>
      </c>
      <c r="C2226" cm="1">
        <f t="array" ref="C2226">IFERROR(INDEX('Calculation Layer'!$K:$K,MATCH('Reconciliation Layer'!$B2226,'Calculation Layer'!$F:$F,0),0),"")</f>
        <v>0</v>
      </c>
      <c r="D2226" t="str">
        <f t="shared" si="83"/>
        <v/>
      </c>
    </row>
    <row r="2227" spans="1:4" x14ac:dyDescent="0.2">
      <c r="A2227" t="str">
        <f t="shared" si="82"/>
        <v xml:space="preserve"> </v>
      </c>
      <c r="B2227" s="1">
        <f>'Calculation Layer'!F228</f>
        <v>0</v>
      </c>
      <c r="C2227" cm="1">
        <f t="array" ref="C2227">IFERROR(INDEX('Calculation Layer'!$K:$K,MATCH('Reconciliation Layer'!$B2227,'Calculation Layer'!$F:$F,0),0),"")</f>
        <v>0</v>
      </c>
      <c r="D2227" t="str">
        <f t="shared" si="83"/>
        <v/>
      </c>
    </row>
    <row r="2228" spans="1:4" x14ac:dyDescent="0.2">
      <c r="A2228" t="str">
        <f t="shared" si="82"/>
        <v xml:space="preserve"> </v>
      </c>
      <c r="B2228" s="1">
        <f>'Calculation Layer'!F229</f>
        <v>0</v>
      </c>
      <c r="C2228" cm="1">
        <f t="array" ref="C2228">IFERROR(INDEX('Calculation Layer'!$K:$K,MATCH('Reconciliation Layer'!$B2228,'Calculation Layer'!$F:$F,0),0),"")</f>
        <v>0</v>
      </c>
      <c r="D2228" t="str">
        <f t="shared" si="83"/>
        <v/>
      </c>
    </row>
    <row r="2229" spans="1:4" x14ac:dyDescent="0.2">
      <c r="A2229" t="str">
        <f t="shared" si="82"/>
        <v xml:space="preserve"> </v>
      </c>
      <c r="B2229" s="1">
        <f>'Calculation Layer'!F230</f>
        <v>0</v>
      </c>
      <c r="C2229" cm="1">
        <f t="array" ref="C2229">IFERROR(INDEX('Calculation Layer'!$K:$K,MATCH('Reconciliation Layer'!$B2229,'Calculation Layer'!$F:$F,0),0),"")</f>
        <v>0</v>
      </c>
      <c r="D2229" t="str">
        <f t="shared" si="83"/>
        <v/>
      </c>
    </row>
    <row r="2230" spans="1:4" x14ac:dyDescent="0.2">
      <c r="A2230" t="str">
        <f t="shared" si="82"/>
        <v xml:space="preserve"> </v>
      </c>
      <c r="B2230" s="1">
        <f>'Calculation Layer'!F231</f>
        <v>0</v>
      </c>
      <c r="C2230" cm="1">
        <f t="array" ref="C2230">IFERROR(INDEX('Calculation Layer'!$K:$K,MATCH('Reconciliation Layer'!$B2230,'Calculation Layer'!$F:$F,0),0),"")</f>
        <v>0</v>
      </c>
      <c r="D2230" t="str">
        <f t="shared" si="83"/>
        <v/>
      </c>
    </row>
    <row r="2231" spans="1:4" x14ac:dyDescent="0.2">
      <c r="A2231" t="str">
        <f t="shared" si="82"/>
        <v xml:space="preserve"> </v>
      </c>
      <c r="B2231" s="1">
        <f>'Calculation Layer'!F232</f>
        <v>0</v>
      </c>
      <c r="C2231" cm="1">
        <f t="array" ref="C2231">IFERROR(INDEX('Calculation Layer'!$K:$K,MATCH('Reconciliation Layer'!$B2231,'Calculation Layer'!$F:$F,0),0),"")</f>
        <v>0</v>
      </c>
      <c r="D2231" t="str">
        <f t="shared" si="83"/>
        <v/>
      </c>
    </row>
    <row r="2232" spans="1:4" x14ac:dyDescent="0.2">
      <c r="A2232" t="str">
        <f t="shared" si="82"/>
        <v xml:space="preserve"> </v>
      </c>
      <c r="B2232" s="1">
        <f>'Calculation Layer'!F233</f>
        <v>0</v>
      </c>
      <c r="C2232" cm="1">
        <f t="array" ref="C2232">IFERROR(INDEX('Calculation Layer'!$K:$K,MATCH('Reconciliation Layer'!$B2232,'Calculation Layer'!$F:$F,0),0),"")</f>
        <v>0</v>
      </c>
      <c r="D2232" t="str">
        <f t="shared" si="83"/>
        <v/>
      </c>
    </row>
    <row r="2233" spans="1:4" x14ac:dyDescent="0.2">
      <c r="A2233" t="str">
        <f t="shared" si="82"/>
        <v xml:space="preserve"> </v>
      </c>
      <c r="B2233" s="1">
        <f>'Calculation Layer'!F234</f>
        <v>0</v>
      </c>
      <c r="C2233" cm="1">
        <f t="array" ref="C2233">IFERROR(INDEX('Calculation Layer'!$K:$K,MATCH('Reconciliation Layer'!$B2233,'Calculation Layer'!$F:$F,0),0),"")</f>
        <v>0</v>
      </c>
      <c r="D2233" t="str">
        <f t="shared" si="83"/>
        <v/>
      </c>
    </row>
    <row r="2234" spans="1:4" x14ac:dyDescent="0.2">
      <c r="A2234" t="str">
        <f t="shared" si="82"/>
        <v xml:space="preserve"> </v>
      </c>
      <c r="B2234" s="1">
        <f>'Calculation Layer'!F235</f>
        <v>0</v>
      </c>
      <c r="C2234" cm="1">
        <f t="array" ref="C2234">IFERROR(INDEX('Calculation Layer'!$K:$K,MATCH('Reconciliation Layer'!$B2234,'Calculation Layer'!$F:$F,0),0),"")</f>
        <v>0</v>
      </c>
      <c r="D2234" t="str">
        <f t="shared" si="83"/>
        <v/>
      </c>
    </row>
    <row r="2235" spans="1:4" x14ac:dyDescent="0.2">
      <c r="A2235" t="str">
        <f t="shared" si="82"/>
        <v xml:space="preserve"> </v>
      </c>
      <c r="B2235" s="1">
        <f>'Calculation Layer'!F236</f>
        <v>0</v>
      </c>
      <c r="C2235" cm="1">
        <f t="array" ref="C2235">IFERROR(INDEX('Calculation Layer'!$K:$K,MATCH('Reconciliation Layer'!$B2235,'Calculation Layer'!$F:$F,0),0),"")</f>
        <v>0</v>
      </c>
      <c r="D2235" t="str">
        <f t="shared" si="83"/>
        <v/>
      </c>
    </row>
    <row r="2236" spans="1:4" x14ac:dyDescent="0.2">
      <c r="A2236" t="str">
        <f t="shared" si="82"/>
        <v xml:space="preserve"> </v>
      </c>
      <c r="B2236" s="1">
        <f>'Calculation Layer'!F237</f>
        <v>0</v>
      </c>
      <c r="C2236" cm="1">
        <f t="array" ref="C2236">IFERROR(INDEX('Calculation Layer'!$K:$K,MATCH('Reconciliation Layer'!$B2236,'Calculation Layer'!$F:$F,0),0),"")</f>
        <v>0</v>
      </c>
      <c r="D2236" t="str">
        <f t="shared" si="83"/>
        <v/>
      </c>
    </row>
    <row r="2237" spans="1:4" x14ac:dyDescent="0.2">
      <c r="A2237" t="str">
        <f t="shared" si="82"/>
        <v xml:space="preserve"> </v>
      </c>
      <c r="B2237" s="1">
        <f>'Calculation Layer'!F238</f>
        <v>0</v>
      </c>
      <c r="C2237" cm="1">
        <f t="array" ref="C2237">IFERROR(INDEX('Calculation Layer'!$K:$K,MATCH('Reconciliation Layer'!$B2237,'Calculation Layer'!$F:$F,0),0),"")</f>
        <v>0</v>
      </c>
      <c r="D2237" t="str">
        <f t="shared" si="83"/>
        <v/>
      </c>
    </row>
    <row r="2238" spans="1:4" x14ac:dyDescent="0.2">
      <c r="A2238" t="str">
        <f t="shared" si="82"/>
        <v xml:space="preserve"> </v>
      </c>
      <c r="B2238" s="1">
        <f>'Calculation Layer'!F239</f>
        <v>0</v>
      </c>
      <c r="C2238" cm="1">
        <f t="array" ref="C2238">IFERROR(INDEX('Calculation Layer'!$K:$K,MATCH('Reconciliation Layer'!$B2238,'Calculation Layer'!$F:$F,0),0),"")</f>
        <v>0</v>
      </c>
      <c r="D2238" t="str">
        <f t="shared" si="83"/>
        <v/>
      </c>
    </row>
    <row r="2239" spans="1:4" x14ac:dyDescent="0.2">
      <c r="A2239" t="str">
        <f t="shared" si="82"/>
        <v xml:space="preserve"> </v>
      </c>
      <c r="B2239" s="1">
        <f>'Calculation Layer'!F240</f>
        <v>0</v>
      </c>
      <c r="C2239" cm="1">
        <f t="array" ref="C2239">IFERROR(INDEX('Calculation Layer'!$K:$K,MATCH('Reconciliation Layer'!$B2239,'Calculation Layer'!$F:$F,0),0),"")</f>
        <v>0</v>
      </c>
      <c r="D2239" t="str">
        <f t="shared" si="83"/>
        <v/>
      </c>
    </row>
    <row r="2240" spans="1:4" x14ac:dyDescent="0.2">
      <c r="A2240" t="str">
        <f t="shared" si="82"/>
        <v xml:space="preserve"> </v>
      </c>
      <c r="B2240" s="1">
        <f>'Calculation Layer'!F241</f>
        <v>0</v>
      </c>
      <c r="C2240" cm="1">
        <f t="array" ref="C2240">IFERROR(INDEX('Calculation Layer'!$K:$K,MATCH('Reconciliation Layer'!$B2240,'Calculation Layer'!$F:$F,0),0),"")</f>
        <v>0</v>
      </c>
      <c r="D2240" t="str">
        <f t="shared" si="83"/>
        <v/>
      </c>
    </row>
    <row r="2241" spans="1:4" x14ac:dyDescent="0.2">
      <c r="A2241" t="str">
        <f t="shared" si="82"/>
        <v xml:space="preserve"> </v>
      </c>
      <c r="B2241" s="1">
        <f>'Calculation Layer'!F242</f>
        <v>0</v>
      </c>
      <c r="C2241" cm="1">
        <f t="array" ref="C2241">IFERROR(INDEX('Calculation Layer'!$K:$K,MATCH('Reconciliation Layer'!$B2241,'Calculation Layer'!$F:$F,0),0),"")</f>
        <v>0</v>
      </c>
      <c r="D2241" t="str">
        <f t="shared" si="83"/>
        <v/>
      </c>
    </row>
    <row r="2242" spans="1:4" x14ac:dyDescent="0.2">
      <c r="A2242" t="str">
        <f t="shared" si="82"/>
        <v xml:space="preserve"> </v>
      </c>
      <c r="B2242" s="1">
        <f>'Calculation Layer'!F243</f>
        <v>0</v>
      </c>
      <c r="C2242" cm="1">
        <f t="array" ref="C2242">IFERROR(INDEX('Calculation Layer'!$K:$K,MATCH('Reconciliation Layer'!$B2242,'Calculation Layer'!$F:$F,0),0),"")</f>
        <v>0</v>
      </c>
      <c r="D2242" t="str">
        <f t="shared" si="83"/>
        <v/>
      </c>
    </row>
    <row r="2243" spans="1:4" x14ac:dyDescent="0.2">
      <c r="A2243" t="str">
        <f t="shared" si="82"/>
        <v xml:space="preserve"> </v>
      </c>
      <c r="B2243" s="1">
        <f>'Calculation Layer'!F244</f>
        <v>0</v>
      </c>
      <c r="C2243" cm="1">
        <f t="array" ref="C2243">IFERROR(INDEX('Calculation Layer'!$K:$K,MATCH('Reconciliation Layer'!$B2243,'Calculation Layer'!$F:$F,0),0),"")</f>
        <v>0</v>
      </c>
      <c r="D2243" t="str">
        <f t="shared" si="83"/>
        <v/>
      </c>
    </row>
    <row r="2244" spans="1:4" x14ac:dyDescent="0.2">
      <c r="A2244" t="str">
        <f t="shared" si="82"/>
        <v xml:space="preserve"> </v>
      </c>
      <c r="B2244" s="1">
        <f>'Calculation Layer'!F245</f>
        <v>0</v>
      </c>
      <c r="C2244" cm="1">
        <f t="array" ref="C2244">IFERROR(INDEX('Calculation Layer'!$K:$K,MATCH('Reconciliation Layer'!$B2244,'Calculation Layer'!$F:$F,0),0),"")</f>
        <v>0</v>
      </c>
      <c r="D2244" t="str">
        <f t="shared" si="83"/>
        <v/>
      </c>
    </row>
    <row r="2245" spans="1:4" x14ac:dyDescent="0.2">
      <c r="A2245" t="str">
        <f t="shared" si="82"/>
        <v xml:space="preserve"> </v>
      </c>
      <c r="B2245" s="1">
        <f>'Calculation Layer'!F246</f>
        <v>0</v>
      </c>
      <c r="C2245" cm="1">
        <f t="array" ref="C2245">IFERROR(INDEX('Calculation Layer'!$K:$K,MATCH('Reconciliation Layer'!$B2245,'Calculation Layer'!$F:$F,0),0),"")</f>
        <v>0</v>
      </c>
      <c r="D2245" t="str">
        <f t="shared" si="83"/>
        <v/>
      </c>
    </row>
    <row r="2246" spans="1:4" x14ac:dyDescent="0.2">
      <c r="A2246" t="str">
        <f t="shared" si="82"/>
        <v xml:space="preserve"> </v>
      </c>
      <c r="B2246" s="1">
        <f>'Calculation Layer'!F247</f>
        <v>0</v>
      </c>
      <c r="C2246" cm="1">
        <f t="array" ref="C2246">IFERROR(INDEX('Calculation Layer'!$K:$K,MATCH('Reconciliation Layer'!$B2246,'Calculation Layer'!$F:$F,0),0),"")</f>
        <v>0</v>
      </c>
      <c r="D2246" t="str">
        <f t="shared" si="83"/>
        <v/>
      </c>
    </row>
    <row r="2247" spans="1:4" x14ac:dyDescent="0.2">
      <c r="A2247" t="str">
        <f t="shared" si="82"/>
        <v xml:space="preserve"> </v>
      </c>
      <c r="B2247" s="1">
        <f>'Calculation Layer'!F248</f>
        <v>0</v>
      </c>
      <c r="C2247" cm="1">
        <f t="array" ref="C2247">IFERROR(INDEX('Calculation Layer'!$K:$K,MATCH('Reconciliation Layer'!$B2247,'Calculation Layer'!$F:$F,0),0),"")</f>
        <v>0</v>
      </c>
      <c r="D2247" t="str">
        <f t="shared" si="83"/>
        <v/>
      </c>
    </row>
    <row r="2248" spans="1:4" x14ac:dyDescent="0.2">
      <c r="A2248" t="str">
        <f t="shared" si="82"/>
        <v xml:space="preserve"> </v>
      </c>
      <c r="B2248" s="1">
        <f>'Calculation Layer'!F249</f>
        <v>0</v>
      </c>
      <c r="C2248" cm="1">
        <f t="array" ref="C2248">IFERROR(INDEX('Calculation Layer'!$K:$K,MATCH('Reconciliation Layer'!$B2248,'Calculation Layer'!$F:$F,0),0),"")</f>
        <v>0</v>
      </c>
      <c r="D2248" t="str">
        <f t="shared" si="83"/>
        <v/>
      </c>
    </row>
    <row r="2249" spans="1:4" x14ac:dyDescent="0.2">
      <c r="A2249" t="str">
        <f t="shared" si="82"/>
        <v xml:space="preserve"> </v>
      </c>
      <c r="B2249" s="1">
        <f>'Calculation Layer'!F250</f>
        <v>0</v>
      </c>
      <c r="C2249" cm="1">
        <f t="array" ref="C2249">IFERROR(INDEX('Calculation Layer'!$K:$K,MATCH('Reconciliation Layer'!$B2249,'Calculation Layer'!$F:$F,0),0),"")</f>
        <v>0</v>
      </c>
      <c r="D2249" t="str">
        <f t="shared" si="83"/>
        <v/>
      </c>
    </row>
    <row r="2250" spans="1:4" x14ac:dyDescent="0.2">
      <c r="A2250" t="str">
        <f t="shared" si="82"/>
        <v xml:space="preserve"> </v>
      </c>
      <c r="B2250" s="1">
        <f>'Calculation Layer'!F251</f>
        <v>0</v>
      </c>
      <c r="C2250" cm="1">
        <f t="array" ref="C2250">IFERROR(INDEX('Calculation Layer'!$K:$K,MATCH('Reconciliation Layer'!$B2250,'Calculation Layer'!$F:$F,0),0),"")</f>
        <v>0</v>
      </c>
      <c r="D2250" t="str">
        <f t="shared" si="83"/>
        <v/>
      </c>
    </row>
    <row r="2251" spans="1:4" x14ac:dyDescent="0.2">
      <c r="A2251" t="str">
        <f t="shared" si="82"/>
        <v xml:space="preserve"> </v>
      </c>
      <c r="B2251" s="1">
        <f>'Calculation Layer'!F252</f>
        <v>0</v>
      </c>
      <c r="C2251" cm="1">
        <f t="array" ref="C2251">IFERROR(INDEX('Calculation Layer'!$K:$K,MATCH('Reconciliation Layer'!$B2251,'Calculation Layer'!$F:$F,0),0),"")</f>
        <v>0</v>
      </c>
      <c r="D2251" t="str">
        <f t="shared" si="83"/>
        <v/>
      </c>
    </row>
    <row r="2252" spans="1:4" x14ac:dyDescent="0.2">
      <c r="A2252" t="str">
        <f t="shared" si="82"/>
        <v xml:space="preserve"> </v>
      </c>
      <c r="B2252" s="1">
        <f>'Calculation Layer'!F253</f>
        <v>0</v>
      </c>
      <c r="C2252" cm="1">
        <f t="array" ref="C2252">IFERROR(INDEX('Calculation Layer'!$K:$K,MATCH('Reconciliation Layer'!$B2252,'Calculation Layer'!$F:$F,0),0),"")</f>
        <v>0</v>
      </c>
      <c r="D2252" t="str">
        <f t="shared" si="83"/>
        <v/>
      </c>
    </row>
    <row r="2253" spans="1:4" x14ac:dyDescent="0.2">
      <c r="A2253" t="str">
        <f t="shared" si="82"/>
        <v xml:space="preserve"> </v>
      </c>
      <c r="B2253" s="1">
        <f>'Calculation Layer'!F254</f>
        <v>0</v>
      </c>
      <c r="C2253" cm="1">
        <f t="array" ref="C2253">IFERROR(INDEX('Calculation Layer'!$K:$K,MATCH('Reconciliation Layer'!$B2253,'Calculation Layer'!$F:$F,0),0),"")</f>
        <v>0</v>
      </c>
      <c r="D2253" t="str">
        <f t="shared" si="83"/>
        <v/>
      </c>
    </row>
    <row r="2254" spans="1:4" x14ac:dyDescent="0.2">
      <c r="A2254" t="str">
        <f t="shared" si="82"/>
        <v xml:space="preserve"> </v>
      </c>
      <c r="B2254" s="1">
        <f>'Calculation Layer'!F255</f>
        <v>0</v>
      </c>
      <c r="C2254" cm="1">
        <f t="array" ref="C2254">IFERROR(INDEX('Calculation Layer'!$K:$K,MATCH('Reconciliation Layer'!$B2254,'Calculation Layer'!$F:$F,0),0),"")</f>
        <v>0</v>
      </c>
      <c r="D2254" t="str">
        <f t="shared" si="83"/>
        <v/>
      </c>
    </row>
    <row r="2255" spans="1:4" x14ac:dyDescent="0.2">
      <c r="A2255" t="str">
        <f t="shared" si="82"/>
        <v xml:space="preserve"> </v>
      </c>
      <c r="B2255" s="1">
        <f>'Calculation Layer'!F256</f>
        <v>0</v>
      </c>
      <c r="C2255" cm="1">
        <f t="array" ref="C2255">IFERROR(INDEX('Calculation Layer'!$K:$K,MATCH('Reconciliation Layer'!$B2255,'Calculation Layer'!$F:$F,0),0),"")</f>
        <v>0</v>
      </c>
      <c r="D2255" t="str">
        <f t="shared" si="83"/>
        <v/>
      </c>
    </row>
    <row r="2256" spans="1:4" x14ac:dyDescent="0.2">
      <c r="A2256" t="str">
        <f t="shared" si="82"/>
        <v xml:space="preserve"> </v>
      </c>
      <c r="B2256" s="1">
        <f>'Calculation Layer'!F257</f>
        <v>0</v>
      </c>
      <c r="C2256" cm="1">
        <f t="array" ref="C2256">IFERROR(INDEX('Calculation Layer'!$K:$K,MATCH('Reconciliation Layer'!$B2256,'Calculation Layer'!$F:$F,0),0),"")</f>
        <v>0</v>
      </c>
      <c r="D2256" t="str">
        <f t="shared" si="83"/>
        <v/>
      </c>
    </row>
    <row r="2257" spans="1:4" x14ac:dyDescent="0.2">
      <c r="A2257" t="str">
        <f t="shared" si="82"/>
        <v xml:space="preserve"> </v>
      </c>
      <c r="B2257" s="1">
        <f>'Calculation Layer'!F258</f>
        <v>0</v>
      </c>
      <c r="C2257" cm="1">
        <f t="array" ref="C2257">IFERROR(INDEX('Calculation Layer'!$K:$K,MATCH('Reconciliation Layer'!$B2257,'Calculation Layer'!$F:$F,0),0),"")</f>
        <v>0</v>
      </c>
      <c r="D2257" t="str">
        <f t="shared" si="83"/>
        <v/>
      </c>
    </row>
    <row r="2258" spans="1:4" x14ac:dyDescent="0.2">
      <c r="A2258" t="str">
        <f t="shared" si="82"/>
        <v xml:space="preserve"> </v>
      </c>
      <c r="B2258" s="1">
        <f>'Calculation Layer'!F259</f>
        <v>0</v>
      </c>
      <c r="C2258" cm="1">
        <f t="array" ref="C2258">IFERROR(INDEX('Calculation Layer'!$K:$K,MATCH('Reconciliation Layer'!$B2258,'Calculation Layer'!$F:$F,0),0),"")</f>
        <v>0</v>
      </c>
      <c r="D2258" t="str">
        <f t="shared" si="83"/>
        <v/>
      </c>
    </row>
    <row r="2259" spans="1:4" x14ac:dyDescent="0.2">
      <c r="A2259" t="str">
        <f t="shared" ref="A2259:A2322" si="84">IF(B2259&gt;0,A2258," ")</f>
        <v xml:space="preserve"> </v>
      </c>
      <c r="B2259" s="1">
        <f>'Calculation Layer'!F260</f>
        <v>0</v>
      </c>
      <c r="C2259" cm="1">
        <f t="array" ref="C2259">IFERROR(INDEX('Calculation Layer'!$K:$K,MATCH('Reconciliation Layer'!$B2259,'Calculation Layer'!$F:$F,0),0),"")</f>
        <v>0</v>
      </c>
      <c r="D2259" t="str">
        <f t="shared" ref="D2259:D2322" si="85">IF(C2259&lt;&gt;0,CONCATENATE(A2259,B2259),"")</f>
        <v/>
      </c>
    </row>
    <row r="2260" spans="1:4" x14ac:dyDescent="0.2">
      <c r="A2260" t="str">
        <f t="shared" si="84"/>
        <v xml:space="preserve"> </v>
      </c>
      <c r="B2260" s="1">
        <f>'Calculation Layer'!F261</f>
        <v>0</v>
      </c>
      <c r="C2260" cm="1">
        <f t="array" ref="C2260">IFERROR(INDEX('Calculation Layer'!$K:$K,MATCH('Reconciliation Layer'!$B2260,'Calculation Layer'!$F:$F,0),0),"")</f>
        <v>0</v>
      </c>
      <c r="D2260" t="str">
        <f t="shared" si="85"/>
        <v/>
      </c>
    </row>
    <row r="2261" spans="1:4" x14ac:dyDescent="0.2">
      <c r="A2261" t="str">
        <f t="shared" si="84"/>
        <v xml:space="preserve"> </v>
      </c>
      <c r="B2261" s="1">
        <f>'Calculation Layer'!F262</f>
        <v>0</v>
      </c>
      <c r="C2261" cm="1">
        <f t="array" ref="C2261">IFERROR(INDEX('Calculation Layer'!$K:$K,MATCH('Reconciliation Layer'!$B2261,'Calculation Layer'!$F:$F,0),0),"")</f>
        <v>0</v>
      </c>
      <c r="D2261" t="str">
        <f t="shared" si="85"/>
        <v/>
      </c>
    </row>
    <row r="2262" spans="1:4" x14ac:dyDescent="0.2">
      <c r="A2262" t="str">
        <f t="shared" si="84"/>
        <v xml:space="preserve"> </v>
      </c>
      <c r="B2262" s="1">
        <f>'Calculation Layer'!F263</f>
        <v>0</v>
      </c>
      <c r="C2262" cm="1">
        <f t="array" ref="C2262">IFERROR(INDEX('Calculation Layer'!$K:$K,MATCH('Reconciliation Layer'!$B2262,'Calculation Layer'!$F:$F,0),0),"")</f>
        <v>0</v>
      </c>
      <c r="D2262" t="str">
        <f t="shared" si="85"/>
        <v/>
      </c>
    </row>
    <row r="2263" spans="1:4" x14ac:dyDescent="0.2">
      <c r="A2263" t="str">
        <f t="shared" si="84"/>
        <v xml:space="preserve"> </v>
      </c>
      <c r="B2263" s="1">
        <f>'Calculation Layer'!F264</f>
        <v>0</v>
      </c>
      <c r="C2263" cm="1">
        <f t="array" ref="C2263">IFERROR(INDEX('Calculation Layer'!$K:$K,MATCH('Reconciliation Layer'!$B2263,'Calculation Layer'!$F:$F,0),0),"")</f>
        <v>0</v>
      </c>
      <c r="D2263" t="str">
        <f t="shared" si="85"/>
        <v/>
      </c>
    </row>
    <row r="2264" spans="1:4" x14ac:dyDescent="0.2">
      <c r="A2264" t="str">
        <f t="shared" si="84"/>
        <v xml:space="preserve"> </v>
      </c>
      <c r="B2264" s="1">
        <f>'Calculation Layer'!F265</f>
        <v>0</v>
      </c>
      <c r="C2264" cm="1">
        <f t="array" ref="C2264">IFERROR(INDEX('Calculation Layer'!$K:$K,MATCH('Reconciliation Layer'!$B2264,'Calculation Layer'!$F:$F,0),0),"")</f>
        <v>0</v>
      </c>
      <c r="D2264" t="str">
        <f t="shared" si="85"/>
        <v/>
      </c>
    </row>
    <row r="2265" spans="1:4" x14ac:dyDescent="0.2">
      <c r="A2265" t="str">
        <f t="shared" si="84"/>
        <v xml:space="preserve"> </v>
      </c>
      <c r="B2265" s="1">
        <f>'Calculation Layer'!F266</f>
        <v>0</v>
      </c>
      <c r="C2265" cm="1">
        <f t="array" ref="C2265">IFERROR(INDEX('Calculation Layer'!$K:$K,MATCH('Reconciliation Layer'!$B2265,'Calculation Layer'!$F:$F,0),0),"")</f>
        <v>0</v>
      </c>
      <c r="D2265" t="str">
        <f t="shared" si="85"/>
        <v/>
      </c>
    </row>
    <row r="2266" spans="1:4" x14ac:dyDescent="0.2">
      <c r="A2266" t="str">
        <f t="shared" si="84"/>
        <v xml:space="preserve"> </v>
      </c>
      <c r="B2266" s="1">
        <f>'Calculation Layer'!F267</f>
        <v>0</v>
      </c>
      <c r="C2266" cm="1">
        <f t="array" ref="C2266">IFERROR(INDEX('Calculation Layer'!$K:$K,MATCH('Reconciliation Layer'!$B2266,'Calculation Layer'!$F:$F,0),0),"")</f>
        <v>0</v>
      </c>
      <c r="D2266" t="str">
        <f t="shared" si="85"/>
        <v/>
      </c>
    </row>
    <row r="2267" spans="1:4" x14ac:dyDescent="0.2">
      <c r="A2267" t="str">
        <f t="shared" si="84"/>
        <v xml:space="preserve"> </v>
      </c>
      <c r="B2267" s="1">
        <f>'Calculation Layer'!F268</f>
        <v>0</v>
      </c>
      <c r="C2267" cm="1">
        <f t="array" ref="C2267">IFERROR(INDEX('Calculation Layer'!$K:$K,MATCH('Reconciliation Layer'!$B2267,'Calculation Layer'!$F:$F,0),0),"")</f>
        <v>0</v>
      </c>
      <c r="D2267" t="str">
        <f t="shared" si="85"/>
        <v/>
      </c>
    </row>
    <row r="2268" spans="1:4" x14ac:dyDescent="0.2">
      <c r="A2268" t="str">
        <f t="shared" si="84"/>
        <v xml:space="preserve"> </v>
      </c>
      <c r="B2268" s="1">
        <f>'Calculation Layer'!F269</f>
        <v>0</v>
      </c>
      <c r="C2268" cm="1">
        <f t="array" ref="C2268">IFERROR(INDEX('Calculation Layer'!$K:$K,MATCH('Reconciliation Layer'!$B2268,'Calculation Layer'!$F:$F,0),0),"")</f>
        <v>0</v>
      </c>
      <c r="D2268" t="str">
        <f t="shared" si="85"/>
        <v/>
      </c>
    </row>
    <row r="2269" spans="1:4" x14ac:dyDescent="0.2">
      <c r="A2269" t="str">
        <f t="shared" si="84"/>
        <v xml:space="preserve"> </v>
      </c>
      <c r="B2269" s="1">
        <f>'Calculation Layer'!F270</f>
        <v>0</v>
      </c>
      <c r="C2269" cm="1">
        <f t="array" ref="C2269">IFERROR(INDEX('Calculation Layer'!$K:$K,MATCH('Reconciliation Layer'!$B2269,'Calculation Layer'!$F:$F,0),0),"")</f>
        <v>0</v>
      </c>
      <c r="D2269" t="str">
        <f t="shared" si="85"/>
        <v/>
      </c>
    </row>
    <row r="2270" spans="1:4" x14ac:dyDescent="0.2">
      <c r="A2270" t="str">
        <f t="shared" si="84"/>
        <v xml:space="preserve"> </v>
      </c>
      <c r="B2270" s="1">
        <f>'Calculation Layer'!F271</f>
        <v>0</v>
      </c>
      <c r="C2270" cm="1">
        <f t="array" ref="C2270">IFERROR(INDEX('Calculation Layer'!$K:$K,MATCH('Reconciliation Layer'!$B2270,'Calculation Layer'!$F:$F,0),0),"")</f>
        <v>0</v>
      </c>
      <c r="D2270" t="str">
        <f t="shared" si="85"/>
        <v/>
      </c>
    </row>
    <row r="2271" spans="1:4" x14ac:dyDescent="0.2">
      <c r="A2271" t="str">
        <f t="shared" si="84"/>
        <v xml:space="preserve"> </v>
      </c>
      <c r="B2271" s="1">
        <f>'Calculation Layer'!F272</f>
        <v>0</v>
      </c>
      <c r="C2271" cm="1">
        <f t="array" ref="C2271">IFERROR(INDEX('Calculation Layer'!$K:$K,MATCH('Reconciliation Layer'!$B2271,'Calculation Layer'!$F:$F,0),0),"")</f>
        <v>0</v>
      </c>
      <c r="D2271" t="str">
        <f t="shared" si="85"/>
        <v/>
      </c>
    </row>
    <row r="2272" spans="1:4" x14ac:dyDescent="0.2">
      <c r="A2272" t="str">
        <f t="shared" si="84"/>
        <v xml:space="preserve"> </v>
      </c>
      <c r="B2272" s="1">
        <f>'Calculation Layer'!F273</f>
        <v>0</v>
      </c>
      <c r="C2272" cm="1">
        <f t="array" ref="C2272">IFERROR(INDEX('Calculation Layer'!$K:$K,MATCH('Reconciliation Layer'!$B2272,'Calculation Layer'!$F:$F,0),0),"")</f>
        <v>0</v>
      </c>
      <c r="D2272" t="str">
        <f t="shared" si="85"/>
        <v/>
      </c>
    </row>
    <row r="2273" spans="1:4" x14ac:dyDescent="0.2">
      <c r="A2273" t="str">
        <f t="shared" si="84"/>
        <v xml:space="preserve"> </v>
      </c>
      <c r="B2273" s="1">
        <f>'Calculation Layer'!F274</f>
        <v>0</v>
      </c>
      <c r="C2273" cm="1">
        <f t="array" ref="C2273">IFERROR(INDEX('Calculation Layer'!$K:$K,MATCH('Reconciliation Layer'!$B2273,'Calculation Layer'!$F:$F,0),0),"")</f>
        <v>0</v>
      </c>
      <c r="D2273" t="str">
        <f t="shared" si="85"/>
        <v/>
      </c>
    </row>
    <row r="2274" spans="1:4" x14ac:dyDescent="0.2">
      <c r="A2274" t="str">
        <f t="shared" si="84"/>
        <v xml:space="preserve"> </v>
      </c>
      <c r="B2274" s="1">
        <f>'Calculation Layer'!F275</f>
        <v>0</v>
      </c>
      <c r="C2274" cm="1">
        <f t="array" ref="C2274">IFERROR(INDEX('Calculation Layer'!$K:$K,MATCH('Reconciliation Layer'!$B2274,'Calculation Layer'!$F:$F,0),0),"")</f>
        <v>0</v>
      </c>
      <c r="D2274" t="str">
        <f t="shared" si="85"/>
        <v/>
      </c>
    </row>
    <row r="2275" spans="1:4" x14ac:dyDescent="0.2">
      <c r="A2275" t="str">
        <f t="shared" si="84"/>
        <v xml:space="preserve"> </v>
      </c>
      <c r="B2275" s="1">
        <f>'Calculation Layer'!F276</f>
        <v>0</v>
      </c>
      <c r="C2275" cm="1">
        <f t="array" ref="C2275">IFERROR(INDEX('Calculation Layer'!$K:$K,MATCH('Reconciliation Layer'!$B2275,'Calculation Layer'!$F:$F,0),0),"")</f>
        <v>0</v>
      </c>
      <c r="D2275" t="str">
        <f t="shared" si="85"/>
        <v/>
      </c>
    </row>
    <row r="2276" spans="1:4" x14ac:dyDescent="0.2">
      <c r="A2276" t="str">
        <f t="shared" si="84"/>
        <v xml:space="preserve"> </v>
      </c>
      <c r="B2276" s="1">
        <f>'Calculation Layer'!F277</f>
        <v>0</v>
      </c>
      <c r="C2276" cm="1">
        <f t="array" ref="C2276">IFERROR(INDEX('Calculation Layer'!$K:$K,MATCH('Reconciliation Layer'!$B2276,'Calculation Layer'!$F:$F,0),0),"")</f>
        <v>0</v>
      </c>
      <c r="D2276" t="str">
        <f t="shared" si="85"/>
        <v/>
      </c>
    </row>
    <row r="2277" spans="1:4" x14ac:dyDescent="0.2">
      <c r="A2277" t="str">
        <f t="shared" si="84"/>
        <v xml:space="preserve"> </v>
      </c>
      <c r="B2277" s="1">
        <f>'Calculation Layer'!F278</f>
        <v>0</v>
      </c>
      <c r="C2277" cm="1">
        <f t="array" ref="C2277">IFERROR(INDEX('Calculation Layer'!$K:$K,MATCH('Reconciliation Layer'!$B2277,'Calculation Layer'!$F:$F,0),0),"")</f>
        <v>0</v>
      </c>
      <c r="D2277" t="str">
        <f t="shared" si="85"/>
        <v/>
      </c>
    </row>
    <row r="2278" spans="1:4" x14ac:dyDescent="0.2">
      <c r="A2278" t="str">
        <f t="shared" si="84"/>
        <v xml:space="preserve"> </v>
      </c>
      <c r="B2278" s="1">
        <f>'Calculation Layer'!F279</f>
        <v>0</v>
      </c>
      <c r="C2278" cm="1">
        <f t="array" ref="C2278">IFERROR(INDEX('Calculation Layer'!$K:$K,MATCH('Reconciliation Layer'!$B2278,'Calculation Layer'!$F:$F,0),0),"")</f>
        <v>0</v>
      </c>
      <c r="D2278" t="str">
        <f t="shared" si="85"/>
        <v/>
      </c>
    </row>
    <row r="2279" spans="1:4" x14ac:dyDescent="0.2">
      <c r="A2279" t="str">
        <f t="shared" si="84"/>
        <v xml:space="preserve"> </v>
      </c>
      <c r="B2279" s="1">
        <f>'Calculation Layer'!F280</f>
        <v>0</v>
      </c>
      <c r="C2279" cm="1">
        <f t="array" ref="C2279">IFERROR(INDEX('Calculation Layer'!$K:$K,MATCH('Reconciliation Layer'!$B2279,'Calculation Layer'!$F:$F,0),0),"")</f>
        <v>0</v>
      </c>
      <c r="D2279" t="str">
        <f t="shared" si="85"/>
        <v/>
      </c>
    </row>
    <row r="2280" spans="1:4" x14ac:dyDescent="0.2">
      <c r="A2280" t="str">
        <f t="shared" si="84"/>
        <v xml:space="preserve"> </v>
      </c>
      <c r="B2280" s="1">
        <f>'Calculation Layer'!F281</f>
        <v>0</v>
      </c>
      <c r="C2280" cm="1">
        <f t="array" ref="C2280">IFERROR(INDEX('Calculation Layer'!$K:$K,MATCH('Reconciliation Layer'!$B2280,'Calculation Layer'!$F:$F,0),0),"")</f>
        <v>0</v>
      </c>
      <c r="D2280" t="str">
        <f t="shared" si="85"/>
        <v/>
      </c>
    </row>
    <row r="2281" spans="1:4" x14ac:dyDescent="0.2">
      <c r="A2281" t="str">
        <f t="shared" si="84"/>
        <v xml:space="preserve"> </v>
      </c>
      <c r="B2281" s="1">
        <f>'Calculation Layer'!F282</f>
        <v>0</v>
      </c>
      <c r="C2281" cm="1">
        <f t="array" ref="C2281">IFERROR(INDEX('Calculation Layer'!$K:$K,MATCH('Reconciliation Layer'!$B2281,'Calculation Layer'!$F:$F,0),0),"")</f>
        <v>0</v>
      </c>
      <c r="D2281" t="str">
        <f t="shared" si="85"/>
        <v/>
      </c>
    </row>
    <row r="2282" spans="1:4" x14ac:dyDescent="0.2">
      <c r="A2282" t="str">
        <f t="shared" si="84"/>
        <v xml:space="preserve"> </v>
      </c>
      <c r="B2282" s="1">
        <f>'Calculation Layer'!F283</f>
        <v>0</v>
      </c>
      <c r="C2282" cm="1">
        <f t="array" ref="C2282">IFERROR(INDEX('Calculation Layer'!$K:$K,MATCH('Reconciliation Layer'!$B2282,'Calculation Layer'!$F:$F,0),0),"")</f>
        <v>0</v>
      </c>
      <c r="D2282" t="str">
        <f t="shared" si="85"/>
        <v/>
      </c>
    </row>
    <row r="2283" spans="1:4" x14ac:dyDescent="0.2">
      <c r="A2283" t="str">
        <f t="shared" si="84"/>
        <v xml:space="preserve"> </v>
      </c>
      <c r="B2283" s="1">
        <f>'Calculation Layer'!F284</f>
        <v>0</v>
      </c>
      <c r="C2283" cm="1">
        <f t="array" ref="C2283">IFERROR(INDEX('Calculation Layer'!$K:$K,MATCH('Reconciliation Layer'!$B2283,'Calculation Layer'!$F:$F,0),0),"")</f>
        <v>0</v>
      </c>
      <c r="D2283" t="str">
        <f t="shared" si="85"/>
        <v/>
      </c>
    </row>
    <row r="2284" spans="1:4" x14ac:dyDescent="0.2">
      <c r="A2284" t="str">
        <f t="shared" si="84"/>
        <v xml:space="preserve"> </v>
      </c>
      <c r="B2284" s="1">
        <f>'Calculation Layer'!F285</f>
        <v>0</v>
      </c>
      <c r="C2284" cm="1">
        <f t="array" ref="C2284">IFERROR(INDEX('Calculation Layer'!$K:$K,MATCH('Reconciliation Layer'!$B2284,'Calculation Layer'!$F:$F,0),0),"")</f>
        <v>0</v>
      </c>
      <c r="D2284" t="str">
        <f t="shared" si="85"/>
        <v/>
      </c>
    </row>
    <row r="2285" spans="1:4" x14ac:dyDescent="0.2">
      <c r="A2285" t="str">
        <f t="shared" si="84"/>
        <v xml:space="preserve"> </v>
      </c>
      <c r="B2285" s="1">
        <f>'Calculation Layer'!F286</f>
        <v>0</v>
      </c>
      <c r="C2285" cm="1">
        <f t="array" ref="C2285">IFERROR(INDEX('Calculation Layer'!$K:$K,MATCH('Reconciliation Layer'!$B2285,'Calculation Layer'!$F:$F,0),0),"")</f>
        <v>0</v>
      </c>
      <c r="D2285" t="str">
        <f t="shared" si="85"/>
        <v/>
      </c>
    </row>
    <row r="2286" spans="1:4" x14ac:dyDescent="0.2">
      <c r="A2286" t="str">
        <f t="shared" si="84"/>
        <v xml:space="preserve"> </v>
      </c>
      <c r="B2286" s="1">
        <f>'Calculation Layer'!F287</f>
        <v>0</v>
      </c>
      <c r="C2286" cm="1">
        <f t="array" ref="C2286">IFERROR(INDEX('Calculation Layer'!$K:$K,MATCH('Reconciliation Layer'!$B2286,'Calculation Layer'!$F:$F,0),0),"")</f>
        <v>0</v>
      </c>
      <c r="D2286" t="str">
        <f t="shared" si="85"/>
        <v/>
      </c>
    </row>
    <row r="2287" spans="1:4" x14ac:dyDescent="0.2">
      <c r="A2287" t="str">
        <f t="shared" si="84"/>
        <v xml:space="preserve"> </v>
      </c>
      <c r="B2287" s="1">
        <f>'Calculation Layer'!F288</f>
        <v>0</v>
      </c>
      <c r="C2287" cm="1">
        <f t="array" ref="C2287">IFERROR(INDEX('Calculation Layer'!$K:$K,MATCH('Reconciliation Layer'!$B2287,'Calculation Layer'!$F:$F,0),0),"")</f>
        <v>0</v>
      </c>
      <c r="D2287" t="str">
        <f t="shared" si="85"/>
        <v/>
      </c>
    </row>
    <row r="2288" spans="1:4" x14ac:dyDescent="0.2">
      <c r="A2288" t="str">
        <f t="shared" si="84"/>
        <v xml:space="preserve"> </v>
      </c>
      <c r="B2288" s="1">
        <f>'Calculation Layer'!F289</f>
        <v>0</v>
      </c>
      <c r="C2288" cm="1">
        <f t="array" ref="C2288">IFERROR(INDEX('Calculation Layer'!$K:$K,MATCH('Reconciliation Layer'!$B2288,'Calculation Layer'!$F:$F,0),0),"")</f>
        <v>0</v>
      </c>
      <c r="D2288" t="str">
        <f t="shared" si="85"/>
        <v/>
      </c>
    </row>
    <row r="2289" spans="1:4" x14ac:dyDescent="0.2">
      <c r="A2289" t="str">
        <f t="shared" si="84"/>
        <v xml:space="preserve"> </v>
      </c>
      <c r="B2289" s="1">
        <f>'Calculation Layer'!F290</f>
        <v>0</v>
      </c>
      <c r="C2289" cm="1">
        <f t="array" ref="C2289">IFERROR(INDEX('Calculation Layer'!$K:$K,MATCH('Reconciliation Layer'!$B2289,'Calculation Layer'!$F:$F,0),0),"")</f>
        <v>0</v>
      </c>
      <c r="D2289" t="str">
        <f t="shared" si="85"/>
        <v/>
      </c>
    </row>
    <row r="2290" spans="1:4" x14ac:dyDescent="0.2">
      <c r="A2290" t="str">
        <f t="shared" si="84"/>
        <v xml:space="preserve"> </v>
      </c>
      <c r="B2290" s="1">
        <f>'Calculation Layer'!F291</f>
        <v>0</v>
      </c>
      <c r="C2290" cm="1">
        <f t="array" ref="C2290">IFERROR(INDEX('Calculation Layer'!$K:$K,MATCH('Reconciliation Layer'!$B2290,'Calculation Layer'!$F:$F,0),0),"")</f>
        <v>0</v>
      </c>
      <c r="D2290" t="str">
        <f t="shared" si="85"/>
        <v/>
      </c>
    </row>
    <row r="2291" spans="1:4" x14ac:dyDescent="0.2">
      <c r="A2291" t="str">
        <f t="shared" si="84"/>
        <v xml:space="preserve"> </v>
      </c>
      <c r="B2291" s="1">
        <f>'Calculation Layer'!F292</f>
        <v>0</v>
      </c>
      <c r="C2291" cm="1">
        <f t="array" ref="C2291">IFERROR(INDEX('Calculation Layer'!$K:$K,MATCH('Reconciliation Layer'!$B2291,'Calculation Layer'!$F:$F,0),0),"")</f>
        <v>0</v>
      </c>
      <c r="D2291" t="str">
        <f t="shared" si="85"/>
        <v/>
      </c>
    </row>
    <row r="2292" spans="1:4" x14ac:dyDescent="0.2">
      <c r="A2292" t="str">
        <f t="shared" si="84"/>
        <v xml:space="preserve"> </v>
      </c>
      <c r="B2292" s="1">
        <f>'Calculation Layer'!F293</f>
        <v>0</v>
      </c>
      <c r="C2292" cm="1">
        <f t="array" ref="C2292">IFERROR(INDEX('Calculation Layer'!$K:$K,MATCH('Reconciliation Layer'!$B2292,'Calculation Layer'!$F:$F,0),0),"")</f>
        <v>0</v>
      </c>
      <c r="D2292" t="str">
        <f t="shared" si="85"/>
        <v/>
      </c>
    </row>
    <row r="2293" spans="1:4" x14ac:dyDescent="0.2">
      <c r="A2293" t="str">
        <f t="shared" si="84"/>
        <v xml:space="preserve"> </v>
      </c>
      <c r="B2293" s="1">
        <f>'Calculation Layer'!F294</f>
        <v>0</v>
      </c>
      <c r="C2293" cm="1">
        <f t="array" ref="C2293">IFERROR(INDEX('Calculation Layer'!$K:$K,MATCH('Reconciliation Layer'!$B2293,'Calculation Layer'!$F:$F,0),0),"")</f>
        <v>0</v>
      </c>
      <c r="D2293" t="str">
        <f t="shared" si="85"/>
        <v/>
      </c>
    </row>
    <row r="2294" spans="1:4" x14ac:dyDescent="0.2">
      <c r="A2294" t="str">
        <f t="shared" si="84"/>
        <v xml:space="preserve"> </v>
      </c>
      <c r="B2294" s="1">
        <f>'Calculation Layer'!F295</f>
        <v>0</v>
      </c>
      <c r="C2294" cm="1">
        <f t="array" ref="C2294">IFERROR(INDEX('Calculation Layer'!$K:$K,MATCH('Reconciliation Layer'!$B2294,'Calculation Layer'!$F:$F,0),0),"")</f>
        <v>0</v>
      </c>
      <c r="D2294" t="str">
        <f t="shared" si="85"/>
        <v/>
      </c>
    </row>
    <row r="2295" spans="1:4" x14ac:dyDescent="0.2">
      <c r="A2295" t="str">
        <f t="shared" si="84"/>
        <v xml:space="preserve"> </v>
      </c>
      <c r="B2295" s="1">
        <f>'Calculation Layer'!F296</f>
        <v>0</v>
      </c>
      <c r="C2295" cm="1">
        <f t="array" ref="C2295">IFERROR(INDEX('Calculation Layer'!$K:$K,MATCH('Reconciliation Layer'!$B2295,'Calculation Layer'!$F:$F,0),0),"")</f>
        <v>0</v>
      </c>
      <c r="D2295" t="str">
        <f t="shared" si="85"/>
        <v/>
      </c>
    </row>
    <row r="2296" spans="1:4" x14ac:dyDescent="0.2">
      <c r="A2296" t="str">
        <f t="shared" si="84"/>
        <v xml:space="preserve"> </v>
      </c>
      <c r="B2296" s="1">
        <f>'Calculation Layer'!F297</f>
        <v>0</v>
      </c>
      <c r="C2296" cm="1">
        <f t="array" ref="C2296">IFERROR(INDEX('Calculation Layer'!$K:$K,MATCH('Reconciliation Layer'!$B2296,'Calculation Layer'!$F:$F,0),0),"")</f>
        <v>0</v>
      </c>
      <c r="D2296" t="str">
        <f t="shared" si="85"/>
        <v/>
      </c>
    </row>
    <row r="2297" spans="1:4" x14ac:dyDescent="0.2">
      <c r="A2297" t="str">
        <f t="shared" si="84"/>
        <v xml:space="preserve"> </v>
      </c>
      <c r="B2297" s="1">
        <f>'Calculation Layer'!F298</f>
        <v>0</v>
      </c>
      <c r="C2297" cm="1">
        <f t="array" ref="C2297">IFERROR(INDEX('Calculation Layer'!$K:$K,MATCH('Reconciliation Layer'!$B2297,'Calculation Layer'!$F:$F,0),0),"")</f>
        <v>0</v>
      </c>
      <c r="D2297" t="str">
        <f t="shared" si="85"/>
        <v/>
      </c>
    </row>
    <row r="2298" spans="1:4" x14ac:dyDescent="0.2">
      <c r="A2298" t="str">
        <f t="shared" si="84"/>
        <v xml:space="preserve"> </v>
      </c>
      <c r="B2298" s="1">
        <f>'Calculation Layer'!F299</f>
        <v>0</v>
      </c>
      <c r="C2298" cm="1">
        <f t="array" ref="C2298">IFERROR(INDEX('Calculation Layer'!$K:$K,MATCH('Reconciliation Layer'!$B2298,'Calculation Layer'!$F:$F,0),0),"")</f>
        <v>0</v>
      </c>
      <c r="D2298" t="str">
        <f t="shared" si="85"/>
        <v/>
      </c>
    </row>
    <row r="2299" spans="1:4" x14ac:dyDescent="0.2">
      <c r="A2299" t="str">
        <f t="shared" si="84"/>
        <v xml:space="preserve"> </v>
      </c>
      <c r="B2299" s="1">
        <f>'Calculation Layer'!F300</f>
        <v>0</v>
      </c>
      <c r="C2299" cm="1">
        <f t="array" ref="C2299">IFERROR(INDEX('Calculation Layer'!$K:$K,MATCH('Reconciliation Layer'!$B2299,'Calculation Layer'!$F:$F,0),0),"")</f>
        <v>0</v>
      </c>
      <c r="D2299" t="str">
        <f t="shared" si="85"/>
        <v/>
      </c>
    </row>
    <row r="2300" spans="1:4" x14ac:dyDescent="0.2">
      <c r="A2300" t="str">
        <f t="shared" si="84"/>
        <v xml:space="preserve"> </v>
      </c>
      <c r="B2300" s="1">
        <f>'Calculation Layer'!F301</f>
        <v>0</v>
      </c>
      <c r="C2300" cm="1">
        <f t="array" ref="C2300">IFERROR(INDEX('Calculation Layer'!$K:$K,MATCH('Reconciliation Layer'!$B2300,'Calculation Layer'!$F:$F,0),0),"")</f>
        <v>0</v>
      </c>
      <c r="D2300" t="str">
        <f t="shared" si="85"/>
        <v/>
      </c>
    </row>
    <row r="2301" spans="1:4" x14ac:dyDescent="0.2">
      <c r="A2301" t="str">
        <f t="shared" si="84"/>
        <v xml:space="preserve"> </v>
      </c>
      <c r="B2301" s="1">
        <f>'Calculation Layer'!F302</f>
        <v>0</v>
      </c>
      <c r="C2301" cm="1">
        <f t="array" ref="C2301">IFERROR(INDEX('Calculation Layer'!$K:$K,MATCH('Reconciliation Layer'!$B2301,'Calculation Layer'!$F:$F,0),0),"")</f>
        <v>0</v>
      </c>
      <c r="D2301" t="str">
        <f t="shared" si="85"/>
        <v/>
      </c>
    </row>
    <row r="2302" spans="1:4" x14ac:dyDescent="0.2">
      <c r="A2302" t="str">
        <f t="shared" si="84"/>
        <v xml:space="preserve"> </v>
      </c>
      <c r="B2302" s="1">
        <f>'Calculation Layer'!F303</f>
        <v>0</v>
      </c>
      <c r="C2302" cm="1">
        <f t="array" ref="C2302">IFERROR(INDEX('Calculation Layer'!$K:$K,MATCH('Reconciliation Layer'!$B2302,'Calculation Layer'!$F:$F,0),0),"")</f>
        <v>0</v>
      </c>
      <c r="D2302" t="str">
        <f t="shared" si="85"/>
        <v/>
      </c>
    </row>
    <row r="2303" spans="1:4" x14ac:dyDescent="0.2">
      <c r="A2303" t="str">
        <f t="shared" si="84"/>
        <v xml:space="preserve"> </v>
      </c>
      <c r="B2303" s="1">
        <f>'Calculation Layer'!F304</f>
        <v>0</v>
      </c>
      <c r="C2303" cm="1">
        <f t="array" ref="C2303">IFERROR(INDEX('Calculation Layer'!$K:$K,MATCH('Reconciliation Layer'!$B2303,'Calculation Layer'!$F:$F,0),0),"")</f>
        <v>0</v>
      </c>
      <c r="D2303" t="str">
        <f t="shared" si="85"/>
        <v/>
      </c>
    </row>
    <row r="2304" spans="1:4" x14ac:dyDescent="0.2">
      <c r="A2304" t="str">
        <f t="shared" si="84"/>
        <v xml:space="preserve"> </v>
      </c>
      <c r="B2304" s="1">
        <f>'Calculation Layer'!F305</f>
        <v>0</v>
      </c>
      <c r="C2304" cm="1">
        <f t="array" ref="C2304">IFERROR(INDEX('Calculation Layer'!$K:$K,MATCH('Reconciliation Layer'!$B2304,'Calculation Layer'!$F:$F,0),0),"")</f>
        <v>0</v>
      </c>
      <c r="D2304" t="str">
        <f t="shared" si="85"/>
        <v/>
      </c>
    </row>
    <row r="2305" spans="1:4" x14ac:dyDescent="0.2">
      <c r="A2305" t="str">
        <f t="shared" si="84"/>
        <v xml:space="preserve"> </v>
      </c>
      <c r="B2305" s="1">
        <f>'Calculation Layer'!F306</f>
        <v>0</v>
      </c>
      <c r="C2305" cm="1">
        <f t="array" ref="C2305">IFERROR(INDEX('Calculation Layer'!$K:$K,MATCH('Reconciliation Layer'!$B2305,'Calculation Layer'!$F:$F,0),0),"")</f>
        <v>0</v>
      </c>
      <c r="D2305" t="str">
        <f t="shared" si="85"/>
        <v/>
      </c>
    </row>
    <row r="2306" spans="1:4" x14ac:dyDescent="0.2">
      <c r="A2306" t="str">
        <f t="shared" si="84"/>
        <v xml:space="preserve"> </v>
      </c>
      <c r="B2306" s="1">
        <f>'Calculation Layer'!F307</f>
        <v>0</v>
      </c>
      <c r="C2306" cm="1">
        <f t="array" ref="C2306">IFERROR(INDEX('Calculation Layer'!$K:$K,MATCH('Reconciliation Layer'!$B2306,'Calculation Layer'!$F:$F,0),0),"")</f>
        <v>0</v>
      </c>
      <c r="D2306" t="str">
        <f t="shared" si="85"/>
        <v/>
      </c>
    </row>
    <row r="2307" spans="1:4" x14ac:dyDescent="0.2">
      <c r="A2307" t="str">
        <f t="shared" si="84"/>
        <v xml:space="preserve"> </v>
      </c>
      <c r="B2307" s="1">
        <f>'Calculation Layer'!F308</f>
        <v>0</v>
      </c>
      <c r="C2307" cm="1">
        <f t="array" ref="C2307">IFERROR(INDEX('Calculation Layer'!$K:$K,MATCH('Reconciliation Layer'!$B2307,'Calculation Layer'!$F:$F,0),0),"")</f>
        <v>0</v>
      </c>
      <c r="D2307" t="str">
        <f t="shared" si="85"/>
        <v/>
      </c>
    </row>
    <row r="2308" spans="1:4" x14ac:dyDescent="0.2">
      <c r="A2308" t="str">
        <f t="shared" si="84"/>
        <v xml:space="preserve"> </v>
      </c>
      <c r="B2308" s="1">
        <f>'Calculation Layer'!F309</f>
        <v>0</v>
      </c>
      <c r="C2308" cm="1">
        <f t="array" ref="C2308">IFERROR(INDEX('Calculation Layer'!$K:$K,MATCH('Reconciliation Layer'!$B2308,'Calculation Layer'!$F:$F,0),0),"")</f>
        <v>0</v>
      </c>
      <c r="D2308" t="str">
        <f t="shared" si="85"/>
        <v/>
      </c>
    </row>
    <row r="2309" spans="1:4" x14ac:dyDescent="0.2">
      <c r="A2309" t="str">
        <f t="shared" si="84"/>
        <v xml:space="preserve"> </v>
      </c>
      <c r="B2309" s="1">
        <f>'Calculation Layer'!F310</f>
        <v>0</v>
      </c>
      <c r="C2309" cm="1">
        <f t="array" ref="C2309">IFERROR(INDEX('Calculation Layer'!$K:$K,MATCH('Reconciliation Layer'!$B2309,'Calculation Layer'!$F:$F,0),0),"")</f>
        <v>0</v>
      </c>
      <c r="D2309" t="str">
        <f t="shared" si="85"/>
        <v/>
      </c>
    </row>
    <row r="2310" spans="1:4" x14ac:dyDescent="0.2">
      <c r="A2310" t="str">
        <f t="shared" si="84"/>
        <v xml:space="preserve"> </v>
      </c>
      <c r="B2310" s="1">
        <f>'Calculation Layer'!F311</f>
        <v>0</v>
      </c>
      <c r="C2310" cm="1">
        <f t="array" ref="C2310">IFERROR(INDEX('Calculation Layer'!$K:$K,MATCH('Reconciliation Layer'!$B2310,'Calculation Layer'!$F:$F,0),0),"")</f>
        <v>0</v>
      </c>
      <c r="D2310" t="str">
        <f t="shared" si="85"/>
        <v/>
      </c>
    </row>
    <row r="2311" spans="1:4" x14ac:dyDescent="0.2">
      <c r="A2311" t="str">
        <f t="shared" si="84"/>
        <v xml:space="preserve"> </v>
      </c>
      <c r="B2311" s="1">
        <f>'Calculation Layer'!F312</f>
        <v>0</v>
      </c>
      <c r="C2311" cm="1">
        <f t="array" ref="C2311">IFERROR(INDEX('Calculation Layer'!$K:$K,MATCH('Reconciliation Layer'!$B2311,'Calculation Layer'!$F:$F,0),0),"")</f>
        <v>0</v>
      </c>
      <c r="D2311" t="str">
        <f t="shared" si="85"/>
        <v/>
      </c>
    </row>
    <row r="2312" spans="1:4" x14ac:dyDescent="0.2">
      <c r="A2312" t="str">
        <f t="shared" si="84"/>
        <v xml:space="preserve"> </v>
      </c>
      <c r="B2312" s="1">
        <f>'Calculation Layer'!F313</f>
        <v>0</v>
      </c>
      <c r="C2312" cm="1">
        <f t="array" ref="C2312">IFERROR(INDEX('Calculation Layer'!$K:$K,MATCH('Reconciliation Layer'!$B2312,'Calculation Layer'!$F:$F,0),0),"")</f>
        <v>0</v>
      </c>
      <c r="D2312" t="str">
        <f t="shared" si="85"/>
        <v/>
      </c>
    </row>
    <row r="2313" spans="1:4" x14ac:dyDescent="0.2">
      <c r="A2313" t="str">
        <f t="shared" si="84"/>
        <v xml:space="preserve"> </v>
      </c>
      <c r="B2313" s="1">
        <f>'Calculation Layer'!F314</f>
        <v>0</v>
      </c>
      <c r="C2313" cm="1">
        <f t="array" ref="C2313">IFERROR(INDEX('Calculation Layer'!$K:$K,MATCH('Reconciliation Layer'!$B2313,'Calculation Layer'!$F:$F,0),0),"")</f>
        <v>0</v>
      </c>
      <c r="D2313" t="str">
        <f t="shared" si="85"/>
        <v/>
      </c>
    </row>
    <row r="2314" spans="1:4" x14ac:dyDescent="0.2">
      <c r="A2314" t="str">
        <f t="shared" si="84"/>
        <v xml:space="preserve"> </v>
      </c>
      <c r="B2314" s="1">
        <f>'Calculation Layer'!F315</f>
        <v>0</v>
      </c>
      <c r="C2314" cm="1">
        <f t="array" ref="C2314">IFERROR(INDEX('Calculation Layer'!$K:$K,MATCH('Reconciliation Layer'!$B2314,'Calculation Layer'!$F:$F,0),0),"")</f>
        <v>0</v>
      </c>
      <c r="D2314" t="str">
        <f t="shared" si="85"/>
        <v/>
      </c>
    </row>
    <row r="2315" spans="1:4" x14ac:dyDescent="0.2">
      <c r="A2315" t="str">
        <f t="shared" si="84"/>
        <v xml:space="preserve"> </v>
      </c>
      <c r="B2315" s="1">
        <f>'Calculation Layer'!F316</f>
        <v>0</v>
      </c>
      <c r="C2315" cm="1">
        <f t="array" ref="C2315">IFERROR(INDEX('Calculation Layer'!$K:$K,MATCH('Reconciliation Layer'!$B2315,'Calculation Layer'!$F:$F,0),0),"")</f>
        <v>0</v>
      </c>
      <c r="D2315" t="str">
        <f t="shared" si="85"/>
        <v/>
      </c>
    </row>
    <row r="2316" spans="1:4" x14ac:dyDescent="0.2">
      <c r="A2316" t="str">
        <f t="shared" si="84"/>
        <v xml:space="preserve"> </v>
      </c>
      <c r="B2316" s="1">
        <f>'Calculation Layer'!F317</f>
        <v>0</v>
      </c>
      <c r="C2316" cm="1">
        <f t="array" ref="C2316">IFERROR(INDEX('Calculation Layer'!$K:$K,MATCH('Reconciliation Layer'!$B2316,'Calculation Layer'!$F:$F,0),0),"")</f>
        <v>0</v>
      </c>
      <c r="D2316" t="str">
        <f t="shared" si="85"/>
        <v/>
      </c>
    </row>
    <row r="2317" spans="1:4" x14ac:dyDescent="0.2">
      <c r="A2317" t="str">
        <f t="shared" si="84"/>
        <v xml:space="preserve"> </v>
      </c>
      <c r="B2317" s="1">
        <f>'Calculation Layer'!F318</f>
        <v>0</v>
      </c>
      <c r="C2317" cm="1">
        <f t="array" ref="C2317">IFERROR(INDEX('Calculation Layer'!$K:$K,MATCH('Reconciliation Layer'!$B2317,'Calculation Layer'!$F:$F,0),0),"")</f>
        <v>0</v>
      </c>
      <c r="D2317" t="str">
        <f t="shared" si="85"/>
        <v/>
      </c>
    </row>
    <row r="2318" spans="1:4" x14ac:dyDescent="0.2">
      <c r="A2318" t="str">
        <f t="shared" si="84"/>
        <v xml:space="preserve"> </v>
      </c>
      <c r="B2318" s="1">
        <f>'Calculation Layer'!F319</f>
        <v>0</v>
      </c>
      <c r="C2318" cm="1">
        <f t="array" ref="C2318">IFERROR(INDEX('Calculation Layer'!$K:$K,MATCH('Reconciliation Layer'!$B2318,'Calculation Layer'!$F:$F,0),0),"")</f>
        <v>0</v>
      </c>
      <c r="D2318" t="str">
        <f t="shared" si="85"/>
        <v/>
      </c>
    </row>
    <row r="2319" spans="1:4" x14ac:dyDescent="0.2">
      <c r="A2319" t="str">
        <f t="shared" si="84"/>
        <v xml:space="preserve"> </v>
      </c>
      <c r="B2319" s="1">
        <f>'Calculation Layer'!F320</f>
        <v>0</v>
      </c>
      <c r="C2319" cm="1">
        <f t="array" ref="C2319">IFERROR(INDEX('Calculation Layer'!$K:$K,MATCH('Reconciliation Layer'!$B2319,'Calculation Layer'!$F:$F,0),0),"")</f>
        <v>0</v>
      </c>
      <c r="D2319" t="str">
        <f t="shared" si="85"/>
        <v/>
      </c>
    </row>
    <row r="2320" spans="1:4" x14ac:dyDescent="0.2">
      <c r="A2320" t="str">
        <f t="shared" si="84"/>
        <v xml:space="preserve"> </v>
      </c>
      <c r="B2320" s="1">
        <f>'Calculation Layer'!F321</f>
        <v>0</v>
      </c>
      <c r="C2320" cm="1">
        <f t="array" ref="C2320">IFERROR(INDEX('Calculation Layer'!$K:$K,MATCH('Reconciliation Layer'!$B2320,'Calculation Layer'!$F:$F,0),0),"")</f>
        <v>0</v>
      </c>
      <c r="D2320" t="str">
        <f t="shared" si="85"/>
        <v/>
      </c>
    </row>
    <row r="2321" spans="1:4" x14ac:dyDescent="0.2">
      <c r="A2321" t="str">
        <f t="shared" si="84"/>
        <v xml:space="preserve"> </v>
      </c>
      <c r="B2321" s="1">
        <f>'Calculation Layer'!F322</f>
        <v>0</v>
      </c>
      <c r="C2321" cm="1">
        <f t="array" ref="C2321">IFERROR(INDEX('Calculation Layer'!$K:$K,MATCH('Reconciliation Layer'!$B2321,'Calculation Layer'!$F:$F,0),0),"")</f>
        <v>0</v>
      </c>
      <c r="D2321" t="str">
        <f t="shared" si="85"/>
        <v/>
      </c>
    </row>
    <row r="2322" spans="1:4" x14ac:dyDescent="0.2">
      <c r="A2322" t="str">
        <f t="shared" si="84"/>
        <v xml:space="preserve"> </v>
      </c>
      <c r="B2322" s="1">
        <f>'Calculation Layer'!F323</f>
        <v>0</v>
      </c>
      <c r="C2322" cm="1">
        <f t="array" ref="C2322">IFERROR(INDEX('Calculation Layer'!$K:$K,MATCH('Reconciliation Layer'!$B2322,'Calculation Layer'!$F:$F,0),0),"")</f>
        <v>0</v>
      </c>
      <c r="D2322" t="str">
        <f t="shared" si="85"/>
        <v/>
      </c>
    </row>
    <row r="2323" spans="1:4" x14ac:dyDescent="0.2">
      <c r="A2323" t="str">
        <f t="shared" ref="A2323:A2386" si="86">IF(B2323&gt;0,A2322," ")</f>
        <v xml:space="preserve"> </v>
      </c>
      <c r="B2323" s="1">
        <f>'Calculation Layer'!F324</f>
        <v>0</v>
      </c>
      <c r="C2323" cm="1">
        <f t="array" ref="C2323">IFERROR(INDEX('Calculation Layer'!$K:$K,MATCH('Reconciliation Layer'!$B2323,'Calculation Layer'!$F:$F,0),0),"")</f>
        <v>0</v>
      </c>
      <c r="D2323" t="str">
        <f t="shared" ref="D2323:D2386" si="87">IF(C2323&lt;&gt;0,CONCATENATE(A2323,B2323),"")</f>
        <v/>
      </c>
    </row>
    <row r="2324" spans="1:4" x14ac:dyDescent="0.2">
      <c r="A2324" t="str">
        <f t="shared" si="86"/>
        <v xml:space="preserve"> </v>
      </c>
      <c r="B2324" s="1">
        <f>'Calculation Layer'!F325</f>
        <v>0</v>
      </c>
      <c r="C2324" cm="1">
        <f t="array" ref="C2324">IFERROR(INDEX('Calculation Layer'!$K:$K,MATCH('Reconciliation Layer'!$B2324,'Calculation Layer'!$F:$F,0),0),"")</f>
        <v>0</v>
      </c>
      <c r="D2324" t="str">
        <f t="shared" si="87"/>
        <v/>
      </c>
    </row>
    <row r="2325" spans="1:4" x14ac:dyDescent="0.2">
      <c r="A2325" t="str">
        <f t="shared" si="86"/>
        <v xml:space="preserve"> </v>
      </c>
      <c r="B2325" s="1">
        <f>'Calculation Layer'!F326</f>
        <v>0</v>
      </c>
      <c r="C2325" cm="1">
        <f t="array" ref="C2325">IFERROR(INDEX('Calculation Layer'!$K:$K,MATCH('Reconciliation Layer'!$B2325,'Calculation Layer'!$F:$F,0),0),"")</f>
        <v>0</v>
      </c>
      <c r="D2325" t="str">
        <f t="shared" si="87"/>
        <v/>
      </c>
    </row>
    <row r="2326" spans="1:4" x14ac:dyDescent="0.2">
      <c r="A2326" t="str">
        <f t="shared" si="86"/>
        <v xml:space="preserve"> </v>
      </c>
      <c r="B2326" s="1">
        <f>'Calculation Layer'!F327</f>
        <v>0</v>
      </c>
      <c r="C2326" cm="1">
        <f t="array" ref="C2326">IFERROR(INDEX('Calculation Layer'!$K:$K,MATCH('Reconciliation Layer'!$B2326,'Calculation Layer'!$F:$F,0),0),"")</f>
        <v>0</v>
      </c>
      <c r="D2326" t="str">
        <f t="shared" si="87"/>
        <v/>
      </c>
    </row>
    <row r="2327" spans="1:4" x14ac:dyDescent="0.2">
      <c r="A2327" t="str">
        <f t="shared" si="86"/>
        <v xml:space="preserve"> </v>
      </c>
      <c r="B2327" s="1">
        <f>'Calculation Layer'!F328</f>
        <v>0</v>
      </c>
      <c r="C2327" cm="1">
        <f t="array" ref="C2327">IFERROR(INDEX('Calculation Layer'!$K:$K,MATCH('Reconciliation Layer'!$B2327,'Calculation Layer'!$F:$F,0),0),"")</f>
        <v>0</v>
      </c>
      <c r="D2327" t="str">
        <f t="shared" si="87"/>
        <v/>
      </c>
    </row>
    <row r="2328" spans="1:4" x14ac:dyDescent="0.2">
      <c r="A2328" t="str">
        <f t="shared" si="86"/>
        <v xml:space="preserve"> </v>
      </c>
      <c r="B2328" s="1">
        <f>'Calculation Layer'!F329</f>
        <v>0</v>
      </c>
      <c r="C2328" cm="1">
        <f t="array" ref="C2328">IFERROR(INDEX('Calculation Layer'!$K:$K,MATCH('Reconciliation Layer'!$B2328,'Calculation Layer'!$F:$F,0),0),"")</f>
        <v>0</v>
      </c>
      <c r="D2328" t="str">
        <f t="shared" si="87"/>
        <v/>
      </c>
    </row>
    <row r="2329" spans="1:4" x14ac:dyDescent="0.2">
      <c r="A2329" t="str">
        <f t="shared" si="86"/>
        <v xml:space="preserve"> </v>
      </c>
      <c r="B2329" s="1">
        <f>'Calculation Layer'!F330</f>
        <v>0</v>
      </c>
      <c r="C2329" cm="1">
        <f t="array" ref="C2329">IFERROR(INDEX('Calculation Layer'!$K:$K,MATCH('Reconciliation Layer'!$B2329,'Calculation Layer'!$F:$F,0),0),"")</f>
        <v>0</v>
      </c>
      <c r="D2329" t="str">
        <f t="shared" si="87"/>
        <v/>
      </c>
    </row>
    <row r="2330" spans="1:4" x14ac:dyDescent="0.2">
      <c r="A2330" t="str">
        <f t="shared" si="86"/>
        <v xml:space="preserve"> </v>
      </c>
      <c r="B2330" s="1">
        <f>'Calculation Layer'!F331</f>
        <v>0</v>
      </c>
      <c r="C2330" cm="1">
        <f t="array" ref="C2330">IFERROR(INDEX('Calculation Layer'!$K:$K,MATCH('Reconciliation Layer'!$B2330,'Calculation Layer'!$F:$F,0),0),"")</f>
        <v>0</v>
      </c>
      <c r="D2330" t="str">
        <f t="shared" si="87"/>
        <v/>
      </c>
    </row>
    <row r="2331" spans="1:4" x14ac:dyDescent="0.2">
      <c r="A2331" t="str">
        <f t="shared" si="86"/>
        <v xml:space="preserve"> </v>
      </c>
      <c r="B2331" s="1">
        <f>'Calculation Layer'!F332</f>
        <v>0</v>
      </c>
      <c r="C2331" cm="1">
        <f t="array" ref="C2331">IFERROR(INDEX('Calculation Layer'!$K:$K,MATCH('Reconciliation Layer'!$B2331,'Calculation Layer'!$F:$F,0),0),"")</f>
        <v>0</v>
      </c>
      <c r="D2331" t="str">
        <f t="shared" si="87"/>
        <v/>
      </c>
    </row>
    <row r="2332" spans="1:4" x14ac:dyDescent="0.2">
      <c r="A2332" t="str">
        <f t="shared" si="86"/>
        <v xml:space="preserve"> </v>
      </c>
      <c r="B2332" s="1">
        <f>'Calculation Layer'!F333</f>
        <v>0</v>
      </c>
      <c r="C2332" cm="1">
        <f t="array" ref="C2332">IFERROR(INDEX('Calculation Layer'!$K:$K,MATCH('Reconciliation Layer'!$B2332,'Calculation Layer'!$F:$F,0),0),"")</f>
        <v>0</v>
      </c>
      <c r="D2332" t="str">
        <f t="shared" si="87"/>
        <v/>
      </c>
    </row>
    <row r="2333" spans="1:4" x14ac:dyDescent="0.2">
      <c r="A2333" t="str">
        <f t="shared" si="86"/>
        <v xml:space="preserve"> </v>
      </c>
      <c r="B2333" s="1">
        <f>'Calculation Layer'!F334</f>
        <v>0</v>
      </c>
      <c r="C2333" cm="1">
        <f t="array" ref="C2333">IFERROR(INDEX('Calculation Layer'!$K:$K,MATCH('Reconciliation Layer'!$B2333,'Calculation Layer'!$F:$F,0),0),"")</f>
        <v>0</v>
      </c>
      <c r="D2333" t="str">
        <f t="shared" si="87"/>
        <v/>
      </c>
    </row>
    <row r="2334" spans="1:4" x14ac:dyDescent="0.2">
      <c r="A2334" t="str">
        <f t="shared" si="86"/>
        <v xml:space="preserve"> </v>
      </c>
      <c r="B2334" s="1">
        <f>'Calculation Layer'!F335</f>
        <v>0</v>
      </c>
      <c r="C2334" cm="1">
        <f t="array" ref="C2334">IFERROR(INDEX('Calculation Layer'!$K:$K,MATCH('Reconciliation Layer'!$B2334,'Calculation Layer'!$F:$F,0),0),"")</f>
        <v>0</v>
      </c>
      <c r="D2334" t="str">
        <f t="shared" si="87"/>
        <v/>
      </c>
    </row>
    <row r="2335" spans="1:4" x14ac:dyDescent="0.2">
      <c r="A2335" t="str">
        <f t="shared" si="86"/>
        <v xml:space="preserve"> </v>
      </c>
      <c r="B2335" s="1">
        <f>'Calculation Layer'!F336</f>
        <v>0</v>
      </c>
      <c r="C2335" cm="1">
        <f t="array" ref="C2335">IFERROR(INDEX('Calculation Layer'!$K:$K,MATCH('Reconciliation Layer'!$B2335,'Calculation Layer'!$F:$F,0),0),"")</f>
        <v>0</v>
      </c>
      <c r="D2335" t="str">
        <f t="shared" si="87"/>
        <v/>
      </c>
    </row>
    <row r="2336" spans="1:4" x14ac:dyDescent="0.2">
      <c r="A2336" t="str">
        <f t="shared" si="86"/>
        <v xml:space="preserve"> </v>
      </c>
      <c r="B2336" s="1">
        <f>'Calculation Layer'!F337</f>
        <v>0</v>
      </c>
      <c r="C2336" cm="1">
        <f t="array" ref="C2336">IFERROR(INDEX('Calculation Layer'!$K:$K,MATCH('Reconciliation Layer'!$B2336,'Calculation Layer'!$F:$F,0),0),"")</f>
        <v>0</v>
      </c>
      <c r="D2336" t="str">
        <f t="shared" si="87"/>
        <v/>
      </c>
    </row>
    <row r="2337" spans="1:4" x14ac:dyDescent="0.2">
      <c r="A2337" t="str">
        <f t="shared" si="86"/>
        <v xml:space="preserve"> </v>
      </c>
      <c r="B2337" s="1">
        <f>'Calculation Layer'!F338</f>
        <v>0</v>
      </c>
      <c r="C2337" cm="1">
        <f t="array" ref="C2337">IFERROR(INDEX('Calculation Layer'!$K:$K,MATCH('Reconciliation Layer'!$B2337,'Calculation Layer'!$F:$F,0),0),"")</f>
        <v>0</v>
      </c>
      <c r="D2337" t="str">
        <f t="shared" si="87"/>
        <v/>
      </c>
    </row>
    <row r="2338" spans="1:4" x14ac:dyDescent="0.2">
      <c r="A2338" t="str">
        <f t="shared" si="86"/>
        <v xml:space="preserve"> </v>
      </c>
      <c r="B2338" s="1">
        <f>'Calculation Layer'!F339</f>
        <v>0</v>
      </c>
      <c r="C2338" cm="1">
        <f t="array" ref="C2338">IFERROR(INDEX('Calculation Layer'!$K:$K,MATCH('Reconciliation Layer'!$B2338,'Calculation Layer'!$F:$F,0),0),"")</f>
        <v>0</v>
      </c>
      <c r="D2338" t="str">
        <f t="shared" si="87"/>
        <v/>
      </c>
    </row>
    <row r="2339" spans="1:4" x14ac:dyDescent="0.2">
      <c r="A2339" t="str">
        <f t="shared" si="86"/>
        <v xml:space="preserve"> </v>
      </c>
      <c r="B2339" s="1">
        <f>'Calculation Layer'!F340</f>
        <v>0</v>
      </c>
      <c r="C2339" cm="1">
        <f t="array" ref="C2339">IFERROR(INDEX('Calculation Layer'!$K:$K,MATCH('Reconciliation Layer'!$B2339,'Calculation Layer'!$F:$F,0),0),"")</f>
        <v>0</v>
      </c>
      <c r="D2339" t="str">
        <f t="shared" si="87"/>
        <v/>
      </c>
    </row>
    <row r="2340" spans="1:4" x14ac:dyDescent="0.2">
      <c r="A2340" t="str">
        <f t="shared" si="86"/>
        <v xml:space="preserve"> </v>
      </c>
      <c r="B2340" s="1">
        <f>'Calculation Layer'!F341</f>
        <v>0</v>
      </c>
      <c r="C2340" cm="1">
        <f t="array" ref="C2340">IFERROR(INDEX('Calculation Layer'!$K:$K,MATCH('Reconciliation Layer'!$B2340,'Calculation Layer'!$F:$F,0),0),"")</f>
        <v>0</v>
      </c>
      <c r="D2340" t="str">
        <f t="shared" si="87"/>
        <v/>
      </c>
    </row>
    <row r="2341" spans="1:4" x14ac:dyDescent="0.2">
      <c r="A2341" t="str">
        <f t="shared" si="86"/>
        <v xml:space="preserve"> </v>
      </c>
      <c r="B2341" s="1">
        <f>'Calculation Layer'!F342</f>
        <v>0</v>
      </c>
      <c r="C2341" cm="1">
        <f t="array" ref="C2341">IFERROR(INDEX('Calculation Layer'!$K:$K,MATCH('Reconciliation Layer'!$B2341,'Calculation Layer'!$F:$F,0),0),"")</f>
        <v>0</v>
      </c>
      <c r="D2341" t="str">
        <f t="shared" si="87"/>
        <v/>
      </c>
    </row>
    <row r="2342" spans="1:4" x14ac:dyDescent="0.2">
      <c r="A2342" t="str">
        <f t="shared" si="86"/>
        <v xml:space="preserve"> </v>
      </c>
      <c r="B2342" s="1">
        <f>'Calculation Layer'!F343</f>
        <v>0</v>
      </c>
      <c r="C2342" cm="1">
        <f t="array" ref="C2342">IFERROR(INDEX('Calculation Layer'!$K:$K,MATCH('Reconciliation Layer'!$B2342,'Calculation Layer'!$F:$F,0),0),"")</f>
        <v>0</v>
      </c>
      <c r="D2342" t="str">
        <f t="shared" si="87"/>
        <v/>
      </c>
    </row>
    <row r="2343" spans="1:4" x14ac:dyDescent="0.2">
      <c r="A2343" t="str">
        <f t="shared" si="86"/>
        <v xml:space="preserve"> </v>
      </c>
      <c r="B2343" s="1">
        <f>'Calculation Layer'!F344</f>
        <v>0</v>
      </c>
      <c r="C2343" cm="1">
        <f t="array" ref="C2343">IFERROR(INDEX('Calculation Layer'!$K:$K,MATCH('Reconciliation Layer'!$B2343,'Calculation Layer'!$F:$F,0),0),"")</f>
        <v>0</v>
      </c>
      <c r="D2343" t="str">
        <f t="shared" si="87"/>
        <v/>
      </c>
    </row>
    <row r="2344" spans="1:4" x14ac:dyDescent="0.2">
      <c r="A2344" t="str">
        <f t="shared" si="86"/>
        <v xml:space="preserve"> </v>
      </c>
      <c r="B2344" s="1">
        <f>'Calculation Layer'!F345</f>
        <v>0</v>
      </c>
      <c r="C2344" cm="1">
        <f t="array" ref="C2344">IFERROR(INDEX('Calculation Layer'!$K:$K,MATCH('Reconciliation Layer'!$B2344,'Calculation Layer'!$F:$F,0),0),"")</f>
        <v>0</v>
      </c>
      <c r="D2344" t="str">
        <f t="shared" si="87"/>
        <v/>
      </c>
    </row>
    <row r="2345" spans="1:4" x14ac:dyDescent="0.2">
      <c r="A2345" t="str">
        <f t="shared" si="86"/>
        <v xml:space="preserve"> </v>
      </c>
      <c r="B2345" s="1">
        <f>'Calculation Layer'!F346</f>
        <v>0</v>
      </c>
      <c r="C2345" cm="1">
        <f t="array" ref="C2345">IFERROR(INDEX('Calculation Layer'!$K:$K,MATCH('Reconciliation Layer'!$B2345,'Calculation Layer'!$F:$F,0),0),"")</f>
        <v>0</v>
      </c>
      <c r="D2345" t="str">
        <f t="shared" si="87"/>
        <v/>
      </c>
    </row>
    <row r="2346" spans="1:4" x14ac:dyDescent="0.2">
      <c r="A2346" t="str">
        <f t="shared" si="86"/>
        <v xml:space="preserve"> </v>
      </c>
      <c r="B2346" s="1">
        <f>'Calculation Layer'!F347</f>
        <v>0</v>
      </c>
      <c r="C2346" cm="1">
        <f t="array" ref="C2346">IFERROR(INDEX('Calculation Layer'!$K:$K,MATCH('Reconciliation Layer'!$B2346,'Calculation Layer'!$F:$F,0),0),"")</f>
        <v>0</v>
      </c>
      <c r="D2346" t="str">
        <f t="shared" si="87"/>
        <v/>
      </c>
    </row>
    <row r="2347" spans="1:4" x14ac:dyDescent="0.2">
      <c r="A2347" t="str">
        <f t="shared" si="86"/>
        <v xml:space="preserve"> </v>
      </c>
      <c r="B2347" s="1">
        <f>'Calculation Layer'!F348</f>
        <v>0</v>
      </c>
      <c r="C2347" cm="1">
        <f t="array" ref="C2347">IFERROR(INDEX('Calculation Layer'!$K:$K,MATCH('Reconciliation Layer'!$B2347,'Calculation Layer'!$F:$F,0),0),"")</f>
        <v>0</v>
      </c>
      <c r="D2347" t="str">
        <f t="shared" si="87"/>
        <v/>
      </c>
    </row>
    <row r="2348" spans="1:4" x14ac:dyDescent="0.2">
      <c r="A2348" t="str">
        <f t="shared" si="86"/>
        <v xml:space="preserve"> </v>
      </c>
      <c r="B2348" s="1">
        <f>'Calculation Layer'!F349</f>
        <v>0</v>
      </c>
      <c r="C2348" cm="1">
        <f t="array" ref="C2348">IFERROR(INDEX('Calculation Layer'!$K:$K,MATCH('Reconciliation Layer'!$B2348,'Calculation Layer'!$F:$F,0),0),"")</f>
        <v>0</v>
      </c>
      <c r="D2348" t="str">
        <f t="shared" si="87"/>
        <v/>
      </c>
    </row>
    <row r="2349" spans="1:4" x14ac:dyDescent="0.2">
      <c r="A2349" t="str">
        <f t="shared" si="86"/>
        <v xml:space="preserve"> </v>
      </c>
      <c r="B2349" s="1">
        <f>'Calculation Layer'!F350</f>
        <v>0</v>
      </c>
      <c r="C2349" cm="1">
        <f t="array" ref="C2349">IFERROR(INDEX('Calculation Layer'!$K:$K,MATCH('Reconciliation Layer'!$B2349,'Calculation Layer'!$F:$F,0),0),"")</f>
        <v>0</v>
      </c>
      <c r="D2349" t="str">
        <f t="shared" si="87"/>
        <v/>
      </c>
    </row>
    <row r="2350" spans="1:4" x14ac:dyDescent="0.2">
      <c r="A2350" t="str">
        <f t="shared" si="86"/>
        <v xml:space="preserve"> </v>
      </c>
      <c r="B2350" s="1">
        <f>'Calculation Layer'!F351</f>
        <v>0</v>
      </c>
      <c r="C2350" cm="1">
        <f t="array" ref="C2350">IFERROR(INDEX('Calculation Layer'!$K:$K,MATCH('Reconciliation Layer'!$B2350,'Calculation Layer'!$F:$F,0),0),"")</f>
        <v>0</v>
      </c>
      <c r="D2350" t="str">
        <f t="shared" si="87"/>
        <v/>
      </c>
    </row>
    <row r="2351" spans="1:4" x14ac:dyDescent="0.2">
      <c r="A2351" t="str">
        <f t="shared" si="86"/>
        <v xml:space="preserve"> </v>
      </c>
      <c r="B2351" s="1">
        <f>'Calculation Layer'!F352</f>
        <v>0</v>
      </c>
      <c r="C2351" cm="1">
        <f t="array" ref="C2351">IFERROR(INDEX('Calculation Layer'!$K:$K,MATCH('Reconciliation Layer'!$B2351,'Calculation Layer'!$F:$F,0),0),"")</f>
        <v>0</v>
      </c>
      <c r="D2351" t="str">
        <f t="shared" si="87"/>
        <v/>
      </c>
    </row>
    <row r="2352" spans="1:4" x14ac:dyDescent="0.2">
      <c r="A2352" t="str">
        <f t="shared" si="86"/>
        <v xml:space="preserve"> </v>
      </c>
      <c r="B2352" s="1">
        <f>'Calculation Layer'!F353</f>
        <v>0</v>
      </c>
      <c r="C2352" cm="1">
        <f t="array" ref="C2352">IFERROR(INDEX('Calculation Layer'!$K:$K,MATCH('Reconciliation Layer'!$B2352,'Calculation Layer'!$F:$F,0),0),"")</f>
        <v>0</v>
      </c>
      <c r="D2352" t="str">
        <f t="shared" si="87"/>
        <v/>
      </c>
    </row>
    <row r="2353" spans="1:4" x14ac:dyDescent="0.2">
      <c r="A2353" t="str">
        <f t="shared" si="86"/>
        <v xml:space="preserve"> </v>
      </c>
      <c r="B2353" s="1">
        <f>'Calculation Layer'!F354</f>
        <v>0</v>
      </c>
      <c r="C2353" cm="1">
        <f t="array" ref="C2353">IFERROR(INDEX('Calculation Layer'!$K:$K,MATCH('Reconciliation Layer'!$B2353,'Calculation Layer'!$F:$F,0),0),"")</f>
        <v>0</v>
      </c>
      <c r="D2353" t="str">
        <f t="shared" si="87"/>
        <v/>
      </c>
    </row>
    <row r="2354" spans="1:4" x14ac:dyDescent="0.2">
      <c r="A2354" t="str">
        <f t="shared" si="86"/>
        <v xml:space="preserve"> </v>
      </c>
      <c r="B2354" s="1">
        <f>'Calculation Layer'!F355</f>
        <v>0</v>
      </c>
      <c r="C2354" cm="1">
        <f t="array" ref="C2354">IFERROR(INDEX('Calculation Layer'!$K:$K,MATCH('Reconciliation Layer'!$B2354,'Calculation Layer'!$F:$F,0),0),"")</f>
        <v>0</v>
      </c>
      <c r="D2354" t="str">
        <f t="shared" si="87"/>
        <v/>
      </c>
    </row>
    <row r="2355" spans="1:4" x14ac:dyDescent="0.2">
      <c r="A2355" t="str">
        <f t="shared" si="86"/>
        <v xml:space="preserve"> </v>
      </c>
      <c r="B2355" s="1">
        <f>'Calculation Layer'!F356</f>
        <v>0</v>
      </c>
      <c r="C2355" cm="1">
        <f t="array" ref="C2355">IFERROR(INDEX('Calculation Layer'!$K:$K,MATCH('Reconciliation Layer'!$B2355,'Calculation Layer'!$F:$F,0),0),"")</f>
        <v>0</v>
      </c>
      <c r="D2355" t="str">
        <f t="shared" si="87"/>
        <v/>
      </c>
    </row>
    <row r="2356" spans="1:4" x14ac:dyDescent="0.2">
      <c r="A2356" t="str">
        <f t="shared" si="86"/>
        <v xml:space="preserve"> </v>
      </c>
      <c r="B2356" s="1">
        <f>'Calculation Layer'!F357</f>
        <v>0</v>
      </c>
      <c r="C2356" cm="1">
        <f t="array" ref="C2356">IFERROR(INDEX('Calculation Layer'!$K:$K,MATCH('Reconciliation Layer'!$B2356,'Calculation Layer'!$F:$F,0),0),"")</f>
        <v>0</v>
      </c>
      <c r="D2356" t="str">
        <f t="shared" si="87"/>
        <v/>
      </c>
    </row>
    <row r="2357" spans="1:4" x14ac:dyDescent="0.2">
      <c r="A2357" t="str">
        <f t="shared" si="86"/>
        <v xml:space="preserve"> </v>
      </c>
      <c r="B2357" s="1">
        <f>'Calculation Layer'!F358</f>
        <v>0</v>
      </c>
      <c r="C2357" cm="1">
        <f t="array" ref="C2357">IFERROR(INDEX('Calculation Layer'!$K:$K,MATCH('Reconciliation Layer'!$B2357,'Calculation Layer'!$F:$F,0),0),"")</f>
        <v>0</v>
      </c>
      <c r="D2357" t="str">
        <f t="shared" si="87"/>
        <v/>
      </c>
    </row>
    <row r="2358" spans="1:4" x14ac:dyDescent="0.2">
      <c r="A2358" t="str">
        <f t="shared" si="86"/>
        <v xml:space="preserve"> </v>
      </c>
      <c r="B2358" s="1">
        <f>'Calculation Layer'!F359</f>
        <v>0</v>
      </c>
      <c r="C2358" cm="1">
        <f t="array" ref="C2358">IFERROR(INDEX('Calculation Layer'!$K:$K,MATCH('Reconciliation Layer'!$B2358,'Calculation Layer'!$F:$F,0),0),"")</f>
        <v>0</v>
      </c>
      <c r="D2358" t="str">
        <f t="shared" si="87"/>
        <v/>
      </c>
    </row>
    <row r="2359" spans="1:4" x14ac:dyDescent="0.2">
      <c r="A2359" t="str">
        <f t="shared" si="86"/>
        <v xml:space="preserve"> </v>
      </c>
      <c r="B2359" s="1">
        <f>'Calculation Layer'!F360</f>
        <v>0</v>
      </c>
      <c r="C2359" cm="1">
        <f t="array" ref="C2359">IFERROR(INDEX('Calculation Layer'!$K:$K,MATCH('Reconciliation Layer'!$B2359,'Calculation Layer'!$F:$F,0),0),"")</f>
        <v>0</v>
      </c>
      <c r="D2359" t="str">
        <f t="shared" si="87"/>
        <v/>
      </c>
    </row>
    <row r="2360" spans="1:4" x14ac:dyDescent="0.2">
      <c r="A2360" t="str">
        <f t="shared" si="86"/>
        <v xml:space="preserve"> </v>
      </c>
      <c r="B2360" s="1">
        <f>'Calculation Layer'!F361</f>
        <v>0</v>
      </c>
      <c r="C2360" cm="1">
        <f t="array" ref="C2360">IFERROR(INDEX('Calculation Layer'!$K:$K,MATCH('Reconciliation Layer'!$B2360,'Calculation Layer'!$F:$F,0),0),"")</f>
        <v>0</v>
      </c>
      <c r="D2360" t="str">
        <f t="shared" si="87"/>
        <v/>
      </c>
    </row>
    <row r="2361" spans="1:4" x14ac:dyDescent="0.2">
      <c r="A2361" t="str">
        <f t="shared" si="86"/>
        <v xml:space="preserve"> </v>
      </c>
      <c r="B2361" s="1">
        <f>'Calculation Layer'!F362</f>
        <v>0</v>
      </c>
      <c r="C2361" cm="1">
        <f t="array" ref="C2361">IFERROR(INDEX('Calculation Layer'!$K:$K,MATCH('Reconciliation Layer'!$B2361,'Calculation Layer'!$F:$F,0),0),"")</f>
        <v>0</v>
      </c>
      <c r="D2361" t="str">
        <f t="shared" si="87"/>
        <v/>
      </c>
    </row>
    <row r="2362" spans="1:4" x14ac:dyDescent="0.2">
      <c r="A2362" t="str">
        <f t="shared" si="86"/>
        <v xml:space="preserve"> </v>
      </c>
      <c r="B2362" s="1">
        <f>'Calculation Layer'!F363</f>
        <v>0</v>
      </c>
      <c r="C2362" cm="1">
        <f t="array" ref="C2362">IFERROR(INDEX('Calculation Layer'!$K:$K,MATCH('Reconciliation Layer'!$B2362,'Calculation Layer'!$F:$F,0),0),"")</f>
        <v>0</v>
      </c>
      <c r="D2362" t="str">
        <f t="shared" si="87"/>
        <v/>
      </c>
    </row>
    <row r="2363" spans="1:4" x14ac:dyDescent="0.2">
      <c r="A2363" t="str">
        <f t="shared" si="86"/>
        <v xml:space="preserve"> </v>
      </c>
      <c r="B2363" s="1">
        <f>'Calculation Layer'!F364</f>
        <v>0</v>
      </c>
      <c r="C2363" cm="1">
        <f t="array" ref="C2363">IFERROR(INDEX('Calculation Layer'!$K:$K,MATCH('Reconciliation Layer'!$B2363,'Calculation Layer'!$F:$F,0),0),"")</f>
        <v>0</v>
      </c>
      <c r="D2363" t="str">
        <f t="shared" si="87"/>
        <v/>
      </c>
    </row>
    <row r="2364" spans="1:4" x14ac:dyDescent="0.2">
      <c r="A2364" t="str">
        <f t="shared" si="86"/>
        <v xml:space="preserve"> </v>
      </c>
      <c r="B2364" s="1">
        <f>'Calculation Layer'!F365</f>
        <v>0</v>
      </c>
      <c r="C2364" cm="1">
        <f t="array" ref="C2364">IFERROR(INDEX('Calculation Layer'!$K:$K,MATCH('Reconciliation Layer'!$B2364,'Calculation Layer'!$F:$F,0),0),"")</f>
        <v>0</v>
      </c>
      <c r="D2364" t="str">
        <f t="shared" si="87"/>
        <v/>
      </c>
    </row>
    <row r="2365" spans="1:4" x14ac:dyDescent="0.2">
      <c r="A2365" t="str">
        <f t="shared" si="86"/>
        <v xml:space="preserve"> </v>
      </c>
      <c r="B2365" s="1">
        <f>'Calculation Layer'!F366</f>
        <v>0</v>
      </c>
      <c r="C2365" cm="1">
        <f t="array" ref="C2365">IFERROR(INDEX('Calculation Layer'!$K:$K,MATCH('Reconciliation Layer'!$B2365,'Calculation Layer'!$F:$F,0),0),"")</f>
        <v>0</v>
      </c>
      <c r="D2365" t="str">
        <f t="shared" si="87"/>
        <v/>
      </c>
    </row>
    <row r="2366" spans="1:4" x14ac:dyDescent="0.2">
      <c r="A2366" t="str">
        <f t="shared" si="86"/>
        <v xml:space="preserve"> </v>
      </c>
      <c r="B2366" s="1">
        <f>'Calculation Layer'!F367</f>
        <v>0</v>
      </c>
      <c r="C2366" cm="1">
        <f t="array" ref="C2366">IFERROR(INDEX('Calculation Layer'!$K:$K,MATCH('Reconciliation Layer'!$B2366,'Calculation Layer'!$F:$F,0),0),"")</f>
        <v>0</v>
      </c>
      <c r="D2366" t="str">
        <f t="shared" si="87"/>
        <v/>
      </c>
    </row>
    <row r="2367" spans="1:4" x14ac:dyDescent="0.2">
      <c r="A2367" t="str">
        <f t="shared" si="86"/>
        <v xml:space="preserve"> </v>
      </c>
      <c r="B2367" s="1">
        <f>'Calculation Layer'!F368</f>
        <v>0</v>
      </c>
      <c r="C2367" cm="1">
        <f t="array" ref="C2367">IFERROR(INDEX('Calculation Layer'!$K:$K,MATCH('Reconciliation Layer'!$B2367,'Calculation Layer'!$F:$F,0),0),"")</f>
        <v>0</v>
      </c>
      <c r="D2367" t="str">
        <f t="shared" si="87"/>
        <v/>
      </c>
    </row>
    <row r="2368" spans="1:4" x14ac:dyDescent="0.2">
      <c r="A2368" t="str">
        <f t="shared" si="86"/>
        <v xml:space="preserve"> </v>
      </c>
      <c r="B2368" s="1">
        <f>'Calculation Layer'!F369</f>
        <v>0</v>
      </c>
      <c r="C2368" cm="1">
        <f t="array" ref="C2368">IFERROR(INDEX('Calculation Layer'!$K:$K,MATCH('Reconciliation Layer'!$B2368,'Calculation Layer'!$F:$F,0),0),"")</f>
        <v>0</v>
      </c>
      <c r="D2368" t="str">
        <f t="shared" si="87"/>
        <v/>
      </c>
    </row>
    <row r="2369" spans="1:4" x14ac:dyDescent="0.2">
      <c r="A2369" t="str">
        <f t="shared" si="86"/>
        <v xml:space="preserve"> </v>
      </c>
      <c r="B2369" s="1">
        <f>'Calculation Layer'!F370</f>
        <v>0</v>
      </c>
      <c r="C2369" cm="1">
        <f t="array" ref="C2369">IFERROR(INDEX('Calculation Layer'!$K:$K,MATCH('Reconciliation Layer'!$B2369,'Calculation Layer'!$F:$F,0),0),"")</f>
        <v>0</v>
      </c>
      <c r="D2369" t="str">
        <f t="shared" si="87"/>
        <v/>
      </c>
    </row>
    <row r="2370" spans="1:4" x14ac:dyDescent="0.2">
      <c r="A2370" t="str">
        <f t="shared" si="86"/>
        <v xml:space="preserve"> </v>
      </c>
      <c r="B2370" s="1">
        <f>'Calculation Layer'!F371</f>
        <v>0</v>
      </c>
      <c r="C2370" cm="1">
        <f t="array" ref="C2370">IFERROR(INDEX('Calculation Layer'!$K:$K,MATCH('Reconciliation Layer'!$B2370,'Calculation Layer'!$F:$F,0),0),"")</f>
        <v>0</v>
      </c>
      <c r="D2370" t="str">
        <f t="shared" si="87"/>
        <v/>
      </c>
    </row>
    <row r="2371" spans="1:4" x14ac:dyDescent="0.2">
      <c r="A2371" t="str">
        <f t="shared" si="86"/>
        <v xml:space="preserve"> </v>
      </c>
      <c r="B2371" s="1">
        <f>'Calculation Layer'!F372</f>
        <v>0</v>
      </c>
      <c r="C2371" cm="1">
        <f t="array" ref="C2371">IFERROR(INDEX('Calculation Layer'!$K:$K,MATCH('Reconciliation Layer'!$B2371,'Calculation Layer'!$F:$F,0),0),"")</f>
        <v>0</v>
      </c>
      <c r="D2371" t="str">
        <f t="shared" si="87"/>
        <v/>
      </c>
    </row>
    <row r="2372" spans="1:4" x14ac:dyDescent="0.2">
      <c r="A2372" t="str">
        <f t="shared" si="86"/>
        <v xml:space="preserve"> </v>
      </c>
      <c r="B2372" s="1">
        <f>'Calculation Layer'!F373</f>
        <v>0</v>
      </c>
      <c r="C2372" cm="1">
        <f t="array" ref="C2372">IFERROR(INDEX('Calculation Layer'!$K:$K,MATCH('Reconciliation Layer'!$B2372,'Calculation Layer'!$F:$F,0),0),"")</f>
        <v>0</v>
      </c>
      <c r="D2372" t="str">
        <f t="shared" si="87"/>
        <v/>
      </c>
    </row>
    <row r="2373" spans="1:4" x14ac:dyDescent="0.2">
      <c r="A2373" t="str">
        <f t="shared" si="86"/>
        <v xml:space="preserve"> </v>
      </c>
      <c r="B2373" s="1">
        <f>'Calculation Layer'!F374</f>
        <v>0</v>
      </c>
      <c r="C2373" cm="1">
        <f t="array" ref="C2373">IFERROR(INDEX('Calculation Layer'!$K:$K,MATCH('Reconciliation Layer'!$B2373,'Calculation Layer'!$F:$F,0),0),"")</f>
        <v>0</v>
      </c>
      <c r="D2373" t="str">
        <f t="shared" si="87"/>
        <v/>
      </c>
    </row>
    <row r="2374" spans="1:4" x14ac:dyDescent="0.2">
      <c r="A2374" t="str">
        <f t="shared" si="86"/>
        <v xml:space="preserve"> </v>
      </c>
      <c r="B2374" s="1">
        <f>'Calculation Layer'!F375</f>
        <v>0</v>
      </c>
      <c r="C2374" cm="1">
        <f t="array" ref="C2374">IFERROR(INDEX('Calculation Layer'!$K:$K,MATCH('Reconciliation Layer'!$B2374,'Calculation Layer'!$F:$F,0),0),"")</f>
        <v>0</v>
      </c>
      <c r="D2374" t="str">
        <f t="shared" si="87"/>
        <v/>
      </c>
    </row>
    <row r="2375" spans="1:4" x14ac:dyDescent="0.2">
      <c r="A2375" t="str">
        <f t="shared" si="86"/>
        <v xml:space="preserve"> </v>
      </c>
      <c r="B2375" s="1">
        <f>'Calculation Layer'!F376</f>
        <v>0</v>
      </c>
      <c r="C2375" cm="1">
        <f t="array" ref="C2375">IFERROR(INDEX('Calculation Layer'!$K:$K,MATCH('Reconciliation Layer'!$B2375,'Calculation Layer'!$F:$F,0),0),"")</f>
        <v>0</v>
      </c>
      <c r="D2375" t="str">
        <f t="shared" si="87"/>
        <v/>
      </c>
    </row>
    <row r="2376" spans="1:4" x14ac:dyDescent="0.2">
      <c r="A2376" t="str">
        <f t="shared" si="86"/>
        <v xml:space="preserve"> </v>
      </c>
      <c r="B2376" s="1">
        <f>'Calculation Layer'!F377</f>
        <v>0</v>
      </c>
      <c r="C2376" cm="1">
        <f t="array" ref="C2376">IFERROR(INDEX('Calculation Layer'!$K:$K,MATCH('Reconciliation Layer'!$B2376,'Calculation Layer'!$F:$F,0),0),"")</f>
        <v>0</v>
      </c>
      <c r="D2376" t="str">
        <f t="shared" si="87"/>
        <v/>
      </c>
    </row>
    <row r="2377" spans="1:4" x14ac:dyDescent="0.2">
      <c r="A2377" t="str">
        <f t="shared" si="86"/>
        <v xml:space="preserve"> </v>
      </c>
      <c r="B2377" s="1">
        <f>'Calculation Layer'!F378</f>
        <v>0</v>
      </c>
      <c r="C2377" cm="1">
        <f t="array" ref="C2377">IFERROR(INDEX('Calculation Layer'!$K:$K,MATCH('Reconciliation Layer'!$B2377,'Calculation Layer'!$F:$F,0),0),"")</f>
        <v>0</v>
      </c>
      <c r="D2377" t="str">
        <f t="shared" si="87"/>
        <v/>
      </c>
    </row>
    <row r="2378" spans="1:4" x14ac:dyDescent="0.2">
      <c r="A2378" t="str">
        <f t="shared" si="86"/>
        <v xml:space="preserve"> </v>
      </c>
      <c r="B2378" s="1">
        <f>'Calculation Layer'!F379</f>
        <v>0</v>
      </c>
      <c r="C2378" cm="1">
        <f t="array" ref="C2378">IFERROR(INDEX('Calculation Layer'!$K:$K,MATCH('Reconciliation Layer'!$B2378,'Calculation Layer'!$F:$F,0),0),"")</f>
        <v>0</v>
      </c>
      <c r="D2378" t="str">
        <f t="shared" si="87"/>
        <v/>
      </c>
    </row>
    <row r="2379" spans="1:4" x14ac:dyDescent="0.2">
      <c r="A2379" t="str">
        <f t="shared" si="86"/>
        <v xml:space="preserve"> </v>
      </c>
      <c r="B2379" s="1">
        <f>'Calculation Layer'!F380</f>
        <v>0</v>
      </c>
      <c r="C2379" cm="1">
        <f t="array" ref="C2379">IFERROR(INDEX('Calculation Layer'!$K:$K,MATCH('Reconciliation Layer'!$B2379,'Calculation Layer'!$F:$F,0),0),"")</f>
        <v>0</v>
      </c>
      <c r="D2379" t="str">
        <f t="shared" si="87"/>
        <v/>
      </c>
    </row>
    <row r="2380" spans="1:4" x14ac:dyDescent="0.2">
      <c r="A2380" t="str">
        <f t="shared" si="86"/>
        <v xml:space="preserve"> </v>
      </c>
      <c r="B2380" s="1">
        <f>'Calculation Layer'!F381</f>
        <v>0</v>
      </c>
      <c r="C2380" cm="1">
        <f t="array" ref="C2380">IFERROR(INDEX('Calculation Layer'!$K:$K,MATCH('Reconciliation Layer'!$B2380,'Calculation Layer'!$F:$F,0),0),"")</f>
        <v>0</v>
      </c>
      <c r="D2380" t="str">
        <f t="shared" si="87"/>
        <v/>
      </c>
    </row>
    <row r="2381" spans="1:4" x14ac:dyDescent="0.2">
      <c r="A2381" t="str">
        <f t="shared" si="86"/>
        <v xml:space="preserve"> </v>
      </c>
      <c r="B2381" s="1">
        <f>'Calculation Layer'!F382</f>
        <v>0</v>
      </c>
      <c r="C2381" cm="1">
        <f t="array" ref="C2381">IFERROR(INDEX('Calculation Layer'!$K:$K,MATCH('Reconciliation Layer'!$B2381,'Calculation Layer'!$F:$F,0),0),"")</f>
        <v>0</v>
      </c>
      <c r="D2381" t="str">
        <f t="shared" si="87"/>
        <v/>
      </c>
    </row>
    <row r="2382" spans="1:4" x14ac:dyDescent="0.2">
      <c r="A2382" t="str">
        <f t="shared" si="86"/>
        <v xml:space="preserve"> </v>
      </c>
      <c r="B2382" s="1">
        <f>'Calculation Layer'!F383</f>
        <v>0</v>
      </c>
      <c r="C2382" cm="1">
        <f t="array" ref="C2382">IFERROR(INDEX('Calculation Layer'!$K:$K,MATCH('Reconciliation Layer'!$B2382,'Calculation Layer'!$F:$F,0),0),"")</f>
        <v>0</v>
      </c>
      <c r="D2382" t="str">
        <f t="shared" si="87"/>
        <v/>
      </c>
    </row>
    <row r="2383" spans="1:4" x14ac:dyDescent="0.2">
      <c r="A2383" t="str">
        <f t="shared" si="86"/>
        <v xml:space="preserve"> </v>
      </c>
      <c r="B2383" s="1">
        <f>'Calculation Layer'!F384</f>
        <v>0</v>
      </c>
      <c r="C2383" cm="1">
        <f t="array" ref="C2383">IFERROR(INDEX('Calculation Layer'!$K:$K,MATCH('Reconciliation Layer'!$B2383,'Calculation Layer'!$F:$F,0),0),"")</f>
        <v>0</v>
      </c>
      <c r="D2383" t="str">
        <f t="shared" si="87"/>
        <v/>
      </c>
    </row>
    <row r="2384" spans="1:4" x14ac:dyDescent="0.2">
      <c r="A2384" t="str">
        <f t="shared" si="86"/>
        <v xml:space="preserve"> </v>
      </c>
      <c r="B2384" s="1">
        <f>'Calculation Layer'!F385</f>
        <v>0</v>
      </c>
      <c r="C2384" cm="1">
        <f t="array" ref="C2384">IFERROR(INDEX('Calculation Layer'!$K:$K,MATCH('Reconciliation Layer'!$B2384,'Calculation Layer'!$F:$F,0),0),"")</f>
        <v>0</v>
      </c>
      <c r="D2384" t="str">
        <f t="shared" si="87"/>
        <v/>
      </c>
    </row>
    <row r="2385" spans="1:4" x14ac:dyDescent="0.2">
      <c r="A2385" t="str">
        <f t="shared" si="86"/>
        <v xml:space="preserve"> </v>
      </c>
      <c r="B2385" s="1">
        <f>'Calculation Layer'!F386</f>
        <v>0</v>
      </c>
      <c r="C2385" cm="1">
        <f t="array" ref="C2385">IFERROR(INDEX('Calculation Layer'!$K:$K,MATCH('Reconciliation Layer'!$B2385,'Calculation Layer'!$F:$F,0),0),"")</f>
        <v>0</v>
      </c>
      <c r="D2385" t="str">
        <f t="shared" si="87"/>
        <v/>
      </c>
    </row>
    <row r="2386" spans="1:4" x14ac:dyDescent="0.2">
      <c r="A2386" t="str">
        <f t="shared" si="86"/>
        <v xml:space="preserve"> </v>
      </c>
      <c r="B2386" s="1">
        <f>'Calculation Layer'!F387</f>
        <v>0</v>
      </c>
      <c r="C2386" cm="1">
        <f t="array" ref="C2386">IFERROR(INDEX('Calculation Layer'!$K:$K,MATCH('Reconciliation Layer'!$B2386,'Calculation Layer'!$F:$F,0),0),"")</f>
        <v>0</v>
      </c>
      <c r="D2386" t="str">
        <f t="shared" si="87"/>
        <v/>
      </c>
    </row>
    <row r="2387" spans="1:4" x14ac:dyDescent="0.2">
      <c r="A2387" t="str">
        <f t="shared" ref="A2387:A2400" si="88">IF(B2387&gt;0,A2386," ")</f>
        <v xml:space="preserve"> </v>
      </c>
      <c r="B2387" s="1">
        <f>'Calculation Layer'!F388</f>
        <v>0</v>
      </c>
      <c r="C2387" cm="1">
        <f t="array" ref="C2387">IFERROR(INDEX('Calculation Layer'!$K:$K,MATCH('Reconciliation Layer'!$B2387,'Calculation Layer'!$F:$F,0),0),"")</f>
        <v>0</v>
      </c>
      <c r="D2387" t="str">
        <f t="shared" ref="D2387:D2400" si="89">IF(C2387&lt;&gt;0,CONCATENATE(A2387,B2387),"")</f>
        <v/>
      </c>
    </row>
    <row r="2388" spans="1:4" x14ac:dyDescent="0.2">
      <c r="A2388" t="str">
        <f t="shared" si="88"/>
        <v xml:space="preserve"> </v>
      </c>
      <c r="B2388" s="1">
        <f>'Calculation Layer'!F389</f>
        <v>0</v>
      </c>
      <c r="C2388" cm="1">
        <f t="array" ref="C2388">IFERROR(INDEX('Calculation Layer'!$K:$K,MATCH('Reconciliation Layer'!$B2388,'Calculation Layer'!$F:$F,0),0),"")</f>
        <v>0</v>
      </c>
      <c r="D2388" t="str">
        <f t="shared" si="89"/>
        <v/>
      </c>
    </row>
    <row r="2389" spans="1:4" x14ac:dyDescent="0.2">
      <c r="A2389" t="str">
        <f t="shared" si="88"/>
        <v xml:space="preserve"> </v>
      </c>
      <c r="B2389" s="1">
        <f>'Calculation Layer'!F390</f>
        <v>0</v>
      </c>
      <c r="C2389" cm="1">
        <f t="array" ref="C2389">IFERROR(INDEX('Calculation Layer'!$K:$K,MATCH('Reconciliation Layer'!$B2389,'Calculation Layer'!$F:$F,0),0),"")</f>
        <v>0</v>
      </c>
      <c r="D2389" t="str">
        <f t="shared" si="89"/>
        <v/>
      </c>
    </row>
    <row r="2390" spans="1:4" x14ac:dyDescent="0.2">
      <c r="A2390" t="str">
        <f t="shared" si="88"/>
        <v xml:space="preserve"> </v>
      </c>
      <c r="B2390" s="1">
        <f>'Calculation Layer'!F391</f>
        <v>0</v>
      </c>
      <c r="C2390" cm="1">
        <f t="array" ref="C2390">IFERROR(INDEX('Calculation Layer'!$K:$K,MATCH('Reconciliation Layer'!$B2390,'Calculation Layer'!$F:$F,0),0),"")</f>
        <v>0</v>
      </c>
      <c r="D2390" t="str">
        <f t="shared" si="89"/>
        <v/>
      </c>
    </row>
    <row r="2391" spans="1:4" x14ac:dyDescent="0.2">
      <c r="A2391" t="str">
        <f t="shared" si="88"/>
        <v xml:space="preserve"> </v>
      </c>
      <c r="B2391" s="1">
        <f>'Calculation Layer'!F392</f>
        <v>0</v>
      </c>
      <c r="C2391" cm="1">
        <f t="array" ref="C2391">IFERROR(INDEX('Calculation Layer'!$K:$K,MATCH('Reconciliation Layer'!$B2391,'Calculation Layer'!$F:$F,0),0),"")</f>
        <v>0</v>
      </c>
      <c r="D2391" t="str">
        <f t="shared" si="89"/>
        <v/>
      </c>
    </row>
    <row r="2392" spans="1:4" x14ac:dyDescent="0.2">
      <c r="A2392" t="str">
        <f t="shared" si="88"/>
        <v xml:space="preserve"> </v>
      </c>
      <c r="B2392" s="1">
        <f>'Calculation Layer'!F393</f>
        <v>0</v>
      </c>
      <c r="C2392" cm="1">
        <f t="array" ref="C2392">IFERROR(INDEX('Calculation Layer'!$K:$K,MATCH('Reconciliation Layer'!$B2392,'Calculation Layer'!$F:$F,0),0),"")</f>
        <v>0</v>
      </c>
      <c r="D2392" t="str">
        <f t="shared" si="89"/>
        <v/>
      </c>
    </row>
    <row r="2393" spans="1:4" x14ac:dyDescent="0.2">
      <c r="A2393" t="str">
        <f t="shared" si="88"/>
        <v xml:space="preserve"> </v>
      </c>
      <c r="B2393" s="1">
        <f>'Calculation Layer'!F394</f>
        <v>0</v>
      </c>
      <c r="C2393" cm="1">
        <f t="array" ref="C2393">IFERROR(INDEX('Calculation Layer'!$K:$K,MATCH('Reconciliation Layer'!$B2393,'Calculation Layer'!$F:$F,0),0),"")</f>
        <v>0</v>
      </c>
      <c r="D2393" t="str">
        <f t="shared" si="89"/>
        <v/>
      </c>
    </row>
    <row r="2394" spans="1:4" x14ac:dyDescent="0.2">
      <c r="A2394" t="str">
        <f t="shared" si="88"/>
        <v xml:space="preserve"> </v>
      </c>
      <c r="B2394" s="1">
        <f>'Calculation Layer'!F395</f>
        <v>0</v>
      </c>
      <c r="C2394" cm="1">
        <f t="array" ref="C2394">IFERROR(INDEX('Calculation Layer'!$K:$K,MATCH('Reconciliation Layer'!$B2394,'Calculation Layer'!$F:$F,0),0),"")</f>
        <v>0</v>
      </c>
      <c r="D2394" t="str">
        <f t="shared" si="89"/>
        <v/>
      </c>
    </row>
    <row r="2395" spans="1:4" x14ac:dyDescent="0.2">
      <c r="A2395" t="str">
        <f t="shared" si="88"/>
        <v xml:space="preserve"> </v>
      </c>
      <c r="B2395" s="1">
        <f>'Calculation Layer'!F396</f>
        <v>0</v>
      </c>
      <c r="C2395" cm="1">
        <f t="array" ref="C2395">IFERROR(INDEX('Calculation Layer'!$K:$K,MATCH('Reconciliation Layer'!$B2395,'Calculation Layer'!$F:$F,0),0),"")</f>
        <v>0</v>
      </c>
      <c r="D2395" t="str">
        <f t="shared" si="89"/>
        <v/>
      </c>
    </row>
    <row r="2396" spans="1:4" x14ac:dyDescent="0.2">
      <c r="A2396" t="str">
        <f t="shared" si="88"/>
        <v xml:space="preserve"> </v>
      </c>
      <c r="B2396" s="1">
        <f>'Calculation Layer'!F397</f>
        <v>0</v>
      </c>
      <c r="C2396" cm="1">
        <f t="array" ref="C2396">IFERROR(INDEX('Calculation Layer'!$K:$K,MATCH('Reconciliation Layer'!$B2396,'Calculation Layer'!$F:$F,0),0),"")</f>
        <v>0</v>
      </c>
      <c r="D2396" t="str">
        <f t="shared" si="89"/>
        <v/>
      </c>
    </row>
    <row r="2397" spans="1:4" x14ac:dyDescent="0.2">
      <c r="A2397" t="str">
        <f t="shared" si="88"/>
        <v xml:space="preserve"> </v>
      </c>
      <c r="B2397" s="1">
        <f>'Calculation Layer'!F398</f>
        <v>0</v>
      </c>
      <c r="C2397" cm="1">
        <f t="array" ref="C2397">IFERROR(INDEX('Calculation Layer'!$K:$K,MATCH('Reconciliation Layer'!$B2397,'Calculation Layer'!$F:$F,0),0),"")</f>
        <v>0</v>
      </c>
      <c r="D2397" t="str">
        <f t="shared" si="89"/>
        <v/>
      </c>
    </row>
    <row r="2398" spans="1:4" x14ac:dyDescent="0.2">
      <c r="A2398" t="str">
        <f t="shared" si="88"/>
        <v xml:space="preserve"> </v>
      </c>
      <c r="B2398" s="1">
        <f>'Calculation Layer'!F399</f>
        <v>0</v>
      </c>
      <c r="C2398" cm="1">
        <f t="array" ref="C2398">IFERROR(INDEX('Calculation Layer'!$K:$K,MATCH('Reconciliation Layer'!$B2398,'Calculation Layer'!$F:$F,0),0),"")</f>
        <v>0</v>
      </c>
      <c r="D2398" t="str">
        <f t="shared" si="89"/>
        <v/>
      </c>
    </row>
    <row r="2399" spans="1:4" x14ac:dyDescent="0.2">
      <c r="A2399" t="str">
        <f t="shared" si="88"/>
        <v xml:space="preserve"> </v>
      </c>
      <c r="B2399" s="1">
        <f>'Calculation Layer'!F400</f>
        <v>0</v>
      </c>
      <c r="C2399" cm="1">
        <f t="array" ref="C2399">IFERROR(INDEX('Calculation Layer'!$K:$K,MATCH('Reconciliation Layer'!$B2399,'Calculation Layer'!$F:$F,0),0),"")</f>
        <v>0</v>
      </c>
      <c r="D2399" t="str">
        <f t="shared" si="89"/>
        <v/>
      </c>
    </row>
    <row r="2400" spans="1:4" x14ac:dyDescent="0.2">
      <c r="A2400" t="str">
        <f t="shared" si="88"/>
        <v xml:space="preserve"> </v>
      </c>
      <c r="B2400" s="1">
        <f>'Calculation Layer'!F401</f>
        <v>0</v>
      </c>
      <c r="C2400" cm="1">
        <f t="array" ref="C2400">IFERROR(INDEX('Calculation Layer'!$K:$K,MATCH('Reconciliation Layer'!$B2400,'Calculation Layer'!$F:$F,0),0),"")</f>
        <v>0</v>
      </c>
      <c r="D2400" t="str">
        <f t="shared" si="89"/>
        <v/>
      </c>
    </row>
    <row r="2401" spans="1:4" x14ac:dyDescent="0.2">
      <c r="A2401" t="str">
        <f>IF('Calculation Layer'!$L$1&gt;0,'Calculation Layer'!$L$1,"")</f>
        <v>Wepay Recovery Attempt</v>
      </c>
      <c r="B2401" s="1">
        <f>'Calculation Layer'!F2</f>
        <v>44884</v>
      </c>
      <c r="C2401" cm="1">
        <f t="array" ref="C2401">IFERROR(INDEX('Calculation Layer'!$L:$L,MATCH('Reconciliation Layer'!$B2401,'Calculation Layer'!$F:$F,0),0),"")</f>
        <v>0</v>
      </c>
      <c r="D2401" t="str">
        <f t="shared" ref="D2401" si="90">IF(C2401&lt;&gt;0,CONCATENATE(A2401,B2401),"")</f>
        <v/>
      </c>
    </row>
    <row r="2402" spans="1:4" x14ac:dyDescent="0.2">
      <c r="A2402" t="str">
        <f>IF(B2402&gt;0,A2401," ")</f>
        <v>Wepay Recovery Attempt</v>
      </c>
      <c r="B2402" s="1">
        <f>'Calculation Layer'!F3</f>
        <v>44908</v>
      </c>
      <c r="C2402" cm="1">
        <f t="array" ref="C2402">IFERROR(INDEX('Calculation Layer'!$L:$L,MATCH('Reconciliation Layer'!$B2402,'Calculation Layer'!$F:$F,0),0),"")</f>
        <v>0</v>
      </c>
      <c r="D2402" t="str">
        <f t="shared" ref="D2402" si="91">IF(C2402&lt;&gt;0,CONCATENATE(A2402,B2402),"")</f>
        <v/>
      </c>
    </row>
    <row r="2403" spans="1:4" x14ac:dyDescent="0.2">
      <c r="A2403" t="str">
        <f t="shared" ref="A2403:A2466" si="92">IF(B2403&gt;0,A2402," ")</f>
        <v>Wepay Recovery Attempt</v>
      </c>
      <c r="B2403" s="1">
        <f>'Calculation Layer'!F4</f>
        <v>44910</v>
      </c>
      <c r="C2403" cm="1">
        <f t="array" ref="C2403">IFERROR(INDEX('Calculation Layer'!$L:$L,MATCH('Reconciliation Layer'!$B2403,'Calculation Layer'!$F:$F,0),0),"")</f>
        <v>0</v>
      </c>
      <c r="D2403" t="str">
        <f t="shared" ref="D2403:D2466" si="93">IF(C2403&lt;&gt;0,CONCATENATE(A2403,B2403),"")</f>
        <v/>
      </c>
    </row>
    <row r="2404" spans="1:4" x14ac:dyDescent="0.2">
      <c r="A2404" t="str">
        <f t="shared" si="92"/>
        <v>Wepay Recovery Attempt</v>
      </c>
      <c r="B2404" s="1">
        <f>'Calculation Layer'!F5</f>
        <v>44920</v>
      </c>
      <c r="C2404" cm="1">
        <f t="array" ref="C2404">IFERROR(INDEX('Calculation Layer'!$L:$L,MATCH('Reconciliation Layer'!$B2404,'Calculation Layer'!$F:$F,0),0),"")</f>
        <v>0</v>
      </c>
      <c r="D2404" t="str">
        <f t="shared" si="93"/>
        <v/>
      </c>
    </row>
    <row r="2405" spans="1:4" x14ac:dyDescent="0.2">
      <c r="A2405" t="str">
        <f t="shared" si="92"/>
        <v>Wepay Recovery Attempt</v>
      </c>
      <c r="B2405" s="1">
        <f>'Calculation Layer'!F6</f>
        <v>44927</v>
      </c>
      <c r="C2405" cm="1">
        <f t="array" ref="C2405">IFERROR(INDEX('Calculation Layer'!$L:$L,MATCH('Reconciliation Layer'!$B2405,'Calculation Layer'!$F:$F,0),0),"")</f>
        <v>0</v>
      </c>
      <c r="D2405" t="str">
        <f t="shared" si="93"/>
        <v/>
      </c>
    </row>
    <row r="2406" spans="1:4" x14ac:dyDescent="0.2">
      <c r="A2406" t="str">
        <f t="shared" si="92"/>
        <v>Wepay Recovery Attempt</v>
      </c>
      <c r="B2406" s="1">
        <f>'Calculation Layer'!F7</f>
        <v>44928</v>
      </c>
      <c r="C2406" cm="1">
        <f t="array" ref="C2406">IFERROR(INDEX('Calculation Layer'!$L:$L,MATCH('Reconciliation Layer'!$B2406,'Calculation Layer'!$F:$F,0),0),"")</f>
        <v>0</v>
      </c>
      <c r="D2406" t="str">
        <f t="shared" si="93"/>
        <v/>
      </c>
    </row>
    <row r="2407" spans="1:4" x14ac:dyDescent="0.2">
      <c r="A2407" t="str">
        <f t="shared" si="92"/>
        <v>Wepay Recovery Attempt</v>
      </c>
      <c r="B2407" s="1">
        <f>'Calculation Layer'!F8</f>
        <v>44929</v>
      </c>
      <c r="C2407" cm="1">
        <f t="array" ref="C2407">IFERROR(INDEX('Calculation Layer'!$L:$L,MATCH('Reconciliation Layer'!$B2407,'Calculation Layer'!$F:$F,0),0),"")</f>
        <v>0</v>
      </c>
      <c r="D2407" t="str">
        <f t="shared" si="93"/>
        <v/>
      </c>
    </row>
    <row r="2408" spans="1:4" x14ac:dyDescent="0.2">
      <c r="A2408" t="str">
        <f t="shared" si="92"/>
        <v>Wepay Recovery Attempt</v>
      </c>
      <c r="B2408" s="1">
        <f>'Calculation Layer'!F9</f>
        <v>44939</v>
      </c>
      <c r="C2408" cm="1">
        <f t="array" ref="C2408">IFERROR(INDEX('Calculation Layer'!$L:$L,MATCH('Reconciliation Layer'!$B2408,'Calculation Layer'!$F:$F,0),0),"")</f>
        <v>1451.7</v>
      </c>
      <c r="D2408" t="str">
        <f t="shared" si="93"/>
        <v>Wepay Recovery Attempt44939</v>
      </c>
    </row>
    <row r="2409" spans="1:4" x14ac:dyDescent="0.2">
      <c r="A2409" t="str">
        <f t="shared" si="92"/>
        <v>Wepay Recovery Attempt</v>
      </c>
      <c r="B2409" s="1">
        <f>'Calculation Layer'!F10</f>
        <v>44945</v>
      </c>
      <c r="C2409" cm="1">
        <f t="array" ref="C2409">IFERROR(INDEX('Calculation Layer'!$L:$L,MATCH('Reconciliation Layer'!$B2409,'Calculation Layer'!$F:$F,0),0),"")</f>
        <v>0</v>
      </c>
      <c r="D2409" t="str">
        <f t="shared" si="93"/>
        <v/>
      </c>
    </row>
    <row r="2410" spans="1:4" x14ac:dyDescent="0.2">
      <c r="A2410" t="str">
        <f t="shared" si="92"/>
        <v>Wepay Recovery Attempt</v>
      </c>
      <c r="B2410" s="1">
        <f>'Calculation Layer'!F11</f>
        <v>44946</v>
      </c>
      <c r="C2410" cm="1">
        <f t="array" ref="C2410">IFERROR(INDEX('Calculation Layer'!$L:$L,MATCH('Reconciliation Layer'!$B2410,'Calculation Layer'!$F:$F,0),0),"")</f>
        <v>0</v>
      </c>
      <c r="D2410" t="str">
        <f t="shared" si="93"/>
        <v/>
      </c>
    </row>
    <row r="2411" spans="1:4" x14ac:dyDescent="0.2">
      <c r="A2411" t="str">
        <f t="shared" si="92"/>
        <v>Wepay Recovery Attempt</v>
      </c>
      <c r="B2411" s="1">
        <f>'Calculation Layer'!F12</f>
        <v>44950</v>
      </c>
      <c r="C2411" cm="1">
        <f t="array" ref="C2411">IFERROR(INDEX('Calculation Layer'!$L:$L,MATCH('Reconciliation Layer'!$B2411,'Calculation Layer'!$F:$F,0),0),"")</f>
        <v>0</v>
      </c>
      <c r="D2411" t="str">
        <f t="shared" si="93"/>
        <v/>
      </c>
    </row>
    <row r="2412" spans="1:4" x14ac:dyDescent="0.2">
      <c r="A2412" t="str">
        <f t="shared" si="92"/>
        <v>Wepay Recovery Attempt</v>
      </c>
      <c r="B2412" s="1">
        <f>'Calculation Layer'!F13</f>
        <v>44977</v>
      </c>
      <c r="C2412" cm="1">
        <f t="array" ref="C2412">IFERROR(INDEX('Calculation Layer'!$L:$L,MATCH('Reconciliation Layer'!$B2412,'Calculation Layer'!$F:$F,0),0),"")</f>
        <v>0</v>
      </c>
      <c r="D2412" t="str">
        <f t="shared" si="93"/>
        <v/>
      </c>
    </row>
    <row r="2413" spans="1:4" x14ac:dyDescent="0.2">
      <c r="A2413" t="str">
        <f t="shared" si="92"/>
        <v>Wepay Recovery Attempt</v>
      </c>
      <c r="B2413" s="1">
        <f>'Calculation Layer'!F14</f>
        <v>44978</v>
      </c>
      <c r="C2413" cm="1">
        <f t="array" ref="C2413">IFERROR(INDEX('Calculation Layer'!$L:$L,MATCH('Reconciliation Layer'!$B2413,'Calculation Layer'!$F:$F,0),0),"")</f>
        <v>0</v>
      </c>
      <c r="D2413" t="str">
        <f t="shared" si="93"/>
        <v/>
      </c>
    </row>
    <row r="2414" spans="1:4" x14ac:dyDescent="0.2">
      <c r="A2414" t="str">
        <f t="shared" si="92"/>
        <v>Wepay Recovery Attempt</v>
      </c>
      <c r="B2414" s="1">
        <f>'Calculation Layer'!F15</f>
        <v>44986</v>
      </c>
      <c r="C2414" cm="1">
        <f t="array" ref="C2414">IFERROR(INDEX('Calculation Layer'!$L:$L,MATCH('Reconciliation Layer'!$B2414,'Calculation Layer'!$F:$F,0),0),"")</f>
        <v>0</v>
      </c>
      <c r="D2414" t="str">
        <f t="shared" si="93"/>
        <v/>
      </c>
    </row>
    <row r="2415" spans="1:4" x14ac:dyDescent="0.2">
      <c r="A2415" t="str">
        <f t="shared" si="92"/>
        <v>Wepay Recovery Attempt</v>
      </c>
      <c r="B2415" s="1">
        <f>'Calculation Layer'!F16</f>
        <v>45005</v>
      </c>
      <c r="C2415" cm="1">
        <f t="array" ref="C2415">IFERROR(INDEX('Calculation Layer'!$L:$L,MATCH('Reconciliation Layer'!$B2415,'Calculation Layer'!$F:$F,0),0),"")</f>
        <v>1500.1</v>
      </c>
      <c r="D2415" t="str">
        <f t="shared" si="93"/>
        <v>Wepay Recovery Attempt45005</v>
      </c>
    </row>
    <row r="2416" spans="1:4" x14ac:dyDescent="0.2">
      <c r="A2416" t="str">
        <f t="shared" si="92"/>
        <v xml:space="preserve"> </v>
      </c>
      <c r="B2416" s="1">
        <f>'Calculation Layer'!F17</f>
        <v>0</v>
      </c>
      <c r="C2416" cm="1">
        <f t="array" ref="C2416">IFERROR(INDEX('Calculation Layer'!$L:$L,MATCH('Reconciliation Layer'!$B2416,'Calculation Layer'!$F:$F,0),0),"")</f>
        <v>0</v>
      </c>
      <c r="D2416" t="str">
        <f t="shared" si="93"/>
        <v/>
      </c>
    </row>
    <row r="2417" spans="1:4" x14ac:dyDescent="0.2">
      <c r="A2417" t="str">
        <f t="shared" si="92"/>
        <v xml:space="preserve"> </v>
      </c>
      <c r="B2417" s="1">
        <f>'Calculation Layer'!F18</f>
        <v>0</v>
      </c>
      <c r="C2417" cm="1">
        <f t="array" ref="C2417">IFERROR(INDEX('Calculation Layer'!$L:$L,MATCH('Reconciliation Layer'!$B2417,'Calculation Layer'!$F:$F,0),0),"")</f>
        <v>0</v>
      </c>
      <c r="D2417" t="str">
        <f t="shared" si="93"/>
        <v/>
      </c>
    </row>
    <row r="2418" spans="1:4" x14ac:dyDescent="0.2">
      <c r="A2418" t="str">
        <f t="shared" si="92"/>
        <v xml:space="preserve"> </v>
      </c>
      <c r="B2418" s="1">
        <f>'Calculation Layer'!F19</f>
        <v>0</v>
      </c>
      <c r="C2418" cm="1">
        <f t="array" ref="C2418">IFERROR(INDEX('Calculation Layer'!$L:$L,MATCH('Reconciliation Layer'!$B2418,'Calculation Layer'!$F:$F,0),0),"")</f>
        <v>0</v>
      </c>
      <c r="D2418" t="str">
        <f t="shared" si="93"/>
        <v/>
      </c>
    </row>
    <row r="2419" spans="1:4" x14ac:dyDescent="0.2">
      <c r="A2419" t="str">
        <f t="shared" si="92"/>
        <v xml:space="preserve"> </v>
      </c>
      <c r="B2419" s="1">
        <f>'Calculation Layer'!F20</f>
        <v>0</v>
      </c>
      <c r="C2419" cm="1">
        <f t="array" ref="C2419">IFERROR(INDEX('Calculation Layer'!$L:$L,MATCH('Reconciliation Layer'!$B2419,'Calculation Layer'!$F:$F,0),0),"")</f>
        <v>0</v>
      </c>
      <c r="D2419" t="str">
        <f t="shared" si="93"/>
        <v/>
      </c>
    </row>
    <row r="2420" spans="1:4" x14ac:dyDescent="0.2">
      <c r="A2420" t="str">
        <f t="shared" si="92"/>
        <v xml:space="preserve"> </v>
      </c>
      <c r="B2420" s="1">
        <f>'Calculation Layer'!F21</f>
        <v>0</v>
      </c>
      <c r="C2420" cm="1">
        <f t="array" ref="C2420">IFERROR(INDEX('Calculation Layer'!$L:$L,MATCH('Reconciliation Layer'!$B2420,'Calculation Layer'!$F:$F,0),0),"")</f>
        <v>0</v>
      </c>
      <c r="D2420" t="str">
        <f t="shared" si="93"/>
        <v/>
      </c>
    </row>
    <row r="2421" spans="1:4" x14ac:dyDescent="0.2">
      <c r="A2421" t="str">
        <f t="shared" si="92"/>
        <v xml:space="preserve"> </v>
      </c>
      <c r="B2421" s="1">
        <f>'Calculation Layer'!F22</f>
        <v>0</v>
      </c>
      <c r="C2421" cm="1">
        <f t="array" ref="C2421">IFERROR(INDEX('Calculation Layer'!$L:$L,MATCH('Reconciliation Layer'!$B2421,'Calculation Layer'!$F:$F,0),0),"")</f>
        <v>0</v>
      </c>
      <c r="D2421" t="str">
        <f t="shared" si="93"/>
        <v/>
      </c>
    </row>
    <row r="2422" spans="1:4" x14ac:dyDescent="0.2">
      <c r="A2422" t="str">
        <f t="shared" si="92"/>
        <v xml:space="preserve"> </v>
      </c>
      <c r="B2422" s="1">
        <f>'Calculation Layer'!F23</f>
        <v>0</v>
      </c>
      <c r="C2422" cm="1">
        <f t="array" ref="C2422">IFERROR(INDEX('Calculation Layer'!$L:$L,MATCH('Reconciliation Layer'!$B2422,'Calculation Layer'!$F:$F,0),0),"")</f>
        <v>0</v>
      </c>
      <c r="D2422" t="str">
        <f t="shared" si="93"/>
        <v/>
      </c>
    </row>
    <row r="2423" spans="1:4" x14ac:dyDescent="0.2">
      <c r="A2423" t="str">
        <f t="shared" si="92"/>
        <v xml:space="preserve"> </v>
      </c>
      <c r="B2423" s="1">
        <f>'Calculation Layer'!F24</f>
        <v>0</v>
      </c>
      <c r="C2423" cm="1">
        <f t="array" ref="C2423">IFERROR(INDEX('Calculation Layer'!$L:$L,MATCH('Reconciliation Layer'!$B2423,'Calculation Layer'!$F:$F,0),0),"")</f>
        <v>0</v>
      </c>
      <c r="D2423" t="str">
        <f t="shared" si="93"/>
        <v/>
      </c>
    </row>
    <row r="2424" spans="1:4" x14ac:dyDescent="0.2">
      <c r="A2424" t="str">
        <f t="shared" si="92"/>
        <v xml:space="preserve"> </v>
      </c>
      <c r="B2424" s="1">
        <f>'Calculation Layer'!F25</f>
        <v>0</v>
      </c>
      <c r="C2424" cm="1">
        <f t="array" ref="C2424">IFERROR(INDEX('Calculation Layer'!$L:$L,MATCH('Reconciliation Layer'!$B2424,'Calculation Layer'!$F:$F,0),0),"")</f>
        <v>0</v>
      </c>
      <c r="D2424" t="str">
        <f t="shared" si="93"/>
        <v/>
      </c>
    </row>
    <row r="2425" spans="1:4" x14ac:dyDescent="0.2">
      <c r="A2425" t="str">
        <f t="shared" si="92"/>
        <v xml:space="preserve"> </v>
      </c>
      <c r="B2425" s="1">
        <f>'Calculation Layer'!F26</f>
        <v>0</v>
      </c>
      <c r="C2425" cm="1">
        <f t="array" ref="C2425">IFERROR(INDEX('Calculation Layer'!$L:$L,MATCH('Reconciliation Layer'!$B2425,'Calculation Layer'!$F:$F,0),0),"")</f>
        <v>0</v>
      </c>
      <c r="D2425" t="str">
        <f t="shared" si="93"/>
        <v/>
      </c>
    </row>
    <row r="2426" spans="1:4" x14ac:dyDescent="0.2">
      <c r="A2426" t="str">
        <f t="shared" si="92"/>
        <v xml:space="preserve"> </v>
      </c>
      <c r="B2426" s="1">
        <f>'Calculation Layer'!F27</f>
        <v>0</v>
      </c>
      <c r="C2426" cm="1">
        <f t="array" ref="C2426">IFERROR(INDEX('Calculation Layer'!$L:$L,MATCH('Reconciliation Layer'!$B2426,'Calculation Layer'!$F:$F,0),0),"")</f>
        <v>0</v>
      </c>
      <c r="D2426" t="str">
        <f t="shared" si="93"/>
        <v/>
      </c>
    </row>
    <row r="2427" spans="1:4" x14ac:dyDescent="0.2">
      <c r="A2427" t="str">
        <f t="shared" si="92"/>
        <v xml:space="preserve"> </v>
      </c>
      <c r="B2427" s="1">
        <f>'Calculation Layer'!F28</f>
        <v>0</v>
      </c>
      <c r="C2427" cm="1">
        <f t="array" ref="C2427">IFERROR(INDEX('Calculation Layer'!$L:$L,MATCH('Reconciliation Layer'!$B2427,'Calculation Layer'!$F:$F,0),0),"")</f>
        <v>0</v>
      </c>
      <c r="D2427" t="str">
        <f t="shared" si="93"/>
        <v/>
      </c>
    </row>
    <row r="2428" spans="1:4" x14ac:dyDescent="0.2">
      <c r="A2428" t="str">
        <f t="shared" si="92"/>
        <v xml:space="preserve"> </v>
      </c>
      <c r="B2428" s="1">
        <f>'Calculation Layer'!F29</f>
        <v>0</v>
      </c>
      <c r="C2428" cm="1">
        <f t="array" ref="C2428">IFERROR(INDEX('Calculation Layer'!$L:$L,MATCH('Reconciliation Layer'!$B2428,'Calculation Layer'!$F:$F,0),0),"")</f>
        <v>0</v>
      </c>
      <c r="D2428" t="str">
        <f t="shared" si="93"/>
        <v/>
      </c>
    </row>
    <row r="2429" spans="1:4" x14ac:dyDescent="0.2">
      <c r="A2429" t="str">
        <f t="shared" si="92"/>
        <v xml:space="preserve"> </v>
      </c>
      <c r="B2429" s="1">
        <f>'Calculation Layer'!F30</f>
        <v>0</v>
      </c>
      <c r="C2429" cm="1">
        <f t="array" ref="C2429">IFERROR(INDEX('Calculation Layer'!$L:$L,MATCH('Reconciliation Layer'!$B2429,'Calculation Layer'!$F:$F,0),0),"")</f>
        <v>0</v>
      </c>
      <c r="D2429" t="str">
        <f t="shared" si="93"/>
        <v/>
      </c>
    </row>
    <row r="2430" spans="1:4" x14ac:dyDescent="0.2">
      <c r="A2430" t="str">
        <f t="shared" si="92"/>
        <v xml:space="preserve"> </v>
      </c>
      <c r="B2430" s="1">
        <f>'Calculation Layer'!F31</f>
        <v>0</v>
      </c>
      <c r="C2430" cm="1">
        <f t="array" ref="C2430">IFERROR(INDEX('Calculation Layer'!$L:$L,MATCH('Reconciliation Layer'!$B2430,'Calculation Layer'!$F:$F,0),0),"")</f>
        <v>0</v>
      </c>
      <c r="D2430" t="str">
        <f t="shared" si="93"/>
        <v/>
      </c>
    </row>
    <row r="2431" spans="1:4" x14ac:dyDescent="0.2">
      <c r="A2431" t="str">
        <f t="shared" si="92"/>
        <v xml:space="preserve"> </v>
      </c>
      <c r="B2431" s="1">
        <f>'Calculation Layer'!F32</f>
        <v>0</v>
      </c>
      <c r="C2431" cm="1">
        <f t="array" ref="C2431">IFERROR(INDEX('Calculation Layer'!$L:$L,MATCH('Reconciliation Layer'!$B2431,'Calculation Layer'!$F:$F,0),0),"")</f>
        <v>0</v>
      </c>
      <c r="D2431" t="str">
        <f t="shared" si="93"/>
        <v/>
      </c>
    </row>
    <row r="2432" spans="1:4" x14ac:dyDescent="0.2">
      <c r="A2432" t="str">
        <f t="shared" si="92"/>
        <v xml:space="preserve"> </v>
      </c>
      <c r="B2432" s="1">
        <f>'Calculation Layer'!F33</f>
        <v>0</v>
      </c>
      <c r="C2432" cm="1">
        <f t="array" ref="C2432">IFERROR(INDEX('Calculation Layer'!$L:$L,MATCH('Reconciliation Layer'!$B2432,'Calculation Layer'!$F:$F,0),0),"")</f>
        <v>0</v>
      </c>
      <c r="D2432" t="str">
        <f t="shared" si="93"/>
        <v/>
      </c>
    </row>
    <row r="2433" spans="1:4" x14ac:dyDescent="0.2">
      <c r="A2433" t="str">
        <f t="shared" si="92"/>
        <v xml:space="preserve"> </v>
      </c>
      <c r="B2433" s="1">
        <f>'Calculation Layer'!F34</f>
        <v>0</v>
      </c>
      <c r="C2433" cm="1">
        <f t="array" ref="C2433">IFERROR(INDEX('Calculation Layer'!$L:$L,MATCH('Reconciliation Layer'!$B2433,'Calculation Layer'!$F:$F,0),0),"")</f>
        <v>0</v>
      </c>
      <c r="D2433" t="str">
        <f t="shared" si="93"/>
        <v/>
      </c>
    </row>
    <row r="2434" spans="1:4" x14ac:dyDescent="0.2">
      <c r="A2434" t="str">
        <f t="shared" si="92"/>
        <v xml:space="preserve"> </v>
      </c>
      <c r="B2434" s="1">
        <f>'Calculation Layer'!F35</f>
        <v>0</v>
      </c>
      <c r="C2434" cm="1">
        <f t="array" ref="C2434">IFERROR(INDEX('Calculation Layer'!$L:$L,MATCH('Reconciliation Layer'!$B2434,'Calculation Layer'!$F:$F,0),0),"")</f>
        <v>0</v>
      </c>
      <c r="D2434" t="str">
        <f t="shared" si="93"/>
        <v/>
      </c>
    </row>
    <row r="2435" spans="1:4" x14ac:dyDescent="0.2">
      <c r="A2435" t="str">
        <f t="shared" si="92"/>
        <v xml:space="preserve"> </v>
      </c>
      <c r="B2435" s="1">
        <f>'Calculation Layer'!F36</f>
        <v>0</v>
      </c>
      <c r="C2435" cm="1">
        <f t="array" ref="C2435">IFERROR(INDEX('Calculation Layer'!$L:$L,MATCH('Reconciliation Layer'!$B2435,'Calculation Layer'!$F:$F,0),0),"")</f>
        <v>0</v>
      </c>
      <c r="D2435" t="str">
        <f t="shared" si="93"/>
        <v/>
      </c>
    </row>
    <row r="2436" spans="1:4" x14ac:dyDescent="0.2">
      <c r="A2436" t="str">
        <f t="shared" si="92"/>
        <v xml:space="preserve"> </v>
      </c>
      <c r="B2436" s="1">
        <f>'Calculation Layer'!F37</f>
        <v>0</v>
      </c>
      <c r="C2436" cm="1">
        <f t="array" ref="C2436">IFERROR(INDEX('Calculation Layer'!$L:$L,MATCH('Reconciliation Layer'!$B2436,'Calculation Layer'!$F:$F,0),0),"")</f>
        <v>0</v>
      </c>
      <c r="D2436" t="str">
        <f t="shared" si="93"/>
        <v/>
      </c>
    </row>
    <row r="2437" spans="1:4" x14ac:dyDescent="0.2">
      <c r="A2437" t="str">
        <f t="shared" si="92"/>
        <v xml:space="preserve"> </v>
      </c>
      <c r="B2437" s="1">
        <f>'Calculation Layer'!F38</f>
        <v>0</v>
      </c>
      <c r="C2437" cm="1">
        <f t="array" ref="C2437">IFERROR(INDEX('Calculation Layer'!$L:$L,MATCH('Reconciliation Layer'!$B2437,'Calculation Layer'!$F:$F,0),0),"")</f>
        <v>0</v>
      </c>
      <c r="D2437" t="str">
        <f t="shared" si="93"/>
        <v/>
      </c>
    </row>
    <row r="2438" spans="1:4" x14ac:dyDescent="0.2">
      <c r="A2438" t="str">
        <f t="shared" si="92"/>
        <v xml:space="preserve"> </v>
      </c>
      <c r="B2438" s="1">
        <f>'Calculation Layer'!F39</f>
        <v>0</v>
      </c>
      <c r="C2438" cm="1">
        <f t="array" ref="C2438">IFERROR(INDEX('Calculation Layer'!$L:$L,MATCH('Reconciliation Layer'!$B2438,'Calculation Layer'!$F:$F,0),0),"")</f>
        <v>0</v>
      </c>
      <c r="D2438" t="str">
        <f t="shared" si="93"/>
        <v/>
      </c>
    </row>
    <row r="2439" spans="1:4" x14ac:dyDescent="0.2">
      <c r="A2439" t="str">
        <f t="shared" si="92"/>
        <v xml:space="preserve"> </v>
      </c>
      <c r="B2439" s="1">
        <f>'Calculation Layer'!F40</f>
        <v>0</v>
      </c>
      <c r="C2439" cm="1">
        <f t="array" ref="C2439">IFERROR(INDEX('Calculation Layer'!$L:$L,MATCH('Reconciliation Layer'!$B2439,'Calculation Layer'!$F:$F,0),0),"")</f>
        <v>0</v>
      </c>
      <c r="D2439" t="str">
        <f t="shared" si="93"/>
        <v/>
      </c>
    </row>
    <row r="2440" spans="1:4" x14ac:dyDescent="0.2">
      <c r="A2440" t="str">
        <f t="shared" si="92"/>
        <v xml:space="preserve"> </v>
      </c>
      <c r="B2440" s="1">
        <f>'Calculation Layer'!F41</f>
        <v>0</v>
      </c>
      <c r="C2440" cm="1">
        <f t="array" ref="C2440">IFERROR(INDEX('Calculation Layer'!$L:$L,MATCH('Reconciliation Layer'!$B2440,'Calculation Layer'!$F:$F,0),0),"")</f>
        <v>0</v>
      </c>
      <c r="D2440" t="str">
        <f t="shared" si="93"/>
        <v/>
      </c>
    </row>
    <row r="2441" spans="1:4" x14ac:dyDescent="0.2">
      <c r="A2441" t="str">
        <f t="shared" si="92"/>
        <v xml:space="preserve"> </v>
      </c>
      <c r="B2441" s="1">
        <f>'Calculation Layer'!F42</f>
        <v>0</v>
      </c>
      <c r="C2441" cm="1">
        <f t="array" ref="C2441">IFERROR(INDEX('Calculation Layer'!$L:$L,MATCH('Reconciliation Layer'!$B2441,'Calculation Layer'!$F:$F,0),0),"")</f>
        <v>0</v>
      </c>
      <c r="D2441" t="str">
        <f t="shared" si="93"/>
        <v/>
      </c>
    </row>
    <row r="2442" spans="1:4" x14ac:dyDescent="0.2">
      <c r="A2442" t="str">
        <f t="shared" si="92"/>
        <v xml:space="preserve"> </v>
      </c>
      <c r="B2442" s="1">
        <f>'Calculation Layer'!F43</f>
        <v>0</v>
      </c>
      <c r="C2442" cm="1">
        <f t="array" ref="C2442">IFERROR(INDEX('Calculation Layer'!$L:$L,MATCH('Reconciliation Layer'!$B2442,'Calculation Layer'!$F:$F,0),0),"")</f>
        <v>0</v>
      </c>
      <c r="D2442" t="str">
        <f t="shared" si="93"/>
        <v/>
      </c>
    </row>
    <row r="2443" spans="1:4" x14ac:dyDescent="0.2">
      <c r="A2443" t="str">
        <f t="shared" si="92"/>
        <v xml:space="preserve"> </v>
      </c>
      <c r="B2443" s="1">
        <f>'Calculation Layer'!F44</f>
        <v>0</v>
      </c>
      <c r="C2443" cm="1">
        <f t="array" ref="C2443">IFERROR(INDEX('Calculation Layer'!$L:$L,MATCH('Reconciliation Layer'!$B2443,'Calculation Layer'!$F:$F,0),0),"")</f>
        <v>0</v>
      </c>
      <c r="D2443" t="str">
        <f t="shared" si="93"/>
        <v/>
      </c>
    </row>
    <row r="2444" spans="1:4" x14ac:dyDescent="0.2">
      <c r="A2444" t="str">
        <f t="shared" si="92"/>
        <v xml:space="preserve"> </v>
      </c>
      <c r="B2444" s="1">
        <f>'Calculation Layer'!F45</f>
        <v>0</v>
      </c>
      <c r="C2444" cm="1">
        <f t="array" ref="C2444">IFERROR(INDEX('Calculation Layer'!$L:$L,MATCH('Reconciliation Layer'!$B2444,'Calculation Layer'!$F:$F,0),0),"")</f>
        <v>0</v>
      </c>
      <c r="D2444" t="str">
        <f t="shared" si="93"/>
        <v/>
      </c>
    </row>
    <row r="2445" spans="1:4" x14ac:dyDescent="0.2">
      <c r="A2445" t="str">
        <f t="shared" si="92"/>
        <v xml:space="preserve"> </v>
      </c>
      <c r="B2445" s="1">
        <f>'Calculation Layer'!F46</f>
        <v>0</v>
      </c>
      <c r="C2445" cm="1">
        <f t="array" ref="C2445">IFERROR(INDEX('Calculation Layer'!$L:$L,MATCH('Reconciliation Layer'!$B2445,'Calculation Layer'!$F:$F,0),0),"")</f>
        <v>0</v>
      </c>
      <c r="D2445" t="str">
        <f t="shared" si="93"/>
        <v/>
      </c>
    </row>
    <row r="2446" spans="1:4" x14ac:dyDescent="0.2">
      <c r="A2446" t="str">
        <f t="shared" si="92"/>
        <v xml:space="preserve"> </v>
      </c>
      <c r="B2446" s="1">
        <f>'Calculation Layer'!F47</f>
        <v>0</v>
      </c>
      <c r="C2446" cm="1">
        <f t="array" ref="C2446">IFERROR(INDEX('Calculation Layer'!$L:$L,MATCH('Reconciliation Layer'!$B2446,'Calculation Layer'!$F:$F,0),0),"")</f>
        <v>0</v>
      </c>
      <c r="D2446" t="str">
        <f t="shared" si="93"/>
        <v/>
      </c>
    </row>
    <row r="2447" spans="1:4" x14ac:dyDescent="0.2">
      <c r="A2447" t="str">
        <f t="shared" si="92"/>
        <v xml:space="preserve"> </v>
      </c>
      <c r="B2447" s="1">
        <f>'Calculation Layer'!F48</f>
        <v>0</v>
      </c>
      <c r="C2447" cm="1">
        <f t="array" ref="C2447">IFERROR(INDEX('Calculation Layer'!$L:$L,MATCH('Reconciliation Layer'!$B2447,'Calculation Layer'!$F:$F,0),0),"")</f>
        <v>0</v>
      </c>
      <c r="D2447" t="str">
        <f t="shared" si="93"/>
        <v/>
      </c>
    </row>
    <row r="2448" spans="1:4" x14ac:dyDescent="0.2">
      <c r="A2448" t="str">
        <f t="shared" si="92"/>
        <v xml:space="preserve"> </v>
      </c>
      <c r="B2448" s="1">
        <f>'Calculation Layer'!F49</f>
        <v>0</v>
      </c>
      <c r="C2448" cm="1">
        <f t="array" ref="C2448">IFERROR(INDEX('Calculation Layer'!$L:$L,MATCH('Reconciliation Layer'!$B2448,'Calculation Layer'!$F:$F,0),0),"")</f>
        <v>0</v>
      </c>
      <c r="D2448" t="str">
        <f t="shared" si="93"/>
        <v/>
      </c>
    </row>
    <row r="2449" spans="1:4" x14ac:dyDescent="0.2">
      <c r="A2449" t="str">
        <f t="shared" si="92"/>
        <v xml:space="preserve"> </v>
      </c>
      <c r="B2449" s="1">
        <f>'Calculation Layer'!F50</f>
        <v>0</v>
      </c>
      <c r="C2449" cm="1">
        <f t="array" ref="C2449">IFERROR(INDEX('Calculation Layer'!$L:$L,MATCH('Reconciliation Layer'!$B2449,'Calculation Layer'!$F:$F,0),0),"")</f>
        <v>0</v>
      </c>
      <c r="D2449" t="str">
        <f t="shared" si="93"/>
        <v/>
      </c>
    </row>
    <row r="2450" spans="1:4" x14ac:dyDescent="0.2">
      <c r="A2450" t="str">
        <f t="shared" si="92"/>
        <v xml:space="preserve"> </v>
      </c>
      <c r="B2450" s="1">
        <f>'Calculation Layer'!F51</f>
        <v>0</v>
      </c>
      <c r="C2450" cm="1">
        <f t="array" ref="C2450">IFERROR(INDEX('Calculation Layer'!$L:$L,MATCH('Reconciliation Layer'!$B2450,'Calculation Layer'!$F:$F,0),0),"")</f>
        <v>0</v>
      </c>
      <c r="D2450" t="str">
        <f t="shared" si="93"/>
        <v/>
      </c>
    </row>
    <row r="2451" spans="1:4" x14ac:dyDescent="0.2">
      <c r="A2451" t="str">
        <f t="shared" si="92"/>
        <v xml:space="preserve"> </v>
      </c>
      <c r="B2451" s="1">
        <f>'Calculation Layer'!F52</f>
        <v>0</v>
      </c>
      <c r="C2451" cm="1">
        <f t="array" ref="C2451">IFERROR(INDEX('Calculation Layer'!$L:$L,MATCH('Reconciliation Layer'!$B2451,'Calculation Layer'!$F:$F,0),0),"")</f>
        <v>0</v>
      </c>
      <c r="D2451" t="str">
        <f t="shared" si="93"/>
        <v/>
      </c>
    </row>
    <row r="2452" spans="1:4" x14ac:dyDescent="0.2">
      <c r="A2452" t="str">
        <f t="shared" si="92"/>
        <v xml:space="preserve"> </v>
      </c>
      <c r="B2452" s="1">
        <f>'Calculation Layer'!F53</f>
        <v>0</v>
      </c>
      <c r="C2452" cm="1">
        <f t="array" ref="C2452">IFERROR(INDEX('Calculation Layer'!$L:$L,MATCH('Reconciliation Layer'!$B2452,'Calculation Layer'!$F:$F,0),0),"")</f>
        <v>0</v>
      </c>
      <c r="D2452" t="str">
        <f t="shared" si="93"/>
        <v/>
      </c>
    </row>
    <row r="2453" spans="1:4" x14ac:dyDescent="0.2">
      <c r="A2453" t="str">
        <f t="shared" si="92"/>
        <v xml:space="preserve"> </v>
      </c>
      <c r="B2453" s="1">
        <f>'Calculation Layer'!F54</f>
        <v>0</v>
      </c>
      <c r="C2453" cm="1">
        <f t="array" ref="C2453">IFERROR(INDEX('Calculation Layer'!$L:$L,MATCH('Reconciliation Layer'!$B2453,'Calculation Layer'!$F:$F,0),0),"")</f>
        <v>0</v>
      </c>
      <c r="D2453" t="str">
        <f t="shared" si="93"/>
        <v/>
      </c>
    </row>
    <row r="2454" spans="1:4" x14ac:dyDescent="0.2">
      <c r="A2454" t="str">
        <f t="shared" si="92"/>
        <v xml:space="preserve"> </v>
      </c>
      <c r="B2454" s="1">
        <f>'Calculation Layer'!F55</f>
        <v>0</v>
      </c>
      <c r="C2454" cm="1">
        <f t="array" ref="C2454">IFERROR(INDEX('Calculation Layer'!$L:$L,MATCH('Reconciliation Layer'!$B2454,'Calculation Layer'!$F:$F,0),0),"")</f>
        <v>0</v>
      </c>
      <c r="D2454" t="str">
        <f t="shared" si="93"/>
        <v/>
      </c>
    </row>
    <row r="2455" spans="1:4" x14ac:dyDescent="0.2">
      <c r="A2455" t="str">
        <f t="shared" si="92"/>
        <v xml:space="preserve"> </v>
      </c>
      <c r="B2455" s="1">
        <f>'Calculation Layer'!F56</f>
        <v>0</v>
      </c>
      <c r="C2455" cm="1">
        <f t="array" ref="C2455">IFERROR(INDEX('Calculation Layer'!$L:$L,MATCH('Reconciliation Layer'!$B2455,'Calculation Layer'!$F:$F,0),0),"")</f>
        <v>0</v>
      </c>
      <c r="D2455" t="str">
        <f t="shared" si="93"/>
        <v/>
      </c>
    </row>
    <row r="2456" spans="1:4" x14ac:dyDescent="0.2">
      <c r="A2456" t="str">
        <f t="shared" si="92"/>
        <v xml:space="preserve"> </v>
      </c>
      <c r="B2456" s="1">
        <f>'Calculation Layer'!F57</f>
        <v>0</v>
      </c>
      <c r="C2456" cm="1">
        <f t="array" ref="C2456">IFERROR(INDEX('Calculation Layer'!$L:$L,MATCH('Reconciliation Layer'!$B2456,'Calculation Layer'!$F:$F,0),0),"")</f>
        <v>0</v>
      </c>
      <c r="D2456" t="str">
        <f t="shared" si="93"/>
        <v/>
      </c>
    </row>
    <row r="2457" spans="1:4" x14ac:dyDescent="0.2">
      <c r="A2457" t="str">
        <f t="shared" si="92"/>
        <v xml:space="preserve"> </v>
      </c>
      <c r="B2457" s="1">
        <f>'Calculation Layer'!F58</f>
        <v>0</v>
      </c>
      <c r="C2457" cm="1">
        <f t="array" ref="C2457">IFERROR(INDEX('Calculation Layer'!$L:$L,MATCH('Reconciliation Layer'!$B2457,'Calculation Layer'!$F:$F,0),0),"")</f>
        <v>0</v>
      </c>
      <c r="D2457" t="str">
        <f t="shared" si="93"/>
        <v/>
      </c>
    </row>
    <row r="2458" spans="1:4" x14ac:dyDescent="0.2">
      <c r="A2458" t="str">
        <f t="shared" si="92"/>
        <v xml:space="preserve"> </v>
      </c>
      <c r="B2458" s="1">
        <f>'Calculation Layer'!F59</f>
        <v>0</v>
      </c>
      <c r="C2458" cm="1">
        <f t="array" ref="C2458">IFERROR(INDEX('Calculation Layer'!$L:$L,MATCH('Reconciliation Layer'!$B2458,'Calculation Layer'!$F:$F,0),0),"")</f>
        <v>0</v>
      </c>
      <c r="D2458" t="str">
        <f t="shared" si="93"/>
        <v/>
      </c>
    </row>
    <row r="2459" spans="1:4" x14ac:dyDescent="0.2">
      <c r="A2459" t="str">
        <f t="shared" si="92"/>
        <v xml:space="preserve"> </v>
      </c>
      <c r="B2459" s="1">
        <f>'Calculation Layer'!F60</f>
        <v>0</v>
      </c>
      <c r="C2459" cm="1">
        <f t="array" ref="C2459">IFERROR(INDEX('Calculation Layer'!$L:$L,MATCH('Reconciliation Layer'!$B2459,'Calculation Layer'!$F:$F,0),0),"")</f>
        <v>0</v>
      </c>
      <c r="D2459" t="str">
        <f t="shared" si="93"/>
        <v/>
      </c>
    </row>
    <row r="2460" spans="1:4" x14ac:dyDescent="0.2">
      <c r="A2460" t="str">
        <f t="shared" si="92"/>
        <v xml:space="preserve"> </v>
      </c>
      <c r="B2460" s="1">
        <f>'Calculation Layer'!F61</f>
        <v>0</v>
      </c>
      <c r="C2460" cm="1">
        <f t="array" ref="C2460">IFERROR(INDEX('Calculation Layer'!$L:$L,MATCH('Reconciliation Layer'!$B2460,'Calculation Layer'!$F:$F,0),0),"")</f>
        <v>0</v>
      </c>
      <c r="D2460" t="str">
        <f t="shared" si="93"/>
        <v/>
      </c>
    </row>
    <row r="2461" spans="1:4" x14ac:dyDescent="0.2">
      <c r="A2461" t="str">
        <f t="shared" si="92"/>
        <v xml:space="preserve"> </v>
      </c>
      <c r="B2461" s="1">
        <f>'Calculation Layer'!F62</f>
        <v>0</v>
      </c>
      <c r="C2461" cm="1">
        <f t="array" ref="C2461">IFERROR(INDEX('Calculation Layer'!$L:$L,MATCH('Reconciliation Layer'!$B2461,'Calculation Layer'!$F:$F,0),0),"")</f>
        <v>0</v>
      </c>
      <c r="D2461" t="str">
        <f t="shared" si="93"/>
        <v/>
      </c>
    </row>
    <row r="2462" spans="1:4" x14ac:dyDescent="0.2">
      <c r="A2462" t="str">
        <f t="shared" si="92"/>
        <v xml:space="preserve"> </v>
      </c>
      <c r="B2462" s="1">
        <f>'Calculation Layer'!F63</f>
        <v>0</v>
      </c>
      <c r="C2462" cm="1">
        <f t="array" ref="C2462">IFERROR(INDEX('Calculation Layer'!$L:$L,MATCH('Reconciliation Layer'!$B2462,'Calculation Layer'!$F:$F,0),0),"")</f>
        <v>0</v>
      </c>
      <c r="D2462" t="str">
        <f t="shared" si="93"/>
        <v/>
      </c>
    </row>
    <row r="2463" spans="1:4" x14ac:dyDescent="0.2">
      <c r="A2463" t="str">
        <f t="shared" si="92"/>
        <v xml:space="preserve"> </v>
      </c>
      <c r="B2463" s="1">
        <f>'Calculation Layer'!F64</f>
        <v>0</v>
      </c>
      <c r="C2463" cm="1">
        <f t="array" ref="C2463">IFERROR(INDEX('Calculation Layer'!$L:$L,MATCH('Reconciliation Layer'!$B2463,'Calculation Layer'!$F:$F,0),0),"")</f>
        <v>0</v>
      </c>
      <c r="D2463" t="str">
        <f t="shared" si="93"/>
        <v/>
      </c>
    </row>
    <row r="2464" spans="1:4" x14ac:dyDescent="0.2">
      <c r="A2464" t="str">
        <f t="shared" si="92"/>
        <v xml:space="preserve"> </v>
      </c>
      <c r="B2464" s="1">
        <f>'Calculation Layer'!F65</f>
        <v>0</v>
      </c>
      <c r="C2464" cm="1">
        <f t="array" ref="C2464">IFERROR(INDEX('Calculation Layer'!$L:$L,MATCH('Reconciliation Layer'!$B2464,'Calculation Layer'!$F:$F,0),0),"")</f>
        <v>0</v>
      </c>
      <c r="D2464" t="str">
        <f t="shared" si="93"/>
        <v/>
      </c>
    </row>
    <row r="2465" spans="1:4" x14ac:dyDescent="0.2">
      <c r="A2465" t="str">
        <f t="shared" si="92"/>
        <v xml:space="preserve"> </v>
      </c>
      <c r="B2465" s="1">
        <f>'Calculation Layer'!F66</f>
        <v>0</v>
      </c>
      <c r="C2465" cm="1">
        <f t="array" ref="C2465">IFERROR(INDEX('Calculation Layer'!$L:$L,MATCH('Reconciliation Layer'!$B2465,'Calculation Layer'!$F:$F,0),0),"")</f>
        <v>0</v>
      </c>
      <c r="D2465" t="str">
        <f t="shared" si="93"/>
        <v/>
      </c>
    </row>
    <row r="2466" spans="1:4" x14ac:dyDescent="0.2">
      <c r="A2466" t="str">
        <f t="shared" si="92"/>
        <v xml:space="preserve"> </v>
      </c>
      <c r="B2466" s="1">
        <f>'Calculation Layer'!F67</f>
        <v>0</v>
      </c>
      <c r="C2466" cm="1">
        <f t="array" ref="C2466">IFERROR(INDEX('Calculation Layer'!$L:$L,MATCH('Reconciliation Layer'!$B2466,'Calculation Layer'!$F:$F,0),0),"")</f>
        <v>0</v>
      </c>
      <c r="D2466" t="str">
        <f t="shared" si="93"/>
        <v/>
      </c>
    </row>
    <row r="2467" spans="1:4" x14ac:dyDescent="0.2">
      <c r="A2467" t="str">
        <f t="shared" ref="A2467:A2530" si="94">IF(B2467&gt;0,A2466," ")</f>
        <v xml:space="preserve"> </v>
      </c>
      <c r="B2467" s="1">
        <f>'Calculation Layer'!F68</f>
        <v>0</v>
      </c>
      <c r="C2467" cm="1">
        <f t="array" ref="C2467">IFERROR(INDEX('Calculation Layer'!$L:$L,MATCH('Reconciliation Layer'!$B2467,'Calculation Layer'!$F:$F,0),0),"")</f>
        <v>0</v>
      </c>
      <c r="D2467" t="str">
        <f t="shared" ref="D2467:D2530" si="95">IF(C2467&lt;&gt;0,CONCATENATE(A2467,B2467),"")</f>
        <v/>
      </c>
    </row>
    <row r="2468" spans="1:4" x14ac:dyDescent="0.2">
      <c r="A2468" t="str">
        <f t="shared" si="94"/>
        <v xml:space="preserve"> </v>
      </c>
      <c r="B2468" s="1">
        <f>'Calculation Layer'!F69</f>
        <v>0</v>
      </c>
      <c r="C2468" cm="1">
        <f t="array" ref="C2468">IFERROR(INDEX('Calculation Layer'!$L:$L,MATCH('Reconciliation Layer'!$B2468,'Calculation Layer'!$F:$F,0),0),"")</f>
        <v>0</v>
      </c>
      <c r="D2468" t="str">
        <f t="shared" si="95"/>
        <v/>
      </c>
    </row>
    <row r="2469" spans="1:4" x14ac:dyDescent="0.2">
      <c r="A2469" t="str">
        <f t="shared" si="94"/>
        <v xml:space="preserve"> </v>
      </c>
      <c r="B2469" s="1">
        <f>'Calculation Layer'!F70</f>
        <v>0</v>
      </c>
      <c r="C2469" cm="1">
        <f t="array" ref="C2469">IFERROR(INDEX('Calculation Layer'!$L:$L,MATCH('Reconciliation Layer'!$B2469,'Calculation Layer'!$F:$F,0),0),"")</f>
        <v>0</v>
      </c>
      <c r="D2469" t="str">
        <f t="shared" si="95"/>
        <v/>
      </c>
    </row>
    <row r="2470" spans="1:4" x14ac:dyDescent="0.2">
      <c r="A2470" t="str">
        <f t="shared" si="94"/>
        <v xml:space="preserve"> </v>
      </c>
      <c r="B2470" s="1">
        <f>'Calculation Layer'!F71</f>
        <v>0</v>
      </c>
      <c r="C2470" cm="1">
        <f t="array" ref="C2470">IFERROR(INDEX('Calculation Layer'!$L:$L,MATCH('Reconciliation Layer'!$B2470,'Calculation Layer'!$F:$F,0),0),"")</f>
        <v>0</v>
      </c>
      <c r="D2470" t="str">
        <f t="shared" si="95"/>
        <v/>
      </c>
    </row>
    <row r="2471" spans="1:4" x14ac:dyDescent="0.2">
      <c r="A2471" t="str">
        <f t="shared" si="94"/>
        <v xml:space="preserve"> </v>
      </c>
      <c r="B2471" s="1">
        <f>'Calculation Layer'!F72</f>
        <v>0</v>
      </c>
      <c r="C2471" cm="1">
        <f t="array" ref="C2471">IFERROR(INDEX('Calculation Layer'!$L:$L,MATCH('Reconciliation Layer'!$B2471,'Calculation Layer'!$F:$F,0),0),"")</f>
        <v>0</v>
      </c>
      <c r="D2471" t="str">
        <f t="shared" si="95"/>
        <v/>
      </c>
    </row>
    <row r="2472" spans="1:4" x14ac:dyDescent="0.2">
      <c r="A2472" t="str">
        <f t="shared" si="94"/>
        <v xml:space="preserve"> </v>
      </c>
      <c r="B2472" s="1">
        <f>'Calculation Layer'!F73</f>
        <v>0</v>
      </c>
      <c r="C2472" cm="1">
        <f t="array" ref="C2472">IFERROR(INDEX('Calculation Layer'!$L:$L,MATCH('Reconciliation Layer'!$B2472,'Calculation Layer'!$F:$F,0),0),"")</f>
        <v>0</v>
      </c>
      <c r="D2472" t="str">
        <f t="shared" si="95"/>
        <v/>
      </c>
    </row>
    <row r="2473" spans="1:4" x14ac:dyDescent="0.2">
      <c r="A2473" t="str">
        <f t="shared" si="94"/>
        <v xml:space="preserve"> </v>
      </c>
      <c r="B2473" s="1">
        <f>'Calculation Layer'!F74</f>
        <v>0</v>
      </c>
      <c r="C2473" cm="1">
        <f t="array" ref="C2473">IFERROR(INDEX('Calculation Layer'!$L:$L,MATCH('Reconciliation Layer'!$B2473,'Calculation Layer'!$F:$F,0),0),"")</f>
        <v>0</v>
      </c>
      <c r="D2473" t="str">
        <f t="shared" si="95"/>
        <v/>
      </c>
    </row>
    <row r="2474" spans="1:4" x14ac:dyDescent="0.2">
      <c r="A2474" t="str">
        <f t="shared" si="94"/>
        <v xml:space="preserve"> </v>
      </c>
      <c r="B2474" s="1">
        <f>'Calculation Layer'!F75</f>
        <v>0</v>
      </c>
      <c r="C2474" cm="1">
        <f t="array" ref="C2474">IFERROR(INDEX('Calculation Layer'!$L:$L,MATCH('Reconciliation Layer'!$B2474,'Calculation Layer'!$F:$F,0),0),"")</f>
        <v>0</v>
      </c>
      <c r="D2474" t="str">
        <f t="shared" si="95"/>
        <v/>
      </c>
    </row>
    <row r="2475" spans="1:4" x14ac:dyDescent="0.2">
      <c r="A2475" t="str">
        <f t="shared" si="94"/>
        <v xml:space="preserve"> </v>
      </c>
      <c r="B2475" s="1">
        <f>'Calculation Layer'!F76</f>
        <v>0</v>
      </c>
      <c r="C2475" cm="1">
        <f t="array" ref="C2475">IFERROR(INDEX('Calculation Layer'!$L:$L,MATCH('Reconciliation Layer'!$B2475,'Calculation Layer'!$F:$F,0),0),"")</f>
        <v>0</v>
      </c>
      <c r="D2475" t="str">
        <f t="shared" si="95"/>
        <v/>
      </c>
    </row>
    <row r="2476" spans="1:4" x14ac:dyDescent="0.2">
      <c r="A2476" t="str">
        <f t="shared" si="94"/>
        <v xml:space="preserve"> </v>
      </c>
      <c r="B2476" s="1">
        <f>'Calculation Layer'!F77</f>
        <v>0</v>
      </c>
      <c r="C2476" cm="1">
        <f t="array" ref="C2476">IFERROR(INDEX('Calculation Layer'!$L:$L,MATCH('Reconciliation Layer'!$B2476,'Calculation Layer'!$F:$F,0),0),"")</f>
        <v>0</v>
      </c>
      <c r="D2476" t="str">
        <f t="shared" si="95"/>
        <v/>
      </c>
    </row>
    <row r="2477" spans="1:4" x14ac:dyDescent="0.2">
      <c r="A2477" t="str">
        <f t="shared" si="94"/>
        <v xml:space="preserve"> </v>
      </c>
      <c r="B2477" s="1">
        <f>'Calculation Layer'!F78</f>
        <v>0</v>
      </c>
      <c r="C2477" cm="1">
        <f t="array" ref="C2477">IFERROR(INDEX('Calculation Layer'!$L:$L,MATCH('Reconciliation Layer'!$B2477,'Calculation Layer'!$F:$F,0),0),"")</f>
        <v>0</v>
      </c>
      <c r="D2477" t="str">
        <f t="shared" si="95"/>
        <v/>
      </c>
    </row>
    <row r="2478" spans="1:4" x14ac:dyDescent="0.2">
      <c r="A2478" t="str">
        <f t="shared" si="94"/>
        <v xml:space="preserve"> </v>
      </c>
      <c r="B2478" s="1">
        <f>'Calculation Layer'!F79</f>
        <v>0</v>
      </c>
      <c r="C2478" cm="1">
        <f t="array" ref="C2478">IFERROR(INDEX('Calculation Layer'!$L:$L,MATCH('Reconciliation Layer'!$B2478,'Calculation Layer'!$F:$F,0),0),"")</f>
        <v>0</v>
      </c>
      <c r="D2478" t="str">
        <f t="shared" si="95"/>
        <v/>
      </c>
    </row>
    <row r="2479" spans="1:4" x14ac:dyDescent="0.2">
      <c r="A2479" t="str">
        <f t="shared" si="94"/>
        <v xml:space="preserve"> </v>
      </c>
      <c r="B2479" s="1">
        <f>'Calculation Layer'!F80</f>
        <v>0</v>
      </c>
      <c r="C2479" cm="1">
        <f t="array" ref="C2479">IFERROR(INDEX('Calculation Layer'!$L:$L,MATCH('Reconciliation Layer'!$B2479,'Calculation Layer'!$F:$F,0),0),"")</f>
        <v>0</v>
      </c>
      <c r="D2479" t="str">
        <f t="shared" si="95"/>
        <v/>
      </c>
    </row>
    <row r="2480" spans="1:4" x14ac:dyDescent="0.2">
      <c r="A2480" t="str">
        <f t="shared" si="94"/>
        <v xml:space="preserve"> </v>
      </c>
      <c r="B2480" s="1">
        <f>'Calculation Layer'!F81</f>
        <v>0</v>
      </c>
      <c r="C2480" cm="1">
        <f t="array" ref="C2480">IFERROR(INDEX('Calculation Layer'!$L:$L,MATCH('Reconciliation Layer'!$B2480,'Calculation Layer'!$F:$F,0),0),"")</f>
        <v>0</v>
      </c>
      <c r="D2480" t="str">
        <f t="shared" si="95"/>
        <v/>
      </c>
    </row>
    <row r="2481" spans="1:4" x14ac:dyDescent="0.2">
      <c r="A2481" t="str">
        <f t="shared" si="94"/>
        <v xml:space="preserve"> </v>
      </c>
      <c r="B2481" s="1">
        <f>'Calculation Layer'!F82</f>
        <v>0</v>
      </c>
      <c r="C2481" cm="1">
        <f t="array" ref="C2481">IFERROR(INDEX('Calculation Layer'!$L:$L,MATCH('Reconciliation Layer'!$B2481,'Calculation Layer'!$F:$F,0),0),"")</f>
        <v>0</v>
      </c>
      <c r="D2481" t="str">
        <f t="shared" si="95"/>
        <v/>
      </c>
    </row>
    <row r="2482" spans="1:4" x14ac:dyDescent="0.2">
      <c r="A2482" t="str">
        <f t="shared" si="94"/>
        <v xml:space="preserve"> </v>
      </c>
      <c r="B2482" s="1">
        <f>'Calculation Layer'!F83</f>
        <v>0</v>
      </c>
      <c r="C2482" cm="1">
        <f t="array" ref="C2482">IFERROR(INDEX('Calculation Layer'!$L:$L,MATCH('Reconciliation Layer'!$B2482,'Calculation Layer'!$F:$F,0),0),"")</f>
        <v>0</v>
      </c>
      <c r="D2482" t="str">
        <f t="shared" si="95"/>
        <v/>
      </c>
    </row>
    <row r="2483" spans="1:4" x14ac:dyDescent="0.2">
      <c r="A2483" t="str">
        <f t="shared" si="94"/>
        <v xml:space="preserve"> </v>
      </c>
      <c r="B2483" s="1">
        <f>'Calculation Layer'!F84</f>
        <v>0</v>
      </c>
      <c r="C2483" cm="1">
        <f t="array" ref="C2483">IFERROR(INDEX('Calculation Layer'!$L:$L,MATCH('Reconciliation Layer'!$B2483,'Calculation Layer'!$F:$F,0),0),"")</f>
        <v>0</v>
      </c>
      <c r="D2483" t="str">
        <f t="shared" si="95"/>
        <v/>
      </c>
    </row>
    <row r="2484" spans="1:4" x14ac:dyDescent="0.2">
      <c r="A2484" t="str">
        <f t="shared" si="94"/>
        <v xml:space="preserve"> </v>
      </c>
      <c r="B2484" s="1">
        <f>'Calculation Layer'!F85</f>
        <v>0</v>
      </c>
      <c r="C2484" cm="1">
        <f t="array" ref="C2484">IFERROR(INDEX('Calculation Layer'!$L:$L,MATCH('Reconciliation Layer'!$B2484,'Calculation Layer'!$F:$F,0),0),"")</f>
        <v>0</v>
      </c>
      <c r="D2484" t="str">
        <f t="shared" si="95"/>
        <v/>
      </c>
    </row>
    <row r="2485" spans="1:4" x14ac:dyDescent="0.2">
      <c r="A2485" t="str">
        <f t="shared" si="94"/>
        <v xml:space="preserve"> </v>
      </c>
      <c r="B2485" s="1">
        <f>'Calculation Layer'!F86</f>
        <v>0</v>
      </c>
      <c r="C2485" cm="1">
        <f t="array" ref="C2485">IFERROR(INDEX('Calculation Layer'!$L:$L,MATCH('Reconciliation Layer'!$B2485,'Calculation Layer'!$F:$F,0),0),"")</f>
        <v>0</v>
      </c>
      <c r="D2485" t="str">
        <f t="shared" si="95"/>
        <v/>
      </c>
    </row>
    <row r="2486" spans="1:4" x14ac:dyDescent="0.2">
      <c r="A2486" t="str">
        <f t="shared" si="94"/>
        <v xml:space="preserve"> </v>
      </c>
      <c r="B2486" s="1">
        <f>'Calculation Layer'!F87</f>
        <v>0</v>
      </c>
      <c r="C2486" cm="1">
        <f t="array" ref="C2486">IFERROR(INDEX('Calculation Layer'!$L:$L,MATCH('Reconciliation Layer'!$B2486,'Calculation Layer'!$F:$F,0),0),"")</f>
        <v>0</v>
      </c>
      <c r="D2486" t="str">
        <f t="shared" si="95"/>
        <v/>
      </c>
    </row>
    <row r="2487" spans="1:4" x14ac:dyDescent="0.2">
      <c r="A2487" t="str">
        <f t="shared" si="94"/>
        <v xml:space="preserve"> </v>
      </c>
      <c r="B2487" s="1">
        <f>'Calculation Layer'!F88</f>
        <v>0</v>
      </c>
      <c r="C2487" cm="1">
        <f t="array" ref="C2487">IFERROR(INDEX('Calculation Layer'!$L:$L,MATCH('Reconciliation Layer'!$B2487,'Calculation Layer'!$F:$F,0),0),"")</f>
        <v>0</v>
      </c>
      <c r="D2487" t="str">
        <f t="shared" si="95"/>
        <v/>
      </c>
    </row>
    <row r="2488" spans="1:4" x14ac:dyDescent="0.2">
      <c r="A2488" t="str">
        <f t="shared" si="94"/>
        <v xml:space="preserve"> </v>
      </c>
      <c r="B2488" s="1">
        <f>'Calculation Layer'!F89</f>
        <v>0</v>
      </c>
      <c r="C2488" cm="1">
        <f t="array" ref="C2488">IFERROR(INDEX('Calculation Layer'!$L:$L,MATCH('Reconciliation Layer'!$B2488,'Calculation Layer'!$F:$F,0),0),"")</f>
        <v>0</v>
      </c>
      <c r="D2488" t="str">
        <f t="shared" si="95"/>
        <v/>
      </c>
    </row>
    <row r="2489" spans="1:4" x14ac:dyDescent="0.2">
      <c r="A2489" t="str">
        <f t="shared" si="94"/>
        <v xml:space="preserve"> </v>
      </c>
      <c r="B2489" s="1">
        <f>'Calculation Layer'!F90</f>
        <v>0</v>
      </c>
      <c r="C2489" cm="1">
        <f t="array" ref="C2489">IFERROR(INDEX('Calculation Layer'!$L:$L,MATCH('Reconciliation Layer'!$B2489,'Calculation Layer'!$F:$F,0),0),"")</f>
        <v>0</v>
      </c>
      <c r="D2489" t="str">
        <f t="shared" si="95"/>
        <v/>
      </c>
    </row>
    <row r="2490" spans="1:4" x14ac:dyDescent="0.2">
      <c r="A2490" t="str">
        <f t="shared" si="94"/>
        <v xml:space="preserve"> </v>
      </c>
      <c r="B2490" s="1">
        <f>'Calculation Layer'!F91</f>
        <v>0</v>
      </c>
      <c r="C2490" cm="1">
        <f t="array" ref="C2490">IFERROR(INDEX('Calculation Layer'!$L:$L,MATCH('Reconciliation Layer'!$B2490,'Calculation Layer'!$F:$F,0),0),"")</f>
        <v>0</v>
      </c>
      <c r="D2490" t="str">
        <f t="shared" si="95"/>
        <v/>
      </c>
    </row>
    <row r="2491" spans="1:4" x14ac:dyDescent="0.2">
      <c r="A2491" t="str">
        <f t="shared" si="94"/>
        <v xml:space="preserve"> </v>
      </c>
      <c r="B2491" s="1">
        <f>'Calculation Layer'!F92</f>
        <v>0</v>
      </c>
      <c r="C2491" cm="1">
        <f t="array" ref="C2491">IFERROR(INDEX('Calculation Layer'!$L:$L,MATCH('Reconciliation Layer'!$B2491,'Calculation Layer'!$F:$F,0),0),"")</f>
        <v>0</v>
      </c>
      <c r="D2491" t="str">
        <f t="shared" si="95"/>
        <v/>
      </c>
    </row>
    <row r="2492" spans="1:4" x14ac:dyDescent="0.2">
      <c r="A2492" t="str">
        <f t="shared" si="94"/>
        <v xml:space="preserve"> </v>
      </c>
      <c r="B2492" s="1">
        <f>'Calculation Layer'!F93</f>
        <v>0</v>
      </c>
      <c r="C2492" cm="1">
        <f t="array" ref="C2492">IFERROR(INDEX('Calculation Layer'!$L:$L,MATCH('Reconciliation Layer'!$B2492,'Calculation Layer'!$F:$F,0),0),"")</f>
        <v>0</v>
      </c>
      <c r="D2492" t="str">
        <f t="shared" si="95"/>
        <v/>
      </c>
    </row>
    <row r="2493" spans="1:4" x14ac:dyDescent="0.2">
      <c r="A2493" t="str">
        <f t="shared" si="94"/>
        <v xml:space="preserve"> </v>
      </c>
      <c r="B2493" s="1">
        <f>'Calculation Layer'!F94</f>
        <v>0</v>
      </c>
      <c r="C2493" cm="1">
        <f t="array" ref="C2493">IFERROR(INDEX('Calculation Layer'!$L:$L,MATCH('Reconciliation Layer'!$B2493,'Calculation Layer'!$F:$F,0),0),"")</f>
        <v>0</v>
      </c>
      <c r="D2493" t="str">
        <f t="shared" si="95"/>
        <v/>
      </c>
    </row>
    <row r="2494" spans="1:4" x14ac:dyDescent="0.2">
      <c r="A2494" t="str">
        <f t="shared" si="94"/>
        <v xml:space="preserve"> </v>
      </c>
      <c r="B2494" s="1">
        <f>'Calculation Layer'!F95</f>
        <v>0</v>
      </c>
      <c r="C2494" cm="1">
        <f t="array" ref="C2494">IFERROR(INDEX('Calculation Layer'!$L:$L,MATCH('Reconciliation Layer'!$B2494,'Calculation Layer'!$F:$F,0),0),"")</f>
        <v>0</v>
      </c>
      <c r="D2494" t="str">
        <f t="shared" si="95"/>
        <v/>
      </c>
    </row>
    <row r="2495" spans="1:4" x14ac:dyDescent="0.2">
      <c r="A2495" t="str">
        <f t="shared" si="94"/>
        <v xml:space="preserve"> </v>
      </c>
      <c r="B2495" s="1">
        <f>'Calculation Layer'!F96</f>
        <v>0</v>
      </c>
      <c r="C2495" cm="1">
        <f t="array" ref="C2495">IFERROR(INDEX('Calculation Layer'!$L:$L,MATCH('Reconciliation Layer'!$B2495,'Calculation Layer'!$F:$F,0),0),"")</f>
        <v>0</v>
      </c>
      <c r="D2495" t="str">
        <f t="shared" si="95"/>
        <v/>
      </c>
    </row>
    <row r="2496" spans="1:4" x14ac:dyDescent="0.2">
      <c r="A2496" t="str">
        <f t="shared" si="94"/>
        <v xml:space="preserve"> </v>
      </c>
      <c r="B2496" s="1">
        <f>'Calculation Layer'!F97</f>
        <v>0</v>
      </c>
      <c r="C2496" cm="1">
        <f t="array" ref="C2496">IFERROR(INDEX('Calculation Layer'!$L:$L,MATCH('Reconciliation Layer'!$B2496,'Calculation Layer'!$F:$F,0),0),"")</f>
        <v>0</v>
      </c>
      <c r="D2496" t="str">
        <f t="shared" si="95"/>
        <v/>
      </c>
    </row>
    <row r="2497" spans="1:4" x14ac:dyDescent="0.2">
      <c r="A2497" t="str">
        <f t="shared" si="94"/>
        <v xml:space="preserve"> </v>
      </c>
      <c r="B2497" s="1">
        <f>'Calculation Layer'!F98</f>
        <v>0</v>
      </c>
      <c r="C2497" cm="1">
        <f t="array" ref="C2497">IFERROR(INDEX('Calculation Layer'!$L:$L,MATCH('Reconciliation Layer'!$B2497,'Calculation Layer'!$F:$F,0),0),"")</f>
        <v>0</v>
      </c>
      <c r="D2497" t="str">
        <f t="shared" si="95"/>
        <v/>
      </c>
    </row>
    <row r="2498" spans="1:4" x14ac:dyDescent="0.2">
      <c r="A2498" t="str">
        <f t="shared" si="94"/>
        <v xml:space="preserve"> </v>
      </c>
      <c r="B2498" s="1">
        <f>'Calculation Layer'!F99</f>
        <v>0</v>
      </c>
      <c r="C2498" cm="1">
        <f t="array" ref="C2498">IFERROR(INDEX('Calculation Layer'!$L:$L,MATCH('Reconciliation Layer'!$B2498,'Calculation Layer'!$F:$F,0),0),"")</f>
        <v>0</v>
      </c>
      <c r="D2498" t="str">
        <f t="shared" si="95"/>
        <v/>
      </c>
    </row>
    <row r="2499" spans="1:4" x14ac:dyDescent="0.2">
      <c r="A2499" t="str">
        <f t="shared" si="94"/>
        <v xml:space="preserve"> </v>
      </c>
      <c r="B2499" s="1">
        <f>'Calculation Layer'!F100</f>
        <v>0</v>
      </c>
      <c r="C2499" cm="1">
        <f t="array" ref="C2499">IFERROR(INDEX('Calculation Layer'!$L:$L,MATCH('Reconciliation Layer'!$B2499,'Calculation Layer'!$F:$F,0),0),"")</f>
        <v>0</v>
      </c>
      <c r="D2499" t="str">
        <f t="shared" si="95"/>
        <v/>
      </c>
    </row>
    <row r="2500" spans="1:4" x14ac:dyDescent="0.2">
      <c r="A2500" t="str">
        <f t="shared" si="94"/>
        <v xml:space="preserve"> </v>
      </c>
      <c r="B2500" s="1">
        <f>'Calculation Layer'!F101</f>
        <v>0</v>
      </c>
      <c r="C2500" cm="1">
        <f t="array" ref="C2500">IFERROR(INDEX('Calculation Layer'!$L:$L,MATCH('Reconciliation Layer'!$B2500,'Calculation Layer'!$F:$F,0),0),"")</f>
        <v>0</v>
      </c>
      <c r="D2500" t="str">
        <f t="shared" si="95"/>
        <v/>
      </c>
    </row>
    <row r="2501" spans="1:4" x14ac:dyDescent="0.2">
      <c r="A2501" t="str">
        <f t="shared" si="94"/>
        <v xml:space="preserve"> </v>
      </c>
      <c r="B2501" s="1">
        <f>'Calculation Layer'!F102</f>
        <v>0</v>
      </c>
      <c r="C2501" cm="1">
        <f t="array" ref="C2501">IFERROR(INDEX('Calculation Layer'!$L:$L,MATCH('Reconciliation Layer'!$B2501,'Calculation Layer'!$F:$F,0),0),"")</f>
        <v>0</v>
      </c>
      <c r="D2501" t="str">
        <f t="shared" si="95"/>
        <v/>
      </c>
    </row>
    <row r="2502" spans="1:4" x14ac:dyDescent="0.2">
      <c r="A2502" t="str">
        <f t="shared" si="94"/>
        <v xml:space="preserve"> </v>
      </c>
      <c r="B2502" s="1">
        <f>'Calculation Layer'!F103</f>
        <v>0</v>
      </c>
      <c r="C2502" cm="1">
        <f t="array" ref="C2502">IFERROR(INDEX('Calculation Layer'!$L:$L,MATCH('Reconciliation Layer'!$B2502,'Calculation Layer'!$F:$F,0),0),"")</f>
        <v>0</v>
      </c>
      <c r="D2502" t="str">
        <f t="shared" si="95"/>
        <v/>
      </c>
    </row>
    <row r="2503" spans="1:4" x14ac:dyDescent="0.2">
      <c r="A2503" t="str">
        <f t="shared" si="94"/>
        <v xml:space="preserve"> </v>
      </c>
      <c r="B2503" s="1">
        <f>'Calculation Layer'!F104</f>
        <v>0</v>
      </c>
      <c r="C2503" cm="1">
        <f t="array" ref="C2503">IFERROR(INDEX('Calculation Layer'!$L:$L,MATCH('Reconciliation Layer'!$B2503,'Calculation Layer'!$F:$F,0),0),"")</f>
        <v>0</v>
      </c>
      <c r="D2503" t="str">
        <f t="shared" si="95"/>
        <v/>
      </c>
    </row>
    <row r="2504" spans="1:4" x14ac:dyDescent="0.2">
      <c r="A2504" t="str">
        <f t="shared" si="94"/>
        <v xml:space="preserve"> </v>
      </c>
      <c r="B2504" s="1">
        <f>'Calculation Layer'!F105</f>
        <v>0</v>
      </c>
      <c r="C2504" cm="1">
        <f t="array" ref="C2504">IFERROR(INDEX('Calculation Layer'!$L:$L,MATCH('Reconciliation Layer'!$B2504,'Calculation Layer'!$F:$F,0),0),"")</f>
        <v>0</v>
      </c>
      <c r="D2504" t="str">
        <f t="shared" si="95"/>
        <v/>
      </c>
    </row>
    <row r="2505" spans="1:4" x14ac:dyDescent="0.2">
      <c r="A2505" t="str">
        <f t="shared" si="94"/>
        <v xml:space="preserve"> </v>
      </c>
      <c r="B2505" s="1">
        <f>'Calculation Layer'!F106</f>
        <v>0</v>
      </c>
      <c r="C2505" cm="1">
        <f t="array" ref="C2505">IFERROR(INDEX('Calculation Layer'!$L:$L,MATCH('Reconciliation Layer'!$B2505,'Calculation Layer'!$F:$F,0),0),"")</f>
        <v>0</v>
      </c>
      <c r="D2505" t="str">
        <f t="shared" si="95"/>
        <v/>
      </c>
    </row>
    <row r="2506" spans="1:4" x14ac:dyDescent="0.2">
      <c r="A2506" t="str">
        <f t="shared" si="94"/>
        <v xml:space="preserve"> </v>
      </c>
      <c r="B2506" s="1">
        <f>'Calculation Layer'!F107</f>
        <v>0</v>
      </c>
      <c r="C2506" cm="1">
        <f t="array" ref="C2506">IFERROR(INDEX('Calculation Layer'!$L:$L,MATCH('Reconciliation Layer'!$B2506,'Calculation Layer'!$F:$F,0),0),"")</f>
        <v>0</v>
      </c>
      <c r="D2506" t="str">
        <f t="shared" si="95"/>
        <v/>
      </c>
    </row>
    <row r="2507" spans="1:4" x14ac:dyDescent="0.2">
      <c r="A2507" t="str">
        <f t="shared" si="94"/>
        <v xml:space="preserve"> </v>
      </c>
      <c r="B2507" s="1">
        <f>'Calculation Layer'!F108</f>
        <v>0</v>
      </c>
      <c r="C2507" cm="1">
        <f t="array" ref="C2507">IFERROR(INDEX('Calculation Layer'!$L:$L,MATCH('Reconciliation Layer'!$B2507,'Calculation Layer'!$F:$F,0),0),"")</f>
        <v>0</v>
      </c>
      <c r="D2507" t="str">
        <f t="shared" si="95"/>
        <v/>
      </c>
    </row>
    <row r="2508" spans="1:4" x14ac:dyDescent="0.2">
      <c r="A2508" t="str">
        <f t="shared" si="94"/>
        <v xml:space="preserve"> </v>
      </c>
      <c r="B2508" s="1">
        <f>'Calculation Layer'!F109</f>
        <v>0</v>
      </c>
      <c r="C2508" cm="1">
        <f t="array" ref="C2508">IFERROR(INDEX('Calculation Layer'!$L:$L,MATCH('Reconciliation Layer'!$B2508,'Calculation Layer'!$F:$F,0),0),"")</f>
        <v>0</v>
      </c>
      <c r="D2508" t="str">
        <f t="shared" si="95"/>
        <v/>
      </c>
    </row>
    <row r="2509" spans="1:4" x14ac:dyDescent="0.2">
      <c r="A2509" t="str">
        <f t="shared" si="94"/>
        <v xml:space="preserve"> </v>
      </c>
      <c r="B2509" s="1">
        <f>'Calculation Layer'!F110</f>
        <v>0</v>
      </c>
      <c r="C2509" cm="1">
        <f t="array" ref="C2509">IFERROR(INDEX('Calculation Layer'!$L:$L,MATCH('Reconciliation Layer'!$B2509,'Calculation Layer'!$F:$F,0),0),"")</f>
        <v>0</v>
      </c>
      <c r="D2509" t="str">
        <f t="shared" si="95"/>
        <v/>
      </c>
    </row>
    <row r="2510" spans="1:4" x14ac:dyDescent="0.2">
      <c r="A2510" t="str">
        <f t="shared" si="94"/>
        <v xml:space="preserve"> </v>
      </c>
      <c r="B2510" s="1">
        <f>'Calculation Layer'!F111</f>
        <v>0</v>
      </c>
      <c r="C2510" cm="1">
        <f t="array" ref="C2510">IFERROR(INDEX('Calculation Layer'!$L:$L,MATCH('Reconciliation Layer'!$B2510,'Calculation Layer'!$F:$F,0),0),"")</f>
        <v>0</v>
      </c>
      <c r="D2510" t="str">
        <f t="shared" si="95"/>
        <v/>
      </c>
    </row>
    <row r="2511" spans="1:4" x14ac:dyDescent="0.2">
      <c r="A2511" t="str">
        <f t="shared" si="94"/>
        <v xml:space="preserve"> </v>
      </c>
      <c r="B2511" s="1">
        <f>'Calculation Layer'!F112</f>
        <v>0</v>
      </c>
      <c r="C2511" cm="1">
        <f t="array" ref="C2511">IFERROR(INDEX('Calculation Layer'!$L:$L,MATCH('Reconciliation Layer'!$B2511,'Calculation Layer'!$F:$F,0),0),"")</f>
        <v>0</v>
      </c>
      <c r="D2511" t="str">
        <f t="shared" si="95"/>
        <v/>
      </c>
    </row>
    <row r="2512" spans="1:4" x14ac:dyDescent="0.2">
      <c r="A2512" t="str">
        <f t="shared" si="94"/>
        <v xml:space="preserve"> </v>
      </c>
      <c r="B2512" s="1">
        <f>'Calculation Layer'!F113</f>
        <v>0</v>
      </c>
      <c r="C2512" cm="1">
        <f t="array" ref="C2512">IFERROR(INDEX('Calculation Layer'!$L:$L,MATCH('Reconciliation Layer'!$B2512,'Calculation Layer'!$F:$F,0),0),"")</f>
        <v>0</v>
      </c>
      <c r="D2512" t="str">
        <f t="shared" si="95"/>
        <v/>
      </c>
    </row>
    <row r="2513" spans="1:4" x14ac:dyDescent="0.2">
      <c r="A2513" t="str">
        <f t="shared" si="94"/>
        <v xml:space="preserve"> </v>
      </c>
      <c r="B2513" s="1">
        <f>'Calculation Layer'!F114</f>
        <v>0</v>
      </c>
      <c r="C2513" cm="1">
        <f t="array" ref="C2513">IFERROR(INDEX('Calculation Layer'!$L:$L,MATCH('Reconciliation Layer'!$B2513,'Calculation Layer'!$F:$F,0),0),"")</f>
        <v>0</v>
      </c>
      <c r="D2513" t="str">
        <f t="shared" si="95"/>
        <v/>
      </c>
    </row>
    <row r="2514" spans="1:4" x14ac:dyDescent="0.2">
      <c r="A2514" t="str">
        <f t="shared" si="94"/>
        <v xml:space="preserve"> </v>
      </c>
      <c r="B2514" s="1">
        <f>'Calculation Layer'!F115</f>
        <v>0</v>
      </c>
      <c r="C2514" cm="1">
        <f t="array" ref="C2514">IFERROR(INDEX('Calculation Layer'!$L:$L,MATCH('Reconciliation Layer'!$B2514,'Calculation Layer'!$F:$F,0),0),"")</f>
        <v>0</v>
      </c>
      <c r="D2514" t="str">
        <f t="shared" si="95"/>
        <v/>
      </c>
    </row>
    <row r="2515" spans="1:4" x14ac:dyDescent="0.2">
      <c r="A2515" t="str">
        <f t="shared" si="94"/>
        <v xml:space="preserve"> </v>
      </c>
      <c r="B2515" s="1">
        <f>'Calculation Layer'!F116</f>
        <v>0</v>
      </c>
      <c r="C2515" cm="1">
        <f t="array" ref="C2515">IFERROR(INDEX('Calculation Layer'!$L:$L,MATCH('Reconciliation Layer'!$B2515,'Calculation Layer'!$F:$F,0),0),"")</f>
        <v>0</v>
      </c>
      <c r="D2515" t="str">
        <f t="shared" si="95"/>
        <v/>
      </c>
    </row>
    <row r="2516" spans="1:4" x14ac:dyDescent="0.2">
      <c r="A2516" t="str">
        <f t="shared" si="94"/>
        <v xml:space="preserve"> </v>
      </c>
      <c r="B2516" s="1">
        <f>'Calculation Layer'!F117</f>
        <v>0</v>
      </c>
      <c r="C2516" cm="1">
        <f t="array" ref="C2516">IFERROR(INDEX('Calculation Layer'!$L:$L,MATCH('Reconciliation Layer'!$B2516,'Calculation Layer'!$F:$F,0),0),"")</f>
        <v>0</v>
      </c>
      <c r="D2516" t="str">
        <f t="shared" si="95"/>
        <v/>
      </c>
    </row>
    <row r="2517" spans="1:4" x14ac:dyDescent="0.2">
      <c r="A2517" t="str">
        <f t="shared" si="94"/>
        <v xml:space="preserve"> </v>
      </c>
      <c r="B2517" s="1">
        <f>'Calculation Layer'!F118</f>
        <v>0</v>
      </c>
      <c r="C2517" cm="1">
        <f t="array" ref="C2517">IFERROR(INDEX('Calculation Layer'!$L:$L,MATCH('Reconciliation Layer'!$B2517,'Calculation Layer'!$F:$F,0),0),"")</f>
        <v>0</v>
      </c>
      <c r="D2517" t="str">
        <f t="shared" si="95"/>
        <v/>
      </c>
    </row>
    <row r="2518" spans="1:4" x14ac:dyDescent="0.2">
      <c r="A2518" t="str">
        <f t="shared" si="94"/>
        <v xml:space="preserve"> </v>
      </c>
      <c r="B2518" s="1">
        <f>'Calculation Layer'!F119</f>
        <v>0</v>
      </c>
      <c r="C2518" cm="1">
        <f t="array" ref="C2518">IFERROR(INDEX('Calculation Layer'!$L:$L,MATCH('Reconciliation Layer'!$B2518,'Calculation Layer'!$F:$F,0),0),"")</f>
        <v>0</v>
      </c>
      <c r="D2518" t="str">
        <f t="shared" si="95"/>
        <v/>
      </c>
    </row>
    <row r="2519" spans="1:4" x14ac:dyDescent="0.2">
      <c r="A2519" t="str">
        <f t="shared" si="94"/>
        <v xml:space="preserve"> </v>
      </c>
      <c r="B2519" s="1">
        <f>'Calculation Layer'!F120</f>
        <v>0</v>
      </c>
      <c r="C2519" cm="1">
        <f t="array" ref="C2519">IFERROR(INDEX('Calculation Layer'!$L:$L,MATCH('Reconciliation Layer'!$B2519,'Calculation Layer'!$F:$F,0),0),"")</f>
        <v>0</v>
      </c>
      <c r="D2519" t="str">
        <f t="shared" si="95"/>
        <v/>
      </c>
    </row>
    <row r="2520" spans="1:4" x14ac:dyDescent="0.2">
      <c r="A2520" t="str">
        <f t="shared" si="94"/>
        <v xml:space="preserve"> </v>
      </c>
      <c r="B2520" s="1">
        <f>'Calculation Layer'!F121</f>
        <v>0</v>
      </c>
      <c r="C2520" cm="1">
        <f t="array" ref="C2520">IFERROR(INDEX('Calculation Layer'!$L:$L,MATCH('Reconciliation Layer'!$B2520,'Calculation Layer'!$F:$F,0),0),"")</f>
        <v>0</v>
      </c>
      <c r="D2520" t="str">
        <f t="shared" si="95"/>
        <v/>
      </c>
    </row>
    <row r="2521" spans="1:4" x14ac:dyDescent="0.2">
      <c r="A2521" t="str">
        <f t="shared" si="94"/>
        <v xml:space="preserve"> </v>
      </c>
      <c r="B2521" s="1">
        <f>'Calculation Layer'!F122</f>
        <v>0</v>
      </c>
      <c r="C2521" cm="1">
        <f t="array" ref="C2521">IFERROR(INDEX('Calculation Layer'!$L:$L,MATCH('Reconciliation Layer'!$B2521,'Calculation Layer'!$F:$F,0),0),"")</f>
        <v>0</v>
      </c>
      <c r="D2521" t="str">
        <f t="shared" si="95"/>
        <v/>
      </c>
    </row>
    <row r="2522" spans="1:4" x14ac:dyDescent="0.2">
      <c r="A2522" t="str">
        <f t="shared" si="94"/>
        <v xml:space="preserve"> </v>
      </c>
      <c r="B2522" s="1">
        <f>'Calculation Layer'!F123</f>
        <v>0</v>
      </c>
      <c r="C2522" cm="1">
        <f t="array" ref="C2522">IFERROR(INDEX('Calculation Layer'!$L:$L,MATCH('Reconciliation Layer'!$B2522,'Calculation Layer'!$F:$F,0),0),"")</f>
        <v>0</v>
      </c>
      <c r="D2522" t="str">
        <f t="shared" si="95"/>
        <v/>
      </c>
    </row>
    <row r="2523" spans="1:4" x14ac:dyDescent="0.2">
      <c r="A2523" t="str">
        <f t="shared" si="94"/>
        <v xml:space="preserve"> </v>
      </c>
      <c r="B2523" s="1">
        <f>'Calculation Layer'!F124</f>
        <v>0</v>
      </c>
      <c r="C2523" cm="1">
        <f t="array" ref="C2523">IFERROR(INDEX('Calculation Layer'!$L:$L,MATCH('Reconciliation Layer'!$B2523,'Calculation Layer'!$F:$F,0),0),"")</f>
        <v>0</v>
      </c>
      <c r="D2523" t="str">
        <f t="shared" si="95"/>
        <v/>
      </c>
    </row>
    <row r="2524" spans="1:4" x14ac:dyDescent="0.2">
      <c r="A2524" t="str">
        <f t="shared" si="94"/>
        <v xml:space="preserve"> </v>
      </c>
      <c r="B2524" s="1">
        <f>'Calculation Layer'!F125</f>
        <v>0</v>
      </c>
      <c r="C2524" cm="1">
        <f t="array" ref="C2524">IFERROR(INDEX('Calculation Layer'!$L:$L,MATCH('Reconciliation Layer'!$B2524,'Calculation Layer'!$F:$F,0),0),"")</f>
        <v>0</v>
      </c>
      <c r="D2524" t="str">
        <f t="shared" si="95"/>
        <v/>
      </c>
    </row>
    <row r="2525" spans="1:4" x14ac:dyDescent="0.2">
      <c r="A2525" t="str">
        <f t="shared" si="94"/>
        <v xml:space="preserve"> </v>
      </c>
      <c r="B2525" s="1">
        <f>'Calculation Layer'!F126</f>
        <v>0</v>
      </c>
      <c r="C2525" cm="1">
        <f t="array" ref="C2525">IFERROR(INDEX('Calculation Layer'!$L:$L,MATCH('Reconciliation Layer'!$B2525,'Calculation Layer'!$F:$F,0),0),"")</f>
        <v>0</v>
      </c>
      <c r="D2525" t="str">
        <f t="shared" si="95"/>
        <v/>
      </c>
    </row>
    <row r="2526" spans="1:4" x14ac:dyDescent="0.2">
      <c r="A2526" t="str">
        <f t="shared" si="94"/>
        <v xml:space="preserve"> </v>
      </c>
      <c r="B2526" s="1">
        <f>'Calculation Layer'!F127</f>
        <v>0</v>
      </c>
      <c r="C2526" cm="1">
        <f t="array" ref="C2526">IFERROR(INDEX('Calculation Layer'!$L:$L,MATCH('Reconciliation Layer'!$B2526,'Calculation Layer'!$F:$F,0),0),"")</f>
        <v>0</v>
      </c>
      <c r="D2526" t="str">
        <f t="shared" si="95"/>
        <v/>
      </c>
    </row>
    <row r="2527" spans="1:4" x14ac:dyDescent="0.2">
      <c r="A2527" t="str">
        <f t="shared" si="94"/>
        <v xml:space="preserve"> </v>
      </c>
      <c r="B2527" s="1">
        <f>'Calculation Layer'!F128</f>
        <v>0</v>
      </c>
      <c r="C2527" cm="1">
        <f t="array" ref="C2527">IFERROR(INDEX('Calculation Layer'!$L:$L,MATCH('Reconciliation Layer'!$B2527,'Calculation Layer'!$F:$F,0),0),"")</f>
        <v>0</v>
      </c>
      <c r="D2527" t="str">
        <f t="shared" si="95"/>
        <v/>
      </c>
    </row>
    <row r="2528" spans="1:4" x14ac:dyDescent="0.2">
      <c r="A2528" t="str">
        <f t="shared" si="94"/>
        <v xml:space="preserve"> </v>
      </c>
      <c r="B2528" s="1">
        <f>'Calculation Layer'!F129</f>
        <v>0</v>
      </c>
      <c r="C2528" cm="1">
        <f t="array" ref="C2528">IFERROR(INDEX('Calculation Layer'!$L:$L,MATCH('Reconciliation Layer'!$B2528,'Calculation Layer'!$F:$F,0),0),"")</f>
        <v>0</v>
      </c>
      <c r="D2528" t="str">
        <f t="shared" si="95"/>
        <v/>
      </c>
    </row>
    <row r="2529" spans="1:4" x14ac:dyDescent="0.2">
      <c r="A2529" t="str">
        <f t="shared" si="94"/>
        <v xml:space="preserve"> </v>
      </c>
      <c r="B2529" s="1">
        <f>'Calculation Layer'!F130</f>
        <v>0</v>
      </c>
      <c r="C2529" cm="1">
        <f t="array" ref="C2529">IFERROR(INDEX('Calculation Layer'!$L:$L,MATCH('Reconciliation Layer'!$B2529,'Calculation Layer'!$F:$F,0),0),"")</f>
        <v>0</v>
      </c>
      <c r="D2529" t="str">
        <f t="shared" si="95"/>
        <v/>
      </c>
    </row>
    <row r="2530" spans="1:4" x14ac:dyDescent="0.2">
      <c r="A2530" t="str">
        <f t="shared" si="94"/>
        <v xml:space="preserve"> </v>
      </c>
      <c r="B2530" s="1">
        <f>'Calculation Layer'!F131</f>
        <v>0</v>
      </c>
      <c r="C2530" cm="1">
        <f t="array" ref="C2530">IFERROR(INDEX('Calculation Layer'!$L:$L,MATCH('Reconciliation Layer'!$B2530,'Calculation Layer'!$F:$F,0),0),"")</f>
        <v>0</v>
      </c>
      <c r="D2530" t="str">
        <f t="shared" si="95"/>
        <v/>
      </c>
    </row>
    <row r="2531" spans="1:4" x14ac:dyDescent="0.2">
      <c r="A2531" t="str">
        <f t="shared" ref="A2531:A2594" si="96">IF(B2531&gt;0,A2530," ")</f>
        <v xml:space="preserve"> </v>
      </c>
      <c r="B2531" s="1">
        <f>'Calculation Layer'!F132</f>
        <v>0</v>
      </c>
      <c r="C2531" cm="1">
        <f t="array" ref="C2531">IFERROR(INDEX('Calculation Layer'!$L:$L,MATCH('Reconciliation Layer'!$B2531,'Calculation Layer'!$F:$F,0),0),"")</f>
        <v>0</v>
      </c>
      <c r="D2531" t="str">
        <f t="shared" ref="D2531:D2594" si="97">IF(C2531&lt;&gt;0,CONCATENATE(A2531,B2531),"")</f>
        <v/>
      </c>
    </row>
    <row r="2532" spans="1:4" x14ac:dyDescent="0.2">
      <c r="A2532" t="str">
        <f t="shared" si="96"/>
        <v xml:space="preserve"> </v>
      </c>
      <c r="B2532" s="1">
        <f>'Calculation Layer'!F133</f>
        <v>0</v>
      </c>
      <c r="C2532" cm="1">
        <f t="array" ref="C2532">IFERROR(INDEX('Calculation Layer'!$L:$L,MATCH('Reconciliation Layer'!$B2532,'Calculation Layer'!$F:$F,0),0),"")</f>
        <v>0</v>
      </c>
      <c r="D2532" t="str">
        <f t="shared" si="97"/>
        <v/>
      </c>
    </row>
    <row r="2533" spans="1:4" x14ac:dyDescent="0.2">
      <c r="A2533" t="str">
        <f t="shared" si="96"/>
        <v xml:space="preserve"> </v>
      </c>
      <c r="B2533" s="1">
        <f>'Calculation Layer'!F134</f>
        <v>0</v>
      </c>
      <c r="C2533" cm="1">
        <f t="array" ref="C2533">IFERROR(INDEX('Calculation Layer'!$L:$L,MATCH('Reconciliation Layer'!$B2533,'Calculation Layer'!$F:$F,0),0),"")</f>
        <v>0</v>
      </c>
      <c r="D2533" t="str">
        <f t="shared" si="97"/>
        <v/>
      </c>
    </row>
    <row r="2534" spans="1:4" x14ac:dyDescent="0.2">
      <c r="A2534" t="str">
        <f t="shared" si="96"/>
        <v xml:space="preserve"> </v>
      </c>
      <c r="B2534" s="1">
        <f>'Calculation Layer'!F135</f>
        <v>0</v>
      </c>
      <c r="C2534" cm="1">
        <f t="array" ref="C2534">IFERROR(INDEX('Calculation Layer'!$L:$L,MATCH('Reconciliation Layer'!$B2534,'Calculation Layer'!$F:$F,0),0),"")</f>
        <v>0</v>
      </c>
      <c r="D2534" t="str">
        <f t="shared" si="97"/>
        <v/>
      </c>
    </row>
    <row r="2535" spans="1:4" x14ac:dyDescent="0.2">
      <c r="A2535" t="str">
        <f t="shared" si="96"/>
        <v xml:space="preserve"> </v>
      </c>
      <c r="B2535" s="1">
        <f>'Calculation Layer'!F136</f>
        <v>0</v>
      </c>
      <c r="C2535" cm="1">
        <f t="array" ref="C2535">IFERROR(INDEX('Calculation Layer'!$L:$L,MATCH('Reconciliation Layer'!$B2535,'Calculation Layer'!$F:$F,0),0),"")</f>
        <v>0</v>
      </c>
      <c r="D2535" t="str">
        <f t="shared" si="97"/>
        <v/>
      </c>
    </row>
    <row r="2536" spans="1:4" x14ac:dyDescent="0.2">
      <c r="A2536" t="str">
        <f t="shared" si="96"/>
        <v xml:space="preserve"> </v>
      </c>
      <c r="B2536" s="1">
        <f>'Calculation Layer'!F137</f>
        <v>0</v>
      </c>
      <c r="C2536" cm="1">
        <f t="array" ref="C2536">IFERROR(INDEX('Calculation Layer'!$L:$L,MATCH('Reconciliation Layer'!$B2536,'Calculation Layer'!$F:$F,0),0),"")</f>
        <v>0</v>
      </c>
      <c r="D2536" t="str">
        <f t="shared" si="97"/>
        <v/>
      </c>
    </row>
    <row r="2537" spans="1:4" x14ac:dyDescent="0.2">
      <c r="A2537" t="str">
        <f t="shared" si="96"/>
        <v xml:space="preserve"> </v>
      </c>
      <c r="B2537" s="1">
        <f>'Calculation Layer'!F138</f>
        <v>0</v>
      </c>
      <c r="C2537" cm="1">
        <f t="array" ref="C2537">IFERROR(INDEX('Calculation Layer'!$L:$L,MATCH('Reconciliation Layer'!$B2537,'Calculation Layer'!$F:$F,0),0),"")</f>
        <v>0</v>
      </c>
      <c r="D2537" t="str">
        <f t="shared" si="97"/>
        <v/>
      </c>
    </row>
    <row r="2538" spans="1:4" x14ac:dyDescent="0.2">
      <c r="A2538" t="str">
        <f t="shared" si="96"/>
        <v xml:space="preserve"> </v>
      </c>
      <c r="B2538" s="1">
        <f>'Calculation Layer'!F139</f>
        <v>0</v>
      </c>
      <c r="C2538" cm="1">
        <f t="array" ref="C2538">IFERROR(INDEX('Calculation Layer'!$L:$L,MATCH('Reconciliation Layer'!$B2538,'Calculation Layer'!$F:$F,0),0),"")</f>
        <v>0</v>
      </c>
      <c r="D2538" t="str">
        <f t="shared" si="97"/>
        <v/>
      </c>
    </row>
    <row r="2539" spans="1:4" x14ac:dyDescent="0.2">
      <c r="A2539" t="str">
        <f t="shared" si="96"/>
        <v xml:space="preserve"> </v>
      </c>
      <c r="B2539" s="1">
        <f>'Calculation Layer'!F140</f>
        <v>0</v>
      </c>
      <c r="C2539" cm="1">
        <f t="array" ref="C2539">IFERROR(INDEX('Calculation Layer'!$L:$L,MATCH('Reconciliation Layer'!$B2539,'Calculation Layer'!$F:$F,0),0),"")</f>
        <v>0</v>
      </c>
      <c r="D2539" t="str">
        <f t="shared" si="97"/>
        <v/>
      </c>
    </row>
    <row r="2540" spans="1:4" x14ac:dyDescent="0.2">
      <c r="A2540" t="str">
        <f t="shared" si="96"/>
        <v xml:space="preserve"> </v>
      </c>
      <c r="B2540" s="1">
        <f>'Calculation Layer'!F141</f>
        <v>0</v>
      </c>
      <c r="C2540" cm="1">
        <f t="array" ref="C2540">IFERROR(INDEX('Calculation Layer'!$L:$L,MATCH('Reconciliation Layer'!$B2540,'Calculation Layer'!$F:$F,0),0),"")</f>
        <v>0</v>
      </c>
      <c r="D2540" t="str">
        <f t="shared" si="97"/>
        <v/>
      </c>
    </row>
    <row r="2541" spans="1:4" x14ac:dyDescent="0.2">
      <c r="A2541" t="str">
        <f t="shared" si="96"/>
        <v xml:space="preserve"> </v>
      </c>
      <c r="B2541" s="1">
        <f>'Calculation Layer'!F142</f>
        <v>0</v>
      </c>
      <c r="C2541" cm="1">
        <f t="array" ref="C2541">IFERROR(INDEX('Calculation Layer'!$L:$L,MATCH('Reconciliation Layer'!$B2541,'Calculation Layer'!$F:$F,0),0),"")</f>
        <v>0</v>
      </c>
      <c r="D2541" t="str">
        <f t="shared" si="97"/>
        <v/>
      </c>
    </row>
    <row r="2542" spans="1:4" x14ac:dyDescent="0.2">
      <c r="A2542" t="str">
        <f t="shared" si="96"/>
        <v xml:space="preserve"> </v>
      </c>
      <c r="B2542" s="1">
        <f>'Calculation Layer'!F143</f>
        <v>0</v>
      </c>
      <c r="C2542" cm="1">
        <f t="array" ref="C2542">IFERROR(INDEX('Calculation Layer'!$L:$L,MATCH('Reconciliation Layer'!$B2542,'Calculation Layer'!$F:$F,0),0),"")</f>
        <v>0</v>
      </c>
      <c r="D2542" t="str">
        <f t="shared" si="97"/>
        <v/>
      </c>
    </row>
    <row r="2543" spans="1:4" x14ac:dyDescent="0.2">
      <c r="A2543" t="str">
        <f t="shared" si="96"/>
        <v xml:space="preserve"> </v>
      </c>
      <c r="B2543" s="1">
        <f>'Calculation Layer'!F144</f>
        <v>0</v>
      </c>
      <c r="C2543" cm="1">
        <f t="array" ref="C2543">IFERROR(INDEX('Calculation Layer'!$L:$L,MATCH('Reconciliation Layer'!$B2543,'Calculation Layer'!$F:$F,0),0),"")</f>
        <v>0</v>
      </c>
      <c r="D2543" t="str">
        <f t="shared" si="97"/>
        <v/>
      </c>
    </row>
    <row r="2544" spans="1:4" x14ac:dyDescent="0.2">
      <c r="A2544" t="str">
        <f t="shared" si="96"/>
        <v xml:space="preserve"> </v>
      </c>
      <c r="B2544" s="1">
        <f>'Calculation Layer'!F145</f>
        <v>0</v>
      </c>
      <c r="C2544" cm="1">
        <f t="array" ref="C2544">IFERROR(INDEX('Calculation Layer'!$L:$L,MATCH('Reconciliation Layer'!$B2544,'Calculation Layer'!$F:$F,0),0),"")</f>
        <v>0</v>
      </c>
      <c r="D2544" t="str">
        <f t="shared" si="97"/>
        <v/>
      </c>
    </row>
    <row r="2545" spans="1:4" x14ac:dyDescent="0.2">
      <c r="A2545" t="str">
        <f t="shared" si="96"/>
        <v xml:space="preserve"> </v>
      </c>
      <c r="B2545" s="1">
        <f>'Calculation Layer'!F146</f>
        <v>0</v>
      </c>
      <c r="C2545" cm="1">
        <f t="array" ref="C2545">IFERROR(INDEX('Calculation Layer'!$L:$L,MATCH('Reconciliation Layer'!$B2545,'Calculation Layer'!$F:$F,0),0),"")</f>
        <v>0</v>
      </c>
      <c r="D2545" t="str">
        <f t="shared" si="97"/>
        <v/>
      </c>
    </row>
    <row r="2546" spans="1:4" x14ac:dyDescent="0.2">
      <c r="A2546" t="str">
        <f t="shared" si="96"/>
        <v xml:space="preserve"> </v>
      </c>
      <c r="B2546" s="1">
        <f>'Calculation Layer'!F147</f>
        <v>0</v>
      </c>
      <c r="C2546" cm="1">
        <f t="array" ref="C2546">IFERROR(INDEX('Calculation Layer'!$L:$L,MATCH('Reconciliation Layer'!$B2546,'Calculation Layer'!$F:$F,0),0),"")</f>
        <v>0</v>
      </c>
      <c r="D2546" t="str">
        <f t="shared" si="97"/>
        <v/>
      </c>
    </row>
    <row r="2547" spans="1:4" x14ac:dyDescent="0.2">
      <c r="A2547" t="str">
        <f t="shared" si="96"/>
        <v xml:space="preserve"> </v>
      </c>
      <c r="B2547" s="1">
        <f>'Calculation Layer'!F148</f>
        <v>0</v>
      </c>
      <c r="C2547" cm="1">
        <f t="array" ref="C2547">IFERROR(INDEX('Calculation Layer'!$L:$L,MATCH('Reconciliation Layer'!$B2547,'Calculation Layer'!$F:$F,0),0),"")</f>
        <v>0</v>
      </c>
      <c r="D2547" t="str">
        <f t="shared" si="97"/>
        <v/>
      </c>
    </row>
    <row r="2548" spans="1:4" x14ac:dyDescent="0.2">
      <c r="A2548" t="str">
        <f t="shared" si="96"/>
        <v xml:space="preserve"> </v>
      </c>
      <c r="B2548" s="1">
        <f>'Calculation Layer'!F149</f>
        <v>0</v>
      </c>
      <c r="C2548" cm="1">
        <f t="array" ref="C2548">IFERROR(INDEX('Calculation Layer'!$L:$L,MATCH('Reconciliation Layer'!$B2548,'Calculation Layer'!$F:$F,0),0),"")</f>
        <v>0</v>
      </c>
      <c r="D2548" t="str">
        <f t="shared" si="97"/>
        <v/>
      </c>
    </row>
    <row r="2549" spans="1:4" x14ac:dyDescent="0.2">
      <c r="A2549" t="str">
        <f t="shared" si="96"/>
        <v xml:space="preserve"> </v>
      </c>
      <c r="B2549" s="1">
        <f>'Calculation Layer'!F150</f>
        <v>0</v>
      </c>
      <c r="C2549" cm="1">
        <f t="array" ref="C2549">IFERROR(INDEX('Calculation Layer'!$L:$L,MATCH('Reconciliation Layer'!$B2549,'Calculation Layer'!$F:$F,0),0),"")</f>
        <v>0</v>
      </c>
      <c r="D2549" t="str">
        <f t="shared" si="97"/>
        <v/>
      </c>
    </row>
    <row r="2550" spans="1:4" x14ac:dyDescent="0.2">
      <c r="A2550" t="str">
        <f t="shared" si="96"/>
        <v xml:space="preserve"> </v>
      </c>
      <c r="B2550" s="1">
        <f>'Calculation Layer'!F151</f>
        <v>0</v>
      </c>
      <c r="C2550" cm="1">
        <f t="array" ref="C2550">IFERROR(INDEX('Calculation Layer'!$L:$L,MATCH('Reconciliation Layer'!$B2550,'Calculation Layer'!$F:$F,0),0),"")</f>
        <v>0</v>
      </c>
      <c r="D2550" t="str">
        <f t="shared" si="97"/>
        <v/>
      </c>
    </row>
    <row r="2551" spans="1:4" x14ac:dyDescent="0.2">
      <c r="A2551" t="str">
        <f t="shared" si="96"/>
        <v xml:space="preserve"> </v>
      </c>
      <c r="B2551" s="1">
        <f>'Calculation Layer'!F152</f>
        <v>0</v>
      </c>
      <c r="C2551" cm="1">
        <f t="array" ref="C2551">IFERROR(INDEX('Calculation Layer'!$L:$L,MATCH('Reconciliation Layer'!$B2551,'Calculation Layer'!$F:$F,0),0),"")</f>
        <v>0</v>
      </c>
      <c r="D2551" t="str">
        <f t="shared" si="97"/>
        <v/>
      </c>
    </row>
    <row r="2552" spans="1:4" x14ac:dyDescent="0.2">
      <c r="A2552" t="str">
        <f t="shared" si="96"/>
        <v xml:space="preserve"> </v>
      </c>
      <c r="B2552" s="1">
        <f>'Calculation Layer'!F153</f>
        <v>0</v>
      </c>
      <c r="C2552" cm="1">
        <f t="array" ref="C2552">IFERROR(INDEX('Calculation Layer'!$L:$L,MATCH('Reconciliation Layer'!$B2552,'Calculation Layer'!$F:$F,0),0),"")</f>
        <v>0</v>
      </c>
      <c r="D2552" t="str">
        <f t="shared" si="97"/>
        <v/>
      </c>
    </row>
    <row r="2553" spans="1:4" x14ac:dyDescent="0.2">
      <c r="A2553" t="str">
        <f t="shared" si="96"/>
        <v xml:space="preserve"> </v>
      </c>
      <c r="B2553" s="1">
        <f>'Calculation Layer'!F154</f>
        <v>0</v>
      </c>
      <c r="C2553" cm="1">
        <f t="array" ref="C2553">IFERROR(INDEX('Calculation Layer'!$L:$L,MATCH('Reconciliation Layer'!$B2553,'Calculation Layer'!$F:$F,0),0),"")</f>
        <v>0</v>
      </c>
      <c r="D2553" t="str">
        <f t="shared" si="97"/>
        <v/>
      </c>
    </row>
    <row r="2554" spans="1:4" x14ac:dyDescent="0.2">
      <c r="A2554" t="str">
        <f t="shared" si="96"/>
        <v xml:space="preserve"> </v>
      </c>
      <c r="B2554" s="1">
        <f>'Calculation Layer'!F155</f>
        <v>0</v>
      </c>
      <c r="C2554" cm="1">
        <f t="array" ref="C2554">IFERROR(INDEX('Calculation Layer'!$L:$L,MATCH('Reconciliation Layer'!$B2554,'Calculation Layer'!$F:$F,0),0),"")</f>
        <v>0</v>
      </c>
      <c r="D2554" t="str">
        <f t="shared" si="97"/>
        <v/>
      </c>
    </row>
    <row r="2555" spans="1:4" x14ac:dyDescent="0.2">
      <c r="A2555" t="str">
        <f t="shared" si="96"/>
        <v xml:space="preserve"> </v>
      </c>
      <c r="B2555" s="1">
        <f>'Calculation Layer'!F156</f>
        <v>0</v>
      </c>
      <c r="C2555" cm="1">
        <f t="array" ref="C2555">IFERROR(INDEX('Calculation Layer'!$L:$L,MATCH('Reconciliation Layer'!$B2555,'Calculation Layer'!$F:$F,0),0),"")</f>
        <v>0</v>
      </c>
      <c r="D2555" t="str">
        <f t="shared" si="97"/>
        <v/>
      </c>
    </row>
    <row r="2556" spans="1:4" x14ac:dyDescent="0.2">
      <c r="A2556" t="str">
        <f t="shared" si="96"/>
        <v xml:space="preserve"> </v>
      </c>
      <c r="B2556" s="1">
        <f>'Calculation Layer'!F157</f>
        <v>0</v>
      </c>
      <c r="C2556" cm="1">
        <f t="array" ref="C2556">IFERROR(INDEX('Calculation Layer'!$L:$L,MATCH('Reconciliation Layer'!$B2556,'Calculation Layer'!$F:$F,0),0),"")</f>
        <v>0</v>
      </c>
      <c r="D2556" t="str">
        <f t="shared" si="97"/>
        <v/>
      </c>
    </row>
    <row r="2557" spans="1:4" x14ac:dyDescent="0.2">
      <c r="A2557" t="str">
        <f t="shared" si="96"/>
        <v xml:space="preserve"> </v>
      </c>
      <c r="B2557" s="1">
        <f>'Calculation Layer'!F158</f>
        <v>0</v>
      </c>
      <c r="C2557" cm="1">
        <f t="array" ref="C2557">IFERROR(INDEX('Calculation Layer'!$L:$L,MATCH('Reconciliation Layer'!$B2557,'Calculation Layer'!$F:$F,0),0),"")</f>
        <v>0</v>
      </c>
      <c r="D2557" t="str">
        <f t="shared" si="97"/>
        <v/>
      </c>
    </row>
    <row r="2558" spans="1:4" x14ac:dyDescent="0.2">
      <c r="A2558" t="str">
        <f t="shared" si="96"/>
        <v xml:space="preserve"> </v>
      </c>
      <c r="B2558" s="1">
        <f>'Calculation Layer'!F159</f>
        <v>0</v>
      </c>
      <c r="C2558" cm="1">
        <f t="array" ref="C2558">IFERROR(INDEX('Calculation Layer'!$L:$L,MATCH('Reconciliation Layer'!$B2558,'Calculation Layer'!$F:$F,0),0),"")</f>
        <v>0</v>
      </c>
      <c r="D2558" t="str">
        <f t="shared" si="97"/>
        <v/>
      </c>
    </row>
    <row r="2559" spans="1:4" x14ac:dyDescent="0.2">
      <c r="A2559" t="str">
        <f t="shared" si="96"/>
        <v xml:space="preserve"> </v>
      </c>
      <c r="B2559" s="1">
        <f>'Calculation Layer'!F160</f>
        <v>0</v>
      </c>
      <c r="C2559" cm="1">
        <f t="array" ref="C2559">IFERROR(INDEX('Calculation Layer'!$L:$L,MATCH('Reconciliation Layer'!$B2559,'Calculation Layer'!$F:$F,0),0),"")</f>
        <v>0</v>
      </c>
      <c r="D2559" t="str">
        <f t="shared" si="97"/>
        <v/>
      </c>
    </row>
    <row r="2560" spans="1:4" x14ac:dyDescent="0.2">
      <c r="A2560" t="str">
        <f t="shared" si="96"/>
        <v xml:space="preserve"> </v>
      </c>
      <c r="B2560" s="1">
        <f>'Calculation Layer'!F161</f>
        <v>0</v>
      </c>
      <c r="C2560" cm="1">
        <f t="array" ref="C2560">IFERROR(INDEX('Calculation Layer'!$L:$L,MATCH('Reconciliation Layer'!$B2560,'Calculation Layer'!$F:$F,0),0),"")</f>
        <v>0</v>
      </c>
      <c r="D2560" t="str">
        <f t="shared" si="97"/>
        <v/>
      </c>
    </row>
    <row r="2561" spans="1:4" x14ac:dyDescent="0.2">
      <c r="A2561" t="str">
        <f t="shared" si="96"/>
        <v xml:space="preserve"> </v>
      </c>
      <c r="B2561" s="1">
        <f>'Calculation Layer'!F162</f>
        <v>0</v>
      </c>
      <c r="C2561" cm="1">
        <f t="array" ref="C2561">IFERROR(INDEX('Calculation Layer'!$L:$L,MATCH('Reconciliation Layer'!$B2561,'Calculation Layer'!$F:$F,0),0),"")</f>
        <v>0</v>
      </c>
      <c r="D2561" t="str">
        <f t="shared" si="97"/>
        <v/>
      </c>
    </row>
    <row r="2562" spans="1:4" x14ac:dyDescent="0.2">
      <c r="A2562" t="str">
        <f t="shared" si="96"/>
        <v xml:space="preserve"> </v>
      </c>
      <c r="B2562" s="1">
        <f>'Calculation Layer'!F163</f>
        <v>0</v>
      </c>
      <c r="C2562" cm="1">
        <f t="array" ref="C2562">IFERROR(INDEX('Calculation Layer'!$L:$L,MATCH('Reconciliation Layer'!$B2562,'Calculation Layer'!$F:$F,0),0),"")</f>
        <v>0</v>
      </c>
      <c r="D2562" t="str">
        <f t="shared" si="97"/>
        <v/>
      </c>
    </row>
    <row r="2563" spans="1:4" x14ac:dyDescent="0.2">
      <c r="A2563" t="str">
        <f t="shared" si="96"/>
        <v xml:space="preserve"> </v>
      </c>
      <c r="B2563" s="1">
        <f>'Calculation Layer'!F164</f>
        <v>0</v>
      </c>
      <c r="C2563" cm="1">
        <f t="array" ref="C2563">IFERROR(INDEX('Calculation Layer'!$L:$L,MATCH('Reconciliation Layer'!$B2563,'Calculation Layer'!$F:$F,0),0),"")</f>
        <v>0</v>
      </c>
      <c r="D2563" t="str">
        <f t="shared" si="97"/>
        <v/>
      </c>
    </row>
    <row r="2564" spans="1:4" x14ac:dyDescent="0.2">
      <c r="A2564" t="str">
        <f t="shared" si="96"/>
        <v xml:space="preserve"> </v>
      </c>
      <c r="B2564" s="1">
        <f>'Calculation Layer'!F165</f>
        <v>0</v>
      </c>
      <c r="C2564" cm="1">
        <f t="array" ref="C2564">IFERROR(INDEX('Calculation Layer'!$L:$L,MATCH('Reconciliation Layer'!$B2564,'Calculation Layer'!$F:$F,0),0),"")</f>
        <v>0</v>
      </c>
      <c r="D2564" t="str">
        <f t="shared" si="97"/>
        <v/>
      </c>
    </row>
    <row r="2565" spans="1:4" x14ac:dyDescent="0.2">
      <c r="A2565" t="str">
        <f t="shared" si="96"/>
        <v xml:space="preserve"> </v>
      </c>
      <c r="B2565" s="1">
        <f>'Calculation Layer'!F166</f>
        <v>0</v>
      </c>
      <c r="C2565" cm="1">
        <f t="array" ref="C2565">IFERROR(INDEX('Calculation Layer'!$L:$L,MATCH('Reconciliation Layer'!$B2565,'Calculation Layer'!$F:$F,0),0),"")</f>
        <v>0</v>
      </c>
      <c r="D2565" t="str">
        <f t="shared" si="97"/>
        <v/>
      </c>
    </row>
    <row r="2566" spans="1:4" x14ac:dyDescent="0.2">
      <c r="A2566" t="str">
        <f t="shared" si="96"/>
        <v xml:space="preserve"> </v>
      </c>
      <c r="B2566" s="1">
        <f>'Calculation Layer'!F167</f>
        <v>0</v>
      </c>
      <c r="C2566" cm="1">
        <f t="array" ref="C2566">IFERROR(INDEX('Calculation Layer'!$L:$L,MATCH('Reconciliation Layer'!$B2566,'Calculation Layer'!$F:$F,0),0),"")</f>
        <v>0</v>
      </c>
      <c r="D2566" t="str">
        <f t="shared" si="97"/>
        <v/>
      </c>
    </row>
    <row r="2567" spans="1:4" x14ac:dyDescent="0.2">
      <c r="A2567" t="str">
        <f t="shared" si="96"/>
        <v xml:space="preserve"> </v>
      </c>
      <c r="B2567" s="1">
        <f>'Calculation Layer'!F168</f>
        <v>0</v>
      </c>
      <c r="C2567" cm="1">
        <f t="array" ref="C2567">IFERROR(INDEX('Calculation Layer'!$L:$L,MATCH('Reconciliation Layer'!$B2567,'Calculation Layer'!$F:$F,0),0),"")</f>
        <v>0</v>
      </c>
      <c r="D2567" t="str">
        <f t="shared" si="97"/>
        <v/>
      </c>
    </row>
    <row r="2568" spans="1:4" x14ac:dyDescent="0.2">
      <c r="A2568" t="str">
        <f t="shared" si="96"/>
        <v xml:space="preserve"> </v>
      </c>
      <c r="B2568" s="1">
        <f>'Calculation Layer'!F169</f>
        <v>0</v>
      </c>
      <c r="C2568" cm="1">
        <f t="array" ref="C2568">IFERROR(INDEX('Calculation Layer'!$L:$L,MATCH('Reconciliation Layer'!$B2568,'Calculation Layer'!$F:$F,0),0),"")</f>
        <v>0</v>
      </c>
      <c r="D2568" t="str">
        <f t="shared" si="97"/>
        <v/>
      </c>
    </row>
    <row r="2569" spans="1:4" x14ac:dyDescent="0.2">
      <c r="A2569" t="str">
        <f t="shared" si="96"/>
        <v xml:space="preserve"> </v>
      </c>
      <c r="B2569" s="1">
        <f>'Calculation Layer'!F170</f>
        <v>0</v>
      </c>
      <c r="C2569" cm="1">
        <f t="array" ref="C2569">IFERROR(INDEX('Calculation Layer'!$L:$L,MATCH('Reconciliation Layer'!$B2569,'Calculation Layer'!$F:$F,0),0),"")</f>
        <v>0</v>
      </c>
      <c r="D2569" t="str">
        <f t="shared" si="97"/>
        <v/>
      </c>
    </row>
    <row r="2570" spans="1:4" x14ac:dyDescent="0.2">
      <c r="A2570" t="str">
        <f t="shared" si="96"/>
        <v xml:space="preserve"> </v>
      </c>
      <c r="B2570" s="1">
        <f>'Calculation Layer'!F171</f>
        <v>0</v>
      </c>
      <c r="C2570" cm="1">
        <f t="array" ref="C2570">IFERROR(INDEX('Calculation Layer'!$L:$L,MATCH('Reconciliation Layer'!$B2570,'Calculation Layer'!$F:$F,0),0),"")</f>
        <v>0</v>
      </c>
      <c r="D2570" t="str">
        <f t="shared" si="97"/>
        <v/>
      </c>
    </row>
    <row r="2571" spans="1:4" x14ac:dyDescent="0.2">
      <c r="A2571" t="str">
        <f t="shared" si="96"/>
        <v xml:space="preserve"> </v>
      </c>
      <c r="B2571" s="1">
        <f>'Calculation Layer'!F172</f>
        <v>0</v>
      </c>
      <c r="C2571" cm="1">
        <f t="array" ref="C2571">IFERROR(INDEX('Calculation Layer'!$L:$L,MATCH('Reconciliation Layer'!$B2571,'Calculation Layer'!$F:$F,0),0),"")</f>
        <v>0</v>
      </c>
      <c r="D2571" t="str">
        <f t="shared" si="97"/>
        <v/>
      </c>
    </row>
    <row r="2572" spans="1:4" x14ac:dyDescent="0.2">
      <c r="A2572" t="str">
        <f t="shared" si="96"/>
        <v xml:space="preserve"> </v>
      </c>
      <c r="B2572" s="1">
        <f>'Calculation Layer'!F173</f>
        <v>0</v>
      </c>
      <c r="C2572" cm="1">
        <f t="array" ref="C2572">IFERROR(INDEX('Calculation Layer'!$L:$L,MATCH('Reconciliation Layer'!$B2572,'Calculation Layer'!$F:$F,0),0),"")</f>
        <v>0</v>
      </c>
      <c r="D2572" t="str">
        <f t="shared" si="97"/>
        <v/>
      </c>
    </row>
    <row r="2573" spans="1:4" x14ac:dyDescent="0.2">
      <c r="A2573" t="str">
        <f t="shared" si="96"/>
        <v xml:space="preserve"> </v>
      </c>
      <c r="B2573" s="1">
        <f>'Calculation Layer'!F174</f>
        <v>0</v>
      </c>
      <c r="C2573" cm="1">
        <f t="array" ref="C2573">IFERROR(INDEX('Calculation Layer'!$L:$L,MATCH('Reconciliation Layer'!$B2573,'Calculation Layer'!$F:$F,0),0),"")</f>
        <v>0</v>
      </c>
      <c r="D2573" t="str">
        <f t="shared" si="97"/>
        <v/>
      </c>
    </row>
    <row r="2574" spans="1:4" x14ac:dyDescent="0.2">
      <c r="A2574" t="str">
        <f t="shared" si="96"/>
        <v xml:space="preserve"> </v>
      </c>
      <c r="B2574" s="1">
        <f>'Calculation Layer'!F175</f>
        <v>0</v>
      </c>
      <c r="C2574" cm="1">
        <f t="array" ref="C2574">IFERROR(INDEX('Calculation Layer'!$L:$L,MATCH('Reconciliation Layer'!$B2574,'Calculation Layer'!$F:$F,0),0),"")</f>
        <v>0</v>
      </c>
      <c r="D2574" t="str">
        <f t="shared" si="97"/>
        <v/>
      </c>
    </row>
    <row r="2575" spans="1:4" x14ac:dyDescent="0.2">
      <c r="A2575" t="str">
        <f t="shared" si="96"/>
        <v xml:space="preserve"> </v>
      </c>
      <c r="B2575" s="1">
        <f>'Calculation Layer'!F176</f>
        <v>0</v>
      </c>
      <c r="C2575" cm="1">
        <f t="array" ref="C2575">IFERROR(INDEX('Calculation Layer'!$L:$L,MATCH('Reconciliation Layer'!$B2575,'Calculation Layer'!$F:$F,0),0),"")</f>
        <v>0</v>
      </c>
      <c r="D2575" t="str">
        <f t="shared" si="97"/>
        <v/>
      </c>
    </row>
    <row r="2576" spans="1:4" x14ac:dyDescent="0.2">
      <c r="A2576" t="str">
        <f t="shared" si="96"/>
        <v xml:space="preserve"> </v>
      </c>
      <c r="B2576" s="1">
        <f>'Calculation Layer'!F177</f>
        <v>0</v>
      </c>
      <c r="C2576" cm="1">
        <f t="array" ref="C2576">IFERROR(INDEX('Calculation Layer'!$L:$L,MATCH('Reconciliation Layer'!$B2576,'Calculation Layer'!$F:$F,0),0),"")</f>
        <v>0</v>
      </c>
      <c r="D2576" t="str">
        <f t="shared" si="97"/>
        <v/>
      </c>
    </row>
    <row r="2577" spans="1:4" x14ac:dyDescent="0.2">
      <c r="A2577" t="str">
        <f t="shared" si="96"/>
        <v xml:space="preserve"> </v>
      </c>
      <c r="B2577" s="1">
        <f>'Calculation Layer'!F178</f>
        <v>0</v>
      </c>
      <c r="C2577" cm="1">
        <f t="array" ref="C2577">IFERROR(INDEX('Calculation Layer'!$L:$L,MATCH('Reconciliation Layer'!$B2577,'Calculation Layer'!$F:$F,0),0),"")</f>
        <v>0</v>
      </c>
      <c r="D2577" t="str">
        <f t="shared" si="97"/>
        <v/>
      </c>
    </row>
    <row r="2578" spans="1:4" x14ac:dyDescent="0.2">
      <c r="A2578" t="str">
        <f t="shared" si="96"/>
        <v xml:space="preserve"> </v>
      </c>
      <c r="B2578" s="1">
        <f>'Calculation Layer'!F179</f>
        <v>0</v>
      </c>
      <c r="C2578" cm="1">
        <f t="array" ref="C2578">IFERROR(INDEX('Calculation Layer'!$L:$L,MATCH('Reconciliation Layer'!$B2578,'Calculation Layer'!$F:$F,0),0),"")</f>
        <v>0</v>
      </c>
      <c r="D2578" t="str">
        <f t="shared" si="97"/>
        <v/>
      </c>
    </row>
    <row r="2579" spans="1:4" x14ac:dyDescent="0.2">
      <c r="A2579" t="str">
        <f t="shared" si="96"/>
        <v xml:space="preserve"> </v>
      </c>
      <c r="B2579" s="1">
        <f>'Calculation Layer'!F180</f>
        <v>0</v>
      </c>
      <c r="C2579" cm="1">
        <f t="array" ref="C2579">IFERROR(INDEX('Calculation Layer'!$L:$L,MATCH('Reconciliation Layer'!$B2579,'Calculation Layer'!$F:$F,0),0),"")</f>
        <v>0</v>
      </c>
      <c r="D2579" t="str">
        <f t="shared" si="97"/>
        <v/>
      </c>
    </row>
    <row r="2580" spans="1:4" x14ac:dyDescent="0.2">
      <c r="A2580" t="str">
        <f t="shared" si="96"/>
        <v xml:space="preserve"> </v>
      </c>
      <c r="B2580" s="1">
        <f>'Calculation Layer'!F181</f>
        <v>0</v>
      </c>
      <c r="C2580" cm="1">
        <f t="array" ref="C2580">IFERROR(INDEX('Calculation Layer'!$L:$L,MATCH('Reconciliation Layer'!$B2580,'Calculation Layer'!$F:$F,0),0),"")</f>
        <v>0</v>
      </c>
      <c r="D2580" t="str">
        <f t="shared" si="97"/>
        <v/>
      </c>
    </row>
    <row r="2581" spans="1:4" x14ac:dyDescent="0.2">
      <c r="A2581" t="str">
        <f t="shared" si="96"/>
        <v xml:space="preserve"> </v>
      </c>
      <c r="B2581" s="1">
        <f>'Calculation Layer'!F182</f>
        <v>0</v>
      </c>
      <c r="C2581" cm="1">
        <f t="array" ref="C2581">IFERROR(INDEX('Calculation Layer'!$L:$L,MATCH('Reconciliation Layer'!$B2581,'Calculation Layer'!$F:$F,0),0),"")</f>
        <v>0</v>
      </c>
      <c r="D2581" t="str">
        <f t="shared" si="97"/>
        <v/>
      </c>
    </row>
    <row r="2582" spans="1:4" x14ac:dyDescent="0.2">
      <c r="A2582" t="str">
        <f t="shared" si="96"/>
        <v xml:space="preserve"> </v>
      </c>
      <c r="B2582" s="1">
        <f>'Calculation Layer'!F183</f>
        <v>0</v>
      </c>
      <c r="C2582" cm="1">
        <f t="array" ref="C2582">IFERROR(INDEX('Calculation Layer'!$L:$L,MATCH('Reconciliation Layer'!$B2582,'Calculation Layer'!$F:$F,0),0),"")</f>
        <v>0</v>
      </c>
      <c r="D2582" t="str">
        <f t="shared" si="97"/>
        <v/>
      </c>
    </row>
    <row r="2583" spans="1:4" x14ac:dyDescent="0.2">
      <c r="A2583" t="str">
        <f t="shared" si="96"/>
        <v xml:space="preserve"> </v>
      </c>
      <c r="B2583" s="1">
        <f>'Calculation Layer'!F184</f>
        <v>0</v>
      </c>
      <c r="C2583" cm="1">
        <f t="array" ref="C2583">IFERROR(INDEX('Calculation Layer'!$L:$L,MATCH('Reconciliation Layer'!$B2583,'Calculation Layer'!$F:$F,0),0),"")</f>
        <v>0</v>
      </c>
      <c r="D2583" t="str">
        <f t="shared" si="97"/>
        <v/>
      </c>
    </row>
    <row r="2584" spans="1:4" x14ac:dyDescent="0.2">
      <c r="A2584" t="str">
        <f t="shared" si="96"/>
        <v xml:space="preserve"> </v>
      </c>
      <c r="B2584" s="1">
        <f>'Calculation Layer'!F185</f>
        <v>0</v>
      </c>
      <c r="C2584" cm="1">
        <f t="array" ref="C2584">IFERROR(INDEX('Calculation Layer'!$L:$L,MATCH('Reconciliation Layer'!$B2584,'Calculation Layer'!$F:$F,0),0),"")</f>
        <v>0</v>
      </c>
      <c r="D2584" t="str">
        <f t="shared" si="97"/>
        <v/>
      </c>
    </row>
    <row r="2585" spans="1:4" x14ac:dyDescent="0.2">
      <c r="A2585" t="str">
        <f t="shared" si="96"/>
        <v xml:space="preserve"> </v>
      </c>
      <c r="B2585" s="1">
        <f>'Calculation Layer'!F186</f>
        <v>0</v>
      </c>
      <c r="C2585" cm="1">
        <f t="array" ref="C2585">IFERROR(INDEX('Calculation Layer'!$L:$L,MATCH('Reconciliation Layer'!$B2585,'Calculation Layer'!$F:$F,0),0),"")</f>
        <v>0</v>
      </c>
      <c r="D2585" t="str">
        <f t="shared" si="97"/>
        <v/>
      </c>
    </row>
    <row r="2586" spans="1:4" x14ac:dyDescent="0.2">
      <c r="A2586" t="str">
        <f t="shared" si="96"/>
        <v xml:space="preserve"> </v>
      </c>
      <c r="B2586" s="1">
        <f>'Calculation Layer'!F187</f>
        <v>0</v>
      </c>
      <c r="C2586" cm="1">
        <f t="array" ref="C2586">IFERROR(INDEX('Calculation Layer'!$L:$L,MATCH('Reconciliation Layer'!$B2586,'Calculation Layer'!$F:$F,0),0),"")</f>
        <v>0</v>
      </c>
      <c r="D2586" t="str">
        <f t="shared" si="97"/>
        <v/>
      </c>
    </row>
    <row r="2587" spans="1:4" x14ac:dyDescent="0.2">
      <c r="A2587" t="str">
        <f t="shared" si="96"/>
        <v xml:space="preserve"> </v>
      </c>
      <c r="B2587" s="1">
        <f>'Calculation Layer'!F188</f>
        <v>0</v>
      </c>
      <c r="C2587" cm="1">
        <f t="array" ref="C2587">IFERROR(INDEX('Calculation Layer'!$L:$L,MATCH('Reconciliation Layer'!$B2587,'Calculation Layer'!$F:$F,0),0),"")</f>
        <v>0</v>
      </c>
      <c r="D2587" t="str">
        <f t="shared" si="97"/>
        <v/>
      </c>
    </row>
    <row r="2588" spans="1:4" x14ac:dyDescent="0.2">
      <c r="A2588" t="str">
        <f t="shared" si="96"/>
        <v xml:space="preserve"> </v>
      </c>
      <c r="B2588" s="1">
        <f>'Calculation Layer'!F189</f>
        <v>0</v>
      </c>
      <c r="C2588" cm="1">
        <f t="array" ref="C2588">IFERROR(INDEX('Calculation Layer'!$L:$L,MATCH('Reconciliation Layer'!$B2588,'Calculation Layer'!$F:$F,0),0),"")</f>
        <v>0</v>
      </c>
      <c r="D2588" t="str">
        <f t="shared" si="97"/>
        <v/>
      </c>
    </row>
    <row r="2589" spans="1:4" x14ac:dyDescent="0.2">
      <c r="A2589" t="str">
        <f t="shared" si="96"/>
        <v xml:space="preserve"> </v>
      </c>
      <c r="B2589" s="1">
        <f>'Calculation Layer'!F190</f>
        <v>0</v>
      </c>
      <c r="C2589" cm="1">
        <f t="array" ref="C2589">IFERROR(INDEX('Calculation Layer'!$L:$L,MATCH('Reconciliation Layer'!$B2589,'Calculation Layer'!$F:$F,0),0),"")</f>
        <v>0</v>
      </c>
      <c r="D2589" t="str">
        <f t="shared" si="97"/>
        <v/>
      </c>
    </row>
    <row r="2590" spans="1:4" x14ac:dyDescent="0.2">
      <c r="A2590" t="str">
        <f t="shared" si="96"/>
        <v xml:space="preserve"> </v>
      </c>
      <c r="B2590" s="1">
        <f>'Calculation Layer'!F191</f>
        <v>0</v>
      </c>
      <c r="C2590" cm="1">
        <f t="array" ref="C2590">IFERROR(INDEX('Calculation Layer'!$L:$L,MATCH('Reconciliation Layer'!$B2590,'Calculation Layer'!$F:$F,0),0),"")</f>
        <v>0</v>
      </c>
      <c r="D2590" t="str">
        <f t="shared" si="97"/>
        <v/>
      </c>
    </row>
    <row r="2591" spans="1:4" x14ac:dyDescent="0.2">
      <c r="A2591" t="str">
        <f t="shared" si="96"/>
        <v xml:space="preserve"> </v>
      </c>
      <c r="B2591" s="1">
        <f>'Calculation Layer'!F192</f>
        <v>0</v>
      </c>
      <c r="C2591" cm="1">
        <f t="array" ref="C2591">IFERROR(INDEX('Calculation Layer'!$L:$L,MATCH('Reconciliation Layer'!$B2591,'Calculation Layer'!$F:$F,0),0),"")</f>
        <v>0</v>
      </c>
      <c r="D2591" t="str">
        <f t="shared" si="97"/>
        <v/>
      </c>
    </row>
    <row r="2592" spans="1:4" x14ac:dyDescent="0.2">
      <c r="A2592" t="str">
        <f t="shared" si="96"/>
        <v xml:space="preserve"> </v>
      </c>
      <c r="B2592" s="1">
        <f>'Calculation Layer'!F193</f>
        <v>0</v>
      </c>
      <c r="C2592" cm="1">
        <f t="array" ref="C2592">IFERROR(INDEX('Calculation Layer'!$L:$L,MATCH('Reconciliation Layer'!$B2592,'Calculation Layer'!$F:$F,0),0),"")</f>
        <v>0</v>
      </c>
      <c r="D2592" t="str">
        <f t="shared" si="97"/>
        <v/>
      </c>
    </row>
    <row r="2593" spans="1:4" x14ac:dyDescent="0.2">
      <c r="A2593" t="str">
        <f t="shared" si="96"/>
        <v xml:space="preserve"> </v>
      </c>
      <c r="B2593" s="1">
        <f>'Calculation Layer'!F194</f>
        <v>0</v>
      </c>
      <c r="C2593" cm="1">
        <f t="array" ref="C2593">IFERROR(INDEX('Calculation Layer'!$L:$L,MATCH('Reconciliation Layer'!$B2593,'Calculation Layer'!$F:$F,0),0),"")</f>
        <v>0</v>
      </c>
      <c r="D2593" t="str">
        <f t="shared" si="97"/>
        <v/>
      </c>
    </row>
    <row r="2594" spans="1:4" x14ac:dyDescent="0.2">
      <c r="A2594" t="str">
        <f t="shared" si="96"/>
        <v xml:space="preserve"> </v>
      </c>
      <c r="B2594" s="1">
        <f>'Calculation Layer'!F195</f>
        <v>0</v>
      </c>
      <c r="C2594" cm="1">
        <f t="array" ref="C2594">IFERROR(INDEX('Calculation Layer'!$L:$L,MATCH('Reconciliation Layer'!$B2594,'Calculation Layer'!$F:$F,0),0),"")</f>
        <v>0</v>
      </c>
      <c r="D2594" t="str">
        <f t="shared" si="97"/>
        <v/>
      </c>
    </row>
    <row r="2595" spans="1:4" x14ac:dyDescent="0.2">
      <c r="A2595" t="str">
        <f t="shared" ref="A2595:A2658" si="98">IF(B2595&gt;0,A2594," ")</f>
        <v xml:space="preserve"> </v>
      </c>
      <c r="B2595" s="1">
        <f>'Calculation Layer'!F196</f>
        <v>0</v>
      </c>
      <c r="C2595" cm="1">
        <f t="array" ref="C2595">IFERROR(INDEX('Calculation Layer'!$L:$L,MATCH('Reconciliation Layer'!$B2595,'Calculation Layer'!$F:$F,0),0),"")</f>
        <v>0</v>
      </c>
      <c r="D2595" t="str">
        <f t="shared" ref="D2595:D2658" si="99">IF(C2595&lt;&gt;0,CONCATENATE(A2595,B2595),"")</f>
        <v/>
      </c>
    </row>
    <row r="2596" spans="1:4" x14ac:dyDescent="0.2">
      <c r="A2596" t="str">
        <f t="shared" si="98"/>
        <v xml:space="preserve"> </v>
      </c>
      <c r="B2596" s="1">
        <f>'Calculation Layer'!F197</f>
        <v>0</v>
      </c>
      <c r="C2596" cm="1">
        <f t="array" ref="C2596">IFERROR(INDEX('Calculation Layer'!$L:$L,MATCH('Reconciliation Layer'!$B2596,'Calculation Layer'!$F:$F,0),0),"")</f>
        <v>0</v>
      </c>
      <c r="D2596" t="str">
        <f t="shared" si="99"/>
        <v/>
      </c>
    </row>
    <row r="2597" spans="1:4" x14ac:dyDescent="0.2">
      <c r="A2597" t="str">
        <f t="shared" si="98"/>
        <v xml:space="preserve"> </v>
      </c>
      <c r="B2597" s="1">
        <f>'Calculation Layer'!F198</f>
        <v>0</v>
      </c>
      <c r="C2597" cm="1">
        <f t="array" ref="C2597">IFERROR(INDEX('Calculation Layer'!$L:$L,MATCH('Reconciliation Layer'!$B2597,'Calculation Layer'!$F:$F,0),0),"")</f>
        <v>0</v>
      </c>
      <c r="D2597" t="str">
        <f t="shared" si="99"/>
        <v/>
      </c>
    </row>
    <row r="2598" spans="1:4" x14ac:dyDescent="0.2">
      <c r="A2598" t="str">
        <f t="shared" si="98"/>
        <v xml:space="preserve"> </v>
      </c>
      <c r="B2598" s="1">
        <f>'Calculation Layer'!F199</f>
        <v>0</v>
      </c>
      <c r="C2598" cm="1">
        <f t="array" ref="C2598">IFERROR(INDEX('Calculation Layer'!$L:$L,MATCH('Reconciliation Layer'!$B2598,'Calculation Layer'!$F:$F,0),0),"")</f>
        <v>0</v>
      </c>
      <c r="D2598" t="str">
        <f t="shared" si="99"/>
        <v/>
      </c>
    </row>
    <row r="2599" spans="1:4" x14ac:dyDescent="0.2">
      <c r="A2599" t="str">
        <f t="shared" si="98"/>
        <v xml:space="preserve"> </v>
      </c>
      <c r="B2599" s="1">
        <f>'Calculation Layer'!F200</f>
        <v>0</v>
      </c>
      <c r="C2599" cm="1">
        <f t="array" ref="C2599">IFERROR(INDEX('Calculation Layer'!$L:$L,MATCH('Reconciliation Layer'!$B2599,'Calculation Layer'!$F:$F,0),0),"")</f>
        <v>0</v>
      </c>
      <c r="D2599" t="str">
        <f t="shared" si="99"/>
        <v/>
      </c>
    </row>
    <row r="2600" spans="1:4" x14ac:dyDescent="0.2">
      <c r="A2600" t="str">
        <f t="shared" si="98"/>
        <v xml:space="preserve"> </v>
      </c>
      <c r="B2600" s="1">
        <f>'Calculation Layer'!F201</f>
        <v>0</v>
      </c>
      <c r="C2600" cm="1">
        <f t="array" ref="C2600">IFERROR(INDEX('Calculation Layer'!$L:$L,MATCH('Reconciliation Layer'!$B2600,'Calculation Layer'!$F:$F,0),0),"")</f>
        <v>0</v>
      </c>
      <c r="D2600" t="str">
        <f t="shared" si="99"/>
        <v/>
      </c>
    </row>
    <row r="2601" spans="1:4" x14ac:dyDescent="0.2">
      <c r="A2601" t="str">
        <f t="shared" si="98"/>
        <v xml:space="preserve"> </v>
      </c>
      <c r="B2601" s="1">
        <f>'Calculation Layer'!F202</f>
        <v>0</v>
      </c>
      <c r="C2601" cm="1">
        <f t="array" ref="C2601">IFERROR(INDEX('Calculation Layer'!$L:$L,MATCH('Reconciliation Layer'!$B2601,'Calculation Layer'!$F:$F,0),0),"")</f>
        <v>0</v>
      </c>
      <c r="D2601" t="str">
        <f t="shared" si="99"/>
        <v/>
      </c>
    </row>
    <row r="2602" spans="1:4" x14ac:dyDescent="0.2">
      <c r="A2602" t="str">
        <f t="shared" si="98"/>
        <v xml:space="preserve"> </v>
      </c>
      <c r="B2602" s="1">
        <f>'Calculation Layer'!F203</f>
        <v>0</v>
      </c>
      <c r="C2602" cm="1">
        <f t="array" ref="C2602">IFERROR(INDEX('Calculation Layer'!$L:$L,MATCH('Reconciliation Layer'!$B2602,'Calculation Layer'!$F:$F,0),0),"")</f>
        <v>0</v>
      </c>
      <c r="D2602" t="str">
        <f t="shared" si="99"/>
        <v/>
      </c>
    </row>
    <row r="2603" spans="1:4" x14ac:dyDescent="0.2">
      <c r="A2603" t="str">
        <f t="shared" si="98"/>
        <v xml:space="preserve"> </v>
      </c>
      <c r="B2603" s="1">
        <f>'Calculation Layer'!F204</f>
        <v>0</v>
      </c>
      <c r="C2603" cm="1">
        <f t="array" ref="C2603">IFERROR(INDEX('Calculation Layer'!$L:$L,MATCH('Reconciliation Layer'!$B2603,'Calculation Layer'!$F:$F,0),0),"")</f>
        <v>0</v>
      </c>
      <c r="D2603" t="str">
        <f t="shared" si="99"/>
        <v/>
      </c>
    </row>
    <row r="2604" spans="1:4" x14ac:dyDescent="0.2">
      <c r="A2604" t="str">
        <f t="shared" si="98"/>
        <v xml:space="preserve"> </v>
      </c>
      <c r="B2604" s="1">
        <f>'Calculation Layer'!F205</f>
        <v>0</v>
      </c>
      <c r="C2604" cm="1">
        <f t="array" ref="C2604">IFERROR(INDEX('Calculation Layer'!$L:$L,MATCH('Reconciliation Layer'!$B2604,'Calculation Layer'!$F:$F,0),0),"")</f>
        <v>0</v>
      </c>
      <c r="D2604" t="str">
        <f t="shared" si="99"/>
        <v/>
      </c>
    </row>
    <row r="2605" spans="1:4" x14ac:dyDescent="0.2">
      <c r="A2605" t="str">
        <f t="shared" si="98"/>
        <v xml:space="preserve"> </v>
      </c>
      <c r="B2605" s="1">
        <f>'Calculation Layer'!F206</f>
        <v>0</v>
      </c>
      <c r="C2605" cm="1">
        <f t="array" ref="C2605">IFERROR(INDEX('Calculation Layer'!$L:$L,MATCH('Reconciliation Layer'!$B2605,'Calculation Layer'!$F:$F,0),0),"")</f>
        <v>0</v>
      </c>
      <c r="D2605" t="str">
        <f t="shared" si="99"/>
        <v/>
      </c>
    </row>
    <row r="2606" spans="1:4" x14ac:dyDescent="0.2">
      <c r="A2606" t="str">
        <f t="shared" si="98"/>
        <v xml:space="preserve"> </v>
      </c>
      <c r="B2606" s="1">
        <f>'Calculation Layer'!F207</f>
        <v>0</v>
      </c>
      <c r="C2606" cm="1">
        <f t="array" ref="C2606">IFERROR(INDEX('Calculation Layer'!$L:$L,MATCH('Reconciliation Layer'!$B2606,'Calculation Layer'!$F:$F,0),0),"")</f>
        <v>0</v>
      </c>
      <c r="D2606" t="str">
        <f t="shared" si="99"/>
        <v/>
      </c>
    </row>
    <row r="2607" spans="1:4" x14ac:dyDescent="0.2">
      <c r="A2607" t="str">
        <f t="shared" si="98"/>
        <v xml:space="preserve"> </v>
      </c>
      <c r="B2607" s="1">
        <f>'Calculation Layer'!F208</f>
        <v>0</v>
      </c>
      <c r="C2607" cm="1">
        <f t="array" ref="C2607">IFERROR(INDEX('Calculation Layer'!$L:$L,MATCH('Reconciliation Layer'!$B2607,'Calculation Layer'!$F:$F,0),0),"")</f>
        <v>0</v>
      </c>
      <c r="D2607" t="str">
        <f t="shared" si="99"/>
        <v/>
      </c>
    </row>
    <row r="2608" spans="1:4" x14ac:dyDescent="0.2">
      <c r="A2608" t="str">
        <f t="shared" si="98"/>
        <v xml:space="preserve"> </v>
      </c>
      <c r="B2608" s="1">
        <f>'Calculation Layer'!F209</f>
        <v>0</v>
      </c>
      <c r="C2608" cm="1">
        <f t="array" ref="C2608">IFERROR(INDEX('Calculation Layer'!$L:$L,MATCH('Reconciliation Layer'!$B2608,'Calculation Layer'!$F:$F,0),0),"")</f>
        <v>0</v>
      </c>
      <c r="D2608" t="str">
        <f t="shared" si="99"/>
        <v/>
      </c>
    </row>
    <row r="2609" spans="1:4" x14ac:dyDescent="0.2">
      <c r="A2609" t="str">
        <f t="shared" si="98"/>
        <v xml:space="preserve"> </v>
      </c>
      <c r="B2609" s="1">
        <f>'Calculation Layer'!F210</f>
        <v>0</v>
      </c>
      <c r="C2609" cm="1">
        <f t="array" ref="C2609">IFERROR(INDEX('Calculation Layer'!$L:$L,MATCH('Reconciliation Layer'!$B2609,'Calculation Layer'!$F:$F,0),0),"")</f>
        <v>0</v>
      </c>
      <c r="D2609" t="str">
        <f t="shared" si="99"/>
        <v/>
      </c>
    </row>
    <row r="2610" spans="1:4" x14ac:dyDescent="0.2">
      <c r="A2610" t="str">
        <f t="shared" si="98"/>
        <v xml:space="preserve"> </v>
      </c>
      <c r="B2610" s="1">
        <f>'Calculation Layer'!F211</f>
        <v>0</v>
      </c>
      <c r="C2610" cm="1">
        <f t="array" ref="C2610">IFERROR(INDEX('Calculation Layer'!$L:$L,MATCH('Reconciliation Layer'!$B2610,'Calculation Layer'!$F:$F,0),0),"")</f>
        <v>0</v>
      </c>
      <c r="D2610" t="str">
        <f t="shared" si="99"/>
        <v/>
      </c>
    </row>
    <row r="2611" spans="1:4" x14ac:dyDescent="0.2">
      <c r="A2611" t="str">
        <f t="shared" si="98"/>
        <v xml:space="preserve"> </v>
      </c>
      <c r="B2611" s="1">
        <f>'Calculation Layer'!F212</f>
        <v>0</v>
      </c>
      <c r="C2611" cm="1">
        <f t="array" ref="C2611">IFERROR(INDEX('Calculation Layer'!$L:$L,MATCH('Reconciliation Layer'!$B2611,'Calculation Layer'!$F:$F,0),0),"")</f>
        <v>0</v>
      </c>
      <c r="D2611" t="str">
        <f t="shared" si="99"/>
        <v/>
      </c>
    </row>
    <row r="2612" spans="1:4" x14ac:dyDescent="0.2">
      <c r="A2612" t="str">
        <f t="shared" si="98"/>
        <v xml:space="preserve"> </v>
      </c>
      <c r="B2612" s="1">
        <f>'Calculation Layer'!F213</f>
        <v>0</v>
      </c>
      <c r="C2612" cm="1">
        <f t="array" ref="C2612">IFERROR(INDEX('Calculation Layer'!$L:$L,MATCH('Reconciliation Layer'!$B2612,'Calculation Layer'!$F:$F,0),0),"")</f>
        <v>0</v>
      </c>
      <c r="D2612" t="str">
        <f t="shared" si="99"/>
        <v/>
      </c>
    </row>
    <row r="2613" spans="1:4" x14ac:dyDescent="0.2">
      <c r="A2613" t="str">
        <f t="shared" si="98"/>
        <v xml:space="preserve"> </v>
      </c>
      <c r="B2613" s="1">
        <f>'Calculation Layer'!F214</f>
        <v>0</v>
      </c>
      <c r="C2613" cm="1">
        <f t="array" ref="C2613">IFERROR(INDEX('Calculation Layer'!$L:$L,MATCH('Reconciliation Layer'!$B2613,'Calculation Layer'!$F:$F,0),0),"")</f>
        <v>0</v>
      </c>
      <c r="D2613" t="str">
        <f t="shared" si="99"/>
        <v/>
      </c>
    </row>
    <row r="2614" spans="1:4" x14ac:dyDescent="0.2">
      <c r="A2614" t="str">
        <f t="shared" si="98"/>
        <v xml:space="preserve"> </v>
      </c>
      <c r="B2614" s="1">
        <f>'Calculation Layer'!F215</f>
        <v>0</v>
      </c>
      <c r="C2614" cm="1">
        <f t="array" ref="C2614">IFERROR(INDEX('Calculation Layer'!$L:$L,MATCH('Reconciliation Layer'!$B2614,'Calculation Layer'!$F:$F,0),0),"")</f>
        <v>0</v>
      </c>
      <c r="D2614" t="str">
        <f t="shared" si="99"/>
        <v/>
      </c>
    </row>
    <row r="2615" spans="1:4" x14ac:dyDescent="0.2">
      <c r="A2615" t="str">
        <f t="shared" si="98"/>
        <v xml:space="preserve"> </v>
      </c>
      <c r="B2615" s="1">
        <f>'Calculation Layer'!F216</f>
        <v>0</v>
      </c>
      <c r="C2615" cm="1">
        <f t="array" ref="C2615">IFERROR(INDEX('Calculation Layer'!$L:$L,MATCH('Reconciliation Layer'!$B2615,'Calculation Layer'!$F:$F,0),0),"")</f>
        <v>0</v>
      </c>
      <c r="D2615" t="str">
        <f t="shared" si="99"/>
        <v/>
      </c>
    </row>
    <row r="2616" spans="1:4" x14ac:dyDescent="0.2">
      <c r="A2616" t="str">
        <f t="shared" si="98"/>
        <v xml:space="preserve"> </v>
      </c>
      <c r="B2616" s="1">
        <f>'Calculation Layer'!F217</f>
        <v>0</v>
      </c>
      <c r="C2616" cm="1">
        <f t="array" ref="C2616">IFERROR(INDEX('Calculation Layer'!$L:$L,MATCH('Reconciliation Layer'!$B2616,'Calculation Layer'!$F:$F,0),0),"")</f>
        <v>0</v>
      </c>
      <c r="D2616" t="str">
        <f t="shared" si="99"/>
        <v/>
      </c>
    </row>
    <row r="2617" spans="1:4" x14ac:dyDescent="0.2">
      <c r="A2617" t="str">
        <f t="shared" si="98"/>
        <v xml:space="preserve"> </v>
      </c>
      <c r="B2617" s="1">
        <f>'Calculation Layer'!F218</f>
        <v>0</v>
      </c>
      <c r="C2617" cm="1">
        <f t="array" ref="C2617">IFERROR(INDEX('Calculation Layer'!$L:$L,MATCH('Reconciliation Layer'!$B2617,'Calculation Layer'!$F:$F,0),0),"")</f>
        <v>0</v>
      </c>
      <c r="D2617" t="str">
        <f t="shared" si="99"/>
        <v/>
      </c>
    </row>
    <row r="2618" spans="1:4" x14ac:dyDescent="0.2">
      <c r="A2618" t="str">
        <f t="shared" si="98"/>
        <v xml:space="preserve"> </v>
      </c>
      <c r="B2618" s="1">
        <f>'Calculation Layer'!F219</f>
        <v>0</v>
      </c>
      <c r="C2618" cm="1">
        <f t="array" ref="C2618">IFERROR(INDEX('Calculation Layer'!$L:$L,MATCH('Reconciliation Layer'!$B2618,'Calculation Layer'!$F:$F,0),0),"")</f>
        <v>0</v>
      </c>
      <c r="D2618" t="str">
        <f t="shared" si="99"/>
        <v/>
      </c>
    </row>
    <row r="2619" spans="1:4" x14ac:dyDescent="0.2">
      <c r="A2619" t="str">
        <f t="shared" si="98"/>
        <v xml:space="preserve"> </v>
      </c>
      <c r="B2619" s="1">
        <f>'Calculation Layer'!F220</f>
        <v>0</v>
      </c>
      <c r="C2619" cm="1">
        <f t="array" ref="C2619">IFERROR(INDEX('Calculation Layer'!$L:$L,MATCH('Reconciliation Layer'!$B2619,'Calculation Layer'!$F:$F,0),0),"")</f>
        <v>0</v>
      </c>
      <c r="D2619" t="str">
        <f t="shared" si="99"/>
        <v/>
      </c>
    </row>
    <row r="2620" spans="1:4" x14ac:dyDescent="0.2">
      <c r="A2620" t="str">
        <f t="shared" si="98"/>
        <v xml:space="preserve"> </v>
      </c>
      <c r="B2620" s="1">
        <f>'Calculation Layer'!F221</f>
        <v>0</v>
      </c>
      <c r="C2620" cm="1">
        <f t="array" ref="C2620">IFERROR(INDEX('Calculation Layer'!$L:$L,MATCH('Reconciliation Layer'!$B2620,'Calculation Layer'!$F:$F,0),0),"")</f>
        <v>0</v>
      </c>
      <c r="D2620" t="str">
        <f t="shared" si="99"/>
        <v/>
      </c>
    </row>
    <row r="2621" spans="1:4" x14ac:dyDescent="0.2">
      <c r="A2621" t="str">
        <f t="shared" si="98"/>
        <v xml:space="preserve"> </v>
      </c>
      <c r="B2621" s="1">
        <f>'Calculation Layer'!F222</f>
        <v>0</v>
      </c>
      <c r="C2621" cm="1">
        <f t="array" ref="C2621">IFERROR(INDEX('Calculation Layer'!$L:$L,MATCH('Reconciliation Layer'!$B2621,'Calculation Layer'!$F:$F,0),0),"")</f>
        <v>0</v>
      </c>
      <c r="D2621" t="str">
        <f t="shared" si="99"/>
        <v/>
      </c>
    </row>
    <row r="2622" spans="1:4" x14ac:dyDescent="0.2">
      <c r="A2622" t="str">
        <f t="shared" si="98"/>
        <v xml:space="preserve"> </v>
      </c>
      <c r="B2622" s="1">
        <f>'Calculation Layer'!F223</f>
        <v>0</v>
      </c>
      <c r="C2622" cm="1">
        <f t="array" ref="C2622">IFERROR(INDEX('Calculation Layer'!$L:$L,MATCH('Reconciliation Layer'!$B2622,'Calculation Layer'!$F:$F,0),0),"")</f>
        <v>0</v>
      </c>
      <c r="D2622" t="str">
        <f t="shared" si="99"/>
        <v/>
      </c>
    </row>
    <row r="2623" spans="1:4" x14ac:dyDescent="0.2">
      <c r="A2623" t="str">
        <f t="shared" si="98"/>
        <v xml:space="preserve"> </v>
      </c>
      <c r="B2623" s="1">
        <f>'Calculation Layer'!F224</f>
        <v>0</v>
      </c>
      <c r="C2623" cm="1">
        <f t="array" ref="C2623">IFERROR(INDEX('Calculation Layer'!$L:$L,MATCH('Reconciliation Layer'!$B2623,'Calculation Layer'!$F:$F,0),0),"")</f>
        <v>0</v>
      </c>
      <c r="D2623" t="str">
        <f t="shared" si="99"/>
        <v/>
      </c>
    </row>
    <row r="2624" spans="1:4" x14ac:dyDescent="0.2">
      <c r="A2624" t="str">
        <f t="shared" si="98"/>
        <v xml:space="preserve"> </v>
      </c>
      <c r="B2624" s="1">
        <f>'Calculation Layer'!F225</f>
        <v>0</v>
      </c>
      <c r="C2624" cm="1">
        <f t="array" ref="C2624">IFERROR(INDEX('Calculation Layer'!$L:$L,MATCH('Reconciliation Layer'!$B2624,'Calculation Layer'!$F:$F,0),0),"")</f>
        <v>0</v>
      </c>
      <c r="D2624" t="str">
        <f t="shared" si="99"/>
        <v/>
      </c>
    </row>
    <row r="2625" spans="1:4" x14ac:dyDescent="0.2">
      <c r="A2625" t="str">
        <f t="shared" si="98"/>
        <v xml:space="preserve"> </v>
      </c>
      <c r="B2625" s="1">
        <f>'Calculation Layer'!F226</f>
        <v>0</v>
      </c>
      <c r="C2625" cm="1">
        <f t="array" ref="C2625">IFERROR(INDEX('Calculation Layer'!$L:$L,MATCH('Reconciliation Layer'!$B2625,'Calculation Layer'!$F:$F,0),0),"")</f>
        <v>0</v>
      </c>
      <c r="D2625" t="str">
        <f t="shared" si="99"/>
        <v/>
      </c>
    </row>
    <row r="2626" spans="1:4" x14ac:dyDescent="0.2">
      <c r="A2626" t="str">
        <f t="shared" si="98"/>
        <v xml:space="preserve"> </v>
      </c>
      <c r="B2626" s="1">
        <f>'Calculation Layer'!F227</f>
        <v>0</v>
      </c>
      <c r="C2626" cm="1">
        <f t="array" ref="C2626">IFERROR(INDEX('Calculation Layer'!$L:$L,MATCH('Reconciliation Layer'!$B2626,'Calculation Layer'!$F:$F,0),0),"")</f>
        <v>0</v>
      </c>
      <c r="D2626" t="str">
        <f t="shared" si="99"/>
        <v/>
      </c>
    </row>
    <row r="2627" spans="1:4" x14ac:dyDescent="0.2">
      <c r="A2627" t="str">
        <f t="shared" si="98"/>
        <v xml:space="preserve"> </v>
      </c>
      <c r="B2627" s="1">
        <f>'Calculation Layer'!F228</f>
        <v>0</v>
      </c>
      <c r="C2627" cm="1">
        <f t="array" ref="C2627">IFERROR(INDEX('Calculation Layer'!$L:$L,MATCH('Reconciliation Layer'!$B2627,'Calculation Layer'!$F:$F,0),0),"")</f>
        <v>0</v>
      </c>
      <c r="D2627" t="str">
        <f t="shared" si="99"/>
        <v/>
      </c>
    </row>
    <row r="2628" spans="1:4" x14ac:dyDescent="0.2">
      <c r="A2628" t="str">
        <f t="shared" si="98"/>
        <v xml:space="preserve"> </v>
      </c>
      <c r="B2628" s="1">
        <f>'Calculation Layer'!F229</f>
        <v>0</v>
      </c>
      <c r="C2628" cm="1">
        <f t="array" ref="C2628">IFERROR(INDEX('Calculation Layer'!$L:$L,MATCH('Reconciliation Layer'!$B2628,'Calculation Layer'!$F:$F,0),0),"")</f>
        <v>0</v>
      </c>
      <c r="D2628" t="str">
        <f t="shared" si="99"/>
        <v/>
      </c>
    </row>
    <row r="2629" spans="1:4" x14ac:dyDescent="0.2">
      <c r="A2629" t="str">
        <f t="shared" si="98"/>
        <v xml:space="preserve"> </v>
      </c>
      <c r="B2629" s="1">
        <f>'Calculation Layer'!F230</f>
        <v>0</v>
      </c>
      <c r="C2629" cm="1">
        <f t="array" ref="C2629">IFERROR(INDEX('Calculation Layer'!$L:$L,MATCH('Reconciliation Layer'!$B2629,'Calculation Layer'!$F:$F,0),0),"")</f>
        <v>0</v>
      </c>
      <c r="D2629" t="str">
        <f t="shared" si="99"/>
        <v/>
      </c>
    </row>
    <row r="2630" spans="1:4" x14ac:dyDescent="0.2">
      <c r="A2630" t="str">
        <f t="shared" si="98"/>
        <v xml:space="preserve"> </v>
      </c>
      <c r="B2630" s="1">
        <f>'Calculation Layer'!F231</f>
        <v>0</v>
      </c>
      <c r="C2630" cm="1">
        <f t="array" ref="C2630">IFERROR(INDEX('Calculation Layer'!$L:$L,MATCH('Reconciliation Layer'!$B2630,'Calculation Layer'!$F:$F,0),0),"")</f>
        <v>0</v>
      </c>
      <c r="D2630" t="str">
        <f t="shared" si="99"/>
        <v/>
      </c>
    </row>
    <row r="2631" spans="1:4" x14ac:dyDescent="0.2">
      <c r="A2631" t="str">
        <f t="shared" si="98"/>
        <v xml:space="preserve"> </v>
      </c>
      <c r="B2631" s="1">
        <f>'Calculation Layer'!F232</f>
        <v>0</v>
      </c>
      <c r="C2631" cm="1">
        <f t="array" ref="C2631">IFERROR(INDEX('Calculation Layer'!$L:$L,MATCH('Reconciliation Layer'!$B2631,'Calculation Layer'!$F:$F,0),0),"")</f>
        <v>0</v>
      </c>
      <c r="D2631" t="str">
        <f t="shared" si="99"/>
        <v/>
      </c>
    </row>
    <row r="2632" spans="1:4" x14ac:dyDescent="0.2">
      <c r="A2632" t="str">
        <f t="shared" si="98"/>
        <v xml:space="preserve"> </v>
      </c>
      <c r="B2632" s="1">
        <f>'Calculation Layer'!F233</f>
        <v>0</v>
      </c>
      <c r="C2632" cm="1">
        <f t="array" ref="C2632">IFERROR(INDEX('Calculation Layer'!$L:$L,MATCH('Reconciliation Layer'!$B2632,'Calculation Layer'!$F:$F,0),0),"")</f>
        <v>0</v>
      </c>
      <c r="D2632" t="str">
        <f t="shared" si="99"/>
        <v/>
      </c>
    </row>
    <row r="2633" spans="1:4" x14ac:dyDescent="0.2">
      <c r="A2633" t="str">
        <f t="shared" si="98"/>
        <v xml:space="preserve"> </v>
      </c>
      <c r="B2633" s="1">
        <f>'Calculation Layer'!F234</f>
        <v>0</v>
      </c>
      <c r="C2633" cm="1">
        <f t="array" ref="C2633">IFERROR(INDEX('Calculation Layer'!$L:$L,MATCH('Reconciliation Layer'!$B2633,'Calculation Layer'!$F:$F,0),0),"")</f>
        <v>0</v>
      </c>
      <c r="D2633" t="str">
        <f t="shared" si="99"/>
        <v/>
      </c>
    </row>
    <row r="2634" spans="1:4" x14ac:dyDescent="0.2">
      <c r="A2634" t="str">
        <f t="shared" si="98"/>
        <v xml:space="preserve"> </v>
      </c>
      <c r="B2634" s="1">
        <f>'Calculation Layer'!F235</f>
        <v>0</v>
      </c>
      <c r="C2634" cm="1">
        <f t="array" ref="C2634">IFERROR(INDEX('Calculation Layer'!$L:$L,MATCH('Reconciliation Layer'!$B2634,'Calculation Layer'!$F:$F,0),0),"")</f>
        <v>0</v>
      </c>
      <c r="D2634" t="str">
        <f t="shared" si="99"/>
        <v/>
      </c>
    </row>
    <row r="2635" spans="1:4" x14ac:dyDescent="0.2">
      <c r="A2635" t="str">
        <f t="shared" si="98"/>
        <v xml:space="preserve"> </v>
      </c>
      <c r="B2635" s="1">
        <f>'Calculation Layer'!F236</f>
        <v>0</v>
      </c>
      <c r="C2635" cm="1">
        <f t="array" ref="C2635">IFERROR(INDEX('Calculation Layer'!$L:$L,MATCH('Reconciliation Layer'!$B2635,'Calculation Layer'!$F:$F,0),0),"")</f>
        <v>0</v>
      </c>
      <c r="D2635" t="str">
        <f t="shared" si="99"/>
        <v/>
      </c>
    </row>
    <row r="2636" spans="1:4" x14ac:dyDescent="0.2">
      <c r="A2636" t="str">
        <f t="shared" si="98"/>
        <v xml:space="preserve"> </v>
      </c>
      <c r="B2636" s="1">
        <f>'Calculation Layer'!F237</f>
        <v>0</v>
      </c>
      <c r="C2636" cm="1">
        <f t="array" ref="C2636">IFERROR(INDEX('Calculation Layer'!$L:$L,MATCH('Reconciliation Layer'!$B2636,'Calculation Layer'!$F:$F,0),0),"")</f>
        <v>0</v>
      </c>
      <c r="D2636" t="str">
        <f t="shared" si="99"/>
        <v/>
      </c>
    </row>
    <row r="2637" spans="1:4" x14ac:dyDescent="0.2">
      <c r="A2637" t="str">
        <f t="shared" si="98"/>
        <v xml:space="preserve"> </v>
      </c>
      <c r="B2637" s="1">
        <f>'Calculation Layer'!F238</f>
        <v>0</v>
      </c>
      <c r="C2637" cm="1">
        <f t="array" ref="C2637">IFERROR(INDEX('Calculation Layer'!$L:$L,MATCH('Reconciliation Layer'!$B2637,'Calculation Layer'!$F:$F,0),0),"")</f>
        <v>0</v>
      </c>
      <c r="D2637" t="str">
        <f t="shared" si="99"/>
        <v/>
      </c>
    </row>
    <row r="2638" spans="1:4" x14ac:dyDescent="0.2">
      <c r="A2638" t="str">
        <f t="shared" si="98"/>
        <v xml:space="preserve"> </v>
      </c>
      <c r="B2638" s="1">
        <f>'Calculation Layer'!F239</f>
        <v>0</v>
      </c>
      <c r="C2638" cm="1">
        <f t="array" ref="C2638">IFERROR(INDEX('Calculation Layer'!$L:$L,MATCH('Reconciliation Layer'!$B2638,'Calculation Layer'!$F:$F,0),0),"")</f>
        <v>0</v>
      </c>
      <c r="D2638" t="str">
        <f t="shared" si="99"/>
        <v/>
      </c>
    </row>
    <row r="2639" spans="1:4" x14ac:dyDescent="0.2">
      <c r="A2639" t="str">
        <f t="shared" si="98"/>
        <v xml:space="preserve"> </v>
      </c>
      <c r="B2639" s="1">
        <f>'Calculation Layer'!F240</f>
        <v>0</v>
      </c>
      <c r="C2639" cm="1">
        <f t="array" ref="C2639">IFERROR(INDEX('Calculation Layer'!$L:$L,MATCH('Reconciliation Layer'!$B2639,'Calculation Layer'!$F:$F,0),0),"")</f>
        <v>0</v>
      </c>
      <c r="D2639" t="str">
        <f t="shared" si="99"/>
        <v/>
      </c>
    </row>
    <row r="2640" spans="1:4" x14ac:dyDescent="0.2">
      <c r="A2640" t="str">
        <f t="shared" si="98"/>
        <v xml:space="preserve"> </v>
      </c>
      <c r="B2640" s="1">
        <f>'Calculation Layer'!F241</f>
        <v>0</v>
      </c>
      <c r="C2640" cm="1">
        <f t="array" ref="C2640">IFERROR(INDEX('Calculation Layer'!$L:$L,MATCH('Reconciliation Layer'!$B2640,'Calculation Layer'!$F:$F,0),0),"")</f>
        <v>0</v>
      </c>
      <c r="D2640" t="str">
        <f t="shared" si="99"/>
        <v/>
      </c>
    </row>
    <row r="2641" spans="1:4" x14ac:dyDescent="0.2">
      <c r="A2641" t="str">
        <f t="shared" si="98"/>
        <v xml:space="preserve"> </v>
      </c>
      <c r="B2641" s="1">
        <f>'Calculation Layer'!F242</f>
        <v>0</v>
      </c>
      <c r="C2641" cm="1">
        <f t="array" ref="C2641">IFERROR(INDEX('Calculation Layer'!$L:$L,MATCH('Reconciliation Layer'!$B2641,'Calculation Layer'!$F:$F,0),0),"")</f>
        <v>0</v>
      </c>
      <c r="D2641" t="str">
        <f t="shared" si="99"/>
        <v/>
      </c>
    </row>
    <row r="2642" spans="1:4" x14ac:dyDescent="0.2">
      <c r="A2642" t="str">
        <f t="shared" si="98"/>
        <v xml:space="preserve"> </v>
      </c>
      <c r="B2642" s="1">
        <f>'Calculation Layer'!F243</f>
        <v>0</v>
      </c>
      <c r="C2642" cm="1">
        <f t="array" ref="C2642">IFERROR(INDEX('Calculation Layer'!$L:$L,MATCH('Reconciliation Layer'!$B2642,'Calculation Layer'!$F:$F,0),0),"")</f>
        <v>0</v>
      </c>
      <c r="D2642" t="str">
        <f t="shared" si="99"/>
        <v/>
      </c>
    </row>
    <row r="2643" spans="1:4" x14ac:dyDescent="0.2">
      <c r="A2643" t="str">
        <f t="shared" si="98"/>
        <v xml:space="preserve"> </v>
      </c>
      <c r="B2643" s="1">
        <f>'Calculation Layer'!F244</f>
        <v>0</v>
      </c>
      <c r="C2643" cm="1">
        <f t="array" ref="C2643">IFERROR(INDEX('Calculation Layer'!$L:$L,MATCH('Reconciliation Layer'!$B2643,'Calculation Layer'!$F:$F,0),0),"")</f>
        <v>0</v>
      </c>
      <c r="D2643" t="str">
        <f t="shared" si="99"/>
        <v/>
      </c>
    </row>
    <row r="2644" spans="1:4" x14ac:dyDescent="0.2">
      <c r="A2644" t="str">
        <f t="shared" si="98"/>
        <v xml:space="preserve"> </v>
      </c>
      <c r="B2644" s="1">
        <f>'Calculation Layer'!F245</f>
        <v>0</v>
      </c>
      <c r="C2644" cm="1">
        <f t="array" ref="C2644">IFERROR(INDEX('Calculation Layer'!$L:$L,MATCH('Reconciliation Layer'!$B2644,'Calculation Layer'!$F:$F,0),0),"")</f>
        <v>0</v>
      </c>
      <c r="D2644" t="str">
        <f t="shared" si="99"/>
        <v/>
      </c>
    </row>
    <row r="2645" spans="1:4" x14ac:dyDescent="0.2">
      <c r="A2645" t="str">
        <f t="shared" si="98"/>
        <v xml:space="preserve"> </v>
      </c>
      <c r="B2645" s="1">
        <f>'Calculation Layer'!F246</f>
        <v>0</v>
      </c>
      <c r="C2645" cm="1">
        <f t="array" ref="C2645">IFERROR(INDEX('Calculation Layer'!$L:$L,MATCH('Reconciliation Layer'!$B2645,'Calculation Layer'!$F:$F,0),0),"")</f>
        <v>0</v>
      </c>
      <c r="D2645" t="str">
        <f t="shared" si="99"/>
        <v/>
      </c>
    </row>
    <row r="2646" spans="1:4" x14ac:dyDescent="0.2">
      <c r="A2646" t="str">
        <f t="shared" si="98"/>
        <v xml:space="preserve"> </v>
      </c>
      <c r="B2646" s="1">
        <f>'Calculation Layer'!F247</f>
        <v>0</v>
      </c>
      <c r="C2646" cm="1">
        <f t="array" ref="C2646">IFERROR(INDEX('Calculation Layer'!$L:$L,MATCH('Reconciliation Layer'!$B2646,'Calculation Layer'!$F:$F,0),0),"")</f>
        <v>0</v>
      </c>
      <c r="D2646" t="str">
        <f t="shared" si="99"/>
        <v/>
      </c>
    </row>
    <row r="2647" spans="1:4" x14ac:dyDescent="0.2">
      <c r="A2647" t="str">
        <f t="shared" si="98"/>
        <v xml:space="preserve"> </v>
      </c>
      <c r="B2647" s="1">
        <f>'Calculation Layer'!F248</f>
        <v>0</v>
      </c>
      <c r="C2647" cm="1">
        <f t="array" ref="C2647">IFERROR(INDEX('Calculation Layer'!$L:$L,MATCH('Reconciliation Layer'!$B2647,'Calculation Layer'!$F:$F,0),0),"")</f>
        <v>0</v>
      </c>
      <c r="D2647" t="str">
        <f t="shared" si="99"/>
        <v/>
      </c>
    </row>
    <row r="2648" spans="1:4" x14ac:dyDescent="0.2">
      <c r="A2648" t="str">
        <f t="shared" si="98"/>
        <v xml:space="preserve"> </v>
      </c>
      <c r="B2648" s="1">
        <f>'Calculation Layer'!F249</f>
        <v>0</v>
      </c>
      <c r="C2648" cm="1">
        <f t="array" ref="C2648">IFERROR(INDEX('Calculation Layer'!$L:$L,MATCH('Reconciliation Layer'!$B2648,'Calculation Layer'!$F:$F,0),0),"")</f>
        <v>0</v>
      </c>
      <c r="D2648" t="str">
        <f t="shared" si="99"/>
        <v/>
      </c>
    </row>
    <row r="2649" spans="1:4" x14ac:dyDescent="0.2">
      <c r="A2649" t="str">
        <f t="shared" si="98"/>
        <v xml:space="preserve"> </v>
      </c>
      <c r="B2649" s="1">
        <f>'Calculation Layer'!F250</f>
        <v>0</v>
      </c>
      <c r="C2649" cm="1">
        <f t="array" ref="C2649">IFERROR(INDEX('Calculation Layer'!$L:$L,MATCH('Reconciliation Layer'!$B2649,'Calculation Layer'!$F:$F,0),0),"")</f>
        <v>0</v>
      </c>
      <c r="D2649" t="str">
        <f t="shared" si="99"/>
        <v/>
      </c>
    </row>
    <row r="2650" spans="1:4" x14ac:dyDescent="0.2">
      <c r="A2650" t="str">
        <f t="shared" si="98"/>
        <v xml:space="preserve"> </v>
      </c>
      <c r="B2650" s="1">
        <f>'Calculation Layer'!F251</f>
        <v>0</v>
      </c>
      <c r="C2650" cm="1">
        <f t="array" ref="C2650">IFERROR(INDEX('Calculation Layer'!$L:$L,MATCH('Reconciliation Layer'!$B2650,'Calculation Layer'!$F:$F,0),0),"")</f>
        <v>0</v>
      </c>
      <c r="D2650" t="str">
        <f t="shared" si="99"/>
        <v/>
      </c>
    </row>
    <row r="2651" spans="1:4" x14ac:dyDescent="0.2">
      <c r="A2651" t="str">
        <f t="shared" si="98"/>
        <v xml:space="preserve"> </v>
      </c>
      <c r="B2651" s="1">
        <f>'Calculation Layer'!F252</f>
        <v>0</v>
      </c>
      <c r="C2651" cm="1">
        <f t="array" ref="C2651">IFERROR(INDEX('Calculation Layer'!$L:$L,MATCH('Reconciliation Layer'!$B2651,'Calculation Layer'!$F:$F,0),0),"")</f>
        <v>0</v>
      </c>
      <c r="D2651" t="str">
        <f t="shared" si="99"/>
        <v/>
      </c>
    </row>
    <row r="2652" spans="1:4" x14ac:dyDescent="0.2">
      <c r="A2652" t="str">
        <f t="shared" si="98"/>
        <v xml:space="preserve"> </v>
      </c>
      <c r="B2652" s="1">
        <f>'Calculation Layer'!F253</f>
        <v>0</v>
      </c>
      <c r="C2652" cm="1">
        <f t="array" ref="C2652">IFERROR(INDEX('Calculation Layer'!$L:$L,MATCH('Reconciliation Layer'!$B2652,'Calculation Layer'!$F:$F,0),0),"")</f>
        <v>0</v>
      </c>
      <c r="D2652" t="str">
        <f t="shared" si="99"/>
        <v/>
      </c>
    </row>
    <row r="2653" spans="1:4" x14ac:dyDescent="0.2">
      <c r="A2653" t="str">
        <f t="shared" si="98"/>
        <v xml:space="preserve"> </v>
      </c>
      <c r="B2653" s="1">
        <f>'Calculation Layer'!F254</f>
        <v>0</v>
      </c>
      <c r="C2653" cm="1">
        <f t="array" ref="C2653">IFERROR(INDEX('Calculation Layer'!$L:$L,MATCH('Reconciliation Layer'!$B2653,'Calculation Layer'!$F:$F,0),0),"")</f>
        <v>0</v>
      </c>
      <c r="D2653" t="str">
        <f t="shared" si="99"/>
        <v/>
      </c>
    </row>
    <row r="2654" spans="1:4" x14ac:dyDescent="0.2">
      <c r="A2654" t="str">
        <f t="shared" si="98"/>
        <v xml:space="preserve"> </v>
      </c>
      <c r="B2654" s="1">
        <f>'Calculation Layer'!F255</f>
        <v>0</v>
      </c>
      <c r="C2654" cm="1">
        <f t="array" ref="C2654">IFERROR(INDEX('Calculation Layer'!$L:$L,MATCH('Reconciliation Layer'!$B2654,'Calculation Layer'!$F:$F,0),0),"")</f>
        <v>0</v>
      </c>
      <c r="D2654" t="str">
        <f t="shared" si="99"/>
        <v/>
      </c>
    </row>
    <row r="2655" spans="1:4" x14ac:dyDescent="0.2">
      <c r="A2655" t="str">
        <f t="shared" si="98"/>
        <v xml:space="preserve"> </v>
      </c>
      <c r="B2655" s="1">
        <f>'Calculation Layer'!F256</f>
        <v>0</v>
      </c>
      <c r="C2655" cm="1">
        <f t="array" ref="C2655">IFERROR(INDEX('Calculation Layer'!$L:$L,MATCH('Reconciliation Layer'!$B2655,'Calculation Layer'!$F:$F,0),0),"")</f>
        <v>0</v>
      </c>
      <c r="D2655" t="str">
        <f t="shared" si="99"/>
        <v/>
      </c>
    </row>
    <row r="2656" spans="1:4" x14ac:dyDescent="0.2">
      <c r="A2656" t="str">
        <f t="shared" si="98"/>
        <v xml:space="preserve"> </v>
      </c>
      <c r="B2656" s="1">
        <f>'Calculation Layer'!F257</f>
        <v>0</v>
      </c>
      <c r="C2656" cm="1">
        <f t="array" ref="C2656">IFERROR(INDEX('Calculation Layer'!$L:$L,MATCH('Reconciliation Layer'!$B2656,'Calculation Layer'!$F:$F,0),0),"")</f>
        <v>0</v>
      </c>
      <c r="D2656" t="str">
        <f t="shared" si="99"/>
        <v/>
      </c>
    </row>
    <row r="2657" spans="1:4" x14ac:dyDescent="0.2">
      <c r="A2657" t="str">
        <f t="shared" si="98"/>
        <v xml:space="preserve"> </v>
      </c>
      <c r="B2657" s="1">
        <f>'Calculation Layer'!F258</f>
        <v>0</v>
      </c>
      <c r="C2657" cm="1">
        <f t="array" ref="C2657">IFERROR(INDEX('Calculation Layer'!$L:$L,MATCH('Reconciliation Layer'!$B2657,'Calculation Layer'!$F:$F,0),0),"")</f>
        <v>0</v>
      </c>
      <c r="D2657" t="str">
        <f t="shared" si="99"/>
        <v/>
      </c>
    </row>
    <row r="2658" spans="1:4" x14ac:dyDescent="0.2">
      <c r="A2658" t="str">
        <f t="shared" si="98"/>
        <v xml:space="preserve"> </v>
      </c>
      <c r="B2658" s="1">
        <f>'Calculation Layer'!F259</f>
        <v>0</v>
      </c>
      <c r="C2658" cm="1">
        <f t="array" ref="C2658">IFERROR(INDEX('Calculation Layer'!$L:$L,MATCH('Reconciliation Layer'!$B2658,'Calculation Layer'!$F:$F,0),0),"")</f>
        <v>0</v>
      </c>
      <c r="D2658" t="str">
        <f t="shared" si="99"/>
        <v/>
      </c>
    </row>
    <row r="2659" spans="1:4" x14ac:dyDescent="0.2">
      <c r="A2659" t="str">
        <f t="shared" ref="A2659:A2722" si="100">IF(B2659&gt;0,A2658," ")</f>
        <v xml:space="preserve"> </v>
      </c>
      <c r="B2659" s="1">
        <f>'Calculation Layer'!F260</f>
        <v>0</v>
      </c>
      <c r="C2659" cm="1">
        <f t="array" ref="C2659">IFERROR(INDEX('Calculation Layer'!$L:$L,MATCH('Reconciliation Layer'!$B2659,'Calculation Layer'!$F:$F,0),0),"")</f>
        <v>0</v>
      </c>
      <c r="D2659" t="str">
        <f t="shared" ref="D2659:D2722" si="101">IF(C2659&lt;&gt;0,CONCATENATE(A2659,B2659),"")</f>
        <v/>
      </c>
    </row>
    <row r="2660" spans="1:4" x14ac:dyDescent="0.2">
      <c r="A2660" t="str">
        <f t="shared" si="100"/>
        <v xml:space="preserve"> </v>
      </c>
      <c r="B2660" s="1">
        <f>'Calculation Layer'!F261</f>
        <v>0</v>
      </c>
      <c r="C2660" cm="1">
        <f t="array" ref="C2660">IFERROR(INDEX('Calculation Layer'!$L:$L,MATCH('Reconciliation Layer'!$B2660,'Calculation Layer'!$F:$F,0),0),"")</f>
        <v>0</v>
      </c>
      <c r="D2660" t="str">
        <f t="shared" si="101"/>
        <v/>
      </c>
    </row>
    <row r="2661" spans="1:4" x14ac:dyDescent="0.2">
      <c r="A2661" t="str">
        <f t="shared" si="100"/>
        <v xml:space="preserve"> </v>
      </c>
      <c r="B2661" s="1">
        <f>'Calculation Layer'!F262</f>
        <v>0</v>
      </c>
      <c r="C2661" cm="1">
        <f t="array" ref="C2661">IFERROR(INDEX('Calculation Layer'!$L:$L,MATCH('Reconciliation Layer'!$B2661,'Calculation Layer'!$F:$F,0),0),"")</f>
        <v>0</v>
      </c>
      <c r="D2661" t="str">
        <f t="shared" si="101"/>
        <v/>
      </c>
    </row>
    <row r="2662" spans="1:4" x14ac:dyDescent="0.2">
      <c r="A2662" t="str">
        <f t="shared" si="100"/>
        <v xml:space="preserve"> </v>
      </c>
      <c r="B2662" s="1">
        <f>'Calculation Layer'!F263</f>
        <v>0</v>
      </c>
      <c r="C2662" cm="1">
        <f t="array" ref="C2662">IFERROR(INDEX('Calculation Layer'!$L:$L,MATCH('Reconciliation Layer'!$B2662,'Calculation Layer'!$F:$F,0),0),"")</f>
        <v>0</v>
      </c>
      <c r="D2662" t="str">
        <f t="shared" si="101"/>
        <v/>
      </c>
    </row>
    <row r="2663" spans="1:4" x14ac:dyDescent="0.2">
      <c r="A2663" t="str">
        <f t="shared" si="100"/>
        <v xml:space="preserve"> </v>
      </c>
      <c r="B2663" s="1">
        <f>'Calculation Layer'!F264</f>
        <v>0</v>
      </c>
      <c r="C2663" cm="1">
        <f t="array" ref="C2663">IFERROR(INDEX('Calculation Layer'!$L:$L,MATCH('Reconciliation Layer'!$B2663,'Calculation Layer'!$F:$F,0),0),"")</f>
        <v>0</v>
      </c>
      <c r="D2663" t="str">
        <f t="shared" si="101"/>
        <v/>
      </c>
    </row>
    <row r="2664" spans="1:4" x14ac:dyDescent="0.2">
      <c r="A2664" t="str">
        <f t="shared" si="100"/>
        <v xml:space="preserve"> </v>
      </c>
      <c r="B2664" s="1">
        <f>'Calculation Layer'!F265</f>
        <v>0</v>
      </c>
      <c r="C2664" cm="1">
        <f t="array" ref="C2664">IFERROR(INDEX('Calculation Layer'!$L:$L,MATCH('Reconciliation Layer'!$B2664,'Calculation Layer'!$F:$F,0),0),"")</f>
        <v>0</v>
      </c>
      <c r="D2664" t="str">
        <f t="shared" si="101"/>
        <v/>
      </c>
    </row>
    <row r="2665" spans="1:4" x14ac:dyDescent="0.2">
      <c r="A2665" t="str">
        <f t="shared" si="100"/>
        <v xml:space="preserve"> </v>
      </c>
      <c r="B2665" s="1">
        <f>'Calculation Layer'!F266</f>
        <v>0</v>
      </c>
      <c r="C2665" cm="1">
        <f t="array" ref="C2665">IFERROR(INDEX('Calculation Layer'!$L:$L,MATCH('Reconciliation Layer'!$B2665,'Calculation Layer'!$F:$F,0),0),"")</f>
        <v>0</v>
      </c>
      <c r="D2665" t="str">
        <f t="shared" si="101"/>
        <v/>
      </c>
    </row>
    <row r="2666" spans="1:4" x14ac:dyDescent="0.2">
      <c r="A2666" t="str">
        <f t="shared" si="100"/>
        <v xml:space="preserve"> </v>
      </c>
      <c r="B2666" s="1">
        <f>'Calculation Layer'!F267</f>
        <v>0</v>
      </c>
      <c r="C2666" cm="1">
        <f t="array" ref="C2666">IFERROR(INDEX('Calculation Layer'!$L:$L,MATCH('Reconciliation Layer'!$B2666,'Calculation Layer'!$F:$F,0),0),"")</f>
        <v>0</v>
      </c>
      <c r="D2666" t="str">
        <f t="shared" si="101"/>
        <v/>
      </c>
    </row>
    <row r="2667" spans="1:4" x14ac:dyDescent="0.2">
      <c r="A2667" t="str">
        <f t="shared" si="100"/>
        <v xml:space="preserve"> </v>
      </c>
      <c r="B2667" s="1">
        <f>'Calculation Layer'!F268</f>
        <v>0</v>
      </c>
      <c r="C2667" cm="1">
        <f t="array" ref="C2667">IFERROR(INDEX('Calculation Layer'!$L:$L,MATCH('Reconciliation Layer'!$B2667,'Calculation Layer'!$F:$F,0),0),"")</f>
        <v>0</v>
      </c>
      <c r="D2667" t="str">
        <f t="shared" si="101"/>
        <v/>
      </c>
    </row>
    <row r="2668" spans="1:4" x14ac:dyDescent="0.2">
      <c r="A2668" t="str">
        <f t="shared" si="100"/>
        <v xml:space="preserve"> </v>
      </c>
      <c r="B2668" s="1">
        <f>'Calculation Layer'!F269</f>
        <v>0</v>
      </c>
      <c r="C2668" cm="1">
        <f t="array" ref="C2668">IFERROR(INDEX('Calculation Layer'!$L:$L,MATCH('Reconciliation Layer'!$B2668,'Calculation Layer'!$F:$F,0),0),"")</f>
        <v>0</v>
      </c>
      <c r="D2668" t="str">
        <f t="shared" si="101"/>
        <v/>
      </c>
    </row>
    <row r="2669" spans="1:4" x14ac:dyDescent="0.2">
      <c r="A2669" t="str">
        <f t="shared" si="100"/>
        <v xml:space="preserve"> </v>
      </c>
      <c r="B2669" s="1">
        <f>'Calculation Layer'!F270</f>
        <v>0</v>
      </c>
      <c r="C2669" cm="1">
        <f t="array" ref="C2669">IFERROR(INDEX('Calculation Layer'!$L:$L,MATCH('Reconciliation Layer'!$B2669,'Calculation Layer'!$F:$F,0),0),"")</f>
        <v>0</v>
      </c>
      <c r="D2669" t="str">
        <f t="shared" si="101"/>
        <v/>
      </c>
    </row>
    <row r="2670" spans="1:4" x14ac:dyDescent="0.2">
      <c r="A2670" t="str">
        <f t="shared" si="100"/>
        <v xml:space="preserve"> </v>
      </c>
      <c r="B2670" s="1">
        <f>'Calculation Layer'!F271</f>
        <v>0</v>
      </c>
      <c r="C2670" cm="1">
        <f t="array" ref="C2670">IFERROR(INDEX('Calculation Layer'!$L:$L,MATCH('Reconciliation Layer'!$B2670,'Calculation Layer'!$F:$F,0),0),"")</f>
        <v>0</v>
      </c>
      <c r="D2670" t="str">
        <f t="shared" si="101"/>
        <v/>
      </c>
    </row>
    <row r="2671" spans="1:4" x14ac:dyDescent="0.2">
      <c r="A2671" t="str">
        <f t="shared" si="100"/>
        <v xml:space="preserve"> </v>
      </c>
      <c r="B2671" s="1">
        <f>'Calculation Layer'!F272</f>
        <v>0</v>
      </c>
      <c r="C2671" cm="1">
        <f t="array" ref="C2671">IFERROR(INDEX('Calculation Layer'!$L:$L,MATCH('Reconciliation Layer'!$B2671,'Calculation Layer'!$F:$F,0),0),"")</f>
        <v>0</v>
      </c>
      <c r="D2671" t="str">
        <f t="shared" si="101"/>
        <v/>
      </c>
    </row>
    <row r="2672" spans="1:4" x14ac:dyDescent="0.2">
      <c r="A2672" t="str">
        <f t="shared" si="100"/>
        <v xml:space="preserve"> </v>
      </c>
      <c r="B2672" s="1">
        <f>'Calculation Layer'!F273</f>
        <v>0</v>
      </c>
      <c r="C2672" cm="1">
        <f t="array" ref="C2672">IFERROR(INDEX('Calculation Layer'!$L:$L,MATCH('Reconciliation Layer'!$B2672,'Calculation Layer'!$F:$F,0),0),"")</f>
        <v>0</v>
      </c>
      <c r="D2672" t="str">
        <f t="shared" si="101"/>
        <v/>
      </c>
    </row>
    <row r="2673" spans="1:4" x14ac:dyDescent="0.2">
      <c r="A2673" t="str">
        <f t="shared" si="100"/>
        <v xml:space="preserve"> </v>
      </c>
      <c r="B2673" s="1">
        <f>'Calculation Layer'!F274</f>
        <v>0</v>
      </c>
      <c r="C2673" cm="1">
        <f t="array" ref="C2673">IFERROR(INDEX('Calculation Layer'!$L:$L,MATCH('Reconciliation Layer'!$B2673,'Calculation Layer'!$F:$F,0),0),"")</f>
        <v>0</v>
      </c>
      <c r="D2673" t="str">
        <f t="shared" si="101"/>
        <v/>
      </c>
    </row>
    <row r="2674" spans="1:4" x14ac:dyDescent="0.2">
      <c r="A2674" t="str">
        <f t="shared" si="100"/>
        <v xml:space="preserve"> </v>
      </c>
      <c r="B2674" s="1">
        <f>'Calculation Layer'!F275</f>
        <v>0</v>
      </c>
      <c r="C2674" cm="1">
        <f t="array" ref="C2674">IFERROR(INDEX('Calculation Layer'!$L:$L,MATCH('Reconciliation Layer'!$B2674,'Calculation Layer'!$F:$F,0),0),"")</f>
        <v>0</v>
      </c>
      <c r="D2674" t="str">
        <f t="shared" si="101"/>
        <v/>
      </c>
    </row>
    <row r="2675" spans="1:4" x14ac:dyDescent="0.2">
      <c r="A2675" t="str">
        <f t="shared" si="100"/>
        <v xml:space="preserve"> </v>
      </c>
      <c r="B2675" s="1">
        <f>'Calculation Layer'!F276</f>
        <v>0</v>
      </c>
      <c r="C2675" cm="1">
        <f t="array" ref="C2675">IFERROR(INDEX('Calculation Layer'!$L:$L,MATCH('Reconciliation Layer'!$B2675,'Calculation Layer'!$F:$F,0),0),"")</f>
        <v>0</v>
      </c>
      <c r="D2675" t="str">
        <f t="shared" si="101"/>
        <v/>
      </c>
    </row>
    <row r="2676" spans="1:4" x14ac:dyDescent="0.2">
      <c r="A2676" t="str">
        <f t="shared" si="100"/>
        <v xml:space="preserve"> </v>
      </c>
      <c r="B2676" s="1">
        <f>'Calculation Layer'!F277</f>
        <v>0</v>
      </c>
      <c r="C2676" cm="1">
        <f t="array" ref="C2676">IFERROR(INDEX('Calculation Layer'!$L:$L,MATCH('Reconciliation Layer'!$B2676,'Calculation Layer'!$F:$F,0),0),"")</f>
        <v>0</v>
      </c>
      <c r="D2676" t="str">
        <f t="shared" si="101"/>
        <v/>
      </c>
    </row>
    <row r="2677" spans="1:4" x14ac:dyDescent="0.2">
      <c r="A2677" t="str">
        <f t="shared" si="100"/>
        <v xml:space="preserve"> </v>
      </c>
      <c r="B2677" s="1">
        <f>'Calculation Layer'!F278</f>
        <v>0</v>
      </c>
      <c r="C2677" cm="1">
        <f t="array" ref="C2677">IFERROR(INDEX('Calculation Layer'!$L:$L,MATCH('Reconciliation Layer'!$B2677,'Calculation Layer'!$F:$F,0),0),"")</f>
        <v>0</v>
      </c>
      <c r="D2677" t="str">
        <f t="shared" si="101"/>
        <v/>
      </c>
    </row>
    <row r="2678" spans="1:4" x14ac:dyDescent="0.2">
      <c r="A2678" t="str">
        <f t="shared" si="100"/>
        <v xml:space="preserve"> </v>
      </c>
      <c r="B2678" s="1">
        <f>'Calculation Layer'!F279</f>
        <v>0</v>
      </c>
      <c r="C2678" cm="1">
        <f t="array" ref="C2678">IFERROR(INDEX('Calculation Layer'!$L:$L,MATCH('Reconciliation Layer'!$B2678,'Calculation Layer'!$F:$F,0),0),"")</f>
        <v>0</v>
      </c>
      <c r="D2678" t="str">
        <f t="shared" si="101"/>
        <v/>
      </c>
    </row>
    <row r="2679" spans="1:4" x14ac:dyDescent="0.2">
      <c r="A2679" t="str">
        <f t="shared" si="100"/>
        <v xml:space="preserve"> </v>
      </c>
      <c r="B2679" s="1">
        <f>'Calculation Layer'!F280</f>
        <v>0</v>
      </c>
      <c r="C2679" cm="1">
        <f t="array" ref="C2679">IFERROR(INDEX('Calculation Layer'!$L:$L,MATCH('Reconciliation Layer'!$B2679,'Calculation Layer'!$F:$F,0),0),"")</f>
        <v>0</v>
      </c>
      <c r="D2679" t="str">
        <f t="shared" si="101"/>
        <v/>
      </c>
    </row>
    <row r="2680" spans="1:4" x14ac:dyDescent="0.2">
      <c r="A2680" t="str">
        <f t="shared" si="100"/>
        <v xml:space="preserve"> </v>
      </c>
      <c r="B2680" s="1">
        <f>'Calculation Layer'!F281</f>
        <v>0</v>
      </c>
      <c r="C2680" cm="1">
        <f t="array" ref="C2680">IFERROR(INDEX('Calculation Layer'!$L:$L,MATCH('Reconciliation Layer'!$B2680,'Calculation Layer'!$F:$F,0),0),"")</f>
        <v>0</v>
      </c>
      <c r="D2680" t="str">
        <f t="shared" si="101"/>
        <v/>
      </c>
    </row>
    <row r="2681" spans="1:4" x14ac:dyDescent="0.2">
      <c r="A2681" t="str">
        <f t="shared" si="100"/>
        <v xml:space="preserve"> </v>
      </c>
      <c r="B2681" s="1">
        <f>'Calculation Layer'!F282</f>
        <v>0</v>
      </c>
      <c r="C2681" cm="1">
        <f t="array" ref="C2681">IFERROR(INDEX('Calculation Layer'!$L:$L,MATCH('Reconciliation Layer'!$B2681,'Calculation Layer'!$F:$F,0),0),"")</f>
        <v>0</v>
      </c>
      <c r="D2681" t="str">
        <f t="shared" si="101"/>
        <v/>
      </c>
    </row>
    <row r="2682" spans="1:4" x14ac:dyDescent="0.2">
      <c r="A2682" t="str">
        <f t="shared" si="100"/>
        <v xml:space="preserve"> </v>
      </c>
      <c r="B2682" s="1">
        <f>'Calculation Layer'!F283</f>
        <v>0</v>
      </c>
      <c r="C2682" cm="1">
        <f t="array" ref="C2682">IFERROR(INDEX('Calculation Layer'!$L:$L,MATCH('Reconciliation Layer'!$B2682,'Calculation Layer'!$F:$F,0),0),"")</f>
        <v>0</v>
      </c>
      <c r="D2682" t="str">
        <f t="shared" si="101"/>
        <v/>
      </c>
    </row>
    <row r="2683" spans="1:4" x14ac:dyDescent="0.2">
      <c r="A2683" t="str">
        <f t="shared" si="100"/>
        <v xml:space="preserve"> </v>
      </c>
      <c r="B2683" s="1">
        <f>'Calculation Layer'!F284</f>
        <v>0</v>
      </c>
      <c r="C2683" cm="1">
        <f t="array" ref="C2683">IFERROR(INDEX('Calculation Layer'!$L:$L,MATCH('Reconciliation Layer'!$B2683,'Calculation Layer'!$F:$F,0),0),"")</f>
        <v>0</v>
      </c>
      <c r="D2683" t="str">
        <f t="shared" si="101"/>
        <v/>
      </c>
    </row>
    <row r="2684" spans="1:4" x14ac:dyDescent="0.2">
      <c r="A2684" t="str">
        <f t="shared" si="100"/>
        <v xml:space="preserve"> </v>
      </c>
      <c r="B2684" s="1">
        <f>'Calculation Layer'!F285</f>
        <v>0</v>
      </c>
      <c r="C2684" cm="1">
        <f t="array" ref="C2684">IFERROR(INDEX('Calculation Layer'!$L:$L,MATCH('Reconciliation Layer'!$B2684,'Calculation Layer'!$F:$F,0),0),"")</f>
        <v>0</v>
      </c>
      <c r="D2684" t="str">
        <f t="shared" si="101"/>
        <v/>
      </c>
    </row>
    <row r="2685" spans="1:4" x14ac:dyDescent="0.2">
      <c r="A2685" t="str">
        <f t="shared" si="100"/>
        <v xml:space="preserve"> </v>
      </c>
      <c r="B2685" s="1">
        <f>'Calculation Layer'!F286</f>
        <v>0</v>
      </c>
      <c r="C2685" cm="1">
        <f t="array" ref="C2685">IFERROR(INDEX('Calculation Layer'!$L:$L,MATCH('Reconciliation Layer'!$B2685,'Calculation Layer'!$F:$F,0),0),"")</f>
        <v>0</v>
      </c>
      <c r="D2685" t="str">
        <f t="shared" si="101"/>
        <v/>
      </c>
    </row>
    <row r="2686" spans="1:4" x14ac:dyDescent="0.2">
      <c r="A2686" t="str">
        <f t="shared" si="100"/>
        <v xml:space="preserve"> </v>
      </c>
      <c r="B2686" s="1">
        <f>'Calculation Layer'!F287</f>
        <v>0</v>
      </c>
      <c r="C2686" cm="1">
        <f t="array" ref="C2686">IFERROR(INDEX('Calculation Layer'!$L:$L,MATCH('Reconciliation Layer'!$B2686,'Calculation Layer'!$F:$F,0),0),"")</f>
        <v>0</v>
      </c>
      <c r="D2686" t="str">
        <f t="shared" si="101"/>
        <v/>
      </c>
    </row>
    <row r="2687" spans="1:4" x14ac:dyDescent="0.2">
      <c r="A2687" t="str">
        <f t="shared" si="100"/>
        <v xml:space="preserve"> </v>
      </c>
      <c r="B2687" s="1">
        <f>'Calculation Layer'!F288</f>
        <v>0</v>
      </c>
      <c r="C2687" cm="1">
        <f t="array" ref="C2687">IFERROR(INDEX('Calculation Layer'!$L:$L,MATCH('Reconciliation Layer'!$B2687,'Calculation Layer'!$F:$F,0),0),"")</f>
        <v>0</v>
      </c>
      <c r="D2687" t="str">
        <f t="shared" si="101"/>
        <v/>
      </c>
    </row>
    <row r="2688" spans="1:4" x14ac:dyDescent="0.2">
      <c r="A2688" t="str">
        <f t="shared" si="100"/>
        <v xml:space="preserve"> </v>
      </c>
      <c r="B2688" s="1">
        <f>'Calculation Layer'!F289</f>
        <v>0</v>
      </c>
      <c r="C2688" cm="1">
        <f t="array" ref="C2688">IFERROR(INDEX('Calculation Layer'!$L:$L,MATCH('Reconciliation Layer'!$B2688,'Calculation Layer'!$F:$F,0),0),"")</f>
        <v>0</v>
      </c>
      <c r="D2688" t="str">
        <f t="shared" si="101"/>
        <v/>
      </c>
    </row>
    <row r="2689" spans="1:4" x14ac:dyDescent="0.2">
      <c r="A2689" t="str">
        <f t="shared" si="100"/>
        <v xml:space="preserve"> </v>
      </c>
      <c r="B2689" s="1">
        <f>'Calculation Layer'!F290</f>
        <v>0</v>
      </c>
      <c r="C2689" cm="1">
        <f t="array" ref="C2689">IFERROR(INDEX('Calculation Layer'!$L:$L,MATCH('Reconciliation Layer'!$B2689,'Calculation Layer'!$F:$F,0),0),"")</f>
        <v>0</v>
      </c>
      <c r="D2689" t="str">
        <f t="shared" si="101"/>
        <v/>
      </c>
    </row>
    <row r="2690" spans="1:4" x14ac:dyDescent="0.2">
      <c r="A2690" t="str">
        <f t="shared" si="100"/>
        <v xml:space="preserve"> </v>
      </c>
      <c r="B2690" s="1">
        <f>'Calculation Layer'!F291</f>
        <v>0</v>
      </c>
      <c r="C2690" cm="1">
        <f t="array" ref="C2690">IFERROR(INDEX('Calculation Layer'!$L:$L,MATCH('Reconciliation Layer'!$B2690,'Calculation Layer'!$F:$F,0),0),"")</f>
        <v>0</v>
      </c>
      <c r="D2690" t="str">
        <f t="shared" si="101"/>
        <v/>
      </c>
    </row>
    <row r="2691" spans="1:4" x14ac:dyDescent="0.2">
      <c r="A2691" t="str">
        <f t="shared" si="100"/>
        <v xml:space="preserve"> </v>
      </c>
      <c r="B2691" s="1">
        <f>'Calculation Layer'!F292</f>
        <v>0</v>
      </c>
      <c r="C2691" cm="1">
        <f t="array" ref="C2691">IFERROR(INDEX('Calculation Layer'!$L:$L,MATCH('Reconciliation Layer'!$B2691,'Calculation Layer'!$F:$F,0),0),"")</f>
        <v>0</v>
      </c>
      <c r="D2691" t="str">
        <f t="shared" si="101"/>
        <v/>
      </c>
    </row>
    <row r="2692" spans="1:4" x14ac:dyDescent="0.2">
      <c r="A2692" t="str">
        <f t="shared" si="100"/>
        <v xml:space="preserve"> </v>
      </c>
      <c r="B2692" s="1">
        <f>'Calculation Layer'!F293</f>
        <v>0</v>
      </c>
      <c r="C2692" cm="1">
        <f t="array" ref="C2692">IFERROR(INDEX('Calculation Layer'!$L:$L,MATCH('Reconciliation Layer'!$B2692,'Calculation Layer'!$F:$F,0),0),"")</f>
        <v>0</v>
      </c>
      <c r="D2692" t="str">
        <f t="shared" si="101"/>
        <v/>
      </c>
    </row>
    <row r="2693" spans="1:4" x14ac:dyDescent="0.2">
      <c r="A2693" t="str">
        <f t="shared" si="100"/>
        <v xml:space="preserve"> </v>
      </c>
      <c r="B2693" s="1">
        <f>'Calculation Layer'!F294</f>
        <v>0</v>
      </c>
      <c r="C2693" cm="1">
        <f t="array" ref="C2693">IFERROR(INDEX('Calculation Layer'!$L:$L,MATCH('Reconciliation Layer'!$B2693,'Calculation Layer'!$F:$F,0),0),"")</f>
        <v>0</v>
      </c>
      <c r="D2693" t="str">
        <f t="shared" si="101"/>
        <v/>
      </c>
    </row>
    <row r="2694" spans="1:4" x14ac:dyDescent="0.2">
      <c r="A2694" t="str">
        <f t="shared" si="100"/>
        <v xml:space="preserve"> </v>
      </c>
      <c r="B2694" s="1">
        <f>'Calculation Layer'!F295</f>
        <v>0</v>
      </c>
      <c r="C2694" cm="1">
        <f t="array" ref="C2694">IFERROR(INDEX('Calculation Layer'!$L:$L,MATCH('Reconciliation Layer'!$B2694,'Calculation Layer'!$F:$F,0),0),"")</f>
        <v>0</v>
      </c>
      <c r="D2694" t="str">
        <f t="shared" si="101"/>
        <v/>
      </c>
    </row>
    <row r="2695" spans="1:4" x14ac:dyDescent="0.2">
      <c r="A2695" t="str">
        <f t="shared" si="100"/>
        <v xml:space="preserve"> </v>
      </c>
      <c r="B2695" s="1">
        <f>'Calculation Layer'!F296</f>
        <v>0</v>
      </c>
      <c r="C2695" cm="1">
        <f t="array" ref="C2695">IFERROR(INDEX('Calculation Layer'!$L:$L,MATCH('Reconciliation Layer'!$B2695,'Calculation Layer'!$F:$F,0),0),"")</f>
        <v>0</v>
      </c>
      <c r="D2695" t="str">
        <f t="shared" si="101"/>
        <v/>
      </c>
    </row>
    <row r="2696" spans="1:4" x14ac:dyDescent="0.2">
      <c r="A2696" t="str">
        <f t="shared" si="100"/>
        <v xml:space="preserve"> </v>
      </c>
      <c r="B2696" s="1">
        <f>'Calculation Layer'!F297</f>
        <v>0</v>
      </c>
      <c r="C2696" cm="1">
        <f t="array" ref="C2696">IFERROR(INDEX('Calculation Layer'!$L:$L,MATCH('Reconciliation Layer'!$B2696,'Calculation Layer'!$F:$F,0),0),"")</f>
        <v>0</v>
      </c>
      <c r="D2696" t="str">
        <f t="shared" si="101"/>
        <v/>
      </c>
    </row>
    <row r="2697" spans="1:4" x14ac:dyDescent="0.2">
      <c r="A2697" t="str">
        <f t="shared" si="100"/>
        <v xml:space="preserve"> </v>
      </c>
      <c r="B2697" s="1">
        <f>'Calculation Layer'!F298</f>
        <v>0</v>
      </c>
      <c r="C2697" cm="1">
        <f t="array" ref="C2697">IFERROR(INDEX('Calculation Layer'!$L:$L,MATCH('Reconciliation Layer'!$B2697,'Calculation Layer'!$F:$F,0),0),"")</f>
        <v>0</v>
      </c>
      <c r="D2697" t="str">
        <f t="shared" si="101"/>
        <v/>
      </c>
    </row>
    <row r="2698" spans="1:4" x14ac:dyDescent="0.2">
      <c r="A2698" t="str">
        <f t="shared" si="100"/>
        <v xml:space="preserve"> </v>
      </c>
      <c r="B2698" s="1">
        <f>'Calculation Layer'!F299</f>
        <v>0</v>
      </c>
      <c r="C2698" cm="1">
        <f t="array" ref="C2698">IFERROR(INDEX('Calculation Layer'!$L:$L,MATCH('Reconciliation Layer'!$B2698,'Calculation Layer'!$F:$F,0),0),"")</f>
        <v>0</v>
      </c>
      <c r="D2698" t="str">
        <f t="shared" si="101"/>
        <v/>
      </c>
    </row>
    <row r="2699" spans="1:4" x14ac:dyDescent="0.2">
      <c r="A2699" t="str">
        <f t="shared" si="100"/>
        <v xml:space="preserve"> </v>
      </c>
      <c r="B2699" s="1">
        <f>'Calculation Layer'!F300</f>
        <v>0</v>
      </c>
      <c r="C2699" cm="1">
        <f t="array" ref="C2699">IFERROR(INDEX('Calculation Layer'!$L:$L,MATCH('Reconciliation Layer'!$B2699,'Calculation Layer'!$F:$F,0),0),"")</f>
        <v>0</v>
      </c>
      <c r="D2699" t="str">
        <f t="shared" si="101"/>
        <v/>
      </c>
    </row>
    <row r="2700" spans="1:4" x14ac:dyDescent="0.2">
      <c r="A2700" t="str">
        <f t="shared" si="100"/>
        <v xml:space="preserve"> </v>
      </c>
      <c r="B2700" s="1">
        <f>'Calculation Layer'!F301</f>
        <v>0</v>
      </c>
      <c r="C2700" cm="1">
        <f t="array" ref="C2700">IFERROR(INDEX('Calculation Layer'!$L:$L,MATCH('Reconciliation Layer'!$B2700,'Calculation Layer'!$F:$F,0),0),"")</f>
        <v>0</v>
      </c>
      <c r="D2700" t="str">
        <f t="shared" si="101"/>
        <v/>
      </c>
    </row>
    <row r="2701" spans="1:4" x14ac:dyDescent="0.2">
      <c r="A2701" t="str">
        <f t="shared" si="100"/>
        <v xml:space="preserve"> </v>
      </c>
      <c r="B2701" s="1">
        <f>'Calculation Layer'!F302</f>
        <v>0</v>
      </c>
      <c r="C2701" cm="1">
        <f t="array" ref="C2701">IFERROR(INDEX('Calculation Layer'!$L:$L,MATCH('Reconciliation Layer'!$B2701,'Calculation Layer'!$F:$F,0),0),"")</f>
        <v>0</v>
      </c>
      <c r="D2701" t="str">
        <f t="shared" si="101"/>
        <v/>
      </c>
    </row>
    <row r="2702" spans="1:4" x14ac:dyDescent="0.2">
      <c r="A2702" t="str">
        <f t="shared" si="100"/>
        <v xml:space="preserve"> </v>
      </c>
      <c r="B2702" s="1">
        <f>'Calculation Layer'!F303</f>
        <v>0</v>
      </c>
      <c r="C2702" cm="1">
        <f t="array" ref="C2702">IFERROR(INDEX('Calculation Layer'!$L:$L,MATCH('Reconciliation Layer'!$B2702,'Calculation Layer'!$F:$F,0),0),"")</f>
        <v>0</v>
      </c>
      <c r="D2702" t="str">
        <f t="shared" si="101"/>
        <v/>
      </c>
    </row>
    <row r="2703" spans="1:4" x14ac:dyDescent="0.2">
      <c r="A2703" t="str">
        <f t="shared" si="100"/>
        <v xml:space="preserve"> </v>
      </c>
      <c r="B2703" s="1">
        <f>'Calculation Layer'!F304</f>
        <v>0</v>
      </c>
      <c r="C2703" cm="1">
        <f t="array" ref="C2703">IFERROR(INDEX('Calculation Layer'!$L:$L,MATCH('Reconciliation Layer'!$B2703,'Calculation Layer'!$F:$F,0),0),"")</f>
        <v>0</v>
      </c>
      <c r="D2703" t="str">
        <f t="shared" si="101"/>
        <v/>
      </c>
    </row>
    <row r="2704" spans="1:4" x14ac:dyDescent="0.2">
      <c r="A2704" t="str">
        <f t="shared" si="100"/>
        <v xml:space="preserve"> </v>
      </c>
      <c r="B2704" s="1">
        <f>'Calculation Layer'!F305</f>
        <v>0</v>
      </c>
      <c r="C2704" cm="1">
        <f t="array" ref="C2704">IFERROR(INDEX('Calculation Layer'!$L:$L,MATCH('Reconciliation Layer'!$B2704,'Calculation Layer'!$F:$F,0),0),"")</f>
        <v>0</v>
      </c>
      <c r="D2704" t="str">
        <f t="shared" si="101"/>
        <v/>
      </c>
    </row>
    <row r="2705" spans="1:4" x14ac:dyDescent="0.2">
      <c r="A2705" t="str">
        <f t="shared" si="100"/>
        <v xml:space="preserve"> </v>
      </c>
      <c r="B2705" s="1">
        <f>'Calculation Layer'!F306</f>
        <v>0</v>
      </c>
      <c r="C2705" cm="1">
        <f t="array" ref="C2705">IFERROR(INDEX('Calculation Layer'!$L:$L,MATCH('Reconciliation Layer'!$B2705,'Calculation Layer'!$F:$F,0),0),"")</f>
        <v>0</v>
      </c>
      <c r="D2705" t="str">
        <f t="shared" si="101"/>
        <v/>
      </c>
    </row>
    <row r="2706" spans="1:4" x14ac:dyDescent="0.2">
      <c r="A2706" t="str">
        <f t="shared" si="100"/>
        <v xml:space="preserve"> </v>
      </c>
      <c r="B2706" s="1">
        <f>'Calculation Layer'!F307</f>
        <v>0</v>
      </c>
      <c r="C2706" cm="1">
        <f t="array" ref="C2706">IFERROR(INDEX('Calculation Layer'!$L:$L,MATCH('Reconciliation Layer'!$B2706,'Calculation Layer'!$F:$F,0),0),"")</f>
        <v>0</v>
      </c>
      <c r="D2706" t="str">
        <f t="shared" si="101"/>
        <v/>
      </c>
    </row>
    <row r="2707" spans="1:4" x14ac:dyDescent="0.2">
      <c r="A2707" t="str">
        <f t="shared" si="100"/>
        <v xml:space="preserve"> </v>
      </c>
      <c r="B2707" s="1">
        <f>'Calculation Layer'!F308</f>
        <v>0</v>
      </c>
      <c r="C2707" cm="1">
        <f t="array" ref="C2707">IFERROR(INDEX('Calculation Layer'!$L:$L,MATCH('Reconciliation Layer'!$B2707,'Calculation Layer'!$F:$F,0),0),"")</f>
        <v>0</v>
      </c>
      <c r="D2707" t="str">
        <f t="shared" si="101"/>
        <v/>
      </c>
    </row>
    <row r="2708" spans="1:4" x14ac:dyDescent="0.2">
      <c r="A2708" t="str">
        <f t="shared" si="100"/>
        <v xml:space="preserve"> </v>
      </c>
      <c r="B2708" s="1">
        <f>'Calculation Layer'!F309</f>
        <v>0</v>
      </c>
      <c r="C2708" cm="1">
        <f t="array" ref="C2708">IFERROR(INDEX('Calculation Layer'!$L:$L,MATCH('Reconciliation Layer'!$B2708,'Calculation Layer'!$F:$F,0),0),"")</f>
        <v>0</v>
      </c>
      <c r="D2708" t="str">
        <f t="shared" si="101"/>
        <v/>
      </c>
    </row>
    <row r="2709" spans="1:4" x14ac:dyDescent="0.2">
      <c r="A2709" t="str">
        <f t="shared" si="100"/>
        <v xml:space="preserve"> </v>
      </c>
      <c r="B2709" s="1">
        <f>'Calculation Layer'!F310</f>
        <v>0</v>
      </c>
      <c r="C2709" cm="1">
        <f t="array" ref="C2709">IFERROR(INDEX('Calculation Layer'!$L:$L,MATCH('Reconciliation Layer'!$B2709,'Calculation Layer'!$F:$F,0),0),"")</f>
        <v>0</v>
      </c>
      <c r="D2709" t="str">
        <f t="shared" si="101"/>
        <v/>
      </c>
    </row>
    <row r="2710" spans="1:4" x14ac:dyDescent="0.2">
      <c r="A2710" t="str">
        <f t="shared" si="100"/>
        <v xml:space="preserve"> </v>
      </c>
      <c r="B2710" s="1">
        <f>'Calculation Layer'!F311</f>
        <v>0</v>
      </c>
      <c r="C2710" cm="1">
        <f t="array" ref="C2710">IFERROR(INDEX('Calculation Layer'!$L:$L,MATCH('Reconciliation Layer'!$B2710,'Calculation Layer'!$F:$F,0),0),"")</f>
        <v>0</v>
      </c>
      <c r="D2710" t="str">
        <f t="shared" si="101"/>
        <v/>
      </c>
    </row>
    <row r="2711" spans="1:4" x14ac:dyDescent="0.2">
      <c r="A2711" t="str">
        <f t="shared" si="100"/>
        <v xml:space="preserve"> </v>
      </c>
      <c r="B2711" s="1">
        <f>'Calculation Layer'!F312</f>
        <v>0</v>
      </c>
      <c r="C2711" cm="1">
        <f t="array" ref="C2711">IFERROR(INDEX('Calculation Layer'!$L:$L,MATCH('Reconciliation Layer'!$B2711,'Calculation Layer'!$F:$F,0),0),"")</f>
        <v>0</v>
      </c>
      <c r="D2711" t="str">
        <f t="shared" si="101"/>
        <v/>
      </c>
    </row>
    <row r="2712" spans="1:4" x14ac:dyDescent="0.2">
      <c r="A2712" t="str">
        <f t="shared" si="100"/>
        <v xml:space="preserve"> </v>
      </c>
      <c r="B2712" s="1">
        <f>'Calculation Layer'!F313</f>
        <v>0</v>
      </c>
      <c r="C2712" cm="1">
        <f t="array" ref="C2712">IFERROR(INDEX('Calculation Layer'!$L:$L,MATCH('Reconciliation Layer'!$B2712,'Calculation Layer'!$F:$F,0),0),"")</f>
        <v>0</v>
      </c>
      <c r="D2712" t="str">
        <f t="shared" si="101"/>
        <v/>
      </c>
    </row>
    <row r="2713" spans="1:4" x14ac:dyDescent="0.2">
      <c r="A2713" t="str">
        <f t="shared" si="100"/>
        <v xml:space="preserve"> </v>
      </c>
      <c r="B2713" s="1">
        <f>'Calculation Layer'!F314</f>
        <v>0</v>
      </c>
      <c r="C2713" cm="1">
        <f t="array" ref="C2713">IFERROR(INDEX('Calculation Layer'!$L:$L,MATCH('Reconciliation Layer'!$B2713,'Calculation Layer'!$F:$F,0),0),"")</f>
        <v>0</v>
      </c>
      <c r="D2713" t="str">
        <f t="shared" si="101"/>
        <v/>
      </c>
    </row>
    <row r="2714" spans="1:4" x14ac:dyDescent="0.2">
      <c r="A2714" t="str">
        <f t="shared" si="100"/>
        <v xml:space="preserve"> </v>
      </c>
      <c r="B2714" s="1">
        <f>'Calculation Layer'!F315</f>
        <v>0</v>
      </c>
      <c r="C2714" cm="1">
        <f t="array" ref="C2714">IFERROR(INDEX('Calculation Layer'!$L:$L,MATCH('Reconciliation Layer'!$B2714,'Calculation Layer'!$F:$F,0),0),"")</f>
        <v>0</v>
      </c>
      <c r="D2714" t="str">
        <f t="shared" si="101"/>
        <v/>
      </c>
    </row>
    <row r="2715" spans="1:4" x14ac:dyDescent="0.2">
      <c r="A2715" t="str">
        <f t="shared" si="100"/>
        <v xml:space="preserve"> </v>
      </c>
      <c r="B2715" s="1">
        <f>'Calculation Layer'!F316</f>
        <v>0</v>
      </c>
      <c r="C2715" cm="1">
        <f t="array" ref="C2715">IFERROR(INDEX('Calculation Layer'!$L:$L,MATCH('Reconciliation Layer'!$B2715,'Calculation Layer'!$F:$F,0),0),"")</f>
        <v>0</v>
      </c>
      <c r="D2715" t="str">
        <f t="shared" si="101"/>
        <v/>
      </c>
    </row>
    <row r="2716" spans="1:4" x14ac:dyDescent="0.2">
      <c r="A2716" t="str">
        <f t="shared" si="100"/>
        <v xml:space="preserve"> </v>
      </c>
      <c r="B2716" s="1">
        <f>'Calculation Layer'!F317</f>
        <v>0</v>
      </c>
      <c r="C2716" cm="1">
        <f t="array" ref="C2716">IFERROR(INDEX('Calculation Layer'!$L:$L,MATCH('Reconciliation Layer'!$B2716,'Calculation Layer'!$F:$F,0),0),"")</f>
        <v>0</v>
      </c>
      <c r="D2716" t="str">
        <f t="shared" si="101"/>
        <v/>
      </c>
    </row>
    <row r="2717" spans="1:4" x14ac:dyDescent="0.2">
      <c r="A2717" t="str">
        <f t="shared" si="100"/>
        <v xml:space="preserve"> </v>
      </c>
      <c r="B2717" s="1">
        <f>'Calculation Layer'!F318</f>
        <v>0</v>
      </c>
      <c r="C2717" cm="1">
        <f t="array" ref="C2717">IFERROR(INDEX('Calculation Layer'!$L:$L,MATCH('Reconciliation Layer'!$B2717,'Calculation Layer'!$F:$F,0),0),"")</f>
        <v>0</v>
      </c>
      <c r="D2717" t="str">
        <f t="shared" si="101"/>
        <v/>
      </c>
    </row>
    <row r="2718" spans="1:4" x14ac:dyDescent="0.2">
      <c r="A2718" t="str">
        <f t="shared" si="100"/>
        <v xml:space="preserve"> </v>
      </c>
      <c r="B2718" s="1">
        <f>'Calculation Layer'!F319</f>
        <v>0</v>
      </c>
      <c r="C2718" cm="1">
        <f t="array" ref="C2718">IFERROR(INDEX('Calculation Layer'!$L:$L,MATCH('Reconciliation Layer'!$B2718,'Calculation Layer'!$F:$F,0),0),"")</f>
        <v>0</v>
      </c>
      <c r="D2718" t="str">
        <f t="shared" si="101"/>
        <v/>
      </c>
    </row>
    <row r="2719" spans="1:4" x14ac:dyDescent="0.2">
      <c r="A2719" t="str">
        <f t="shared" si="100"/>
        <v xml:space="preserve"> </v>
      </c>
      <c r="B2719" s="1">
        <f>'Calculation Layer'!F320</f>
        <v>0</v>
      </c>
      <c r="C2719" cm="1">
        <f t="array" ref="C2719">IFERROR(INDEX('Calculation Layer'!$L:$L,MATCH('Reconciliation Layer'!$B2719,'Calculation Layer'!$F:$F,0),0),"")</f>
        <v>0</v>
      </c>
      <c r="D2719" t="str">
        <f t="shared" si="101"/>
        <v/>
      </c>
    </row>
    <row r="2720" spans="1:4" x14ac:dyDescent="0.2">
      <c r="A2720" t="str">
        <f t="shared" si="100"/>
        <v xml:space="preserve"> </v>
      </c>
      <c r="B2720" s="1">
        <f>'Calculation Layer'!F321</f>
        <v>0</v>
      </c>
      <c r="C2720" cm="1">
        <f t="array" ref="C2720">IFERROR(INDEX('Calculation Layer'!$L:$L,MATCH('Reconciliation Layer'!$B2720,'Calculation Layer'!$F:$F,0),0),"")</f>
        <v>0</v>
      </c>
      <c r="D2720" t="str">
        <f t="shared" si="101"/>
        <v/>
      </c>
    </row>
    <row r="2721" spans="1:4" x14ac:dyDescent="0.2">
      <c r="A2721" t="str">
        <f t="shared" si="100"/>
        <v xml:space="preserve"> </v>
      </c>
      <c r="B2721" s="1">
        <f>'Calculation Layer'!F322</f>
        <v>0</v>
      </c>
      <c r="C2721" cm="1">
        <f t="array" ref="C2721">IFERROR(INDEX('Calculation Layer'!$L:$L,MATCH('Reconciliation Layer'!$B2721,'Calculation Layer'!$F:$F,0),0),"")</f>
        <v>0</v>
      </c>
      <c r="D2721" t="str">
        <f t="shared" si="101"/>
        <v/>
      </c>
    </row>
    <row r="2722" spans="1:4" x14ac:dyDescent="0.2">
      <c r="A2722" t="str">
        <f t="shared" si="100"/>
        <v xml:space="preserve"> </v>
      </c>
      <c r="B2722" s="1">
        <f>'Calculation Layer'!F323</f>
        <v>0</v>
      </c>
      <c r="C2722" cm="1">
        <f t="array" ref="C2722">IFERROR(INDEX('Calculation Layer'!$L:$L,MATCH('Reconciliation Layer'!$B2722,'Calculation Layer'!$F:$F,0),0),"")</f>
        <v>0</v>
      </c>
      <c r="D2722" t="str">
        <f t="shared" si="101"/>
        <v/>
      </c>
    </row>
    <row r="2723" spans="1:4" x14ac:dyDescent="0.2">
      <c r="A2723" t="str">
        <f t="shared" ref="A2723:A2786" si="102">IF(B2723&gt;0,A2722," ")</f>
        <v xml:space="preserve"> </v>
      </c>
      <c r="B2723" s="1">
        <f>'Calculation Layer'!F324</f>
        <v>0</v>
      </c>
      <c r="C2723" cm="1">
        <f t="array" ref="C2723">IFERROR(INDEX('Calculation Layer'!$L:$L,MATCH('Reconciliation Layer'!$B2723,'Calculation Layer'!$F:$F,0),0),"")</f>
        <v>0</v>
      </c>
      <c r="D2723" t="str">
        <f t="shared" ref="D2723:D2786" si="103">IF(C2723&lt;&gt;0,CONCATENATE(A2723,B2723),"")</f>
        <v/>
      </c>
    </row>
    <row r="2724" spans="1:4" x14ac:dyDescent="0.2">
      <c r="A2724" t="str">
        <f t="shared" si="102"/>
        <v xml:space="preserve"> </v>
      </c>
      <c r="B2724" s="1">
        <f>'Calculation Layer'!F325</f>
        <v>0</v>
      </c>
      <c r="C2724" cm="1">
        <f t="array" ref="C2724">IFERROR(INDEX('Calculation Layer'!$L:$L,MATCH('Reconciliation Layer'!$B2724,'Calculation Layer'!$F:$F,0),0),"")</f>
        <v>0</v>
      </c>
      <c r="D2724" t="str">
        <f t="shared" si="103"/>
        <v/>
      </c>
    </row>
    <row r="2725" spans="1:4" x14ac:dyDescent="0.2">
      <c r="A2725" t="str">
        <f t="shared" si="102"/>
        <v xml:space="preserve"> </v>
      </c>
      <c r="B2725" s="1">
        <f>'Calculation Layer'!F326</f>
        <v>0</v>
      </c>
      <c r="C2725" cm="1">
        <f t="array" ref="C2725">IFERROR(INDEX('Calculation Layer'!$L:$L,MATCH('Reconciliation Layer'!$B2725,'Calculation Layer'!$F:$F,0),0),"")</f>
        <v>0</v>
      </c>
      <c r="D2725" t="str">
        <f t="shared" si="103"/>
        <v/>
      </c>
    </row>
    <row r="2726" spans="1:4" x14ac:dyDescent="0.2">
      <c r="A2726" t="str">
        <f t="shared" si="102"/>
        <v xml:space="preserve"> </v>
      </c>
      <c r="B2726" s="1">
        <f>'Calculation Layer'!F327</f>
        <v>0</v>
      </c>
      <c r="C2726" cm="1">
        <f t="array" ref="C2726">IFERROR(INDEX('Calculation Layer'!$L:$L,MATCH('Reconciliation Layer'!$B2726,'Calculation Layer'!$F:$F,0),0),"")</f>
        <v>0</v>
      </c>
      <c r="D2726" t="str">
        <f t="shared" si="103"/>
        <v/>
      </c>
    </row>
    <row r="2727" spans="1:4" x14ac:dyDescent="0.2">
      <c r="A2727" t="str">
        <f t="shared" si="102"/>
        <v xml:space="preserve"> </v>
      </c>
      <c r="B2727" s="1">
        <f>'Calculation Layer'!F328</f>
        <v>0</v>
      </c>
      <c r="C2727" cm="1">
        <f t="array" ref="C2727">IFERROR(INDEX('Calculation Layer'!$L:$L,MATCH('Reconciliation Layer'!$B2727,'Calculation Layer'!$F:$F,0),0),"")</f>
        <v>0</v>
      </c>
      <c r="D2727" t="str">
        <f t="shared" si="103"/>
        <v/>
      </c>
    </row>
    <row r="2728" spans="1:4" x14ac:dyDescent="0.2">
      <c r="A2728" t="str">
        <f t="shared" si="102"/>
        <v xml:space="preserve"> </v>
      </c>
      <c r="B2728" s="1">
        <f>'Calculation Layer'!F329</f>
        <v>0</v>
      </c>
      <c r="C2728" cm="1">
        <f t="array" ref="C2728">IFERROR(INDEX('Calculation Layer'!$L:$L,MATCH('Reconciliation Layer'!$B2728,'Calculation Layer'!$F:$F,0),0),"")</f>
        <v>0</v>
      </c>
      <c r="D2728" t="str">
        <f t="shared" si="103"/>
        <v/>
      </c>
    </row>
    <row r="2729" spans="1:4" x14ac:dyDescent="0.2">
      <c r="A2729" t="str">
        <f t="shared" si="102"/>
        <v xml:space="preserve"> </v>
      </c>
      <c r="B2729" s="1">
        <f>'Calculation Layer'!F330</f>
        <v>0</v>
      </c>
      <c r="C2729" cm="1">
        <f t="array" ref="C2729">IFERROR(INDEX('Calculation Layer'!$L:$L,MATCH('Reconciliation Layer'!$B2729,'Calculation Layer'!$F:$F,0),0),"")</f>
        <v>0</v>
      </c>
      <c r="D2729" t="str">
        <f t="shared" si="103"/>
        <v/>
      </c>
    </row>
    <row r="2730" spans="1:4" x14ac:dyDescent="0.2">
      <c r="A2730" t="str">
        <f t="shared" si="102"/>
        <v xml:space="preserve"> </v>
      </c>
      <c r="B2730" s="1">
        <f>'Calculation Layer'!F331</f>
        <v>0</v>
      </c>
      <c r="C2730" cm="1">
        <f t="array" ref="C2730">IFERROR(INDEX('Calculation Layer'!$L:$L,MATCH('Reconciliation Layer'!$B2730,'Calculation Layer'!$F:$F,0),0),"")</f>
        <v>0</v>
      </c>
      <c r="D2730" t="str">
        <f t="shared" si="103"/>
        <v/>
      </c>
    </row>
    <row r="2731" spans="1:4" x14ac:dyDescent="0.2">
      <c r="A2731" t="str">
        <f t="shared" si="102"/>
        <v xml:space="preserve"> </v>
      </c>
      <c r="B2731" s="1">
        <f>'Calculation Layer'!F332</f>
        <v>0</v>
      </c>
      <c r="C2731" cm="1">
        <f t="array" ref="C2731">IFERROR(INDEX('Calculation Layer'!$L:$L,MATCH('Reconciliation Layer'!$B2731,'Calculation Layer'!$F:$F,0),0),"")</f>
        <v>0</v>
      </c>
      <c r="D2731" t="str">
        <f t="shared" si="103"/>
        <v/>
      </c>
    </row>
    <row r="2732" spans="1:4" x14ac:dyDescent="0.2">
      <c r="A2732" t="str">
        <f t="shared" si="102"/>
        <v xml:space="preserve"> </v>
      </c>
      <c r="B2732" s="1">
        <f>'Calculation Layer'!F333</f>
        <v>0</v>
      </c>
      <c r="C2732" cm="1">
        <f t="array" ref="C2732">IFERROR(INDEX('Calculation Layer'!$L:$L,MATCH('Reconciliation Layer'!$B2732,'Calculation Layer'!$F:$F,0),0),"")</f>
        <v>0</v>
      </c>
      <c r="D2732" t="str">
        <f t="shared" si="103"/>
        <v/>
      </c>
    </row>
    <row r="2733" spans="1:4" x14ac:dyDescent="0.2">
      <c r="A2733" t="str">
        <f t="shared" si="102"/>
        <v xml:space="preserve"> </v>
      </c>
      <c r="B2733" s="1">
        <f>'Calculation Layer'!F334</f>
        <v>0</v>
      </c>
      <c r="C2733" cm="1">
        <f t="array" ref="C2733">IFERROR(INDEX('Calculation Layer'!$L:$L,MATCH('Reconciliation Layer'!$B2733,'Calculation Layer'!$F:$F,0),0),"")</f>
        <v>0</v>
      </c>
      <c r="D2733" t="str">
        <f t="shared" si="103"/>
        <v/>
      </c>
    </row>
    <row r="2734" spans="1:4" x14ac:dyDescent="0.2">
      <c r="A2734" t="str">
        <f t="shared" si="102"/>
        <v xml:space="preserve"> </v>
      </c>
      <c r="B2734" s="1">
        <f>'Calculation Layer'!F335</f>
        <v>0</v>
      </c>
      <c r="C2734" cm="1">
        <f t="array" ref="C2734">IFERROR(INDEX('Calculation Layer'!$L:$L,MATCH('Reconciliation Layer'!$B2734,'Calculation Layer'!$F:$F,0),0),"")</f>
        <v>0</v>
      </c>
      <c r="D2734" t="str">
        <f t="shared" si="103"/>
        <v/>
      </c>
    </row>
    <row r="2735" spans="1:4" x14ac:dyDescent="0.2">
      <c r="A2735" t="str">
        <f t="shared" si="102"/>
        <v xml:space="preserve"> </v>
      </c>
      <c r="B2735" s="1">
        <f>'Calculation Layer'!F336</f>
        <v>0</v>
      </c>
      <c r="C2735" cm="1">
        <f t="array" ref="C2735">IFERROR(INDEX('Calculation Layer'!$L:$L,MATCH('Reconciliation Layer'!$B2735,'Calculation Layer'!$F:$F,0),0),"")</f>
        <v>0</v>
      </c>
      <c r="D2735" t="str">
        <f t="shared" si="103"/>
        <v/>
      </c>
    </row>
    <row r="2736" spans="1:4" x14ac:dyDescent="0.2">
      <c r="A2736" t="str">
        <f t="shared" si="102"/>
        <v xml:space="preserve"> </v>
      </c>
      <c r="B2736" s="1">
        <f>'Calculation Layer'!F337</f>
        <v>0</v>
      </c>
      <c r="C2736" cm="1">
        <f t="array" ref="C2736">IFERROR(INDEX('Calculation Layer'!$L:$L,MATCH('Reconciliation Layer'!$B2736,'Calculation Layer'!$F:$F,0),0),"")</f>
        <v>0</v>
      </c>
      <c r="D2736" t="str">
        <f t="shared" si="103"/>
        <v/>
      </c>
    </row>
    <row r="2737" spans="1:4" x14ac:dyDescent="0.2">
      <c r="A2737" t="str">
        <f t="shared" si="102"/>
        <v xml:space="preserve"> </v>
      </c>
      <c r="B2737" s="1">
        <f>'Calculation Layer'!F338</f>
        <v>0</v>
      </c>
      <c r="C2737" cm="1">
        <f t="array" ref="C2737">IFERROR(INDEX('Calculation Layer'!$L:$L,MATCH('Reconciliation Layer'!$B2737,'Calculation Layer'!$F:$F,0),0),"")</f>
        <v>0</v>
      </c>
      <c r="D2737" t="str">
        <f t="shared" si="103"/>
        <v/>
      </c>
    </row>
    <row r="2738" spans="1:4" x14ac:dyDescent="0.2">
      <c r="A2738" t="str">
        <f t="shared" si="102"/>
        <v xml:space="preserve"> </v>
      </c>
      <c r="B2738" s="1">
        <f>'Calculation Layer'!F339</f>
        <v>0</v>
      </c>
      <c r="C2738" cm="1">
        <f t="array" ref="C2738">IFERROR(INDEX('Calculation Layer'!$L:$L,MATCH('Reconciliation Layer'!$B2738,'Calculation Layer'!$F:$F,0),0),"")</f>
        <v>0</v>
      </c>
      <c r="D2738" t="str">
        <f t="shared" si="103"/>
        <v/>
      </c>
    </row>
    <row r="2739" spans="1:4" x14ac:dyDescent="0.2">
      <c r="A2739" t="str">
        <f t="shared" si="102"/>
        <v xml:space="preserve"> </v>
      </c>
      <c r="B2739" s="1">
        <f>'Calculation Layer'!F340</f>
        <v>0</v>
      </c>
      <c r="C2739" cm="1">
        <f t="array" ref="C2739">IFERROR(INDEX('Calculation Layer'!$L:$L,MATCH('Reconciliation Layer'!$B2739,'Calculation Layer'!$F:$F,0),0),"")</f>
        <v>0</v>
      </c>
      <c r="D2739" t="str">
        <f t="shared" si="103"/>
        <v/>
      </c>
    </row>
    <row r="2740" spans="1:4" x14ac:dyDescent="0.2">
      <c r="A2740" t="str">
        <f t="shared" si="102"/>
        <v xml:space="preserve"> </v>
      </c>
      <c r="B2740" s="1">
        <f>'Calculation Layer'!F341</f>
        <v>0</v>
      </c>
      <c r="C2740" cm="1">
        <f t="array" ref="C2740">IFERROR(INDEX('Calculation Layer'!$L:$L,MATCH('Reconciliation Layer'!$B2740,'Calculation Layer'!$F:$F,0),0),"")</f>
        <v>0</v>
      </c>
      <c r="D2740" t="str">
        <f t="shared" si="103"/>
        <v/>
      </c>
    </row>
    <row r="2741" spans="1:4" x14ac:dyDescent="0.2">
      <c r="A2741" t="str">
        <f t="shared" si="102"/>
        <v xml:space="preserve"> </v>
      </c>
      <c r="B2741" s="1">
        <f>'Calculation Layer'!F342</f>
        <v>0</v>
      </c>
      <c r="C2741" cm="1">
        <f t="array" ref="C2741">IFERROR(INDEX('Calculation Layer'!$L:$L,MATCH('Reconciliation Layer'!$B2741,'Calculation Layer'!$F:$F,0),0),"")</f>
        <v>0</v>
      </c>
      <c r="D2741" t="str">
        <f t="shared" si="103"/>
        <v/>
      </c>
    </row>
    <row r="2742" spans="1:4" x14ac:dyDescent="0.2">
      <c r="A2742" t="str">
        <f t="shared" si="102"/>
        <v xml:space="preserve"> </v>
      </c>
      <c r="B2742" s="1">
        <f>'Calculation Layer'!F343</f>
        <v>0</v>
      </c>
      <c r="C2742" cm="1">
        <f t="array" ref="C2742">IFERROR(INDEX('Calculation Layer'!$L:$L,MATCH('Reconciliation Layer'!$B2742,'Calculation Layer'!$F:$F,0),0),"")</f>
        <v>0</v>
      </c>
      <c r="D2742" t="str">
        <f t="shared" si="103"/>
        <v/>
      </c>
    </row>
    <row r="2743" spans="1:4" x14ac:dyDescent="0.2">
      <c r="A2743" t="str">
        <f t="shared" si="102"/>
        <v xml:space="preserve"> </v>
      </c>
      <c r="B2743" s="1">
        <f>'Calculation Layer'!F344</f>
        <v>0</v>
      </c>
      <c r="C2743" cm="1">
        <f t="array" ref="C2743">IFERROR(INDEX('Calculation Layer'!$L:$L,MATCH('Reconciliation Layer'!$B2743,'Calculation Layer'!$F:$F,0),0),"")</f>
        <v>0</v>
      </c>
      <c r="D2743" t="str">
        <f t="shared" si="103"/>
        <v/>
      </c>
    </row>
    <row r="2744" spans="1:4" x14ac:dyDescent="0.2">
      <c r="A2744" t="str">
        <f t="shared" si="102"/>
        <v xml:space="preserve"> </v>
      </c>
      <c r="B2744" s="1">
        <f>'Calculation Layer'!F345</f>
        <v>0</v>
      </c>
      <c r="C2744" cm="1">
        <f t="array" ref="C2744">IFERROR(INDEX('Calculation Layer'!$L:$L,MATCH('Reconciliation Layer'!$B2744,'Calculation Layer'!$F:$F,0),0),"")</f>
        <v>0</v>
      </c>
      <c r="D2744" t="str">
        <f t="shared" si="103"/>
        <v/>
      </c>
    </row>
    <row r="2745" spans="1:4" x14ac:dyDescent="0.2">
      <c r="A2745" t="str">
        <f t="shared" si="102"/>
        <v xml:space="preserve"> </v>
      </c>
      <c r="B2745" s="1">
        <f>'Calculation Layer'!F346</f>
        <v>0</v>
      </c>
      <c r="C2745" cm="1">
        <f t="array" ref="C2745">IFERROR(INDEX('Calculation Layer'!$L:$L,MATCH('Reconciliation Layer'!$B2745,'Calculation Layer'!$F:$F,0),0),"")</f>
        <v>0</v>
      </c>
      <c r="D2745" t="str">
        <f t="shared" si="103"/>
        <v/>
      </c>
    </row>
    <row r="2746" spans="1:4" x14ac:dyDescent="0.2">
      <c r="A2746" t="str">
        <f t="shared" si="102"/>
        <v xml:space="preserve"> </v>
      </c>
      <c r="B2746" s="1">
        <f>'Calculation Layer'!F347</f>
        <v>0</v>
      </c>
      <c r="C2746" cm="1">
        <f t="array" ref="C2746">IFERROR(INDEX('Calculation Layer'!$L:$L,MATCH('Reconciliation Layer'!$B2746,'Calculation Layer'!$F:$F,0),0),"")</f>
        <v>0</v>
      </c>
      <c r="D2746" t="str">
        <f t="shared" si="103"/>
        <v/>
      </c>
    </row>
    <row r="2747" spans="1:4" x14ac:dyDescent="0.2">
      <c r="A2747" t="str">
        <f t="shared" si="102"/>
        <v xml:space="preserve"> </v>
      </c>
      <c r="B2747" s="1">
        <f>'Calculation Layer'!F348</f>
        <v>0</v>
      </c>
      <c r="C2747" cm="1">
        <f t="array" ref="C2747">IFERROR(INDEX('Calculation Layer'!$L:$L,MATCH('Reconciliation Layer'!$B2747,'Calculation Layer'!$F:$F,0),0),"")</f>
        <v>0</v>
      </c>
      <c r="D2747" t="str">
        <f t="shared" si="103"/>
        <v/>
      </c>
    </row>
    <row r="2748" spans="1:4" x14ac:dyDescent="0.2">
      <c r="A2748" t="str">
        <f t="shared" si="102"/>
        <v xml:space="preserve"> </v>
      </c>
      <c r="B2748" s="1">
        <f>'Calculation Layer'!F349</f>
        <v>0</v>
      </c>
      <c r="C2748" cm="1">
        <f t="array" ref="C2748">IFERROR(INDEX('Calculation Layer'!$L:$L,MATCH('Reconciliation Layer'!$B2748,'Calculation Layer'!$F:$F,0),0),"")</f>
        <v>0</v>
      </c>
      <c r="D2748" t="str">
        <f t="shared" si="103"/>
        <v/>
      </c>
    </row>
    <row r="2749" spans="1:4" x14ac:dyDescent="0.2">
      <c r="A2749" t="str">
        <f t="shared" si="102"/>
        <v xml:space="preserve"> </v>
      </c>
      <c r="B2749" s="1">
        <f>'Calculation Layer'!F350</f>
        <v>0</v>
      </c>
      <c r="C2749" cm="1">
        <f t="array" ref="C2749">IFERROR(INDEX('Calculation Layer'!$L:$L,MATCH('Reconciliation Layer'!$B2749,'Calculation Layer'!$F:$F,0),0),"")</f>
        <v>0</v>
      </c>
      <c r="D2749" t="str">
        <f t="shared" si="103"/>
        <v/>
      </c>
    </row>
    <row r="2750" spans="1:4" x14ac:dyDescent="0.2">
      <c r="A2750" t="str">
        <f t="shared" si="102"/>
        <v xml:space="preserve"> </v>
      </c>
      <c r="B2750" s="1">
        <f>'Calculation Layer'!F351</f>
        <v>0</v>
      </c>
      <c r="C2750" cm="1">
        <f t="array" ref="C2750">IFERROR(INDEX('Calculation Layer'!$L:$L,MATCH('Reconciliation Layer'!$B2750,'Calculation Layer'!$F:$F,0),0),"")</f>
        <v>0</v>
      </c>
      <c r="D2750" t="str">
        <f t="shared" si="103"/>
        <v/>
      </c>
    </row>
    <row r="2751" spans="1:4" x14ac:dyDescent="0.2">
      <c r="A2751" t="str">
        <f t="shared" si="102"/>
        <v xml:space="preserve"> </v>
      </c>
      <c r="B2751" s="1">
        <f>'Calculation Layer'!F352</f>
        <v>0</v>
      </c>
      <c r="C2751" cm="1">
        <f t="array" ref="C2751">IFERROR(INDEX('Calculation Layer'!$L:$L,MATCH('Reconciliation Layer'!$B2751,'Calculation Layer'!$F:$F,0),0),"")</f>
        <v>0</v>
      </c>
      <c r="D2751" t="str">
        <f t="shared" si="103"/>
        <v/>
      </c>
    </row>
    <row r="2752" spans="1:4" x14ac:dyDescent="0.2">
      <c r="A2752" t="str">
        <f t="shared" si="102"/>
        <v xml:space="preserve"> </v>
      </c>
      <c r="B2752" s="1">
        <f>'Calculation Layer'!F353</f>
        <v>0</v>
      </c>
      <c r="C2752" cm="1">
        <f t="array" ref="C2752">IFERROR(INDEX('Calculation Layer'!$L:$L,MATCH('Reconciliation Layer'!$B2752,'Calculation Layer'!$F:$F,0),0),"")</f>
        <v>0</v>
      </c>
      <c r="D2752" t="str">
        <f t="shared" si="103"/>
        <v/>
      </c>
    </row>
    <row r="2753" spans="1:4" x14ac:dyDescent="0.2">
      <c r="A2753" t="str">
        <f t="shared" si="102"/>
        <v xml:space="preserve"> </v>
      </c>
      <c r="B2753" s="1">
        <f>'Calculation Layer'!F354</f>
        <v>0</v>
      </c>
      <c r="C2753" cm="1">
        <f t="array" ref="C2753">IFERROR(INDEX('Calculation Layer'!$L:$L,MATCH('Reconciliation Layer'!$B2753,'Calculation Layer'!$F:$F,0),0),"")</f>
        <v>0</v>
      </c>
      <c r="D2753" t="str">
        <f t="shared" si="103"/>
        <v/>
      </c>
    </row>
    <row r="2754" spans="1:4" x14ac:dyDescent="0.2">
      <c r="A2754" t="str">
        <f t="shared" si="102"/>
        <v xml:space="preserve"> </v>
      </c>
      <c r="B2754" s="1">
        <f>'Calculation Layer'!F355</f>
        <v>0</v>
      </c>
      <c r="C2754" cm="1">
        <f t="array" ref="C2754">IFERROR(INDEX('Calculation Layer'!$L:$L,MATCH('Reconciliation Layer'!$B2754,'Calculation Layer'!$F:$F,0),0),"")</f>
        <v>0</v>
      </c>
      <c r="D2754" t="str">
        <f t="shared" si="103"/>
        <v/>
      </c>
    </row>
    <row r="2755" spans="1:4" x14ac:dyDescent="0.2">
      <c r="A2755" t="str">
        <f t="shared" si="102"/>
        <v xml:space="preserve"> </v>
      </c>
      <c r="B2755" s="1">
        <f>'Calculation Layer'!F356</f>
        <v>0</v>
      </c>
      <c r="C2755" cm="1">
        <f t="array" ref="C2755">IFERROR(INDEX('Calculation Layer'!$L:$L,MATCH('Reconciliation Layer'!$B2755,'Calculation Layer'!$F:$F,0),0),"")</f>
        <v>0</v>
      </c>
      <c r="D2755" t="str">
        <f t="shared" si="103"/>
        <v/>
      </c>
    </row>
    <row r="2756" spans="1:4" x14ac:dyDescent="0.2">
      <c r="A2756" t="str">
        <f t="shared" si="102"/>
        <v xml:space="preserve"> </v>
      </c>
      <c r="B2756" s="1">
        <f>'Calculation Layer'!F357</f>
        <v>0</v>
      </c>
      <c r="C2756" cm="1">
        <f t="array" ref="C2756">IFERROR(INDEX('Calculation Layer'!$L:$L,MATCH('Reconciliation Layer'!$B2756,'Calculation Layer'!$F:$F,0),0),"")</f>
        <v>0</v>
      </c>
      <c r="D2756" t="str">
        <f t="shared" si="103"/>
        <v/>
      </c>
    </row>
    <row r="2757" spans="1:4" x14ac:dyDescent="0.2">
      <c r="A2757" t="str">
        <f t="shared" si="102"/>
        <v xml:space="preserve"> </v>
      </c>
      <c r="B2757" s="1">
        <f>'Calculation Layer'!F358</f>
        <v>0</v>
      </c>
      <c r="C2757" cm="1">
        <f t="array" ref="C2757">IFERROR(INDEX('Calculation Layer'!$L:$L,MATCH('Reconciliation Layer'!$B2757,'Calculation Layer'!$F:$F,0),0),"")</f>
        <v>0</v>
      </c>
      <c r="D2757" t="str">
        <f t="shared" si="103"/>
        <v/>
      </c>
    </row>
    <row r="2758" spans="1:4" x14ac:dyDescent="0.2">
      <c r="A2758" t="str">
        <f t="shared" si="102"/>
        <v xml:space="preserve"> </v>
      </c>
      <c r="B2758" s="1">
        <f>'Calculation Layer'!F359</f>
        <v>0</v>
      </c>
      <c r="C2758" cm="1">
        <f t="array" ref="C2758">IFERROR(INDEX('Calculation Layer'!$L:$L,MATCH('Reconciliation Layer'!$B2758,'Calculation Layer'!$F:$F,0),0),"")</f>
        <v>0</v>
      </c>
      <c r="D2758" t="str">
        <f t="shared" si="103"/>
        <v/>
      </c>
    </row>
    <row r="2759" spans="1:4" x14ac:dyDescent="0.2">
      <c r="A2759" t="str">
        <f t="shared" si="102"/>
        <v xml:space="preserve"> </v>
      </c>
      <c r="B2759" s="1">
        <f>'Calculation Layer'!F360</f>
        <v>0</v>
      </c>
      <c r="C2759" cm="1">
        <f t="array" ref="C2759">IFERROR(INDEX('Calculation Layer'!$L:$L,MATCH('Reconciliation Layer'!$B2759,'Calculation Layer'!$F:$F,0),0),"")</f>
        <v>0</v>
      </c>
      <c r="D2759" t="str">
        <f t="shared" si="103"/>
        <v/>
      </c>
    </row>
    <row r="2760" spans="1:4" x14ac:dyDescent="0.2">
      <c r="A2760" t="str">
        <f t="shared" si="102"/>
        <v xml:space="preserve"> </v>
      </c>
      <c r="B2760" s="1">
        <f>'Calculation Layer'!F361</f>
        <v>0</v>
      </c>
      <c r="C2760" cm="1">
        <f t="array" ref="C2760">IFERROR(INDEX('Calculation Layer'!$L:$L,MATCH('Reconciliation Layer'!$B2760,'Calculation Layer'!$F:$F,0),0),"")</f>
        <v>0</v>
      </c>
      <c r="D2760" t="str">
        <f t="shared" si="103"/>
        <v/>
      </c>
    </row>
    <row r="2761" spans="1:4" x14ac:dyDescent="0.2">
      <c r="A2761" t="str">
        <f t="shared" si="102"/>
        <v xml:space="preserve"> </v>
      </c>
      <c r="B2761" s="1">
        <f>'Calculation Layer'!F362</f>
        <v>0</v>
      </c>
      <c r="C2761" cm="1">
        <f t="array" ref="C2761">IFERROR(INDEX('Calculation Layer'!$L:$L,MATCH('Reconciliation Layer'!$B2761,'Calculation Layer'!$F:$F,0),0),"")</f>
        <v>0</v>
      </c>
      <c r="D2761" t="str">
        <f t="shared" si="103"/>
        <v/>
      </c>
    </row>
    <row r="2762" spans="1:4" x14ac:dyDescent="0.2">
      <c r="A2762" t="str">
        <f t="shared" si="102"/>
        <v xml:space="preserve"> </v>
      </c>
      <c r="B2762" s="1">
        <f>'Calculation Layer'!F363</f>
        <v>0</v>
      </c>
      <c r="C2762" cm="1">
        <f t="array" ref="C2762">IFERROR(INDEX('Calculation Layer'!$L:$L,MATCH('Reconciliation Layer'!$B2762,'Calculation Layer'!$F:$F,0),0),"")</f>
        <v>0</v>
      </c>
      <c r="D2762" t="str">
        <f t="shared" si="103"/>
        <v/>
      </c>
    </row>
    <row r="2763" spans="1:4" x14ac:dyDescent="0.2">
      <c r="A2763" t="str">
        <f t="shared" si="102"/>
        <v xml:space="preserve"> </v>
      </c>
      <c r="B2763" s="1">
        <f>'Calculation Layer'!F364</f>
        <v>0</v>
      </c>
      <c r="C2763" cm="1">
        <f t="array" ref="C2763">IFERROR(INDEX('Calculation Layer'!$L:$L,MATCH('Reconciliation Layer'!$B2763,'Calculation Layer'!$F:$F,0),0),"")</f>
        <v>0</v>
      </c>
      <c r="D2763" t="str">
        <f t="shared" si="103"/>
        <v/>
      </c>
    </row>
    <row r="2764" spans="1:4" x14ac:dyDescent="0.2">
      <c r="A2764" t="str">
        <f t="shared" si="102"/>
        <v xml:space="preserve"> </v>
      </c>
      <c r="B2764" s="1">
        <f>'Calculation Layer'!F365</f>
        <v>0</v>
      </c>
      <c r="C2764" cm="1">
        <f t="array" ref="C2764">IFERROR(INDEX('Calculation Layer'!$L:$L,MATCH('Reconciliation Layer'!$B2764,'Calculation Layer'!$F:$F,0),0),"")</f>
        <v>0</v>
      </c>
      <c r="D2764" t="str">
        <f t="shared" si="103"/>
        <v/>
      </c>
    </row>
    <row r="2765" spans="1:4" x14ac:dyDescent="0.2">
      <c r="A2765" t="str">
        <f t="shared" si="102"/>
        <v xml:space="preserve"> </v>
      </c>
      <c r="B2765" s="1">
        <f>'Calculation Layer'!F366</f>
        <v>0</v>
      </c>
      <c r="C2765" cm="1">
        <f t="array" ref="C2765">IFERROR(INDEX('Calculation Layer'!$L:$L,MATCH('Reconciliation Layer'!$B2765,'Calculation Layer'!$F:$F,0),0),"")</f>
        <v>0</v>
      </c>
      <c r="D2765" t="str">
        <f t="shared" si="103"/>
        <v/>
      </c>
    </row>
    <row r="2766" spans="1:4" x14ac:dyDescent="0.2">
      <c r="A2766" t="str">
        <f t="shared" si="102"/>
        <v xml:space="preserve"> </v>
      </c>
      <c r="B2766" s="1">
        <f>'Calculation Layer'!F367</f>
        <v>0</v>
      </c>
      <c r="C2766" cm="1">
        <f t="array" ref="C2766">IFERROR(INDEX('Calculation Layer'!$L:$L,MATCH('Reconciliation Layer'!$B2766,'Calculation Layer'!$F:$F,0),0),"")</f>
        <v>0</v>
      </c>
      <c r="D2766" t="str">
        <f t="shared" si="103"/>
        <v/>
      </c>
    </row>
    <row r="2767" spans="1:4" x14ac:dyDescent="0.2">
      <c r="A2767" t="str">
        <f t="shared" si="102"/>
        <v xml:space="preserve"> </v>
      </c>
      <c r="B2767" s="1">
        <f>'Calculation Layer'!F368</f>
        <v>0</v>
      </c>
      <c r="C2767" cm="1">
        <f t="array" ref="C2767">IFERROR(INDEX('Calculation Layer'!$L:$L,MATCH('Reconciliation Layer'!$B2767,'Calculation Layer'!$F:$F,0),0),"")</f>
        <v>0</v>
      </c>
      <c r="D2767" t="str">
        <f t="shared" si="103"/>
        <v/>
      </c>
    </row>
    <row r="2768" spans="1:4" x14ac:dyDescent="0.2">
      <c r="A2768" t="str">
        <f t="shared" si="102"/>
        <v xml:space="preserve"> </v>
      </c>
      <c r="B2768" s="1">
        <f>'Calculation Layer'!F369</f>
        <v>0</v>
      </c>
      <c r="C2768" cm="1">
        <f t="array" ref="C2768">IFERROR(INDEX('Calculation Layer'!$L:$L,MATCH('Reconciliation Layer'!$B2768,'Calculation Layer'!$F:$F,0),0),"")</f>
        <v>0</v>
      </c>
      <c r="D2768" t="str">
        <f t="shared" si="103"/>
        <v/>
      </c>
    </row>
    <row r="2769" spans="1:4" x14ac:dyDescent="0.2">
      <c r="A2769" t="str">
        <f t="shared" si="102"/>
        <v xml:space="preserve"> </v>
      </c>
      <c r="B2769" s="1">
        <f>'Calculation Layer'!F370</f>
        <v>0</v>
      </c>
      <c r="C2769" cm="1">
        <f t="array" ref="C2769">IFERROR(INDEX('Calculation Layer'!$L:$L,MATCH('Reconciliation Layer'!$B2769,'Calculation Layer'!$F:$F,0),0),"")</f>
        <v>0</v>
      </c>
      <c r="D2769" t="str">
        <f t="shared" si="103"/>
        <v/>
      </c>
    </row>
    <row r="2770" spans="1:4" x14ac:dyDescent="0.2">
      <c r="A2770" t="str">
        <f t="shared" si="102"/>
        <v xml:space="preserve"> </v>
      </c>
      <c r="B2770" s="1">
        <f>'Calculation Layer'!F371</f>
        <v>0</v>
      </c>
      <c r="C2770" cm="1">
        <f t="array" ref="C2770">IFERROR(INDEX('Calculation Layer'!$L:$L,MATCH('Reconciliation Layer'!$B2770,'Calculation Layer'!$F:$F,0),0),"")</f>
        <v>0</v>
      </c>
      <c r="D2770" t="str">
        <f t="shared" si="103"/>
        <v/>
      </c>
    </row>
    <row r="2771" spans="1:4" x14ac:dyDescent="0.2">
      <c r="A2771" t="str">
        <f t="shared" si="102"/>
        <v xml:space="preserve"> </v>
      </c>
      <c r="B2771" s="1">
        <f>'Calculation Layer'!F372</f>
        <v>0</v>
      </c>
      <c r="C2771" cm="1">
        <f t="array" ref="C2771">IFERROR(INDEX('Calculation Layer'!$L:$L,MATCH('Reconciliation Layer'!$B2771,'Calculation Layer'!$F:$F,0),0),"")</f>
        <v>0</v>
      </c>
      <c r="D2771" t="str">
        <f t="shared" si="103"/>
        <v/>
      </c>
    </row>
    <row r="2772" spans="1:4" x14ac:dyDescent="0.2">
      <c r="A2772" t="str">
        <f t="shared" si="102"/>
        <v xml:space="preserve"> </v>
      </c>
      <c r="B2772" s="1">
        <f>'Calculation Layer'!F373</f>
        <v>0</v>
      </c>
      <c r="C2772" cm="1">
        <f t="array" ref="C2772">IFERROR(INDEX('Calculation Layer'!$L:$L,MATCH('Reconciliation Layer'!$B2772,'Calculation Layer'!$F:$F,0),0),"")</f>
        <v>0</v>
      </c>
      <c r="D2772" t="str">
        <f t="shared" si="103"/>
        <v/>
      </c>
    </row>
    <row r="2773" spans="1:4" x14ac:dyDescent="0.2">
      <c r="A2773" t="str">
        <f t="shared" si="102"/>
        <v xml:space="preserve"> </v>
      </c>
      <c r="B2773" s="1">
        <f>'Calculation Layer'!F374</f>
        <v>0</v>
      </c>
      <c r="C2773" cm="1">
        <f t="array" ref="C2773">IFERROR(INDEX('Calculation Layer'!$L:$L,MATCH('Reconciliation Layer'!$B2773,'Calculation Layer'!$F:$F,0),0),"")</f>
        <v>0</v>
      </c>
      <c r="D2773" t="str">
        <f t="shared" si="103"/>
        <v/>
      </c>
    </row>
    <row r="2774" spans="1:4" x14ac:dyDescent="0.2">
      <c r="A2774" t="str">
        <f t="shared" si="102"/>
        <v xml:space="preserve"> </v>
      </c>
      <c r="B2774" s="1">
        <f>'Calculation Layer'!F375</f>
        <v>0</v>
      </c>
      <c r="C2774" cm="1">
        <f t="array" ref="C2774">IFERROR(INDEX('Calculation Layer'!$L:$L,MATCH('Reconciliation Layer'!$B2774,'Calculation Layer'!$F:$F,0),0),"")</f>
        <v>0</v>
      </c>
      <c r="D2774" t="str">
        <f t="shared" si="103"/>
        <v/>
      </c>
    </row>
    <row r="2775" spans="1:4" x14ac:dyDescent="0.2">
      <c r="A2775" t="str">
        <f t="shared" si="102"/>
        <v xml:space="preserve"> </v>
      </c>
      <c r="B2775" s="1">
        <f>'Calculation Layer'!F376</f>
        <v>0</v>
      </c>
      <c r="C2775" cm="1">
        <f t="array" ref="C2775">IFERROR(INDEX('Calculation Layer'!$L:$L,MATCH('Reconciliation Layer'!$B2775,'Calculation Layer'!$F:$F,0),0),"")</f>
        <v>0</v>
      </c>
      <c r="D2775" t="str">
        <f t="shared" si="103"/>
        <v/>
      </c>
    </row>
    <row r="2776" spans="1:4" x14ac:dyDescent="0.2">
      <c r="A2776" t="str">
        <f t="shared" si="102"/>
        <v xml:space="preserve"> </v>
      </c>
      <c r="B2776" s="1">
        <f>'Calculation Layer'!F377</f>
        <v>0</v>
      </c>
      <c r="C2776" cm="1">
        <f t="array" ref="C2776">IFERROR(INDEX('Calculation Layer'!$L:$L,MATCH('Reconciliation Layer'!$B2776,'Calculation Layer'!$F:$F,0),0),"")</f>
        <v>0</v>
      </c>
      <c r="D2776" t="str">
        <f t="shared" si="103"/>
        <v/>
      </c>
    </row>
    <row r="2777" spans="1:4" x14ac:dyDescent="0.2">
      <c r="A2777" t="str">
        <f t="shared" si="102"/>
        <v xml:space="preserve"> </v>
      </c>
      <c r="B2777" s="1">
        <f>'Calculation Layer'!F378</f>
        <v>0</v>
      </c>
      <c r="C2777" cm="1">
        <f t="array" ref="C2777">IFERROR(INDEX('Calculation Layer'!$L:$L,MATCH('Reconciliation Layer'!$B2777,'Calculation Layer'!$F:$F,0),0),"")</f>
        <v>0</v>
      </c>
      <c r="D2777" t="str">
        <f t="shared" si="103"/>
        <v/>
      </c>
    </row>
    <row r="2778" spans="1:4" x14ac:dyDescent="0.2">
      <c r="A2778" t="str">
        <f t="shared" si="102"/>
        <v xml:space="preserve"> </v>
      </c>
      <c r="B2778" s="1">
        <f>'Calculation Layer'!F379</f>
        <v>0</v>
      </c>
      <c r="C2778" cm="1">
        <f t="array" ref="C2778">IFERROR(INDEX('Calculation Layer'!$L:$L,MATCH('Reconciliation Layer'!$B2778,'Calculation Layer'!$F:$F,0),0),"")</f>
        <v>0</v>
      </c>
      <c r="D2778" t="str">
        <f t="shared" si="103"/>
        <v/>
      </c>
    </row>
    <row r="2779" spans="1:4" x14ac:dyDescent="0.2">
      <c r="A2779" t="str">
        <f t="shared" si="102"/>
        <v xml:space="preserve"> </v>
      </c>
      <c r="B2779" s="1">
        <f>'Calculation Layer'!F380</f>
        <v>0</v>
      </c>
      <c r="C2779" cm="1">
        <f t="array" ref="C2779">IFERROR(INDEX('Calculation Layer'!$L:$L,MATCH('Reconciliation Layer'!$B2779,'Calculation Layer'!$F:$F,0),0),"")</f>
        <v>0</v>
      </c>
      <c r="D2779" t="str">
        <f t="shared" si="103"/>
        <v/>
      </c>
    </row>
    <row r="2780" spans="1:4" x14ac:dyDescent="0.2">
      <c r="A2780" t="str">
        <f t="shared" si="102"/>
        <v xml:space="preserve"> </v>
      </c>
      <c r="B2780" s="1">
        <f>'Calculation Layer'!F381</f>
        <v>0</v>
      </c>
      <c r="C2780" cm="1">
        <f t="array" ref="C2780">IFERROR(INDEX('Calculation Layer'!$L:$L,MATCH('Reconciliation Layer'!$B2780,'Calculation Layer'!$F:$F,0),0),"")</f>
        <v>0</v>
      </c>
      <c r="D2780" t="str">
        <f t="shared" si="103"/>
        <v/>
      </c>
    </row>
    <row r="2781" spans="1:4" x14ac:dyDescent="0.2">
      <c r="A2781" t="str">
        <f t="shared" si="102"/>
        <v xml:space="preserve"> </v>
      </c>
      <c r="B2781" s="1">
        <f>'Calculation Layer'!F382</f>
        <v>0</v>
      </c>
      <c r="C2781" cm="1">
        <f t="array" ref="C2781">IFERROR(INDEX('Calculation Layer'!$L:$L,MATCH('Reconciliation Layer'!$B2781,'Calculation Layer'!$F:$F,0),0),"")</f>
        <v>0</v>
      </c>
      <c r="D2781" t="str">
        <f t="shared" si="103"/>
        <v/>
      </c>
    </row>
    <row r="2782" spans="1:4" x14ac:dyDescent="0.2">
      <c r="A2782" t="str">
        <f t="shared" si="102"/>
        <v xml:space="preserve"> </v>
      </c>
      <c r="B2782" s="1">
        <f>'Calculation Layer'!F383</f>
        <v>0</v>
      </c>
      <c r="C2782" cm="1">
        <f t="array" ref="C2782">IFERROR(INDEX('Calculation Layer'!$L:$L,MATCH('Reconciliation Layer'!$B2782,'Calculation Layer'!$F:$F,0),0),"")</f>
        <v>0</v>
      </c>
      <c r="D2782" t="str">
        <f t="shared" si="103"/>
        <v/>
      </c>
    </row>
    <row r="2783" spans="1:4" x14ac:dyDescent="0.2">
      <c r="A2783" t="str">
        <f t="shared" si="102"/>
        <v xml:space="preserve"> </v>
      </c>
      <c r="B2783" s="1">
        <f>'Calculation Layer'!F384</f>
        <v>0</v>
      </c>
      <c r="C2783" cm="1">
        <f t="array" ref="C2783">IFERROR(INDEX('Calculation Layer'!$L:$L,MATCH('Reconciliation Layer'!$B2783,'Calculation Layer'!$F:$F,0),0),"")</f>
        <v>0</v>
      </c>
      <c r="D2783" t="str">
        <f t="shared" si="103"/>
        <v/>
      </c>
    </row>
    <row r="2784" spans="1:4" x14ac:dyDescent="0.2">
      <c r="A2784" t="str">
        <f t="shared" si="102"/>
        <v xml:space="preserve"> </v>
      </c>
      <c r="B2784" s="1">
        <f>'Calculation Layer'!F385</f>
        <v>0</v>
      </c>
      <c r="C2784" cm="1">
        <f t="array" ref="C2784">IFERROR(INDEX('Calculation Layer'!$L:$L,MATCH('Reconciliation Layer'!$B2784,'Calculation Layer'!$F:$F,0),0),"")</f>
        <v>0</v>
      </c>
      <c r="D2784" t="str">
        <f t="shared" si="103"/>
        <v/>
      </c>
    </row>
    <row r="2785" spans="1:4" x14ac:dyDescent="0.2">
      <c r="A2785" t="str">
        <f t="shared" si="102"/>
        <v xml:space="preserve"> </v>
      </c>
      <c r="B2785" s="1">
        <f>'Calculation Layer'!F386</f>
        <v>0</v>
      </c>
      <c r="C2785" cm="1">
        <f t="array" ref="C2785">IFERROR(INDEX('Calculation Layer'!$L:$L,MATCH('Reconciliation Layer'!$B2785,'Calculation Layer'!$F:$F,0),0),"")</f>
        <v>0</v>
      </c>
      <c r="D2785" t="str">
        <f t="shared" si="103"/>
        <v/>
      </c>
    </row>
    <row r="2786" spans="1:4" x14ac:dyDescent="0.2">
      <c r="A2786" t="str">
        <f t="shared" si="102"/>
        <v xml:space="preserve"> </v>
      </c>
      <c r="B2786" s="1">
        <f>'Calculation Layer'!F387</f>
        <v>0</v>
      </c>
      <c r="C2786" cm="1">
        <f t="array" ref="C2786">IFERROR(INDEX('Calculation Layer'!$L:$L,MATCH('Reconciliation Layer'!$B2786,'Calculation Layer'!$F:$F,0),0),"")</f>
        <v>0</v>
      </c>
      <c r="D2786" t="str">
        <f t="shared" si="103"/>
        <v/>
      </c>
    </row>
    <row r="2787" spans="1:4" x14ac:dyDescent="0.2">
      <c r="A2787" t="str">
        <f t="shared" ref="A2787:A2800" si="104">IF(B2787&gt;0,A2786," ")</f>
        <v xml:space="preserve"> </v>
      </c>
      <c r="B2787" s="1">
        <f>'Calculation Layer'!F388</f>
        <v>0</v>
      </c>
      <c r="C2787" cm="1">
        <f t="array" ref="C2787">IFERROR(INDEX('Calculation Layer'!$L:$L,MATCH('Reconciliation Layer'!$B2787,'Calculation Layer'!$F:$F,0),0),"")</f>
        <v>0</v>
      </c>
      <c r="D2787" t="str">
        <f t="shared" ref="D2787:D2800" si="105">IF(C2787&lt;&gt;0,CONCATENATE(A2787,B2787),"")</f>
        <v/>
      </c>
    </row>
    <row r="2788" spans="1:4" x14ac:dyDescent="0.2">
      <c r="A2788" t="str">
        <f t="shared" si="104"/>
        <v xml:space="preserve"> </v>
      </c>
      <c r="B2788" s="1">
        <f>'Calculation Layer'!F389</f>
        <v>0</v>
      </c>
      <c r="C2788" cm="1">
        <f t="array" ref="C2788">IFERROR(INDEX('Calculation Layer'!$L:$L,MATCH('Reconciliation Layer'!$B2788,'Calculation Layer'!$F:$F,0),0),"")</f>
        <v>0</v>
      </c>
      <c r="D2788" t="str">
        <f t="shared" si="105"/>
        <v/>
      </c>
    </row>
    <row r="2789" spans="1:4" x14ac:dyDescent="0.2">
      <c r="A2789" t="str">
        <f t="shared" si="104"/>
        <v xml:space="preserve"> </v>
      </c>
      <c r="B2789" s="1">
        <f>'Calculation Layer'!F390</f>
        <v>0</v>
      </c>
      <c r="C2789" cm="1">
        <f t="array" ref="C2789">IFERROR(INDEX('Calculation Layer'!$L:$L,MATCH('Reconciliation Layer'!$B2789,'Calculation Layer'!$F:$F,0),0),"")</f>
        <v>0</v>
      </c>
      <c r="D2789" t="str">
        <f t="shared" si="105"/>
        <v/>
      </c>
    </row>
    <row r="2790" spans="1:4" x14ac:dyDescent="0.2">
      <c r="A2790" t="str">
        <f t="shared" si="104"/>
        <v xml:space="preserve"> </v>
      </c>
      <c r="B2790" s="1">
        <f>'Calculation Layer'!F391</f>
        <v>0</v>
      </c>
      <c r="C2790" cm="1">
        <f t="array" ref="C2790">IFERROR(INDEX('Calculation Layer'!$L:$L,MATCH('Reconciliation Layer'!$B2790,'Calculation Layer'!$F:$F,0),0),"")</f>
        <v>0</v>
      </c>
      <c r="D2790" t="str">
        <f t="shared" si="105"/>
        <v/>
      </c>
    </row>
    <row r="2791" spans="1:4" x14ac:dyDescent="0.2">
      <c r="A2791" t="str">
        <f t="shared" si="104"/>
        <v xml:space="preserve"> </v>
      </c>
      <c r="B2791" s="1">
        <f>'Calculation Layer'!F392</f>
        <v>0</v>
      </c>
      <c r="C2791" cm="1">
        <f t="array" ref="C2791">IFERROR(INDEX('Calculation Layer'!$L:$L,MATCH('Reconciliation Layer'!$B2791,'Calculation Layer'!$F:$F,0),0),"")</f>
        <v>0</v>
      </c>
      <c r="D2791" t="str">
        <f t="shared" si="105"/>
        <v/>
      </c>
    </row>
    <row r="2792" spans="1:4" x14ac:dyDescent="0.2">
      <c r="A2792" t="str">
        <f t="shared" si="104"/>
        <v xml:space="preserve"> </v>
      </c>
      <c r="B2792" s="1">
        <f>'Calculation Layer'!F393</f>
        <v>0</v>
      </c>
      <c r="C2792" cm="1">
        <f t="array" ref="C2792">IFERROR(INDEX('Calculation Layer'!$L:$L,MATCH('Reconciliation Layer'!$B2792,'Calculation Layer'!$F:$F,0),0),"")</f>
        <v>0</v>
      </c>
      <c r="D2792" t="str">
        <f t="shared" si="105"/>
        <v/>
      </c>
    </row>
    <row r="2793" spans="1:4" x14ac:dyDescent="0.2">
      <c r="A2793" t="str">
        <f t="shared" si="104"/>
        <v xml:space="preserve"> </v>
      </c>
      <c r="B2793" s="1">
        <f>'Calculation Layer'!F394</f>
        <v>0</v>
      </c>
      <c r="C2793" cm="1">
        <f t="array" ref="C2793">IFERROR(INDEX('Calculation Layer'!$L:$L,MATCH('Reconciliation Layer'!$B2793,'Calculation Layer'!$F:$F,0),0),"")</f>
        <v>0</v>
      </c>
      <c r="D2793" t="str">
        <f t="shared" si="105"/>
        <v/>
      </c>
    </row>
    <row r="2794" spans="1:4" x14ac:dyDescent="0.2">
      <c r="A2794" t="str">
        <f t="shared" si="104"/>
        <v xml:space="preserve"> </v>
      </c>
      <c r="B2794" s="1">
        <f>'Calculation Layer'!F395</f>
        <v>0</v>
      </c>
      <c r="C2794" cm="1">
        <f t="array" ref="C2794">IFERROR(INDEX('Calculation Layer'!$L:$L,MATCH('Reconciliation Layer'!$B2794,'Calculation Layer'!$F:$F,0),0),"")</f>
        <v>0</v>
      </c>
      <c r="D2794" t="str">
        <f t="shared" si="105"/>
        <v/>
      </c>
    </row>
    <row r="2795" spans="1:4" x14ac:dyDescent="0.2">
      <c r="A2795" t="str">
        <f t="shared" si="104"/>
        <v xml:space="preserve"> </v>
      </c>
      <c r="B2795" s="1">
        <f>'Calculation Layer'!F396</f>
        <v>0</v>
      </c>
      <c r="C2795" cm="1">
        <f t="array" ref="C2795">IFERROR(INDEX('Calculation Layer'!$L:$L,MATCH('Reconciliation Layer'!$B2795,'Calculation Layer'!$F:$F,0),0),"")</f>
        <v>0</v>
      </c>
      <c r="D2795" t="str">
        <f t="shared" si="105"/>
        <v/>
      </c>
    </row>
    <row r="2796" spans="1:4" x14ac:dyDescent="0.2">
      <c r="A2796" t="str">
        <f t="shared" si="104"/>
        <v xml:space="preserve"> </v>
      </c>
      <c r="B2796" s="1">
        <f>'Calculation Layer'!F397</f>
        <v>0</v>
      </c>
      <c r="C2796" cm="1">
        <f t="array" ref="C2796">IFERROR(INDEX('Calculation Layer'!$L:$L,MATCH('Reconciliation Layer'!$B2796,'Calculation Layer'!$F:$F,0),0),"")</f>
        <v>0</v>
      </c>
      <c r="D2796" t="str">
        <f t="shared" si="105"/>
        <v/>
      </c>
    </row>
    <row r="2797" spans="1:4" x14ac:dyDescent="0.2">
      <c r="A2797" t="str">
        <f t="shared" si="104"/>
        <v xml:space="preserve"> </v>
      </c>
      <c r="B2797" s="1">
        <f>'Calculation Layer'!F398</f>
        <v>0</v>
      </c>
      <c r="C2797" cm="1">
        <f t="array" ref="C2797">IFERROR(INDEX('Calculation Layer'!$L:$L,MATCH('Reconciliation Layer'!$B2797,'Calculation Layer'!$F:$F,0),0),"")</f>
        <v>0</v>
      </c>
      <c r="D2797" t="str">
        <f t="shared" si="105"/>
        <v/>
      </c>
    </row>
    <row r="2798" spans="1:4" x14ac:dyDescent="0.2">
      <c r="A2798" t="str">
        <f t="shared" si="104"/>
        <v xml:space="preserve"> </v>
      </c>
      <c r="B2798" s="1">
        <f>'Calculation Layer'!F399</f>
        <v>0</v>
      </c>
      <c r="C2798" cm="1">
        <f t="array" ref="C2798">IFERROR(INDEX('Calculation Layer'!$L:$L,MATCH('Reconciliation Layer'!$B2798,'Calculation Layer'!$F:$F,0),0),"")</f>
        <v>0</v>
      </c>
      <c r="D2798" t="str">
        <f t="shared" si="105"/>
        <v/>
      </c>
    </row>
    <row r="2799" spans="1:4" x14ac:dyDescent="0.2">
      <c r="A2799" t="str">
        <f t="shared" si="104"/>
        <v xml:space="preserve"> </v>
      </c>
      <c r="B2799" s="1">
        <f>'Calculation Layer'!F400</f>
        <v>0</v>
      </c>
      <c r="C2799" cm="1">
        <f t="array" ref="C2799">IFERROR(INDEX('Calculation Layer'!$L:$L,MATCH('Reconciliation Layer'!$B2799,'Calculation Layer'!$F:$F,0),0),"")</f>
        <v>0</v>
      </c>
      <c r="D2799" t="str">
        <f t="shared" si="105"/>
        <v/>
      </c>
    </row>
    <row r="2800" spans="1:4" x14ac:dyDescent="0.2">
      <c r="A2800" t="str">
        <f t="shared" si="104"/>
        <v xml:space="preserve"> </v>
      </c>
      <c r="B2800" s="1">
        <f>'Calculation Layer'!F401</f>
        <v>0</v>
      </c>
      <c r="C2800" cm="1">
        <f t="array" ref="C2800">IFERROR(INDEX('Calculation Layer'!$L:$L,MATCH('Reconciliation Layer'!$B2800,'Calculation Layer'!$F:$F,0),0),"")</f>
        <v>0</v>
      </c>
      <c r="D2800" t="str">
        <f t="shared" si="105"/>
        <v/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6A53-D874-E34B-8228-8AB0F9EBFC5E}">
  <dimension ref="A1:J53"/>
  <sheetViews>
    <sheetView workbookViewId="0">
      <selection activeCell="H16" sqref="H16"/>
    </sheetView>
  </sheetViews>
  <sheetFormatPr baseColWidth="10" defaultRowHeight="16" x14ac:dyDescent="0.2"/>
  <cols>
    <col min="1" max="1" width="27.5" bestFit="1" customWidth="1"/>
    <col min="2" max="2" width="27.5" customWidth="1"/>
    <col min="3" max="3" width="16" bestFit="1" customWidth="1"/>
    <col min="8" max="8" width="22.5" customWidth="1"/>
    <col min="9" max="9" width="49.83203125" customWidth="1"/>
    <col min="10" max="10" width="12.1640625" bestFit="1" customWidth="1"/>
  </cols>
  <sheetData>
    <row r="1" spans="1:10" x14ac:dyDescent="0.2">
      <c r="C1" s="10" t="s">
        <v>95</v>
      </c>
      <c r="D1" s="10"/>
      <c r="E1" s="10"/>
      <c r="F1" s="10"/>
      <c r="G1" s="10"/>
      <c r="H1" s="10"/>
    </row>
    <row r="2" spans="1:10" x14ac:dyDescent="0.2">
      <c r="C2" s="5" t="s">
        <v>93</v>
      </c>
      <c r="D2" s="5" t="s">
        <v>83</v>
      </c>
      <c r="E2" s="5" t="s">
        <v>94</v>
      </c>
    </row>
    <row r="3" spans="1:10" x14ac:dyDescent="0.2">
      <c r="A3" t="str" cm="1">
        <f t="array" ref="A3:A53">_xlfn.UNIQUE('Reconciliation Layer'!D:D)</f>
        <v>Payment44884</v>
      </c>
      <c r="C3" t="str" cm="1">
        <f t="array" ref="C3">IFERROR("WePay | " &amp; INDEX('Reconciliation Layer'!$A:$A,MATCH('Reconciliation Template'!$A3,'Reconciliation Layer'!$D:$D,0),0)," ")</f>
        <v>WePay | Payment</v>
      </c>
      <c r="D3" s="1" cm="1">
        <f t="array" ref="D3">IFERROR(INDEX('Reconciliation Layer'!B:B,MATCH('Reconciliation Template'!A3,'Reconciliation Layer'!D:D,0),0)," ")</f>
        <v>44884</v>
      </c>
      <c r="E3" cm="1">
        <f t="array" ref="E3">IFERROR(INDEX('Reconciliation Layer'!C:C,MATCH('Reconciliation Template'!A3,'Reconciliation Layer'!D:D,0),0)," ")</f>
        <v>2550</v>
      </c>
    </row>
    <row r="4" spans="1:10" x14ac:dyDescent="0.2">
      <c r="A4" t="str">
        <v>Payment44908</v>
      </c>
      <c r="C4" t="str" cm="1">
        <f t="array" ref="C4">IFERROR("WePay | " &amp; INDEX('Reconciliation Layer'!$A:$A,MATCH('Reconciliation Template'!$A4,'Reconciliation Layer'!$D:$D,0),0)," ")</f>
        <v>WePay | Payment</v>
      </c>
      <c r="D4" s="1" cm="1">
        <f t="array" ref="D4">IFERROR(INDEX('Reconciliation Layer'!B:B,MATCH('Reconciliation Template'!A4,'Reconciliation Layer'!D:D,0),0)," ")</f>
        <v>44908</v>
      </c>
      <c r="E4" cm="1">
        <f t="array" ref="E4">IFERROR(INDEX('Reconciliation Layer'!C:C,MATCH('Reconciliation Template'!A4,'Reconciliation Layer'!D:D,0),0)," ")</f>
        <v>2550</v>
      </c>
    </row>
    <row r="5" spans="1:10" x14ac:dyDescent="0.2">
      <c r="A5" t="str">
        <v>Payment44910</v>
      </c>
      <c r="C5" t="str" cm="1">
        <f t="array" ref="C5">IFERROR("WePay | " &amp; INDEX('Reconciliation Layer'!$A:$A,MATCH('Reconciliation Template'!$A5,'Reconciliation Layer'!$D:$D,0),0)," ")</f>
        <v>WePay | Payment</v>
      </c>
      <c r="D5" s="1" cm="1">
        <f t="array" ref="D5">IFERROR(INDEX('Reconciliation Layer'!B:B,MATCH('Reconciliation Template'!A5,'Reconciliation Layer'!D:D,0),0)," ")</f>
        <v>44910</v>
      </c>
      <c r="E5" cm="1">
        <f t="array" ref="E5">IFERROR(INDEX('Reconciliation Layer'!C:C,MATCH('Reconciliation Template'!A5,'Reconciliation Layer'!D:D,0),0)," ")</f>
        <v>1550</v>
      </c>
      <c r="I5" s="9" t="s">
        <v>100</v>
      </c>
      <c r="J5" s="6"/>
    </row>
    <row r="6" spans="1:10" x14ac:dyDescent="0.2">
      <c r="A6" t="str">
        <v>Payment44920</v>
      </c>
      <c r="C6" t="str" cm="1">
        <f t="array" ref="C6">IFERROR("WePay | " &amp; INDEX('Reconciliation Layer'!$A:$A,MATCH('Reconciliation Template'!$A6,'Reconciliation Layer'!$D:$D,0),0)," ")</f>
        <v>WePay | Payment</v>
      </c>
      <c r="D6" s="1" cm="1">
        <f t="array" ref="D6">IFERROR(INDEX('Reconciliation Layer'!B:B,MATCH('Reconciliation Template'!A6,'Reconciliation Layer'!D:D,0),0)," ")</f>
        <v>44920</v>
      </c>
      <c r="E6" cm="1">
        <f t="array" ref="E6">IFERROR(INDEX('Reconciliation Layer'!C:C,MATCH('Reconciliation Template'!A6,'Reconciliation Layer'!D:D,0),0)," ")</f>
        <v>1250</v>
      </c>
      <c r="I6" s="6" t="s">
        <v>89</v>
      </c>
      <c r="J6" s="11">
        <f>SUM('Calculation Layer'!N:N)</f>
        <v>25005.32</v>
      </c>
    </row>
    <row r="7" spans="1:10" x14ac:dyDescent="0.2">
      <c r="A7" t="str">
        <v>Payment44927</v>
      </c>
      <c r="C7" t="str" cm="1">
        <f t="array" ref="C7">IFERROR("WePay | " &amp; INDEX('Reconciliation Layer'!$A:$A,MATCH('Reconciliation Template'!$A7,'Reconciliation Layer'!$D:$D,0),0)," ")</f>
        <v>WePay | Payment</v>
      </c>
      <c r="D7" s="1" cm="1">
        <f t="array" ref="D7">IFERROR(INDEX('Reconciliation Layer'!B:B,MATCH('Reconciliation Template'!A7,'Reconciliation Layer'!D:D,0),0)," ")</f>
        <v>44927</v>
      </c>
      <c r="E7" cm="1">
        <f t="array" ref="E7">IFERROR(INDEX('Reconciliation Layer'!C:C,MATCH('Reconciliation Template'!A7,'Reconciliation Layer'!D:D,0),0)," ")</f>
        <v>1500</v>
      </c>
      <c r="I7" s="6" t="s">
        <v>101</v>
      </c>
      <c r="J7" s="11">
        <f>(SUMIF('WePay Export'!$B:$B,"Withdrawal",'WePay Export'!$L:$L)+SUMIF('WePay Export'!$B:$B,"Wepay Recovery Attempt",'WePay Export'!$L:$L))*-1</f>
        <v>25005.32</v>
      </c>
    </row>
    <row r="8" spans="1:10" x14ac:dyDescent="0.2">
      <c r="A8" t="str">
        <v>Payment44928</v>
      </c>
      <c r="C8" t="str" cm="1">
        <f t="array" ref="C8">IFERROR("WePay | " &amp; INDEX('Reconciliation Layer'!$A:$A,MATCH('Reconciliation Template'!$A8,'Reconciliation Layer'!$D:$D,0),0)," ")</f>
        <v>WePay | Payment</v>
      </c>
      <c r="D8" s="1" cm="1">
        <f t="array" ref="D8">IFERROR(INDEX('Reconciliation Layer'!B:B,MATCH('Reconciliation Template'!A8,'Reconciliation Layer'!D:D,0),0)," ")</f>
        <v>44928</v>
      </c>
      <c r="E8" cm="1">
        <f t="array" ref="E8">IFERROR(INDEX('Reconciliation Layer'!C:C,MATCH('Reconciliation Template'!A8,'Reconciliation Layer'!D:D,0),0)," ")</f>
        <v>10000</v>
      </c>
      <c r="I8" s="6"/>
      <c r="J8" s="11"/>
    </row>
    <row r="9" spans="1:10" x14ac:dyDescent="0.2">
      <c r="A9" t="str">
        <v>Payment44929</v>
      </c>
      <c r="C9" t="str" cm="1">
        <f t="array" ref="C9">IFERROR("WePay | " &amp; INDEX('Reconciliation Layer'!$A:$A,MATCH('Reconciliation Template'!$A9,'Reconciliation Layer'!$D:$D,0),0)," ")</f>
        <v>WePay | Payment</v>
      </c>
      <c r="D9" s="1" cm="1">
        <f t="array" ref="D9">IFERROR(INDEX('Reconciliation Layer'!B:B,MATCH('Reconciliation Template'!A9,'Reconciliation Layer'!D:D,0),0)," ")</f>
        <v>44929</v>
      </c>
      <c r="E9" cm="1">
        <f t="array" ref="E9">IFERROR(INDEX('Reconciliation Layer'!C:C,MATCH('Reconciliation Template'!A9,'Reconciliation Layer'!D:D,0),0)," ")</f>
        <v>500</v>
      </c>
      <c r="I9" s="6" t="s">
        <v>102</v>
      </c>
      <c r="J9" s="11">
        <f>J7-J6</f>
        <v>0</v>
      </c>
    </row>
    <row r="10" spans="1:10" x14ac:dyDescent="0.2">
      <c r="A10" t="str">
        <v>Payment44939</v>
      </c>
      <c r="C10" t="str" cm="1">
        <f t="array" ref="C10">IFERROR("WePay | " &amp; INDEX('Reconciliation Layer'!$A:$A,MATCH('Reconciliation Template'!$A10,'Reconciliation Layer'!$D:$D,0),0)," ")</f>
        <v>WePay | Payment</v>
      </c>
      <c r="D10" s="1" cm="1">
        <f t="array" ref="D10">IFERROR(INDEX('Reconciliation Layer'!B:B,MATCH('Reconciliation Template'!A10,'Reconciliation Layer'!D:D,0),0)," ")</f>
        <v>44939</v>
      </c>
      <c r="E10" cm="1">
        <f t="array" ref="E10">IFERROR(INDEX('Reconciliation Layer'!C:C,MATCH('Reconciliation Template'!A10,'Reconciliation Layer'!D:D,0),0)," ")</f>
        <v>1500</v>
      </c>
      <c r="I10" s="6"/>
      <c r="J10" s="11"/>
    </row>
    <row r="11" spans="1:10" x14ac:dyDescent="0.2">
      <c r="A11" t="str">
        <v>Payment44945</v>
      </c>
      <c r="C11" t="str" cm="1">
        <f t="array" ref="C11">IFERROR("WePay | " &amp; INDEX('Reconciliation Layer'!$A:$A,MATCH('Reconciliation Template'!$A11,'Reconciliation Layer'!$D:$D,0),0)," ")</f>
        <v>WePay | Payment</v>
      </c>
      <c r="D11" s="1" cm="1">
        <f t="array" ref="D11">IFERROR(INDEX('Reconciliation Layer'!B:B,MATCH('Reconciliation Template'!A11,'Reconciliation Layer'!D:D,0),0)," ")</f>
        <v>44945</v>
      </c>
      <c r="E11" cm="1">
        <f t="array" ref="E11">IFERROR(INDEX('Reconciliation Layer'!C:C,MATCH('Reconciliation Template'!A11,'Reconciliation Layer'!D:D,0),0)," ")</f>
        <v>1550</v>
      </c>
      <c r="I11" s="6" t="s">
        <v>90</v>
      </c>
      <c r="J11" s="11">
        <f>SUM('Calculation Layer'!O:O)</f>
        <v>0</v>
      </c>
    </row>
    <row r="12" spans="1:10" x14ac:dyDescent="0.2">
      <c r="A12" t="str">
        <v>Payment44946</v>
      </c>
      <c r="C12" t="str" cm="1">
        <f t="array" ref="C12">IFERROR("WePay | " &amp; INDEX('Reconciliation Layer'!$A:$A,MATCH('Reconciliation Template'!$A12,'Reconciliation Layer'!$D:$D,0),0)," ")</f>
        <v>WePay | Payment</v>
      </c>
      <c r="D12" s="1" cm="1">
        <f t="array" ref="D12">IFERROR(INDEX('Reconciliation Layer'!B:B,MATCH('Reconciliation Template'!A12,'Reconciliation Layer'!D:D,0),0)," ")</f>
        <v>44946</v>
      </c>
      <c r="E12" cm="1">
        <f t="array" ref="E12">IFERROR(INDEX('Reconciliation Layer'!C:C,MATCH('Reconciliation Template'!A12,'Reconciliation Layer'!D:D,0),0)," ")</f>
        <v>450</v>
      </c>
      <c r="I12" s="6" t="s">
        <v>103</v>
      </c>
      <c r="J12" s="11">
        <f>SUM(E:E)</f>
        <v>2.9558577807620168E-12</v>
      </c>
    </row>
    <row r="13" spans="1:10" x14ac:dyDescent="0.2">
      <c r="A13" t="str">
        <v>Payment44950</v>
      </c>
      <c r="C13" t="str" cm="1">
        <f t="array" ref="C13">IFERROR("WePay | " &amp; INDEX('Reconciliation Layer'!$A:$A,MATCH('Reconciliation Template'!$A13,'Reconciliation Layer'!$D:$D,0),0)," ")</f>
        <v>WePay | Payment</v>
      </c>
      <c r="D13" s="1" cm="1">
        <f t="array" ref="D13">IFERROR(INDEX('Reconciliation Layer'!B:B,MATCH('Reconciliation Template'!A13,'Reconciliation Layer'!D:D,0),0)," ")</f>
        <v>44950</v>
      </c>
      <c r="E13" cm="1">
        <f t="array" ref="E13">IFERROR(INDEX('Reconciliation Layer'!C:C,MATCH('Reconciliation Template'!A13,'Reconciliation Layer'!D:D,0),0)," ")</f>
        <v>500</v>
      </c>
    </row>
    <row r="14" spans="1:10" x14ac:dyDescent="0.2">
      <c r="A14" t="str">
        <v>Payment44977</v>
      </c>
      <c r="C14" t="str" cm="1">
        <f t="array" ref="C14">IFERROR("WePay | " &amp; INDEX('Reconciliation Layer'!$A:$A,MATCH('Reconciliation Template'!$A14,'Reconciliation Layer'!$D:$D,0),0)," ")</f>
        <v>WePay | Payment</v>
      </c>
      <c r="D14" s="1" cm="1">
        <f t="array" ref="D14">IFERROR(INDEX('Reconciliation Layer'!B:B,MATCH('Reconciliation Template'!A14,'Reconciliation Layer'!D:D,0),0)," ")</f>
        <v>44977</v>
      </c>
      <c r="E14" cm="1">
        <f t="array" ref="E14">IFERROR(INDEX('Reconciliation Layer'!C:C,MATCH('Reconciliation Template'!A14,'Reconciliation Layer'!D:D,0),0)," ")</f>
        <v>450</v>
      </c>
    </row>
    <row r="15" spans="1:10" x14ac:dyDescent="0.2">
      <c r="A15" t="str">
        <v>Payment44978</v>
      </c>
      <c r="C15" t="str" cm="1">
        <f t="array" ref="C15">IFERROR("WePay | " &amp; INDEX('Reconciliation Layer'!$A:$A,MATCH('Reconciliation Template'!$A15,'Reconciliation Layer'!$D:$D,0),0)," ")</f>
        <v>WePay | Payment</v>
      </c>
      <c r="D15" s="1" cm="1">
        <f t="array" ref="D15">IFERROR(INDEX('Reconciliation Layer'!B:B,MATCH('Reconciliation Template'!A15,'Reconciliation Layer'!D:D,0),0)," ")</f>
        <v>44978</v>
      </c>
      <c r="E15" cm="1">
        <f t="array" ref="E15">IFERROR(INDEX('Reconciliation Layer'!C:C,MATCH('Reconciliation Template'!A15,'Reconciliation Layer'!D:D,0),0)," ")</f>
        <v>990</v>
      </c>
      <c r="I15" s="7" t="s">
        <v>96</v>
      </c>
      <c r="J15" s="8"/>
    </row>
    <row r="16" spans="1:10" x14ac:dyDescent="0.2">
      <c r="A16" t="str">
        <v>Payment44986</v>
      </c>
      <c r="C16" t="str" cm="1">
        <f t="array" ref="C16">IFERROR("WePay | " &amp; INDEX('Reconciliation Layer'!$A:$A,MATCH('Reconciliation Template'!$A16,'Reconciliation Layer'!$D:$D,0),0)," ")</f>
        <v>WePay | Payment</v>
      </c>
      <c r="D16" s="1" cm="1">
        <f t="array" ref="D16">IFERROR(INDEX('Reconciliation Layer'!B:B,MATCH('Reconciliation Template'!A16,'Reconciliation Layer'!D:D,0),0)," ")</f>
        <v>44986</v>
      </c>
      <c r="E16" cm="1">
        <f t="array" ref="E16">IFERROR(INDEX('Reconciliation Layer'!C:C,MATCH('Reconciliation Template'!A16,'Reconciliation Layer'!D:D,0),0)," ")</f>
        <v>3100</v>
      </c>
      <c r="I16" s="8" t="s">
        <v>97</v>
      </c>
      <c r="J16" s="8"/>
    </row>
    <row r="17" spans="1:10" x14ac:dyDescent="0.2">
      <c r="A17" t="str">
        <v>Payment45005</v>
      </c>
      <c r="C17" t="str" cm="1">
        <f t="array" ref="C17">IFERROR("WePay | " &amp; INDEX('Reconciliation Layer'!$A:$A,MATCH('Reconciliation Template'!$A17,'Reconciliation Layer'!$D:$D,0),0)," ")</f>
        <v>WePay | Payment</v>
      </c>
      <c r="D17" s="1" cm="1">
        <f t="array" ref="D17">IFERROR(INDEX('Reconciliation Layer'!B:B,MATCH('Reconciliation Template'!A17,'Reconciliation Layer'!D:D,0),0)," ")</f>
        <v>45005</v>
      </c>
      <c r="E17" cm="1">
        <f t="array" ref="E17">IFERROR(INDEX('Reconciliation Layer'!C:C,MATCH('Reconciliation Template'!A17,'Reconciliation Layer'!D:D,0),0)," ")</f>
        <v>450</v>
      </c>
      <c r="I17" s="8" t="s">
        <v>98</v>
      </c>
      <c r="J17" s="8"/>
    </row>
    <row r="18" spans="1:10" x14ac:dyDescent="0.2">
      <c r="A18" t="str">
        <v/>
      </c>
      <c r="C18" t="str" cm="1">
        <f t="array" ref="C18">IFERROR("WePay | " &amp; INDEX('Reconciliation Layer'!$A:$A,MATCH('Reconciliation Template'!$A18,'Reconciliation Layer'!$D:$D,0),0)," ")</f>
        <v xml:space="preserve">WePay | </v>
      </c>
      <c r="D18" s="1" cm="1">
        <f t="array" ref="D18">IFERROR(INDEX('Reconciliation Layer'!B:B,MATCH('Reconciliation Template'!A18,'Reconciliation Layer'!D:D,0),0)," ")</f>
        <v>0</v>
      </c>
      <c r="E18" cm="1">
        <f t="array" ref="E18">IFERROR(INDEX('Reconciliation Layer'!C:C,MATCH('Reconciliation Template'!A18,'Reconciliation Layer'!D:D,0),0)," ")</f>
        <v>0</v>
      </c>
      <c r="I18" s="8" t="s">
        <v>99</v>
      </c>
      <c r="J18" s="8"/>
    </row>
    <row r="19" spans="1:10" x14ac:dyDescent="0.2">
      <c r="A19" t="str">
        <v>Refund44939</v>
      </c>
      <c r="C19" t="str" cm="1">
        <f t="array" ref="C19">IFERROR("WePay | " &amp; INDEX('Reconciliation Layer'!$A:$A,MATCH('Reconciliation Template'!$A19,'Reconciliation Layer'!$D:$D,0),0)," ")</f>
        <v>WePay | Refund</v>
      </c>
      <c r="D19" s="1" cm="1">
        <f t="array" ref="D19">IFERROR(INDEX('Reconciliation Layer'!B:B,MATCH('Reconciliation Template'!A19,'Reconciliation Layer'!D:D,0),0)," ")</f>
        <v>44939</v>
      </c>
      <c r="E19" cm="1">
        <f t="array" ref="E19">IFERROR(INDEX('Reconciliation Layer'!C:C,MATCH('Reconciliation Template'!A19,'Reconciliation Layer'!D:D,0),0)," ")</f>
        <v>-1500</v>
      </c>
    </row>
    <row r="20" spans="1:10" x14ac:dyDescent="0.2">
      <c r="A20" t="str">
        <v>Refund45005</v>
      </c>
      <c r="C20" t="str" cm="1">
        <f t="array" ref="C20">IFERROR("WePay | " &amp; INDEX('Reconciliation Layer'!$A:$A,MATCH('Reconciliation Template'!$A20,'Reconciliation Layer'!$D:$D,0),0)," ")</f>
        <v>WePay | Refund</v>
      </c>
      <c r="D20" s="1" cm="1">
        <f t="array" ref="D20">IFERROR(INDEX('Reconciliation Layer'!B:B,MATCH('Reconciliation Template'!A20,'Reconciliation Layer'!D:D,0),0)," ")</f>
        <v>45005</v>
      </c>
      <c r="E20" cm="1">
        <f t="array" ref="E20">IFERROR(INDEX('Reconciliation Layer'!C:C,MATCH('Reconciliation Template'!A20,'Reconciliation Layer'!D:D,0),0)," ")</f>
        <v>-1550</v>
      </c>
    </row>
    <row r="21" spans="1:10" x14ac:dyDescent="0.2">
      <c r="A21" t="str">
        <v>Fees44884</v>
      </c>
      <c r="C21" t="str" cm="1">
        <f t="array" ref="C21">IFERROR("WePay | " &amp; INDEX('Reconciliation Layer'!$A:$A,MATCH('Reconciliation Template'!$A21,'Reconciliation Layer'!$D:$D,0),0)," ")</f>
        <v>WePay | Fees</v>
      </c>
      <c r="D21" s="1" cm="1">
        <f t="array" ref="D21">IFERROR(INDEX('Reconciliation Layer'!B:B,MATCH('Reconciliation Template'!A21,'Reconciliation Layer'!D:D,0),0)," ")</f>
        <v>44884</v>
      </c>
      <c r="E21" cm="1">
        <f t="array" ref="E21">IFERROR(INDEX('Reconciliation Layer'!C:C,MATCH('Reconciliation Template'!A21,'Reconciliation Layer'!D:D,0),0)," ")</f>
        <v>-81.900000000000091</v>
      </c>
    </row>
    <row r="22" spans="1:10" x14ac:dyDescent="0.2">
      <c r="A22" t="str">
        <v>Fees44908</v>
      </c>
      <c r="C22" t="str" cm="1">
        <f t="array" ref="C22">IFERROR("WePay | " &amp; INDEX('Reconciliation Layer'!$A:$A,MATCH('Reconciliation Template'!$A22,'Reconciliation Layer'!$D:$D,0),0)," ")</f>
        <v>WePay | Fees</v>
      </c>
      <c r="D22" s="1" cm="1">
        <f t="array" ref="D22">IFERROR(INDEX('Reconciliation Layer'!B:B,MATCH('Reconciliation Template'!A22,'Reconciliation Layer'!D:D,0),0)," ")</f>
        <v>44908</v>
      </c>
      <c r="E22" cm="1">
        <f t="array" ref="E22">IFERROR(INDEX('Reconciliation Layer'!C:C,MATCH('Reconciliation Template'!A22,'Reconciliation Layer'!D:D,0),0)," ")</f>
        <v>-81.900000000000091</v>
      </c>
    </row>
    <row r="23" spans="1:10" x14ac:dyDescent="0.2">
      <c r="A23" t="str">
        <v>Fees44910</v>
      </c>
      <c r="C23" t="str" cm="1">
        <f t="array" ref="C23">IFERROR("WePay | " &amp; INDEX('Reconciliation Layer'!$A:$A,MATCH('Reconciliation Template'!$A23,'Reconciliation Layer'!$D:$D,0),0)," ")</f>
        <v>WePay | Fees</v>
      </c>
      <c r="D23" s="1" cm="1">
        <f t="array" ref="D23">IFERROR(INDEX('Reconciliation Layer'!B:B,MATCH('Reconciliation Template'!A23,'Reconciliation Layer'!D:D,0),0)," ")</f>
        <v>44910</v>
      </c>
      <c r="E23" cm="1">
        <f t="array" ref="E23">IFERROR(INDEX('Reconciliation Layer'!C:C,MATCH('Reconciliation Template'!A23,'Reconciliation Layer'!D:D,0),0)," ")</f>
        <v>-49.900000000000091</v>
      </c>
    </row>
    <row r="24" spans="1:10" x14ac:dyDescent="0.2">
      <c r="A24" t="str">
        <v>Fees44920</v>
      </c>
      <c r="C24" t="str" cm="1">
        <f t="array" ref="C24">IFERROR("WePay | " &amp; INDEX('Reconciliation Layer'!$A:$A,MATCH('Reconciliation Template'!$A24,'Reconciliation Layer'!$D:$D,0),0)," ")</f>
        <v>WePay | Fees</v>
      </c>
      <c r="D24" s="1" cm="1">
        <f t="array" ref="D24">IFERROR(INDEX('Reconciliation Layer'!B:B,MATCH('Reconciliation Template'!A24,'Reconciliation Layer'!D:D,0),0)," ")</f>
        <v>44920</v>
      </c>
      <c r="E24" cm="1">
        <f t="array" ref="E24">IFERROR(INDEX('Reconciliation Layer'!C:C,MATCH('Reconciliation Template'!A24,'Reconciliation Layer'!D:D,0),0)," ")</f>
        <v>-40.299999999999955</v>
      </c>
    </row>
    <row r="25" spans="1:10" x14ac:dyDescent="0.2">
      <c r="A25" t="str">
        <v>Fees44927</v>
      </c>
      <c r="C25" t="str" cm="1">
        <f t="array" ref="C25">IFERROR("WePay | " &amp; INDEX('Reconciliation Layer'!$A:$A,MATCH('Reconciliation Template'!$A25,'Reconciliation Layer'!$D:$D,0),0)," ")</f>
        <v>WePay | Fees</v>
      </c>
      <c r="D25" s="1" cm="1">
        <f t="array" ref="D25">IFERROR(INDEX('Reconciliation Layer'!B:B,MATCH('Reconciliation Template'!A25,'Reconciliation Layer'!D:D,0),0)," ")</f>
        <v>44927</v>
      </c>
      <c r="E25" cm="1">
        <f t="array" ref="E25">IFERROR(INDEX('Reconciliation Layer'!C:C,MATCH('Reconciliation Template'!A25,'Reconciliation Layer'!D:D,0),0)," ")</f>
        <v>-48.299999999999955</v>
      </c>
    </row>
    <row r="26" spans="1:10" x14ac:dyDescent="0.2">
      <c r="A26" t="str">
        <v>Fees44928</v>
      </c>
      <c r="C26" t="str" cm="1">
        <f t="array" ref="C26">IFERROR("WePay | " &amp; INDEX('Reconciliation Layer'!$A:$A,MATCH('Reconciliation Template'!$A26,'Reconciliation Layer'!$D:$D,0),0)," ")</f>
        <v>WePay | Fees</v>
      </c>
      <c r="D26" s="1" cm="1">
        <f t="array" ref="D26">IFERROR(INDEX('Reconciliation Layer'!B:B,MATCH('Reconciliation Template'!A26,'Reconciliation Layer'!D:D,0),0)," ")</f>
        <v>44928</v>
      </c>
      <c r="E26" cm="1">
        <f t="array" ref="E26">IFERROR(INDEX('Reconciliation Layer'!C:C,MATCH('Reconciliation Template'!A26,'Reconciliation Layer'!D:D,0),0)," ")</f>
        <v>-322.09999999999974</v>
      </c>
    </row>
    <row r="27" spans="1:10" x14ac:dyDescent="0.2">
      <c r="A27" t="str">
        <v>Fees44929</v>
      </c>
      <c r="C27" t="str" cm="1">
        <f t="array" ref="C27">IFERROR("WePay | " &amp; INDEX('Reconciliation Layer'!$A:$A,MATCH('Reconciliation Template'!$A27,'Reconciliation Layer'!$D:$D,0),0)," ")</f>
        <v>WePay | Fees</v>
      </c>
      <c r="D27" s="1" cm="1">
        <f t="array" ref="D27">IFERROR(INDEX('Reconciliation Layer'!B:B,MATCH('Reconciliation Template'!A27,'Reconciliation Layer'!D:D,0),0)," ")</f>
        <v>44929</v>
      </c>
      <c r="E27" cm="1">
        <f t="array" ref="E27">IFERROR(INDEX('Reconciliation Layer'!C:C,MATCH('Reconciliation Template'!A27,'Reconciliation Layer'!D:D,0),0)," ")</f>
        <v>-16.300000000000011</v>
      </c>
    </row>
    <row r="28" spans="1:10" x14ac:dyDescent="0.2">
      <c r="A28" t="str">
        <v>Fees44939</v>
      </c>
      <c r="C28" t="str" cm="1">
        <f t="array" ref="C28">IFERROR("WePay | " &amp; INDEX('Reconciliation Layer'!$A:$A,MATCH('Reconciliation Template'!$A28,'Reconciliation Layer'!$D:$D,0),0)," ")</f>
        <v>WePay | Fees</v>
      </c>
      <c r="D28" s="1" cm="1">
        <f t="array" ref="D28">IFERROR(INDEX('Reconciliation Layer'!B:B,MATCH('Reconciliation Template'!A28,'Reconciliation Layer'!D:D,0),0)," ")</f>
        <v>44939</v>
      </c>
      <c r="E28" cm="1">
        <f t="array" ref="E28">IFERROR(INDEX('Reconciliation Layer'!C:C,MATCH('Reconciliation Template'!A28,'Reconciliation Layer'!D:D,0),0)," ")</f>
        <v>-1.5</v>
      </c>
    </row>
    <row r="29" spans="1:10" x14ac:dyDescent="0.2">
      <c r="A29" t="str">
        <v>Fees44945</v>
      </c>
      <c r="C29" t="str" cm="1">
        <f t="array" ref="C29">IFERROR("WePay | " &amp; INDEX('Reconciliation Layer'!$A:$A,MATCH('Reconciliation Template'!$A29,'Reconciliation Layer'!$D:$D,0),0)," ")</f>
        <v>WePay | Fees</v>
      </c>
      <c r="D29" s="1" cm="1">
        <f t="array" ref="D29">IFERROR(INDEX('Reconciliation Layer'!B:B,MATCH('Reconciliation Template'!A29,'Reconciliation Layer'!D:D,0),0)," ")</f>
        <v>44945</v>
      </c>
      <c r="E29" cm="1">
        <f t="array" ref="E29">IFERROR(INDEX('Reconciliation Layer'!C:C,MATCH('Reconciliation Template'!A29,'Reconciliation Layer'!D:D,0),0)," ")</f>
        <v>-50.199999999999989</v>
      </c>
    </row>
    <row r="30" spans="1:10" x14ac:dyDescent="0.2">
      <c r="A30" t="str">
        <v>Fees44946</v>
      </c>
      <c r="C30" t="str" cm="1">
        <f t="array" ref="C30">IFERROR("WePay | " &amp; INDEX('Reconciliation Layer'!$A:$A,MATCH('Reconciliation Template'!$A30,'Reconciliation Layer'!$D:$D,0),0)," ")</f>
        <v>WePay | Fees</v>
      </c>
      <c r="D30" s="1" cm="1">
        <f t="array" ref="D30">IFERROR(INDEX('Reconciliation Layer'!B:B,MATCH('Reconciliation Template'!A30,'Reconciliation Layer'!D:D,0),0)," ")</f>
        <v>44946</v>
      </c>
      <c r="E30" cm="1">
        <f t="array" ref="E30">IFERROR(INDEX('Reconciliation Layer'!C:C,MATCH('Reconciliation Template'!A30,'Reconciliation Layer'!D:D,0),0)," ")</f>
        <v>-14.699999999999989</v>
      </c>
    </row>
    <row r="31" spans="1:10" x14ac:dyDescent="0.2">
      <c r="A31" t="str">
        <v>Fees44950</v>
      </c>
      <c r="C31" t="str" cm="1">
        <f t="array" ref="C31">IFERROR("WePay | " &amp; INDEX('Reconciliation Layer'!$A:$A,MATCH('Reconciliation Template'!$A31,'Reconciliation Layer'!$D:$D,0),0)," ")</f>
        <v>WePay | Fees</v>
      </c>
      <c r="D31" s="1" cm="1">
        <f t="array" ref="D31">IFERROR(INDEX('Reconciliation Layer'!B:B,MATCH('Reconciliation Template'!A31,'Reconciliation Layer'!D:D,0),0)," ")</f>
        <v>44950</v>
      </c>
      <c r="E31" cm="1">
        <f t="array" ref="E31">IFERROR(INDEX('Reconciliation Layer'!C:C,MATCH('Reconciliation Template'!A31,'Reconciliation Layer'!D:D,0),0)," ")</f>
        <v>-16.300000000000011</v>
      </c>
    </row>
    <row r="32" spans="1:10" x14ac:dyDescent="0.2">
      <c r="A32" t="str">
        <v>Fees44977</v>
      </c>
      <c r="C32" t="str" cm="1">
        <f t="array" ref="C32">IFERROR("WePay | " &amp; INDEX('Reconciliation Layer'!$A:$A,MATCH('Reconciliation Template'!$A32,'Reconciliation Layer'!$D:$D,0),0)," ")</f>
        <v>WePay | Fees</v>
      </c>
      <c r="D32" s="1" cm="1">
        <f t="array" ref="D32">IFERROR(INDEX('Reconciliation Layer'!B:B,MATCH('Reconciliation Template'!A32,'Reconciliation Layer'!D:D,0),0)," ")</f>
        <v>44977</v>
      </c>
      <c r="E32" cm="1">
        <f t="array" ref="E32">IFERROR(INDEX('Reconciliation Layer'!C:C,MATCH('Reconciliation Template'!A32,'Reconciliation Layer'!D:D,0),0)," ")</f>
        <v>-14.699999999999989</v>
      </c>
    </row>
    <row r="33" spans="1:5" x14ac:dyDescent="0.2">
      <c r="A33" t="str">
        <v>Fees44978</v>
      </c>
      <c r="C33" t="str" cm="1">
        <f t="array" ref="C33">IFERROR("WePay | " &amp; INDEX('Reconciliation Layer'!$A:$A,MATCH('Reconciliation Template'!$A33,'Reconciliation Layer'!$D:$D,0),0)," ")</f>
        <v>WePay | Fees</v>
      </c>
      <c r="D33" s="1" cm="1">
        <f t="array" ref="D33">IFERROR(INDEX('Reconciliation Layer'!B:B,MATCH('Reconciliation Template'!A33,'Reconciliation Layer'!D:D,0),0)," ")</f>
        <v>44978</v>
      </c>
      <c r="E33" cm="1">
        <f t="array" ref="E33">IFERROR(INDEX('Reconciliation Layer'!C:C,MATCH('Reconciliation Template'!A33,'Reconciliation Layer'!D:D,0),0)," ")</f>
        <v>-31.980000000000018</v>
      </c>
    </row>
    <row r="34" spans="1:5" x14ac:dyDescent="0.2">
      <c r="A34" t="str">
        <v>Fees44986</v>
      </c>
      <c r="C34" t="str" cm="1">
        <f t="array" ref="C34">IFERROR("WePay | " &amp; INDEX('Reconciliation Layer'!$A:$A,MATCH('Reconciliation Template'!$A34,'Reconciliation Layer'!$D:$D,0),0)," ")</f>
        <v>WePay | Fees</v>
      </c>
      <c r="D34" s="1" cm="1">
        <f t="array" ref="D34">IFERROR(INDEX('Reconciliation Layer'!B:B,MATCH('Reconciliation Template'!A34,'Reconciliation Layer'!D:D,0),0)," ")</f>
        <v>44986</v>
      </c>
      <c r="E34" cm="1">
        <f t="array" ref="E34">IFERROR(INDEX('Reconciliation Layer'!C:C,MATCH('Reconciliation Template'!A34,'Reconciliation Layer'!D:D,0),0)," ")</f>
        <v>-99.800000000000182</v>
      </c>
    </row>
    <row r="35" spans="1:5" x14ac:dyDescent="0.2">
      <c r="A35" t="str">
        <v>Fees45005</v>
      </c>
      <c r="C35" t="str" cm="1">
        <f t="array" ref="C35">IFERROR("WePay | " &amp; INDEX('Reconciliation Layer'!$A:$A,MATCH('Reconciliation Template'!$A35,'Reconciliation Layer'!$D:$D,0),0)," ")</f>
        <v>WePay | Fees</v>
      </c>
      <c r="D35" s="1" cm="1">
        <f t="array" ref="D35">IFERROR(INDEX('Reconciliation Layer'!B:B,MATCH('Reconciliation Template'!A35,'Reconciliation Layer'!D:D,0),0)," ")</f>
        <v>45005</v>
      </c>
      <c r="E35" cm="1">
        <f t="array" ref="E35">IFERROR(INDEX('Reconciliation Layer'!C:C,MATCH('Reconciliation Template'!A35,'Reconciliation Layer'!D:D,0),0)," ")</f>
        <v>35.200000000000102</v>
      </c>
    </row>
    <row r="36" spans="1:5" x14ac:dyDescent="0.2">
      <c r="A36" t="str">
        <v>Withdrawal44884</v>
      </c>
      <c r="C36" t="str" cm="1">
        <f t="array" ref="C36">IFERROR("WePay | " &amp; INDEX('Reconciliation Layer'!$A:$A,MATCH('Reconciliation Template'!$A36,'Reconciliation Layer'!$D:$D,0),0)," ")</f>
        <v>WePay | Withdrawal</v>
      </c>
      <c r="D36" s="1" cm="1">
        <f t="array" ref="D36">IFERROR(INDEX('Reconciliation Layer'!B:B,MATCH('Reconciliation Template'!A36,'Reconciliation Layer'!D:D,0),0)," ")</f>
        <v>44884</v>
      </c>
      <c r="E36" cm="1">
        <f t="array" ref="E36">IFERROR(INDEX('Reconciliation Layer'!C:C,MATCH('Reconciliation Template'!A36,'Reconciliation Layer'!D:D,0),0)," ")</f>
        <v>-2468.1</v>
      </c>
    </row>
    <row r="37" spans="1:5" x14ac:dyDescent="0.2">
      <c r="A37" t="str">
        <v>Withdrawal44908</v>
      </c>
      <c r="C37" t="str" cm="1">
        <f t="array" ref="C37">IFERROR("WePay | " &amp; INDEX('Reconciliation Layer'!$A:$A,MATCH('Reconciliation Template'!$A37,'Reconciliation Layer'!$D:$D,0),0)," ")</f>
        <v>WePay | Withdrawal</v>
      </c>
      <c r="D37" s="1" cm="1">
        <f t="array" ref="D37">IFERROR(INDEX('Reconciliation Layer'!B:B,MATCH('Reconciliation Template'!A37,'Reconciliation Layer'!D:D,0),0)," ")</f>
        <v>44908</v>
      </c>
      <c r="E37" cm="1">
        <f t="array" ref="E37">IFERROR(INDEX('Reconciliation Layer'!C:C,MATCH('Reconciliation Template'!A37,'Reconciliation Layer'!D:D,0),0)," ")</f>
        <v>-2468.1</v>
      </c>
    </row>
    <row r="38" spans="1:5" x14ac:dyDescent="0.2">
      <c r="A38" t="str">
        <v>Withdrawal44910</v>
      </c>
      <c r="C38" t="str" cm="1">
        <f t="array" ref="C38">IFERROR("WePay | " &amp; INDEX('Reconciliation Layer'!$A:$A,MATCH('Reconciliation Template'!$A38,'Reconciliation Layer'!$D:$D,0),0)," ")</f>
        <v>WePay | Withdrawal</v>
      </c>
      <c r="D38" s="1" cm="1">
        <f t="array" ref="D38">IFERROR(INDEX('Reconciliation Layer'!B:B,MATCH('Reconciliation Template'!A38,'Reconciliation Layer'!D:D,0),0)," ")</f>
        <v>44910</v>
      </c>
      <c r="E38" cm="1">
        <f t="array" ref="E38">IFERROR(INDEX('Reconciliation Layer'!C:C,MATCH('Reconciliation Template'!A38,'Reconciliation Layer'!D:D,0),0)," ")</f>
        <v>-1500.1</v>
      </c>
    </row>
    <row r="39" spans="1:5" x14ac:dyDescent="0.2">
      <c r="A39" t="str">
        <v>Withdrawal44920</v>
      </c>
      <c r="C39" t="str" cm="1">
        <f t="array" ref="C39">IFERROR("WePay | " &amp; INDEX('Reconciliation Layer'!$A:$A,MATCH('Reconciliation Template'!$A39,'Reconciliation Layer'!$D:$D,0),0)," ")</f>
        <v>WePay | Withdrawal</v>
      </c>
      <c r="D39" s="1" cm="1">
        <f t="array" ref="D39">IFERROR(INDEX('Reconciliation Layer'!B:B,MATCH('Reconciliation Template'!A39,'Reconciliation Layer'!D:D,0),0)," ")</f>
        <v>44920</v>
      </c>
      <c r="E39" cm="1">
        <f t="array" ref="E39">IFERROR(INDEX('Reconciliation Layer'!C:C,MATCH('Reconciliation Template'!A39,'Reconciliation Layer'!D:D,0),0)," ")</f>
        <v>-1209.7</v>
      </c>
    </row>
    <row r="40" spans="1:5" x14ac:dyDescent="0.2">
      <c r="A40" t="str">
        <v>Withdrawal44927</v>
      </c>
      <c r="C40" t="str" cm="1">
        <f t="array" ref="C40">IFERROR("WePay | " &amp; INDEX('Reconciliation Layer'!$A:$A,MATCH('Reconciliation Template'!$A40,'Reconciliation Layer'!$D:$D,0),0)," ")</f>
        <v>WePay | Withdrawal</v>
      </c>
      <c r="D40" s="1" cm="1">
        <f t="array" ref="D40">IFERROR(INDEX('Reconciliation Layer'!B:B,MATCH('Reconciliation Template'!A40,'Reconciliation Layer'!D:D,0),0)," ")</f>
        <v>44927</v>
      </c>
      <c r="E40" cm="1">
        <f t="array" ref="E40">IFERROR(INDEX('Reconciliation Layer'!C:C,MATCH('Reconciliation Template'!A40,'Reconciliation Layer'!D:D,0),0)," ")</f>
        <v>-1451.7</v>
      </c>
    </row>
    <row r="41" spans="1:5" x14ac:dyDescent="0.2">
      <c r="A41" t="str">
        <v>Withdrawal44928</v>
      </c>
      <c r="C41" t="str" cm="1">
        <f t="array" ref="C41">IFERROR("WePay | " &amp; INDEX('Reconciliation Layer'!$A:$A,MATCH('Reconciliation Template'!$A41,'Reconciliation Layer'!$D:$D,0),0)," ")</f>
        <v>WePay | Withdrawal</v>
      </c>
      <c r="D41" s="1" cm="1">
        <f t="array" ref="D41">IFERROR(INDEX('Reconciliation Layer'!B:B,MATCH('Reconciliation Template'!A41,'Reconciliation Layer'!D:D,0),0)," ")</f>
        <v>44928</v>
      </c>
      <c r="E41" cm="1">
        <f t="array" ref="E41">IFERROR(INDEX('Reconciliation Layer'!C:C,MATCH('Reconciliation Template'!A41,'Reconciliation Layer'!D:D,0),0)," ")</f>
        <v>-9677.9</v>
      </c>
    </row>
    <row r="42" spans="1:5" x14ac:dyDescent="0.2">
      <c r="A42" t="str">
        <v>Withdrawal44929</v>
      </c>
      <c r="C42" t="str" cm="1">
        <f t="array" ref="C42">IFERROR("WePay | " &amp; INDEX('Reconciliation Layer'!$A:$A,MATCH('Reconciliation Template'!$A42,'Reconciliation Layer'!$D:$D,0),0)," ")</f>
        <v>WePay | Withdrawal</v>
      </c>
      <c r="D42" s="1" cm="1">
        <f t="array" ref="D42">IFERROR(INDEX('Reconciliation Layer'!B:B,MATCH('Reconciliation Template'!A42,'Reconciliation Layer'!D:D,0),0)," ")</f>
        <v>44929</v>
      </c>
      <c r="E42" cm="1">
        <f t="array" ref="E42">IFERROR(INDEX('Reconciliation Layer'!C:C,MATCH('Reconciliation Template'!A42,'Reconciliation Layer'!D:D,0),0)," ")</f>
        <v>-483.7</v>
      </c>
    </row>
    <row r="43" spans="1:5" x14ac:dyDescent="0.2">
      <c r="A43" t="str">
        <v>Withdrawal44939</v>
      </c>
      <c r="C43" t="str" cm="1">
        <f t="array" ref="C43">IFERROR("WePay | " &amp; INDEX('Reconciliation Layer'!$A:$A,MATCH('Reconciliation Template'!$A43,'Reconciliation Layer'!$D:$D,0),0)," ")</f>
        <v>WePay | Withdrawal</v>
      </c>
      <c r="D43" s="1" cm="1">
        <f t="array" ref="D43">IFERROR(INDEX('Reconciliation Layer'!B:B,MATCH('Reconciliation Template'!A43,'Reconciliation Layer'!D:D,0),0)," ")</f>
        <v>44939</v>
      </c>
      <c r="E43" cm="1">
        <f t="array" ref="E43">IFERROR(INDEX('Reconciliation Layer'!C:C,MATCH('Reconciliation Template'!A43,'Reconciliation Layer'!D:D,0),0)," ")</f>
        <v>-1450.2</v>
      </c>
    </row>
    <row r="44" spans="1:5" x14ac:dyDescent="0.2">
      <c r="A44" t="str">
        <v>Withdrawal44945</v>
      </c>
      <c r="C44" t="str" cm="1">
        <f t="array" ref="C44">IFERROR("WePay | " &amp; INDEX('Reconciliation Layer'!$A:$A,MATCH('Reconciliation Template'!$A44,'Reconciliation Layer'!$D:$D,0),0)," ")</f>
        <v>WePay | Withdrawal</v>
      </c>
      <c r="D44" s="1" cm="1">
        <f t="array" ref="D44">IFERROR(INDEX('Reconciliation Layer'!B:B,MATCH('Reconciliation Template'!A44,'Reconciliation Layer'!D:D,0),0)," ")</f>
        <v>44945</v>
      </c>
      <c r="E44" cm="1">
        <f t="array" ref="E44">IFERROR(INDEX('Reconciliation Layer'!C:C,MATCH('Reconciliation Template'!A44,'Reconciliation Layer'!D:D,0),0)," ")</f>
        <v>-1499.8</v>
      </c>
    </row>
    <row r="45" spans="1:5" x14ac:dyDescent="0.2">
      <c r="A45" t="str">
        <v>Withdrawal44946</v>
      </c>
      <c r="C45" t="str" cm="1">
        <f t="array" ref="C45">IFERROR("WePay | " &amp; INDEX('Reconciliation Layer'!$A:$A,MATCH('Reconciliation Template'!$A45,'Reconciliation Layer'!$D:$D,0),0)," ")</f>
        <v>WePay | Withdrawal</v>
      </c>
      <c r="D45" s="1" cm="1">
        <f t="array" ref="D45">IFERROR(INDEX('Reconciliation Layer'!B:B,MATCH('Reconciliation Template'!A45,'Reconciliation Layer'!D:D,0),0)," ")</f>
        <v>44946</v>
      </c>
      <c r="E45" cm="1">
        <f t="array" ref="E45">IFERROR(INDEX('Reconciliation Layer'!C:C,MATCH('Reconciliation Template'!A45,'Reconciliation Layer'!D:D,0),0)," ")</f>
        <v>-435.3</v>
      </c>
    </row>
    <row r="46" spans="1:5" x14ac:dyDescent="0.2">
      <c r="A46" t="str">
        <v>Withdrawal44950</v>
      </c>
      <c r="C46" t="str" cm="1">
        <f t="array" ref="C46">IFERROR("WePay | " &amp; INDEX('Reconciliation Layer'!$A:$A,MATCH('Reconciliation Template'!$A46,'Reconciliation Layer'!$D:$D,0),0)," ")</f>
        <v>WePay | Withdrawal</v>
      </c>
      <c r="D46" s="1" cm="1">
        <f t="array" ref="D46">IFERROR(INDEX('Reconciliation Layer'!B:B,MATCH('Reconciliation Template'!A46,'Reconciliation Layer'!D:D,0),0)," ")</f>
        <v>44950</v>
      </c>
      <c r="E46" cm="1">
        <f t="array" ref="E46">IFERROR(INDEX('Reconciliation Layer'!C:C,MATCH('Reconciliation Template'!A46,'Reconciliation Layer'!D:D,0),0)," ")</f>
        <v>-483.7</v>
      </c>
    </row>
    <row r="47" spans="1:5" x14ac:dyDescent="0.2">
      <c r="A47" t="str">
        <v>Withdrawal44977</v>
      </c>
      <c r="C47" t="str" cm="1">
        <f t="array" ref="C47">IFERROR("WePay | " &amp; INDEX('Reconciliation Layer'!$A:$A,MATCH('Reconciliation Template'!$A47,'Reconciliation Layer'!$D:$D,0),0)," ")</f>
        <v>WePay | Withdrawal</v>
      </c>
      <c r="D47" s="1" cm="1">
        <f t="array" ref="D47">IFERROR(INDEX('Reconciliation Layer'!B:B,MATCH('Reconciliation Template'!A47,'Reconciliation Layer'!D:D,0),0)," ")</f>
        <v>44977</v>
      </c>
      <c r="E47" cm="1">
        <f t="array" ref="E47">IFERROR(INDEX('Reconciliation Layer'!C:C,MATCH('Reconciliation Template'!A47,'Reconciliation Layer'!D:D,0),0)," ")</f>
        <v>-435.3</v>
      </c>
    </row>
    <row r="48" spans="1:5" x14ac:dyDescent="0.2">
      <c r="A48" t="str">
        <v>Withdrawal44978</v>
      </c>
      <c r="C48" t="str" cm="1">
        <f t="array" ref="C48">IFERROR("WePay | " &amp; INDEX('Reconciliation Layer'!$A:$A,MATCH('Reconciliation Template'!$A48,'Reconciliation Layer'!$D:$D,0),0)," ")</f>
        <v>WePay | Withdrawal</v>
      </c>
      <c r="D48" s="1" cm="1">
        <f t="array" ref="D48">IFERROR(INDEX('Reconciliation Layer'!B:B,MATCH('Reconciliation Template'!A48,'Reconciliation Layer'!D:D,0),0)," ")</f>
        <v>44978</v>
      </c>
      <c r="E48" cm="1">
        <f t="array" ref="E48">IFERROR(INDEX('Reconciliation Layer'!C:C,MATCH('Reconciliation Template'!A48,'Reconciliation Layer'!D:D,0),0)," ")</f>
        <v>-958.02</v>
      </c>
    </row>
    <row r="49" spans="1:5" x14ac:dyDescent="0.2">
      <c r="A49" t="str">
        <v>Withdrawal44986</v>
      </c>
      <c r="C49" t="str" cm="1">
        <f t="array" ref="C49">IFERROR("WePay | " &amp; INDEX('Reconciliation Layer'!$A:$A,MATCH('Reconciliation Template'!$A49,'Reconciliation Layer'!$D:$D,0),0)," ")</f>
        <v>WePay | Withdrawal</v>
      </c>
      <c r="D49" s="1" cm="1">
        <f t="array" ref="D49">IFERROR(INDEX('Reconciliation Layer'!B:B,MATCH('Reconciliation Template'!A49,'Reconciliation Layer'!D:D,0),0)," ")</f>
        <v>44986</v>
      </c>
      <c r="E49" cm="1">
        <f t="array" ref="E49">IFERROR(INDEX('Reconciliation Layer'!C:C,MATCH('Reconciliation Template'!A49,'Reconciliation Layer'!D:D,0),0)," ")</f>
        <v>-3000.2</v>
      </c>
    </row>
    <row r="50" spans="1:5" x14ac:dyDescent="0.2">
      <c r="A50" t="str">
        <v>Withdrawal45005</v>
      </c>
      <c r="C50" t="str" cm="1">
        <f t="array" ref="C50">IFERROR("WePay | " &amp; INDEX('Reconciliation Layer'!$A:$A,MATCH('Reconciliation Template'!$A50,'Reconciliation Layer'!$D:$D,0),0)," ")</f>
        <v>WePay | Withdrawal</v>
      </c>
      <c r="D50" s="1" cm="1">
        <f t="array" ref="D50">IFERROR(INDEX('Reconciliation Layer'!B:B,MATCH('Reconciliation Template'!A50,'Reconciliation Layer'!D:D,0),0)," ")</f>
        <v>45005</v>
      </c>
      <c r="E50" cm="1">
        <f t="array" ref="E50">IFERROR(INDEX('Reconciliation Layer'!C:C,MATCH('Reconciliation Template'!A50,'Reconciliation Layer'!D:D,0),0)," ")</f>
        <v>-435.3</v>
      </c>
    </row>
    <row r="51" spans="1:5" x14ac:dyDescent="0.2">
      <c r="A51" t="str">
        <v>Wepay Recovery Attempt44939</v>
      </c>
      <c r="C51" t="str" cm="1">
        <f t="array" ref="C51">IFERROR("WePay | " &amp; INDEX('Reconciliation Layer'!$A:$A,MATCH('Reconciliation Template'!$A51,'Reconciliation Layer'!$D:$D,0),0)," ")</f>
        <v>WePay | Wepay Recovery Attempt</v>
      </c>
      <c r="D51" s="1" cm="1">
        <f t="array" ref="D51">IFERROR(INDEX('Reconciliation Layer'!B:B,MATCH('Reconciliation Template'!A51,'Reconciliation Layer'!D:D,0),0)," ")</f>
        <v>44939</v>
      </c>
      <c r="E51" cm="1">
        <f t="array" ref="E51">IFERROR(INDEX('Reconciliation Layer'!C:C,MATCH('Reconciliation Template'!A51,'Reconciliation Layer'!D:D,0),0)," ")</f>
        <v>1451.7</v>
      </c>
    </row>
    <row r="52" spans="1:5" x14ac:dyDescent="0.2">
      <c r="A52" t="str">
        <v>Wepay Recovery Attempt45005</v>
      </c>
      <c r="C52" t="str" cm="1">
        <f t="array" ref="C52">IFERROR("WePay | " &amp; INDEX('Reconciliation Layer'!$A:$A,MATCH('Reconciliation Template'!$A52,'Reconciliation Layer'!$D:$D,0),0)," ")</f>
        <v>WePay | Wepay Recovery Attempt</v>
      </c>
      <c r="D52" s="1" cm="1">
        <f t="array" ref="D52">IFERROR(INDEX('Reconciliation Layer'!B:B,MATCH('Reconciliation Template'!A52,'Reconciliation Layer'!D:D,0),0)," ")</f>
        <v>45005</v>
      </c>
      <c r="E52" cm="1">
        <f t="array" ref="E52">IFERROR(INDEX('Reconciliation Layer'!C:C,MATCH('Reconciliation Template'!A52,'Reconciliation Layer'!D:D,0),0)," ")</f>
        <v>1500.1</v>
      </c>
    </row>
    <row r="53" spans="1:5" x14ac:dyDescent="0.2">
      <c r="A53">
        <v>0</v>
      </c>
      <c r="C53" t="str" cm="1">
        <f t="array" ref="C53">IFERROR("WePay | " &amp; INDEX('Reconciliation Layer'!$A:$A,MATCH('Reconciliation Template'!$A53,'Reconciliation Layer'!$D:$D,0),0)," ")</f>
        <v xml:space="preserve"> </v>
      </c>
      <c r="D53" s="1" t="str" cm="1">
        <f t="array" ref="D53">IFERROR(INDEX('Reconciliation Layer'!B:B,MATCH('Reconciliation Template'!A53,'Reconciliation Layer'!D:D,0),0)," ")</f>
        <v xml:space="preserve"> </v>
      </c>
      <c r="E53" t="str" cm="1">
        <f t="array" ref="E53">IFERROR(INDEX('Reconciliation Layer'!C:C,MATCH('Reconciliation Template'!A53,'Reconciliation Layer'!D:D,0),0)," ")</f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WePay Export</vt:lpstr>
      <vt:lpstr>Calculation Layer</vt:lpstr>
      <vt:lpstr>Reconciliation Layer</vt:lpstr>
      <vt:lpstr>Reconciliation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Ansari</dc:creator>
  <cp:lastModifiedBy>B105</cp:lastModifiedBy>
  <dcterms:created xsi:type="dcterms:W3CDTF">2023-04-24T18:22:29Z</dcterms:created>
  <dcterms:modified xsi:type="dcterms:W3CDTF">2023-05-16T02:56:44Z</dcterms:modified>
</cp:coreProperties>
</file>