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wan/Desktop/"/>
    </mc:Choice>
  </mc:AlternateContent>
  <xr:revisionPtr revIDLastSave="0" documentId="13_ncr:1_{91CF0F22-DD5D-2847-AFFC-619BBD5EE728}" xr6:coauthVersionLast="47" xr6:coauthVersionMax="47" xr10:uidLastSave="{00000000-0000-0000-0000-000000000000}"/>
  <bookViews>
    <workbookView xWindow="1160" yWindow="1480" windowWidth="27640" windowHeight="14900" xr2:uid="{B0E5284E-5427-2146-A25C-D52CBA0E6AE4}"/>
  </bookViews>
  <sheets>
    <sheet name="Sezzle USD Export" sheetId="1" r:id="rId1"/>
    <sheet name="Calculation Layer" sheetId="2" r:id="rId2"/>
    <sheet name="Reconciliation Layer" sheetId="3" r:id="rId3"/>
    <sheet name="Reconcilate 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 a="1"/>
  <c r="D5" i="4" s="1"/>
  <c r="D6" i="4" a="1"/>
  <c r="D6" i="4"/>
  <c r="D7" i="4" a="1"/>
  <c r="D7" i="4" s="1"/>
  <c r="D8" i="4" a="1"/>
  <c r="D8" i="4"/>
  <c r="D9" i="4" a="1"/>
  <c r="D9" i="4" s="1"/>
  <c r="D10" i="4" a="1"/>
  <c r="D10" i="4" s="1"/>
  <c r="D11" i="4" a="1"/>
  <c r="D11" i="4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/>
  <c r="D20" i="4" a="1"/>
  <c r="D20" i="4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/>
  <c r="D41" i="4" a="1"/>
  <c r="D41" i="4" s="1"/>
  <c r="D42" i="4" a="1"/>
  <c r="D42" i="4" s="1"/>
  <c r="D43" i="4" a="1"/>
  <c r="D43" i="4"/>
  <c r="D44" i="4" a="1"/>
  <c r="D44" i="4" s="1"/>
  <c r="D45" i="4" a="1"/>
  <c r="D45" i="4" s="1"/>
  <c r="D46" i="4" a="1"/>
  <c r="D46" i="4"/>
  <c r="D47" i="4" a="1"/>
  <c r="D47" i="4"/>
  <c r="D48" i="4" a="1"/>
  <c r="D48" i="4" s="1"/>
  <c r="D49" i="4" a="1"/>
  <c r="D49" i="4" s="1"/>
  <c r="D50" i="4" a="1"/>
  <c r="D50" i="4" s="1"/>
  <c r="D51" i="4" a="1"/>
  <c r="D51" i="4" s="1"/>
  <c r="D52" i="4" a="1"/>
  <c r="D52" i="4"/>
  <c r="D53" i="4" a="1"/>
  <c r="D53" i="4" s="1"/>
  <c r="D54" i="4" a="1"/>
  <c r="D54" i="4" s="1"/>
  <c r="D55" i="4" a="1"/>
  <c r="D55" i="4"/>
  <c r="D56" i="4" a="1"/>
  <c r="D56" i="4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/>
  <c r="D64" i="4" a="1"/>
  <c r="D64" i="4"/>
  <c r="D65" i="4" a="1"/>
  <c r="D65" i="4" s="1"/>
  <c r="D66" i="4" a="1"/>
  <c r="D66" i="4"/>
  <c r="D67" i="4" a="1"/>
  <c r="D67" i="4" s="1"/>
  <c r="D68" i="4" a="1"/>
  <c r="D68" i="4" s="1"/>
  <c r="D69" i="4" a="1"/>
  <c r="D69" i="4" s="1"/>
  <c r="D70" i="4" a="1"/>
  <c r="D70" i="4"/>
  <c r="D71" i="4" a="1"/>
  <c r="D71" i="4" s="1"/>
  <c r="D72" i="4" a="1"/>
  <c r="D72" i="4"/>
  <c r="D73" i="4" a="1"/>
  <c r="D73" i="4" s="1"/>
  <c r="D74" i="4" a="1"/>
  <c r="D74" i="4" s="1"/>
  <c r="D75" i="4" a="1"/>
  <c r="D75" i="4"/>
  <c r="D76" i="4" a="1"/>
  <c r="D76" i="4" s="1"/>
  <c r="D77" i="4" a="1"/>
  <c r="D77" i="4" s="1"/>
  <c r="D78" i="4" a="1"/>
  <c r="D78" i="4"/>
  <c r="D79" i="4" a="1"/>
  <c r="D79" i="4"/>
  <c r="D80" i="4" a="1"/>
  <c r="D80" i="4" s="1"/>
  <c r="D81" i="4" a="1"/>
  <c r="D81" i="4" s="1"/>
  <c r="D82" i="4" a="1"/>
  <c r="D82" i="4" s="1"/>
  <c r="D83" i="4" a="1"/>
  <c r="D83" i="4" s="1"/>
  <c r="D84" i="4" a="1"/>
  <c r="D84" i="4"/>
  <c r="D85" i="4" a="1"/>
  <c r="D85" i="4" s="1"/>
  <c r="D86" i="4" a="1"/>
  <c r="D86" i="4"/>
  <c r="D87" i="4" a="1"/>
  <c r="D87" i="4"/>
  <c r="D88" i="4" a="1"/>
  <c r="D88" i="4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/>
  <c r="D96" i="4" a="1"/>
  <c r="D96" i="4"/>
  <c r="D97" i="4" a="1"/>
  <c r="D97" i="4" s="1"/>
  <c r="D98" i="4" a="1"/>
  <c r="D98" i="4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/>
  <c r="D105" i="4" a="1"/>
  <c r="D105" i="4" s="1"/>
  <c r="D106" i="4" a="1"/>
  <c r="D106" i="4" s="1"/>
  <c r="D107" i="4" a="1"/>
  <c r="D107" i="4"/>
  <c r="D108" i="4" a="1"/>
  <c r="D108" i="4"/>
  <c r="D109" i="4" a="1"/>
  <c r="D109" i="4" s="1"/>
  <c r="D110" i="4" a="1"/>
  <c r="D110" i="4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/>
  <c r="D117" i="4" a="1"/>
  <c r="D117" i="4" s="1"/>
  <c r="D118" i="4" a="1"/>
  <c r="D118" i="4"/>
  <c r="D119" i="4" a="1"/>
  <c r="D119" i="4"/>
  <c r="D120" i="4" a="1"/>
  <c r="D120" i="4" s="1"/>
  <c r="D121" i="4" a="1"/>
  <c r="D121" i="4" s="1"/>
  <c r="D122" i="4" a="1"/>
  <c r="D122" i="4"/>
  <c r="D123" i="4" a="1"/>
  <c r="D123" i="4" s="1"/>
  <c r="D124" i="4" a="1"/>
  <c r="D124" i="4" s="1"/>
  <c r="D125" i="4" a="1"/>
  <c r="D125" i="4" s="1"/>
  <c r="D126" i="4" a="1"/>
  <c r="D126" i="4" s="1"/>
  <c r="D127" i="4" a="1"/>
  <c r="D127" i="4"/>
  <c r="D128" i="4" a="1"/>
  <c r="D128" i="4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/>
  <c r="D135" i="4" a="1"/>
  <c r="D135" i="4" s="1"/>
  <c r="D136" i="4" a="1"/>
  <c r="D136" i="4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/>
  <c r="D143" i="4" a="1"/>
  <c r="D143" i="4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/>
  <c r="D151" i="4" a="1"/>
  <c r="D151" i="4"/>
  <c r="D152" i="4" a="1"/>
  <c r="D152" i="4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/>
  <c r="D160" i="4" a="1"/>
  <c r="D160" i="4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/>
  <c r="D167" i="4" a="1"/>
  <c r="D167" i="4" s="1"/>
  <c r="D168" i="4" a="1"/>
  <c r="D168" i="4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/>
  <c r="D175" i="4" a="1"/>
  <c r="D175" i="4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/>
  <c r="D183" i="4" a="1"/>
  <c r="D183" i="4"/>
  <c r="D184" i="4" a="1"/>
  <c r="D184" i="4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/>
  <c r="D192" i="4" a="1"/>
  <c r="D192" i="4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/>
  <c r="D199" i="4" a="1"/>
  <c r="D199" i="4" s="1"/>
  <c r="D200" i="4" a="1"/>
  <c r="D200" i="4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/>
  <c r="D207" i="4" a="1"/>
  <c r="D207" i="4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/>
  <c r="D215" i="4" a="1"/>
  <c r="D215" i="4"/>
  <c r="D216" i="4" a="1"/>
  <c r="D216" i="4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/>
  <c r="D224" i="4" a="1"/>
  <c r="D224" i="4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/>
  <c r="D231" i="4" a="1"/>
  <c r="D231" i="4" s="1"/>
  <c r="D232" i="4" a="1"/>
  <c r="D232" i="4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/>
  <c r="D239" i="4" a="1"/>
  <c r="D239" i="4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/>
  <c r="D247" i="4" a="1"/>
  <c r="D247" i="4"/>
  <c r="D248" i="4" a="1"/>
  <c r="D248" i="4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/>
  <c r="D256" i="4" a="1"/>
  <c r="D256" i="4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/>
  <c r="D263" i="4" a="1"/>
  <c r="D263" i="4" s="1"/>
  <c r="D264" i="4" a="1"/>
  <c r="D264" i="4"/>
  <c r="D265" i="4" a="1"/>
  <c r="D265" i="4" s="1"/>
  <c r="D266" i="4" a="1"/>
  <c r="D266" i="4" s="1"/>
  <c r="D267" i="4" a="1"/>
  <c r="D267" i="4" s="1"/>
  <c r="D268" i="4" a="1"/>
  <c r="D268" i="4" s="1"/>
  <c r="D269" i="4" a="1"/>
  <c r="D269" i="4" s="1"/>
  <c r="D270" i="4" a="1"/>
  <c r="D270" i="4"/>
  <c r="D271" i="4" a="1"/>
  <c r="D271" i="4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/>
  <c r="D279" i="4" a="1"/>
  <c r="D279" i="4"/>
  <c r="D280" i="4" a="1"/>
  <c r="D280" i="4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/>
  <c r="D288" i="4" a="1"/>
  <c r="D288" i="4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/>
  <c r="D295" i="4" a="1"/>
  <c r="D295" i="4" s="1"/>
  <c r="D296" i="4" a="1"/>
  <c r="D296" i="4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/>
  <c r="D303" i="4" a="1"/>
  <c r="D303" i="4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/>
  <c r="D311" i="4" a="1"/>
  <c r="D311" i="4"/>
  <c r="D312" i="4" a="1"/>
  <c r="D312" i="4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/>
  <c r="D320" i="4" a="1"/>
  <c r="D320" i="4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/>
  <c r="D327" i="4" a="1"/>
  <c r="D327" i="4" s="1"/>
  <c r="D328" i="4" a="1"/>
  <c r="D328" i="4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/>
  <c r="D335" i="4" a="1"/>
  <c r="D335" i="4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/>
  <c r="D343" i="4" a="1"/>
  <c r="D343" i="4"/>
  <c r="D344" i="4" a="1"/>
  <c r="D344" i="4"/>
  <c r="D345" i="4" a="1"/>
  <c r="D345" i="4" s="1"/>
  <c r="D346" i="4" a="1"/>
  <c r="D346" i="4"/>
  <c r="D347" i="4" a="1"/>
  <c r="D347" i="4"/>
  <c r="D348" i="4" a="1"/>
  <c r="D348" i="4"/>
  <c r="D349" i="4" a="1"/>
  <c r="D349" i="4" s="1"/>
  <c r="D350" i="4" a="1"/>
  <c r="D350" i="4"/>
  <c r="D351" i="4" a="1"/>
  <c r="D351" i="4"/>
  <c r="D352" i="4" a="1"/>
  <c r="D352" i="4"/>
  <c r="D353" i="4" a="1"/>
  <c r="D353" i="4" s="1"/>
  <c r="D354" i="4" a="1"/>
  <c r="D354" i="4"/>
  <c r="D355" i="4" a="1"/>
  <c r="D355" i="4"/>
  <c r="D356" i="4" a="1"/>
  <c r="D356" i="4"/>
  <c r="D357" i="4" a="1"/>
  <c r="D357" i="4" s="1"/>
  <c r="D358" i="4" a="1"/>
  <c r="D358" i="4"/>
  <c r="D359" i="4" a="1"/>
  <c r="D359" i="4"/>
  <c r="D360" i="4" a="1"/>
  <c r="D360" i="4"/>
  <c r="D361" i="4" a="1"/>
  <c r="D361" i="4" s="1"/>
  <c r="D362" i="4" a="1"/>
  <c r="D362" i="4"/>
  <c r="D363" i="4" a="1"/>
  <c r="D363" i="4"/>
  <c r="D364" i="4" a="1"/>
  <c r="D364" i="4"/>
  <c r="D365" i="4" a="1"/>
  <c r="D365" i="4" s="1"/>
  <c r="D366" i="4" a="1"/>
  <c r="D366" i="4"/>
  <c r="D367" i="4" a="1"/>
  <c r="D367" i="4"/>
  <c r="D368" i="4" a="1"/>
  <c r="D368" i="4"/>
  <c r="D369" i="4" a="1"/>
  <c r="D369" i="4" s="1"/>
  <c r="D370" i="4" a="1"/>
  <c r="D370" i="4"/>
  <c r="D371" i="4" a="1"/>
  <c r="D371" i="4"/>
  <c r="D372" i="4" a="1"/>
  <c r="D372" i="4"/>
  <c r="D373" i="4" a="1"/>
  <c r="D373" i="4" s="1"/>
  <c r="D374" i="4" a="1"/>
  <c r="D374" i="4"/>
  <c r="D375" i="4" a="1"/>
  <c r="D375" i="4"/>
  <c r="D376" i="4" a="1"/>
  <c r="D376" i="4"/>
  <c r="D377" i="4" a="1"/>
  <c r="D377" i="4" s="1"/>
  <c r="D378" i="4" a="1"/>
  <c r="D378" i="4"/>
  <c r="D379" i="4" a="1"/>
  <c r="D379" i="4"/>
  <c r="D380" i="4" a="1"/>
  <c r="D380" i="4"/>
  <c r="D381" i="4" a="1"/>
  <c r="D381" i="4" s="1"/>
  <c r="D382" i="4" a="1"/>
  <c r="D382" i="4"/>
  <c r="D383" i="4" a="1"/>
  <c r="D383" i="4"/>
  <c r="D384" i="4" a="1"/>
  <c r="D384" i="4"/>
  <c r="D385" i="4" a="1"/>
  <c r="D385" i="4" s="1"/>
  <c r="D386" i="4" a="1"/>
  <c r="D386" i="4"/>
  <c r="D387" i="4" a="1"/>
  <c r="D387" i="4"/>
  <c r="D388" i="4" a="1"/>
  <c r="D388" i="4"/>
  <c r="D389" i="4" a="1"/>
  <c r="D389" i="4" s="1"/>
  <c r="D390" i="4" a="1"/>
  <c r="D390" i="4"/>
  <c r="D391" i="4" a="1"/>
  <c r="D391" i="4"/>
  <c r="D392" i="4" a="1"/>
  <c r="D392" i="4"/>
  <c r="D393" i="4" a="1"/>
  <c r="D393" i="4" s="1"/>
  <c r="D394" i="4" a="1"/>
  <c r="D394" i="4"/>
  <c r="D395" i="4" a="1"/>
  <c r="D395" i="4"/>
  <c r="D396" i="4" a="1"/>
  <c r="D396" i="4"/>
  <c r="D397" i="4" a="1"/>
  <c r="D397" i="4" s="1"/>
  <c r="D398" i="4" a="1"/>
  <c r="D398" i="4"/>
  <c r="D399" i="4" a="1"/>
  <c r="D399" i="4"/>
  <c r="D400" i="4" a="1"/>
  <c r="D400" i="4"/>
  <c r="D401" i="4" a="1"/>
  <c r="D401" i="4" s="1"/>
  <c r="D402" i="4" a="1"/>
  <c r="D402" i="4"/>
  <c r="D403" i="4" a="1"/>
  <c r="D403" i="4"/>
  <c r="D404" i="4" a="1"/>
  <c r="D404" i="4"/>
  <c r="D405" i="4" a="1"/>
  <c r="D405" i="4" s="1"/>
  <c r="D406" i="4" a="1"/>
  <c r="D406" i="4"/>
  <c r="D407" i="4" a="1"/>
  <c r="D407" i="4"/>
  <c r="D408" i="4" a="1"/>
  <c r="D408" i="4"/>
  <c r="D409" i="4" a="1"/>
  <c r="D409" i="4" s="1"/>
  <c r="D410" i="4" a="1"/>
  <c r="D410" i="4"/>
  <c r="D411" i="4" a="1"/>
  <c r="D411" i="4"/>
  <c r="D412" i="4" a="1"/>
  <c r="D412" i="4"/>
  <c r="D413" i="4" a="1"/>
  <c r="D413" i="4" s="1"/>
  <c r="D414" i="4" a="1"/>
  <c r="D414" i="4"/>
  <c r="D415" i="4" a="1"/>
  <c r="D415" i="4"/>
  <c r="D416" i="4" a="1"/>
  <c r="D416" i="4"/>
  <c r="D417" i="4" a="1"/>
  <c r="D417" i="4" s="1"/>
  <c r="D418" i="4" a="1"/>
  <c r="D418" i="4"/>
  <c r="D419" i="4" a="1"/>
  <c r="D419" i="4"/>
  <c r="D420" i="4" a="1"/>
  <c r="D420" i="4"/>
  <c r="D421" i="4" a="1"/>
  <c r="D421" i="4" s="1"/>
  <c r="D422" i="4" a="1"/>
  <c r="D422" i="4"/>
  <c r="D423" i="4" a="1"/>
  <c r="D423" i="4"/>
  <c r="D424" i="4" a="1"/>
  <c r="D424" i="4"/>
  <c r="D425" i="4" a="1"/>
  <c r="D425" i="4" s="1"/>
  <c r="D426" i="4" a="1"/>
  <c r="D426" i="4"/>
  <c r="D427" i="4" a="1"/>
  <c r="D427" i="4"/>
  <c r="D428" i="4" a="1"/>
  <c r="D428" i="4"/>
  <c r="D429" i="4" a="1"/>
  <c r="D429" i="4" s="1"/>
  <c r="D430" i="4" a="1"/>
  <c r="D430" i="4"/>
  <c r="D431" i="4" a="1"/>
  <c r="D431" i="4"/>
  <c r="D432" i="4" a="1"/>
  <c r="D432" i="4"/>
  <c r="D433" i="4" a="1"/>
  <c r="D433" i="4" s="1"/>
  <c r="D434" i="4" a="1"/>
  <c r="D434" i="4"/>
  <c r="D435" i="4" a="1"/>
  <c r="D435" i="4"/>
  <c r="D436" i="4" a="1"/>
  <c r="D436" i="4"/>
  <c r="D437" i="4" a="1"/>
  <c r="D437" i="4" s="1"/>
  <c r="D438" i="4" a="1"/>
  <c r="D438" i="4"/>
  <c r="D439" i="4" a="1"/>
  <c r="D439" i="4"/>
  <c r="D440" i="4" a="1"/>
  <c r="D440" i="4"/>
  <c r="D441" i="4" a="1"/>
  <c r="D441" i="4" s="1"/>
  <c r="D442" i="4" a="1"/>
  <c r="D442" i="4"/>
  <c r="D443" i="4" a="1"/>
  <c r="D443" i="4"/>
  <c r="D444" i="4" a="1"/>
  <c r="D444" i="4"/>
  <c r="D445" i="4" a="1"/>
  <c r="D445" i="4" s="1"/>
  <c r="D446" i="4" a="1"/>
  <c r="D446" i="4"/>
  <c r="D447" i="4" a="1"/>
  <c r="D447" i="4"/>
  <c r="D448" i="4" a="1"/>
  <c r="D448" i="4"/>
  <c r="D449" i="4" a="1"/>
  <c r="D449" i="4" s="1"/>
  <c r="D450" i="4" a="1"/>
  <c r="D450" i="4"/>
  <c r="D451" i="4" a="1"/>
  <c r="D451" i="4"/>
  <c r="D452" i="4" a="1"/>
  <c r="D452" i="4"/>
  <c r="D453" i="4" a="1"/>
  <c r="D453" i="4" s="1"/>
  <c r="D454" i="4" a="1"/>
  <c r="D454" i="4"/>
  <c r="D455" i="4" a="1"/>
  <c r="D455" i="4"/>
  <c r="D456" i="4" a="1"/>
  <c r="D456" i="4"/>
  <c r="D457" i="4" a="1"/>
  <c r="D457" i="4" s="1"/>
  <c r="D458" i="4" a="1"/>
  <c r="D458" i="4"/>
  <c r="D459" i="4" a="1"/>
  <c r="D459" i="4"/>
  <c r="D460" i="4" a="1"/>
  <c r="D460" i="4"/>
  <c r="D461" i="4" a="1"/>
  <c r="D461" i="4" s="1"/>
  <c r="D462" i="4" a="1"/>
  <c r="D462" i="4"/>
  <c r="D463" i="4" a="1"/>
  <c r="D463" i="4"/>
  <c r="D464" i="4" a="1"/>
  <c r="D464" i="4"/>
  <c r="D465" i="4" a="1"/>
  <c r="D465" i="4" s="1"/>
  <c r="D466" i="4" a="1"/>
  <c r="D466" i="4"/>
  <c r="D467" i="4" a="1"/>
  <c r="D467" i="4"/>
  <c r="D468" i="4" a="1"/>
  <c r="D468" i="4"/>
  <c r="D469" i="4" a="1"/>
  <c r="D469" i="4" s="1"/>
  <c r="D470" i="4" a="1"/>
  <c r="D470" i="4"/>
  <c r="D471" i="4" a="1"/>
  <c r="D471" i="4"/>
  <c r="D472" i="4" a="1"/>
  <c r="D472" i="4"/>
  <c r="D473" i="4" a="1"/>
  <c r="D473" i="4" s="1"/>
  <c r="D474" i="4" a="1"/>
  <c r="D474" i="4"/>
  <c r="D475" i="4" a="1"/>
  <c r="D475" i="4"/>
  <c r="D476" i="4" a="1"/>
  <c r="D476" i="4"/>
  <c r="D477" i="4" a="1"/>
  <c r="D477" i="4" s="1"/>
  <c r="D478" i="4" a="1"/>
  <c r="D478" i="4"/>
  <c r="D479" i="4" a="1"/>
  <c r="D479" i="4"/>
  <c r="D480" i="4" a="1"/>
  <c r="D480" i="4"/>
  <c r="D481" i="4" a="1"/>
  <c r="D481" i="4" s="1"/>
  <c r="D482" i="4" a="1"/>
  <c r="D482" i="4"/>
  <c r="D483" i="4" a="1"/>
  <c r="D483" i="4"/>
  <c r="D484" i="4" a="1"/>
  <c r="D484" i="4"/>
  <c r="D485" i="4" a="1"/>
  <c r="D485" i="4" s="1"/>
  <c r="D486" i="4" a="1"/>
  <c r="D486" i="4"/>
  <c r="D487" i="4" a="1"/>
  <c r="D487" i="4"/>
  <c r="D488" i="4" a="1"/>
  <c r="D488" i="4"/>
  <c r="D489" i="4" a="1"/>
  <c r="D489" i="4" s="1"/>
  <c r="D490" i="4" a="1"/>
  <c r="D490" i="4"/>
  <c r="D491" i="4" a="1"/>
  <c r="D491" i="4"/>
  <c r="D492" i="4" a="1"/>
  <c r="D492" i="4"/>
  <c r="D493" i="4" a="1"/>
  <c r="D493" i="4" s="1"/>
  <c r="D494" i="4" a="1"/>
  <c r="D494" i="4"/>
  <c r="D495" i="4" a="1"/>
  <c r="D495" i="4"/>
  <c r="D496" i="4" a="1"/>
  <c r="D496" i="4"/>
  <c r="D497" i="4" a="1"/>
  <c r="D497" i="4" s="1"/>
  <c r="D498" i="4" a="1"/>
  <c r="D498" i="4"/>
  <c r="D499" i="4" a="1"/>
  <c r="D499" i="4"/>
  <c r="D500" i="4" a="1"/>
  <c r="D500" i="4"/>
  <c r="D501" i="4" a="1"/>
  <c r="D501" i="4" s="1"/>
  <c r="D502" i="4" a="1"/>
  <c r="D502" i="4"/>
  <c r="D503" i="4" a="1"/>
  <c r="D503" i="4"/>
  <c r="D504" i="4" a="1"/>
  <c r="D504" i="4"/>
  <c r="D505" i="4" a="1"/>
  <c r="D505" i="4" s="1"/>
  <c r="D506" i="4" a="1"/>
  <c r="D506" i="4"/>
  <c r="D507" i="4" a="1"/>
  <c r="D507" i="4"/>
  <c r="D508" i="4" a="1"/>
  <c r="D508" i="4"/>
  <c r="D509" i="4" a="1"/>
  <c r="D509" i="4" s="1"/>
  <c r="D510" i="4" a="1"/>
  <c r="D510" i="4"/>
  <c r="D511" i="4" a="1"/>
  <c r="D511" i="4"/>
  <c r="D512" i="4" a="1"/>
  <c r="D512" i="4"/>
  <c r="D513" i="4" a="1"/>
  <c r="D513" i="4" s="1"/>
  <c r="D514" i="4" a="1"/>
  <c r="D514" i="4"/>
  <c r="D515" i="4" a="1"/>
  <c r="D515" i="4"/>
  <c r="D516" i="4" a="1"/>
  <c r="D516" i="4"/>
  <c r="D517" i="4" a="1"/>
  <c r="D517" i="4" s="1"/>
  <c r="D518" i="4" a="1"/>
  <c r="D518" i="4"/>
  <c r="D519" i="4" a="1"/>
  <c r="D519" i="4"/>
  <c r="D520" i="4" a="1"/>
  <c r="D520" i="4"/>
  <c r="D521" i="4" a="1"/>
  <c r="D521" i="4" s="1"/>
  <c r="D522" i="4" a="1"/>
  <c r="D522" i="4"/>
  <c r="D523" i="4" a="1"/>
  <c r="D523" i="4"/>
  <c r="D524" i="4" a="1"/>
  <c r="D524" i="4"/>
  <c r="D525" i="4" a="1"/>
  <c r="D525" i="4" s="1"/>
  <c r="D526" i="4" a="1"/>
  <c r="D526" i="4"/>
  <c r="D527" i="4" a="1"/>
  <c r="D527" i="4"/>
  <c r="D528" i="4" a="1"/>
  <c r="D528" i="4"/>
  <c r="D529" i="4" a="1"/>
  <c r="D529" i="4" s="1"/>
  <c r="D530" i="4" a="1"/>
  <c r="D530" i="4"/>
  <c r="D531" i="4" a="1"/>
  <c r="D531" i="4"/>
  <c r="D532" i="4" a="1"/>
  <c r="D532" i="4"/>
  <c r="D533" i="4" a="1"/>
  <c r="D533" i="4" s="1"/>
  <c r="D534" i="4" a="1"/>
  <c r="D534" i="4"/>
  <c r="D535" i="4" a="1"/>
  <c r="D535" i="4"/>
  <c r="D536" i="4" a="1"/>
  <c r="D536" i="4"/>
  <c r="D537" i="4" a="1"/>
  <c r="D537" i="4" s="1"/>
  <c r="D538" i="4" a="1"/>
  <c r="D538" i="4"/>
  <c r="D539" i="4" a="1"/>
  <c r="D539" i="4"/>
  <c r="D540" i="4" a="1"/>
  <c r="D540" i="4"/>
  <c r="D541" i="4" a="1"/>
  <c r="D541" i="4" s="1"/>
  <c r="D542" i="4" a="1"/>
  <c r="D542" i="4"/>
  <c r="D543" i="4" a="1"/>
  <c r="D543" i="4"/>
  <c r="D544" i="4" a="1"/>
  <c r="D544" i="4"/>
  <c r="D545" i="4" a="1"/>
  <c r="D545" i="4" s="1"/>
  <c r="D546" i="4" a="1"/>
  <c r="D546" i="4"/>
  <c r="D547" i="4" a="1"/>
  <c r="D547" i="4"/>
  <c r="D548" i="4" a="1"/>
  <c r="D548" i="4"/>
  <c r="D549" i="4" a="1"/>
  <c r="D549" i="4" s="1"/>
  <c r="D550" i="4" a="1"/>
  <c r="D550" i="4"/>
  <c r="D551" i="4" a="1"/>
  <c r="D551" i="4"/>
  <c r="D552" i="4" a="1"/>
  <c r="D552" i="4"/>
  <c r="D553" i="4" a="1"/>
  <c r="D553" i="4" s="1"/>
  <c r="D554" i="4" a="1"/>
  <c r="D554" i="4"/>
  <c r="D555" i="4" a="1"/>
  <c r="D555" i="4"/>
  <c r="D556" i="4" a="1"/>
  <c r="D556" i="4"/>
  <c r="D557" i="4" a="1"/>
  <c r="D557" i="4" s="1"/>
  <c r="D558" i="4" a="1"/>
  <c r="D558" i="4"/>
  <c r="D559" i="4" a="1"/>
  <c r="D559" i="4"/>
  <c r="D560" i="4" a="1"/>
  <c r="D560" i="4"/>
  <c r="D561" i="4" a="1"/>
  <c r="D561" i="4" s="1"/>
  <c r="D562" i="4" a="1"/>
  <c r="D562" i="4"/>
  <c r="D563" i="4" a="1"/>
  <c r="D563" i="4"/>
  <c r="D564" i="4" a="1"/>
  <c r="D564" i="4"/>
  <c r="D565" i="4" a="1"/>
  <c r="D565" i="4" s="1"/>
  <c r="D566" i="4" a="1"/>
  <c r="D566" i="4"/>
  <c r="D567" i="4" a="1"/>
  <c r="D567" i="4"/>
  <c r="D568" i="4" a="1"/>
  <c r="D568" i="4"/>
  <c r="D569" i="4" a="1"/>
  <c r="D569" i="4" s="1"/>
  <c r="D570" i="4" a="1"/>
  <c r="D570" i="4"/>
  <c r="D571" i="4" a="1"/>
  <c r="D571" i="4"/>
  <c r="D572" i="4" a="1"/>
  <c r="D572" i="4"/>
  <c r="D573" i="4" a="1"/>
  <c r="D573" i="4" s="1"/>
  <c r="D574" i="4" a="1"/>
  <c r="D574" i="4"/>
  <c r="D575" i="4" a="1"/>
  <c r="D575" i="4"/>
  <c r="D576" i="4" a="1"/>
  <c r="D576" i="4"/>
  <c r="D577" i="4" a="1"/>
  <c r="D577" i="4" s="1"/>
  <c r="D578" i="4" a="1"/>
  <c r="D578" i="4"/>
  <c r="D579" i="4" a="1"/>
  <c r="D579" i="4"/>
  <c r="D580" i="4" a="1"/>
  <c r="D580" i="4"/>
  <c r="D581" i="4" a="1"/>
  <c r="D581" i="4" s="1"/>
  <c r="D582" i="4" a="1"/>
  <c r="D582" i="4"/>
  <c r="D583" i="4" a="1"/>
  <c r="D583" i="4"/>
  <c r="D584" i="4" a="1"/>
  <c r="D584" i="4"/>
  <c r="D585" i="4" a="1"/>
  <c r="D585" i="4" s="1"/>
  <c r="D586" i="4" a="1"/>
  <c r="D586" i="4"/>
  <c r="D587" i="4" a="1"/>
  <c r="D587" i="4"/>
  <c r="D588" i="4" a="1"/>
  <c r="D588" i="4"/>
  <c r="D589" i="4" a="1"/>
  <c r="D589" i="4" s="1"/>
  <c r="D590" i="4" a="1"/>
  <c r="D590" i="4"/>
  <c r="D591" i="4" a="1"/>
  <c r="D591" i="4"/>
  <c r="D592" i="4" a="1"/>
  <c r="D592" i="4"/>
  <c r="D593" i="4" a="1"/>
  <c r="D593" i="4" s="1"/>
  <c r="D594" i="4" a="1"/>
  <c r="D594" i="4"/>
  <c r="D595" i="4" a="1"/>
  <c r="D595" i="4"/>
  <c r="D596" i="4" a="1"/>
  <c r="D596" i="4"/>
  <c r="D597" i="4" a="1"/>
  <c r="D597" i="4" s="1"/>
  <c r="D598" i="4" a="1"/>
  <c r="D598" i="4"/>
  <c r="D599" i="4" a="1"/>
  <c r="D599" i="4"/>
  <c r="D600" i="4" a="1"/>
  <c r="D600" i="4"/>
  <c r="D601" i="4" a="1"/>
  <c r="D601" i="4" s="1"/>
  <c r="D602" i="4" a="1"/>
  <c r="D602" i="4"/>
  <c r="D603" i="4" a="1"/>
  <c r="D603" i="4"/>
  <c r="D604" i="4" a="1"/>
  <c r="D604" i="4"/>
  <c r="D605" i="4" a="1"/>
  <c r="D605" i="4" s="1"/>
  <c r="D606" i="4" a="1"/>
  <c r="D606" i="4"/>
  <c r="D607" i="4" a="1"/>
  <c r="D607" i="4"/>
  <c r="D608" i="4" a="1"/>
  <c r="D608" i="4"/>
  <c r="D609" i="4" a="1"/>
  <c r="D609" i="4" s="1"/>
  <c r="D610" i="4" a="1"/>
  <c r="D610" i="4"/>
  <c r="D611" i="4" a="1"/>
  <c r="D611" i="4"/>
  <c r="D612" i="4" a="1"/>
  <c r="D612" i="4"/>
  <c r="D613" i="4" a="1"/>
  <c r="D613" i="4" s="1"/>
  <c r="D614" i="4" a="1"/>
  <c r="D614" i="4"/>
  <c r="D615" i="4" a="1"/>
  <c r="D615" i="4"/>
  <c r="D616" i="4" a="1"/>
  <c r="D616" i="4"/>
  <c r="D617" i="4" a="1"/>
  <c r="D617" i="4" s="1"/>
  <c r="D618" i="4" a="1"/>
  <c r="D618" i="4"/>
  <c r="D619" i="4" a="1"/>
  <c r="D619" i="4"/>
  <c r="D620" i="4" a="1"/>
  <c r="D620" i="4"/>
  <c r="D621" i="4" a="1"/>
  <c r="D621" i="4" s="1"/>
  <c r="D622" i="4" a="1"/>
  <c r="D622" i="4"/>
  <c r="D623" i="4" a="1"/>
  <c r="D623" i="4"/>
  <c r="D624" i="4" a="1"/>
  <c r="D624" i="4"/>
  <c r="D625" i="4" a="1"/>
  <c r="D625" i="4" s="1"/>
  <c r="D626" i="4" a="1"/>
  <c r="D626" i="4"/>
  <c r="D627" i="4" a="1"/>
  <c r="D627" i="4"/>
  <c r="D628" i="4" a="1"/>
  <c r="D628" i="4"/>
  <c r="D629" i="4" a="1"/>
  <c r="D629" i="4" s="1"/>
  <c r="D630" i="4" a="1"/>
  <c r="D630" i="4"/>
  <c r="D631" i="4" a="1"/>
  <c r="D631" i="4"/>
  <c r="D632" i="4" a="1"/>
  <c r="D632" i="4"/>
  <c r="D633" i="4" a="1"/>
  <c r="D633" i="4" s="1"/>
  <c r="D634" i="4" a="1"/>
  <c r="D634" i="4"/>
  <c r="D635" i="4" a="1"/>
  <c r="D635" i="4"/>
  <c r="D636" i="4" a="1"/>
  <c r="D636" i="4"/>
  <c r="D637" i="4" a="1"/>
  <c r="D637" i="4" s="1"/>
  <c r="D638" i="4" a="1"/>
  <c r="D638" i="4"/>
  <c r="D639" i="4" a="1"/>
  <c r="D639" i="4"/>
  <c r="D640" i="4" a="1"/>
  <c r="D640" i="4"/>
  <c r="D641" i="4" a="1"/>
  <c r="D641" i="4" s="1"/>
  <c r="D642" i="4" a="1"/>
  <c r="D642" i="4"/>
  <c r="D643" i="4" a="1"/>
  <c r="D643" i="4"/>
  <c r="D644" i="4" a="1"/>
  <c r="D644" i="4"/>
  <c r="D645" i="4" a="1"/>
  <c r="D645" i="4" s="1"/>
  <c r="D646" i="4" a="1"/>
  <c r="D646" i="4"/>
  <c r="D647" i="4" a="1"/>
  <c r="D647" i="4"/>
  <c r="D648" i="4" a="1"/>
  <c r="D648" i="4"/>
  <c r="D649" i="4" a="1"/>
  <c r="D649" i="4" s="1"/>
  <c r="D650" i="4" a="1"/>
  <c r="D650" i="4"/>
  <c r="D651" i="4" a="1"/>
  <c r="D651" i="4"/>
  <c r="D652" i="4" a="1"/>
  <c r="D652" i="4"/>
  <c r="D653" i="4" a="1"/>
  <c r="D653" i="4" s="1"/>
  <c r="D654" i="4" a="1"/>
  <c r="D654" i="4"/>
  <c r="D655" i="4" a="1"/>
  <c r="D655" i="4"/>
  <c r="D656" i="4" a="1"/>
  <c r="D656" i="4"/>
  <c r="D657" i="4" a="1"/>
  <c r="D657" i="4" s="1"/>
  <c r="D658" i="4" a="1"/>
  <c r="D658" i="4"/>
  <c r="D659" i="4" a="1"/>
  <c r="D659" i="4"/>
  <c r="D660" i="4" a="1"/>
  <c r="D660" i="4"/>
  <c r="D661" i="4" a="1"/>
  <c r="D661" i="4" s="1"/>
  <c r="D662" i="4" a="1"/>
  <c r="D662" i="4"/>
  <c r="D663" i="4" a="1"/>
  <c r="D663" i="4"/>
  <c r="D664" i="4" a="1"/>
  <c r="D664" i="4"/>
  <c r="D665" i="4" a="1"/>
  <c r="D665" i="4" s="1"/>
  <c r="D666" i="4" a="1"/>
  <c r="D666" i="4"/>
  <c r="D667" i="4" a="1"/>
  <c r="D667" i="4"/>
  <c r="D668" i="4" a="1"/>
  <c r="D668" i="4"/>
  <c r="D669" i="4" a="1"/>
  <c r="D669" i="4" s="1"/>
  <c r="D670" i="4" a="1"/>
  <c r="D670" i="4" s="1"/>
  <c r="D671" i="4" a="1"/>
  <c r="D671" i="4"/>
  <c r="D672" i="4" a="1"/>
  <c r="D672" i="4"/>
  <c r="D673" i="4" a="1"/>
  <c r="D673" i="4" s="1"/>
  <c r="D674" i="4" a="1"/>
  <c r="D674" i="4" s="1"/>
  <c r="D675" i="4" a="1"/>
  <c r="D675" i="4"/>
  <c r="D676" i="4" a="1"/>
  <c r="D676" i="4"/>
  <c r="D677" i="4" a="1"/>
  <c r="D677" i="4" s="1"/>
  <c r="D678" i="4" a="1"/>
  <c r="D678" i="4"/>
  <c r="D679" i="4" a="1"/>
  <c r="D679" i="4"/>
  <c r="D680" i="4" a="1"/>
  <c r="D680" i="4"/>
  <c r="D681" i="4" a="1"/>
  <c r="D681" i="4" s="1"/>
  <c r="D682" i="4" a="1"/>
  <c r="D682" i="4"/>
  <c r="D683" i="4" a="1"/>
  <c r="D683" i="4"/>
  <c r="D684" i="4" a="1"/>
  <c r="D684" i="4"/>
  <c r="D685" i="4" a="1"/>
  <c r="D685" i="4" s="1"/>
  <c r="D686" i="4" a="1"/>
  <c r="D686" i="4"/>
  <c r="D687" i="4" a="1"/>
  <c r="D687" i="4"/>
  <c r="D688" i="4" a="1"/>
  <c r="D688" i="4"/>
  <c r="D689" i="4" a="1"/>
  <c r="D689" i="4" s="1"/>
  <c r="D690" i="4" a="1"/>
  <c r="D690" i="4" s="1"/>
  <c r="D691" i="4" a="1"/>
  <c r="D691" i="4"/>
  <c r="D692" i="4" a="1"/>
  <c r="D692" i="4"/>
  <c r="D693" i="4" a="1"/>
  <c r="D693" i="4" s="1"/>
  <c r="D694" i="4" a="1"/>
  <c r="D694" i="4" s="1"/>
  <c r="D695" i="4" a="1"/>
  <c r="D695" i="4"/>
  <c r="D696" i="4" a="1"/>
  <c r="D696" i="4"/>
  <c r="D697" i="4" a="1"/>
  <c r="D697" i="4" s="1"/>
  <c r="D698" i="4" a="1"/>
  <c r="D698" i="4"/>
  <c r="D699" i="4" a="1"/>
  <c r="D699" i="4"/>
  <c r="D700" i="4" a="1"/>
  <c r="D700" i="4"/>
  <c r="D701" i="4" a="1"/>
  <c r="D701" i="4" s="1"/>
  <c r="D702" i="4" a="1"/>
  <c r="D702" i="4" s="1"/>
  <c r="D703" i="4" a="1"/>
  <c r="D703" i="4"/>
  <c r="D704" i="4" a="1"/>
  <c r="D704" i="4"/>
  <c r="D705" i="4" a="1"/>
  <c r="D705" i="4" s="1"/>
  <c r="D706" i="4" a="1"/>
  <c r="D706" i="4" s="1"/>
  <c r="D707" i="4" a="1"/>
  <c r="D707" i="4"/>
  <c r="D708" i="4" a="1"/>
  <c r="D708" i="4"/>
  <c r="D709" i="4" a="1"/>
  <c r="D709" i="4" s="1"/>
  <c r="D710" i="4" a="1"/>
  <c r="D710" i="4"/>
  <c r="D711" i="4" a="1"/>
  <c r="D711" i="4"/>
  <c r="D712" i="4" a="1"/>
  <c r="D712" i="4"/>
  <c r="D713" i="4" a="1"/>
  <c r="D713" i="4" s="1"/>
  <c r="D714" i="4" a="1"/>
  <c r="D714" i="4"/>
  <c r="D715" i="4" a="1"/>
  <c r="D715" i="4"/>
  <c r="D716" i="4" a="1"/>
  <c r="D716" i="4"/>
  <c r="D717" i="4" a="1"/>
  <c r="D717" i="4" s="1"/>
  <c r="D718" i="4" a="1"/>
  <c r="D718" i="4"/>
  <c r="D719" i="4" a="1"/>
  <c r="D719" i="4"/>
  <c r="D720" i="4" a="1"/>
  <c r="D720" i="4"/>
  <c r="D721" i="4" a="1"/>
  <c r="D721" i="4" s="1"/>
  <c r="D722" i="4" a="1"/>
  <c r="D722" i="4"/>
  <c r="D723" i="4" a="1"/>
  <c r="D723" i="4"/>
  <c r="D724" i="4" a="1"/>
  <c r="D724" i="4"/>
  <c r="D725" i="4" a="1"/>
  <c r="D725" i="4" s="1"/>
  <c r="D726" i="4" a="1"/>
  <c r="D726" i="4" s="1"/>
  <c r="D727" i="4" a="1"/>
  <c r="D727" i="4"/>
  <c r="D728" i="4" a="1"/>
  <c r="D728" i="4"/>
  <c r="D729" i="4" a="1"/>
  <c r="D729" i="4" s="1"/>
  <c r="D730" i="4" a="1"/>
  <c r="D730" i="4"/>
  <c r="D731" i="4" a="1"/>
  <c r="D731" i="4"/>
  <c r="D732" i="4" a="1"/>
  <c r="D732" i="4"/>
  <c r="D733" i="4" a="1"/>
  <c r="D733" i="4" s="1"/>
  <c r="D734" i="4" a="1"/>
  <c r="D734" i="4" s="1"/>
  <c r="D735" i="4" a="1"/>
  <c r="D735" i="4"/>
  <c r="D736" i="4" a="1"/>
  <c r="D736" i="4"/>
  <c r="D737" i="4" a="1"/>
  <c r="D737" i="4" s="1"/>
  <c r="D738" i="4" a="1"/>
  <c r="D738" i="4" s="1"/>
  <c r="D739" i="4" a="1"/>
  <c r="D739" i="4"/>
  <c r="D740" i="4" a="1"/>
  <c r="D740" i="4"/>
  <c r="D741" i="4" a="1"/>
  <c r="D741" i="4" s="1"/>
  <c r="D742" i="4" a="1"/>
  <c r="D742" i="4"/>
  <c r="D743" i="4" a="1"/>
  <c r="D743" i="4"/>
  <c r="D744" i="4" a="1"/>
  <c r="D744" i="4"/>
  <c r="D745" i="4" a="1"/>
  <c r="D745" i="4" s="1"/>
  <c r="D746" i="4" a="1"/>
  <c r="D746" i="4"/>
  <c r="D747" i="4" a="1"/>
  <c r="D747" i="4"/>
  <c r="D748" i="4" a="1"/>
  <c r="D748" i="4"/>
  <c r="D749" i="4" a="1"/>
  <c r="D749" i="4" s="1"/>
  <c r="D750" i="4" a="1"/>
  <c r="D750" i="4"/>
  <c r="D751" i="4" a="1"/>
  <c r="D751" i="4"/>
  <c r="D752" i="4" a="1"/>
  <c r="D752" i="4"/>
  <c r="D753" i="4" a="1"/>
  <c r="D753" i="4" s="1"/>
  <c r="D754" i="4" a="1"/>
  <c r="D754" i="4"/>
  <c r="D755" i="4" a="1"/>
  <c r="D755" i="4"/>
  <c r="D756" i="4" a="1"/>
  <c r="D756" i="4"/>
  <c r="D757" i="4" a="1"/>
  <c r="D757" i="4" s="1"/>
  <c r="D758" i="4" a="1"/>
  <c r="D758" i="4" s="1"/>
  <c r="D759" i="4" a="1"/>
  <c r="D759" i="4"/>
  <c r="D760" i="4" a="1"/>
  <c r="D760" i="4"/>
  <c r="D761" i="4" a="1"/>
  <c r="D761" i="4" s="1"/>
  <c r="D762" i="4" a="1"/>
  <c r="D762" i="4"/>
  <c r="D763" i="4" a="1"/>
  <c r="D763" i="4"/>
  <c r="D764" i="4" a="1"/>
  <c r="D764" i="4"/>
  <c r="D765" i="4" a="1"/>
  <c r="D765" i="4" s="1"/>
  <c r="D766" i="4" a="1"/>
  <c r="D766" i="4" s="1"/>
  <c r="D767" i="4" a="1"/>
  <c r="D767" i="4"/>
  <c r="D768" i="4" a="1"/>
  <c r="D768" i="4"/>
  <c r="D769" i="4" a="1"/>
  <c r="D769" i="4" s="1"/>
  <c r="D770" i="4" a="1"/>
  <c r="D770" i="4" s="1"/>
  <c r="D771" i="4" a="1"/>
  <c r="D771" i="4"/>
  <c r="D772" i="4" a="1"/>
  <c r="D772" i="4"/>
  <c r="D773" i="4" a="1"/>
  <c r="D773" i="4" s="1"/>
  <c r="D774" i="4" a="1"/>
  <c r="D774" i="4"/>
  <c r="D775" i="4" a="1"/>
  <c r="D775" i="4"/>
  <c r="D776" i="4" a="1"/>
  <c r="D776" i="4"/>
  <c r="D777" i="4" a="1"/>
  <c r="D777" i="4" s="1"/>
  <c r="D778" i="4" a="1"/>
  <c r="D778" i="4"/>
  <c r="D779" i="4" a="1"/>
  <c r="D779" i="4"/>
  <c r="D780" i="4" a="1"/>
  <c r="D780" i="4"/>
  <c r="D781" i="4" a="1"/>
  <c r="D781" i="4" s="1"/>
  <c r="D782" i="4" a="1"/>
  <c r="D782" i="4"/>
  <c r="D783" i="4" a="1"/>
  <c r="D783" i="4"/>
  <c r="D784" i="4" a="1"/>
  <c r="D784" i="4"/>
  <c r="D785" i="4" a="1"/>
  <c r="D785" i="4" s="1"/>
  <c r="D786" i="4" a="1"/>
  <c r="D786" i="4"/>
  <c r="D787" i="4" a="1"/>
  <c r="D787" i="4"/>
  <c r="D788" i="4" a="1"/>
  <c r="D788" i="4"/>
  <c r="D789" i="4" a="1"/>
  <c r="D789" i="4" s="1"/>
  <c r="D790" i="4" a="1"/>
  <c r="D790" i="4" s="1"/>
  <c r="D791" i="4" a="1"/>
  <c r="D791" i="4"/>
  <c r="D792" i="4" a="1"/>
  <c r="D792" i="4"/>
  <c r="D793" i="4" a="1"/>
  <c r="D793" i="4" s="1"/>
  <c r="D794" i="4" a="1"/>
  <c r="D794" i="4"/>
  <c r="D795" i="4" a="1"/>
  <c r="D795" i="4"/>
  <c r="D796" i="4" a="1"/>
  <c r="D796" i="4"/>
  <c r="D797" i="4" a="1"/>
  <c r="D797" i="4" s="1"/>
  <c r="D798" i="4" a="1"/>
  <c r="D798" i="4" s="1"/>
  <c r="D799" i="4" a="1"/>
  <c r="D799" i="4"/>
  <c r="D800" i="4" a="1"/>
  <c r="D800" i="4"/>
  <c r="D801" i="4" a="1"/>
  <c r="D801" i="4" s="1"/>
  <c r="D802" i="4" a="1"/>
  <c r="D802" i="4" s="1"/>
  <c r="D803" i="4" a="1"/>
  <c r="D803" i="4"/>
  <c r="D804" i="4" a="1"/>
  <c r="D804" i="4"/>
  <c r="D805" i="4" a="1"/>
  <c r="D805" i="4" s="1"/>
  <c r="D806" i="4" a="1"/>
  <c r="D806" i="4"/>
  <c r="D807" i="4" a="1"/>
  <c r="D807" i="4"/>
  <c r="D808" i="4" a="1"/>
  <c r="D808" i="4"/>
  <c r="D809" i="4" a="1"/>
  <c r="D809" i="4" s="1"/>
  <c r="D810" i="4" a="1"/>
  <c r="D810" i="4"/>
  <c r="D811" i="4" a="1"/>
  <c r="D811" i="4"/>
  <c r="D812" i="4" a="1"/>
  <c r="D812" i="4"/>
  <c r="D813" i="4" a="1"/>
  <c r="D813" i="4" s="1"/>
  <c r="D814" i="4" a="1"/>
  <c r="D814" i="4"/>
  <c r="D815" i="4" a="1"/>
  <c r="D815" i="4"/>
  <c r="D816" i="4" a="1"/>
  <c r="D816" i="4"/>
  <c r="D817" i="4" a="1"/>
  <c r="D817" i="4" s="1"/>
  <c r="D818" i="4" a="1"/>
  <c r="D818" i="4"/>
  <c r="D819" i="4" a="1"/>
  <c r="D819" i="4"/>
  <c r="D820" i="4" a="1"/>
  <c r="D820" i="4"/>
  <c r="D821" i="4" a="1"/>
  <c r="D821" i="4" s="1"/>
  <c r="D822" i="4" a="1"/>
  <c r="D822" i="4" s="1"/>
  <c r="D823" i="4" a="1"/>
  <c r="D823" i="4"/>
  <c r="D824" i="4" a="1"/>
  <c r="D824" i="4"/>
  <c r="D825" i="4" a="1"/>
  <c r="D825" i="4" s="1"/>
  <c r="D826" i="4" a="1"/>
  <c r="D826" i="4"/>
  <c r="D827" i="4" a="1"/>
  <c r="D827" i="4"/>
  <c r="D828" i="4" a="1"/>
  <c r="D828" i="4"/>
  <c r="D829" i="4" a="1"/>
  <c r="D829" i="4" s="1"/>
  <c r="D830" i="4" a="1"/>
  <c r="D830" i="4" s="1"/>
  <c r="D831" i="4" a="1"/>
  <c r="D831" i="4"/>
  <c r="D832" i="4" a="1"/>
  <c r="D832" i="4"/>
  <c r="D833" i="4" a="1"/>
  <c r="D833" i="4" s="1"/>
  <c r="D834" i="4" a="1"/>
  <c r="D834" i="4" s="1"/>
  <c r="D835" i="4" a="1"/>
  <c r="D835" i="4"/>
  <c r="D836" i="4" a="1"/>
  <c r="D836" i="4"/>
  <c r="D837" i="4" a="1"/>
  <c r="D837" i="4" s="1"/>
  <c r="D838" i="4" a="1"/>
  <c r="D838" i="4"/>
  <c r="D839" i="4" a="1"/>
  <c r="D839" i="4"/>
  <c r="D840" i="4" a="1"/>
  <c r="D840" i="4"/>
  <c r="D841" i="4" a="1"/>
  <c r="D841" i="4" s="1"/>
  <c r="D842" i="4" a="1"/>
  <c r="D842" i="4"/>
  <c r="D843" i="4" a="1"/>
  <c r="D843" i="4"/>
  <c r="D844" i="4" a="1"/>
  <c r="D844" i="4"/>
  <c r="D845" i="4" a="1"/>
  <c r="D845" i="4" s="1"/>
  <c r="D846" i="4" a="1"/>
  <c r="D846" i="4"/>
  <c r="D847" i="4" a="1"/>
  <c r="D847" i="4"/>
  <c r="D848" i="4" a="1"/>
  <c r="D848" i="4"/>
  <c r="D849" i="4" a="1"/>
  <c r="D849" i="4" s="1"/>
  <c r="D850" i="4" a="1"/>
  <c r="D850" i="4"/>
  <c r="D851" i="4" a="1"/>
  <c r="D851" i="4"/>
  <c r="D852" i="4" a="1"/>
  <c r="D852" i="4"/>
  <c r="D853" i="4" a="1"/>
  <c r="D853" i="4" s="1"/>
  <c r="D854" i="4" a="1"/>
  <c r="D854" i="4" s="1"/>
  <c r="D855" i="4" a="1"/>
  <c r="D855" i="4"/>
  <c r="D856" i="4" a="1"/>
  <c r="D856" i="4"/>
  <c r="D857" i="4" a="1"/>
  <c r="D857" i="4" s="1"/>
  <c r="D858" i="4" a="1"/>
  <c r="D858" i="4" s="1"/>
  <c r="D859" i="4" a="1"/>
  <c r="D859" i="4"/>
  <c r="D860" i="4" a="1"/>
  <c r="D860" i="4"/>
  <c r="D861" i="4" a="1"/>
  <c r="D861" i="4" s="1"/>
  <c r="D862" i="4" a="1"/>
  <c r="D862" i="4" s="1"/>
  <c r="D863" i="4" a="1"/>
  <c r="D863" i="4"/>
  <c r="D864" i="4" a="1"/>
  <c r="D864" i="4"/>
  <c r="D865" i="4" a="1"/>
  <c r="D865" i="4" s="1"/>
  <c r="D866" i="4" a="1"/>
  <c r="D866" i="4" s="1"/>
  <c r="D867" i="4" a="1"/>
  <c r="D867" i="4"/>
  <c r="D868" i="4" a="1"/>
  <c r="D868" i="4"/>
  <c r="D869" i="4" a="1"/>
  <c r="D869" i="4" s="1"/>
  <c r="D870" i="4" a="1"/>
  <c r="D870" i="4" s="1"/>
  <c r="D871" i="4" a="1"/>
  <c r="D871" i="4"/>
  <c r="D872" i="4" a="1"/>
  <c r="D872" i="4"/>
  <c r="D873" i="4" a="1"/>
  <c r="D873" i="4" s="1"/>
  <c r="D874" i="4" a="1"/>
  <c r="D874" i="4" s="1"/>
  <c r="D875" i="4" a="1"/>
  <c r="D875" i="4"/>
  <c r="D876" i="4" a="1"/>
  <c r="D876" i="4"/>
  <c r="D877" i="4" a="1"/>
  <c r="D877" i="4" s="1"/>
  <c r="D878" i="4" a="1"/>
  <c r="D878" i="4" s="1"/>
  <c r="D879" i="4" a="1"/>
  <c r="D879" i="4"/>
  <c r="D880" i="4" a="1"/>
  <c r="D880" i="4"/>
  <c r="D881" i="4" a="1"/>
  <c r="D881" i="4" s="1"/>
  <c r="D882" i="4" a="1"/>
  <c r="D882" i="4" s="1"/>
  <c r="D883" i="4" a="1"/>
  <c r="D883" i="4"/>
  <c r="D884" i="4" a="1"/>
  <c r="D884" i="4"/>
  <c r="D885" i="4" a="1"/>
  <c r="D885" i="4" s="1"/>
  <c r="D886" i="4" a="1"/>
  <c r="D886" i="4" s="1"/>
  <c r="D887" i="4" a="1"/>
  <c r="D887" i="4"/>
  <c r="D888" i="4" a="1"/>
  <c r="D888" i="4"/>
  <c r="D889" i="4" a="1"/>
  <c r="D889" i="4" s="1"/>
  <c r="D890" i="4" a="1"/>
  <c r="D890" i="4" s="1"/>
  <c r="D891" i="4" a="1"/>
  <c r="D891" i="4"/>
  <c r="D892" i="4" a="1"/>
  <c r="D892" i="4"/>
  <c r="D893" i="4" a="1"/>
  <c r="D893" i="4" s="1"/>
  <c r="D894" i="4" a="1"/>
  <c r="D894" i="4" s="1"/>
  <c r="D895" i="4" a="1"/>
  <c r="D895" i="4"/>
  <c r="D896" i="4" a="1"/>
  <c r="D896" i="4"/>
  <c r="D897" i="4" a="1"/>
  <c r="D897" i="4" s="1"/>
  <c r="D898" i="4" a="1"/>
  <c r="D898" i="4" s="1"/>
  <c r="D899" i="4" a="1"/>
  <c r="D899" i="4"/>
  <c r="D900" i="4" a="1"/>
  <c r="D900" i="4"/>
  <c r="D901" i="4" a="1"/>
  <c r="D901" i="4" s="1"/>
  <c r="D902" i="4" a="1"/>
  <c r="D902" i="4" s="1"/>
  <c r="D903" i="4" a="1"/>
  <c r="D903" i="4"/>
  <c r="D904" i="4" a="1"/>
  <c r="D904" i="4"/>
  <c r="D905" i="4" a="1"/>
  <c r="D905" i="4" s="1"/>
  <c r="D906" i="4" a="1"/>
  <c r="D906" i="4" s="1"/>
  <c r="D907" i="4" a="1"/>
  <c r="D907" i="4"/>
  <c r="D908" i="4" a="1"/>
  <c r="D908" i="4"/>
  <c r="D909" i="4" a="1"/>
  <c r="D909" i="4" s="1"/>
  <c r="D910" i="4" a="1"/>
  <c r="D910" i="4" s="1"/>
  <c r="D911" i="4" a="1"/>
  <c r="D911" i="4"/>
  <c r="D912" i="4" a="1"/>
  <c r="D912" i="4"/>
  <c r="D913" i="4" a="1"/>
  <c r="D913" i="4" s="1"/>
  <c r="D914" i="4" a="1"/>
  <c r="D914" i="4" s="1"/>
  <c r="D915" i="4" a="1"/>
  <c r="D915" i="4"/>
  <c r="D916" i="4" a="1"/>
  <c r="D916" i="4"/>
  <c r="D917" i="4" a="1"/>
  <c r="D917" i="4" s="1"/>
  <c r="D918" i="4" a="1"/>
  <c r="D918" i="4" s="1"/>
  <c r="D919" i="4" a="1"/>
  <c r="D919" i="4"/>
  <c r="D920" i="4" a="1"/>
  <c r="D920" i="4"/>
  <c r="D921" i="4" a="1"/>
  <c r="D921" i="4" s="1"/>
  <c r="D922" i="4" a="1"/>
  <c r="D922" i="4" s="1"/>
  <c r="D923" i="4" a="1"/>
  <c r="D923" i="4"/>
  <c r="D924" i="4" a="1"/>
  <c r="D924" i="4"/>
  <c r="D925" i="4" a="1"/>
  <c r="D925" i="4" s="1"/>
  <c r="D926" i="4" a="1"/>
  <c r="D926" i="4" s="1"/>
  <c r="D927" i="4" a="1"/>
  <c r="D927" i="4"/>
  <c r="D928" i="4" a="1"/>
  <c r="D928" i="4"/>
  <c r="D929" i="4" a="1"/>
  <c r="D929" i="4" s="1"/>
  <c r="D930" i="4" a="1"/>
  <c r="D930" i="4" s="1"/>
  <c r="D931" i="4" a="1"/>
  <c r="D931" i="4"/>
  <c r="D932" i="4" a="1"/>
  <c r="D932" i="4"/>
  <c r="D933" i="4" a="1"/>
  <c r="D933" i="4" s="1"/>
  <c r="D934" i="4" a="1"/>
  <c r="D934" i="4" s="1"/>
  <c r="D935" i="4" a="1"/>
  <c r="D935" i="4"/>
  <c r="D936" i="4" a="1"/>
  <c r="D936" i="4"/>
  <c r="D937" i="4" a="1"/>
  <c r="D937" i="4" s="1"/>
  <c r="D938" i="4" a="1"/>
  <c r="D938" i="4" s="1"/>
  <c r="D939" i="4" a="1"/>
  <c r="D939" i="4"/>
  <c r="D940" i="4" a="1"/>
  <c r="D940" i="4"/>
  <c r="D941" i="4" a="1"/>
  <c r="D941" i="4" s="1"/>
  <c r="D942" i="4" a="1"/>
  <c r="D942" i="4" s="1"/>
  <c r="D943" i="4" a="1"/>
  <c r="D943" i="4"/>
  <c r="D944" i="4" a="1"/>
  <c r="D944" i="4"/>
  <c r="D945" i="4" a="1"/>
  <c r="D945" i="4" s="1"/>
  <c r="D946" i="4" a="1"/>
  <c r="D946" i="4" s="1"/>
  <c r="D947" i="4" a="1"/>
  <c r="D947" i="4"/>
  <c r="D948" i="4" a="1"/>
  <c r="D948" i="4"/>
  <c r="D949" i="4" a="1"/>
  <c r="D949" i="4" s="1"/>
  <c r="D950" i="4" a="1"/>
  <c r="D950" i="4" s="1"/>
  <c r="D951" i="4" a="1"/>
  <c r="D951" i="4"/>
  <c r="D952" i="4" a="1"/>
  <c r="D952" i="4"/>
  <c r="D953" i="4" a="1"/>
  <c r="D953" i="4" s="1"/>
  <c r="D954" i="4" a="1"/>
  <c r="D954" i="4" s="1"/>
  <c r="D955" i="4" a="1"/>
  <c r="D955" i="4"/>
  <c r="D956" i="4" a="1"/>
  <c r="D956" i="4"/>
  <c r="D957" i="4" a="1"/>
  <c r="D957" i="4" s="1"/>
  <c r="D958" i="4" a="1"/>
  <c r="D958" i="4" s="1"/>
  <c r="D959" i="4" a="1"/>
  <c r="D959" i="4"/>
  <c r="D960" i="4" a="1"/>
  <c r="D960" i="4"/>
  <c r="D961" i="4" a="1"/>
  <c r="D961" i="4" s="1"/>
  <c r="D962" i="4" a="1"/>
  <c r="D962" i="4" s="1"/>
  <c r="D963" i="4" a="1"/>
  <c r="D963" i="4"/>
  <c r="D964" i="4" a="1"/>
  <c r="D964" i="4"/>
  <c r="D965" i="4" a="1"/>
  <c r="D965" i="4" s="1"/>
  <c r="D966" i="4" a="1"/>
  <c r="D966" i="4" s="1"/>
  <c r="D967" i="4" a="1"/>
  <c r="D967" i="4"/>
  <c r="D968" i="4" a="1"/>
  <c r="D968" i="4"/>
  <c r="D969" i="4" a="1"/>
  <c r="D969" i="4" s="1"/>
  <c r="D970" i="4" a="1"/>
  <c r="D970" i="4" s="1"/>
  <c r="D971" i="4" a="1"/>
  <c r="D971" i="4"/>
  <c r="D972" i="4" a="1"/>
  <c r="D972" i="4"/>
  <c r="D973" i="4" a="1"/>
  <c r="D973" i="4" s="1"/>
  <c r="D974" i="4" a="1"/>
  <c r="D974" i="4" s="1"/>
  <c r="D975" i="4" a="1"/>
  <c r="D975" i="4"/>
  <c r="D976" i="4" a="1"/>
  <c r="D976" i="4"/>
  <c r="D977" i="4" a="1"/>
  <c r="D977" i="4" s="1"/>
  <c r="D978" i="4" a="1"/>
  <c r="D978" i="4" s="1"/>
  <c r="D979" i="4" a="1"/>
  <c r="D979" i="4"/>
  <c r="D980" i="4" a="1"/>
  <c r="D980" i="4"/>
  <c r="D981" i="4" a="1"/>
  <c r="D981" i="4" s="1"/>
  <c r="D982" i="4" a="1"/>
  <c r="D982" i="4" s="1"/>
  <c r="D983" i="4" a="1"/>
  <c r="D983" i="4"/>
  <c r="D984" i="4" a="1"/>
  <c r="D984" i="4"/>
  <c r="D985" i="4" a="1"/>
  <c r="D985" i="4" s="1"/>
  <c r="D986" i="4" a="1"/>
  <c r="D986" i="4" s="1"/>
  <c r="D987" i="4" a="1"/>
  <c r="D987" i="4"/>
  <c r="D988" i="4" a="1"/>
  <c r="D988" i="4"/>
  <c r="D989" i="4" a="1"/>
  <c r="D989" i="4" s="1"/>
  <c r="D990" i="4" a="1"/>
  <c r="D990" i="4" s="1"/>
  <c r="D991" i="4" a="1"/>
  <c r="D991" i="4"/>
  <c r="D992" i="4" a="1"/>
  <c r="D992" i="4"/>
  <c r="D993" i="4" a="1"/>
  <c r="D993" i="4" s="1"/>
  <c r="D994" i="4" a="1"/>
  <c r="D994" i="4" s="1"/>
  <c r="D995" i="4" a="1"/>
  <c r="D995" i="4"/>
  <c r="D996" i="4" a="1"/>
  <c r="D996" i="4"/>
  <c r="D997" i="4" a="1"/>
  <c r="D997" i="4" s="1"/>
  <c r="D998" i="4" a="1"/>
  <c r="D998" i="4" s="1"/>
  <c r="D999" i="4" a="1"/>
  <c r="D999" i="4"/>
  <c r="D1000" i="4" a="1"/>
  <c r="D1000" i="4"/>
  <c r="D3" i="4" a="1"/>
  <c r="D3" i="4" s="1"/>
  <c r="D4" i="4" a="1"/>
  <c r="D4" i="4" s="1"/>
  <c r="E35" i="4" a="1"/>
  <c r="E35" i="4" s="1"/>
  <c r="F35" i="4" a="1"/>
  <c r="F35" i="4" s="1"/>
  <c r="E36" i="4" a="1"/>
  <c r="E36" i="4" s="1"/>
  <c r="F36" i="4" a="1"/>
  <c r="F36" i="4"/>
  <c r="E37" i="4" a="1"/>
  <c r="E37" i="4" s="1"/>
  <c r="F37" i="4" a="1"/>
  <c r="F37" i="4" s="1"/>
  <c r="E38" i="4" a="1"/>
  <c r="E38" i="4" s="1"/>
  <c r="F38" i="4" a="1"/>
  <c r="F38" i="4" s="1"/>
  <c r="E39" i="4" a="1"/>
  <c r="E39" i="4"/>
  <c r="F39" i="4" a="1"/>
  <c r="F39" i="4" s="1"/>
  <c r="E40" i="4" a="1"/>
  <c r="E40" i="4" s="1"/>
  <c r="F40" i="4" a="1"/>
  <c r="F40" i="4" s="1"/>
  <c r="E41" i="4" a="1"/>
  <c r="E41" i="4" s="1"/>
  <c r="F41" i="4" a="1"/>
  <c r="F41" i="4" s="1"/>
  <c r="E42" i="4" a="1"/>
  <c r="E42" i="4" s="1"/>
  <c r="F42" i="4" a="1"/>
  <c r="F42" i="4" s="1"/>
  <c r="E43" i="4" a="1"/>
  <c r="E43" i="4"/>
  <c r="F43" i="4" a="1"/>
  <c r="F43" i="4" s="1"/>
  <c r="E44" i="4" a="1"/>
  <c r="E44" i="4" s="1"/>
  <c r="F44" i="4" a="1"/>
  <c r="F44" i="4"/>
  <c r="E45" i="4" a="1"/>
  <c r="E45" i="4"/>
  <c r="F45" i="4" a="1"/>
  <c r="F45" i="4" s="1"/>
  <c r="E46" i="4" a="1"/>
  <c r="E46" i="4" s="1"/>
  <c r="F46" i="4" a="1"/>
  <c r="F46" i="4" s="1"/>
  <c r="E47" i="4" a="1"/>
  <c r="E47" i="4"/>
  <c r="F47" i="4" a="1"/>
  <c r="F47" i="4" s="1"/>
  <c r="E48" i="4" a="1"/>
  <c r="E48" i="4" s="1"/>
  <c r="F48" i="4" a="1"/>
  <c r="F48" i="4"/>
  <c r="E49" i="4" a="1"/>
  <c r="E49" i="4" s="1"/>
  <c r="F49" i="4" a="1"/>
  <c r="F49" i="4" s="1"/>
  <c r="E50" i="4" a="1"/>
  <c r="E50" i="4" s="1"/>
  <c r="F50" i="4" a="1"/>
  <c r="F50" i="4"/>
  <c r="E51" i="4" a="1"/>
  <c r="E51" i="4" s="1"/>
  <c r="F51" i="4" a="1"/>
  <c r="F51" i="4" s="1"/>
  <c r="E52" i="4" a="1"/>
  <c r="E52" i="4" s="1"/>
  <c r="F52" i="4" a="1"/>
  <c r="F52" i="4"/>
  <c r="E53" i="4" a="1"/>
  <c r="E53" i="4" s="1"/>
  <c r="F53" i="4" a="1"/>
  <c r="F53" i="4" s="1"/>
  <c r="E54" i="4" a="1"/>
  <c r="E54" i="4" s="1"/>
  <c r="F54" i="4" a="1"/>
  <c r="F54" i="4" s="1"/>
  <c r="E55" i="4" a="1"/>
  <c r="E55" i="4"/>
  <c r="F55" i="4" a="1"/>
  <c r="F55" i="4" s="1"/>
  <c r="E56" i="4" a="1"/>
  <c r="E56" i="4" s="1"/>
  <c r="F56" i="4" a="1"/>
  <c r="F56" i="4" s="1"/>
  <c r="E57" i="4" a="1"/>
  <c r="E57" i="4" s="1"/>
  <c r="F57" i="4" a="1"/>
  <c r="F57" i="4" s="1"/>
  <c r="E58" i="4" a="1"/>
  <c r="E58" i="4" s="1"/>
  <c r="F58" i="4" a="1"/>
  <c r="F58" i="4" s="1"/>
  <c r="E59" i="4" a="1"/>
  <c r="E59" i="4" s="1"/>
  <c r="F59" i="4" a="1"/>
  <c r="F59" i="4" s="1"/>
  <c r="E60" i="4" a="1"/>
  <c r="E60" i="4" s="1"/>
  <c r="F60" i="4" a="1"/>
  <c r="F60" i="4"/>
  <c r="E61" i="4" a="1"/>
  <c r="E61" i="4"/>
  <c r="F61" i="4" a="1"/>
  <c r="F61" i="4" s="1"/>
  <c r="E62" i="4" a="1"/>
  <c r="E62" i="4" s="1"/>
  <c r="F62" i="4" a="1"/>
  <c r="F62" i="4" s="1"/>
  <c r="E63" i="4" a="1"/>
  <c r="E63" i="4" s="1"/>
  <c r="F63" i="4" a="1"/>
  <c r="F63" i="4" s="1"/>
  <c r="E64" i="4" a="1"/>
  <c r="E64" i="4" s="1"/>
  <c r="F64" i="4" a="1"/>
  <c r="F64" i="4" s="1"/>
  <c r="E65" i="4" a="1"/>
  <c r="E65" i="4" s="1"/>
  <c r="F65" i="4" a="1"/>
  <c r="F65" i="4" s="1"/>
  <c r="E66" i="4" a="1"/>
  <c r="E66" i="4" s="1"/>
  <c r="F66" i="4" a="1"/>
  <c r="F66" i="4"/>
  <c r="E67" i="4" a="1"/>
  <c r="E67" i="4" s="1"/>
  <c r="F67" i="4" a="1"/>
  <c r="F67" i="4" s="1"/>
  <c r="E68" i="4" a="1"/>
  <c r="E68" i="4" s="1"/>
  <c r="F68" i="4" a="1"/>
  <c r="F68" i="4" s="1"/>
  <c r="E69" i="4" a="1"/>
  <c r="E69" i="4" s="1"/>
  <c r="F69" i="4" a="1"/>
  <c r="F69" i="4" s="1"/>
  <c r="E70" i="4" a="1"/>
  <c r="E70" i="4" s="1"/>
  <c r="F70" i="4" a="1"/>
  <c r="F70" i="4" s="1"/>
  <c r="E71" i="4" a="1"/>
  <c r="E71" i="4"/>
  <c r="F71" i="4" a="1"/>
  <c r="F71" i="4" s="1"/>
  <c r="E72" i="4" a="1"/>
  <c r="E72" i="4" s="1"/>
  <c r="F72" i="4" a="1"/>
  <c r="F72" i="4" s="1"/>
  <c r="E73" i="4" a="1"/>
  <c r="E73" i="4" s="1"/>
  <c r="F73" i="4" a="1"/>
  <c r="F73" i="4" s="1"/>
  <c r="E74" i="4" a="1"/>
  <c r="E74" i="4" s="1"/>
  <c r="F74" i="4" a="1"/>
  <c r="F74" i="4" s="1"/>
  <c r="E75" i="4" a="1"/>
  <c r="E75" i="4" s="1"/>
  <c r="F75" i="4" a="1"/>
  <c r="F75" i="4" s="1"/>
  <c r="E76" i="4" a="1"/>
  <c r="E76" i="4" s="1"/>
  <c r="F76" i="4" a="1"/>
  <c r="F76" i="4" s="1"/>
  <c r="E77" i="4" a="1"/>
  <c r="E77" i="4"/>
  <c r="F77" i="4" a="1"/>
  <c r="F77" i="4" s="1"/>
  <c r="E78" i="4" a="1"/>
  <c r="E78" i="4" s="1"/>
  <c r="F78" i="4" a="1"/>
  <c r="F78" i="4"/>
  <c r="E79" i="4" a="1"/>
  <c r="E79" i="4" s="1"/>
  <c r="F79" i="4" a="1"/>
  <c r="F79" i="4" s="1"/>
  <c r="E80" i="4" a="1"/>
  <c r="E80" i="4" s="1"/>
  <c r="F80" i="4" a="1"/>
  <c r="F80" i="4" s="1"/>
  <c r="E81" i="4" a="1"/>
  <c r="E81" i="4"/>
  <c r="F81" i="4" a="1"/>
  <c r="F81" i="4" s="1"/>
  <c r="E82" i="4" a="1"/>
  <c r="E82" i="4" s="1"/>
  <c r="F82" i="4" a="1"/>
  <c r="F82" i="4"/>
  <c r="E83" i="4" a="1"/>
  <c r="E83" i="4" s="1"/>
  <c r="F83" i="4" a="1"/>
  <c r="F83" i="4" s="1"/>
  <c r="E84" i="4" a="1"/>
  <c r="E84" i="4" s="1"/>
  <c r="F84" i="4" a="1"/>
  <c r="F84" i="4" s="1"/>
  <c r="E85" i="4" a="1"/>
  <c r="E85" i="4"/>
  <c r="F85" i="4" a="1"/>
  <c r="F85" i="4" s="1"/>
  <c r="E86" i="4" a="1"/>
  <c r="E86" i="4" s="1"/>
  <c r="F86" i="4" a="1"/>
  <c r="F86" i="4"/>
  <c r="E87" i="4" a="1"/>
  <c r="E87" i="4" s="1"/>
  <c r="F87" i="4" a="1"/>
  <c r="F87" i="4" s="1"/>
  <c r="E88" i="4" a="1"/>
  <c r="E88" i="4" s="1"/>
  <c r="F88" i="4" a="1"/>
  <c r="F88" i="4" s="1"/>
  <c r="E89" i="4" a="1"/>
  <c r="E89" i="4"/>
  <c r="F89" i="4" a="1"/>
  <c r="F89" i="4" s="1"/>
  <c r="E90" i="4" a="1"/>
  <c r="E90" i="4" s="1"/>
  <c r="F90" i="4" a="1"/>
  <c r="F90" i="4"/>
  <c r="E91" i="4" a="1"/>
  <c r="E91" i="4" s="1"/>
  <c r="F91" i="4" a="1"/>
  <c r="F91" i="4" s="1"/>
  <c r="E92" i="4" a="1"/>
  <c r="E92" i="4" s="1"/>
  <c r="F92" i="4" a="1"/>
  <c r="F92" i="4" s="1"/>
  <c r="E93" i="4" a="1"/>
  <c r="E93" i="4"/>
  <c r="F93" i="4" a="1"/>
  <c r="F93" i="4" s="1"/>
  <c r="E94" i="4" a="1"/>
  <c r="E94" i="4" s="1"/>
  <c r="F94" i="4" a="1"/>
  <c r="F94" i="4"/>
  <c r="E95" i="4" a="1"/>
  <c r="E95" i="4" s="1"/>
  <c r="F95" i="4" a="1"/>
  <c r="F95" i="4" s="1"/>
  <c r="E96" i="4" a="1"/>
  <c r="E96" i="4" s="1"/>
  <c r="F96" i="4" a="1"/>
  <c r="F96" i="4" s="1"/>
  <c r="E97" i="4" a="1"/>
  <c r="E97" i="4"/>
  <c r="F97" i="4" a="1"/>
  <c r="F97" i="4" s="1"/>
  <c r="E98" i="4" a="1"/>
  <c r="E98" i="4" s="1"/>
  <c r="F98" i="4" a="1"/>
  <c r="F98" i="4"/>
  <c r="E99" i="4" a="1"/>
  <c r="E99" i="4" s="1"/>
  <c r="F99" i="4" a="1"/>
  <c r="F99" i="4" s="1"/>
  <c r="E100" i="4" a="1"/>
  <c r="E100" i="4" s="1"/>
  <c r="F100" i="4" a="1"/>
  <c r="F100" i="4" s="1"/>
  <c r="E101" i="4" a="1"/>
  <c r="E101" i="4"/>
  <c r="F101" i="4" a="1"/>
  <c r="F101" i="4" s="1"/>
  <c r="E102" i="4" a="1"/>
  <c r="E102" i="4" s="1"/>
  <c r="F102" i="4" a="1"/>
  <c r="F102" i="4"/>
  <c r="E103" i="4" a="1"/>
  <c r="E103" i="4" s="1"/>
  <c r="F103" i="4" a="1"/>
  <c r="F103" i="4" s="1"/>
  <c r="E104" i="4" a="1"/>
  <c r="E104" i="4" s="1"/>
  <c r="F104" i="4" a="1"/>
  <c r="F104" i="4" s="1"/>
  <c r="E105" i="4" a="1"/>
  <c r="E105" i="4"/>
  <c r="F105" i="4" a="1"/>
  <c r="F105" i="4" s="1"/>
  <c r="E106" i="4" a="1"/>
  <c r="E106" i="4" s="1"/>
  <c r="F106" i="4" a="1"/>
  <c r="F106" i="4"/>
  <c r="E107" i="4" a="1"/>
  <c r="E107" i="4" s="1"/>
  <c r="F107" i="4" a="1"/>
  <c r="F107" i="4" s="1"/>
  <c r="E108" i="4" a="1"/>
  <c r="E108" i="4" s="1"/>
  <c r="F108" i="4" a="1"/>
  <c r="F108" i="4" s="1"/>
  <c r="E109" i="4" a="1"/>
  <c r="E109" i="4"/>
  <c r="F109" i="4" a="1"/>
  <c r="F109" i="4" s="1"/>
  <c r="E110" i="4" a="1"/>
  <c r="E110" i="4" s="1"/>
  <c r="F110" i="4" a="1"/>
  <c r="F110" i="4"/>
  <c r="E111" i="4" a="1"/>
  <c r="E111" i="4" s="1"/>
  <c r="F111" i="4" a="1"/>
  <c r="F111" i="4" s="1"/>
  <c r="E112" i="4" a="1"/>
  <c r="E112" i="4" s="1"/>
  <c r="F112" i="4" a="1"/>
  <c r="F112" i="4" s="1"/>
  <c r="E113" i="4" a="1"/>
  <c r="E113" i="4"/>
  <c r="F113" i="4" a="1"/>
  <c r="F113" i="4" s="1"/>
  <c r="E114" i="4" a="1"/>
  <c r="E114" i="4" s="1"/>
  <c r="F114" i="4" a="1"/>
  <c r="F114" i="4"/>
  <c r="E115" i="4" a="1"/>
  <c r="E115" i="4" s="1"/>
  <c r="F115" i="4" a="1"/>
  <c r="F115" i="4" s="1"/>
  <c r="E116" i="4" a="1"/>
  <c r="E116" i="4" s="1"/>
  <c r="F116" i="4" a="1"/>
  <c r="F116" i="4" s="1"/>
  <c r="E117" i="4" a="1"/>
  <c r="E117" i="4"/>
  <c r="F117" i="4" a="1"/>
  <c r="F117" i="4" s="1"/>
  <c r="E118" i="4" a="1"/>
  <c r="E118" i="4" s="1"/>
  <c r="F118" i="4" a="1"/>
  <c r="F118" i="4"/>
  <c r="E119" i="4" a="1"/>
  <c r="E119" i="4" s="1"/>
  <c r="F119" i="4" a="1"/>
  <c r="F119" i="4" s="1"/>
  <c r="E120" i="4" a="1"/>
  <c r="E120" i="4" s="1"/>
  <c r="F120" i="4" a="1"/>
  <c r="F120" i="4" s="1"/>
  <c r="E121" i="4" a="1"/>
  <c r="E121" i="4"/>
  <c r="F121" i="4" a="1"/>
  <c r="F121" i="4" s="1"/>
  <c r="E122" i="4" a="1"/>
  <c r="E122" i="4" s="1"/>
  <c r="F122" i="4" a="1"/>
  <c r="F122" i="4"/>
  <c r="E123" i="4" a="1"/>
  <c r="E123" i="4" s="1"/>
  <c r="F123" i="4" a="1"/>
  <c r="F123" i="4" s="1"/>
  <c r="E124" i="4" a="1"/>
  <c r="E124" i="4" s="1"/>
  <c r="F124" i="4" a="1"/>
  <c r="F124" i="4" s="1"/>
  <c r="E125" i="4" a="1"/>
  <c r="E125" i="4"/>
  <c r="F125" i="4" a="1"/>
  <c r="F125" i="4" s="1"/>
  <c r="E126" i="4" a="1"/>
  <c r="E126" i="4" s="1"/>
  <c r="F126" i="4" a="1"/>
  <c r="F126" i="4"/>
  <c r="E127" i="4" a="1"/>
  <c r="E127" i="4" s="1"/>
  <c r="F127" i="4" a="1"/>
  <c r="F127" i="4" s="1"/>
  <c r="E128" i="4" a="1"/>
  <c r="E128" i="4" s="1"/>
  <c r="F128" i="4" a="1"/>
  <c r="F128" i="4" s="1"/>
  <c r="E129" i="4" a="1"/>
  <c r="E129" i="4"/>
  <c r="F129" i="4" a="1"/>
  <c r="F129" i="4" s="1"/>
  <c r="E130" i="4" a="1"/>
  <c r="E130" i="4" s="1"/>
  <c r="F130" i="4" a="1"/>
  <c r="F130" i="4"/>
  <c r="E131" i="4" a="1"/>
  <c r="E131" i="4" s="1"/>
  <c r="F131" i="4" a="1"/>
  <c r="F131" i="4" s="1"/>
  <c r="E132" i="4" a="1"/>
  <c r="E132" i="4" s="1"/>
  <c r="F132" i="4" a="1"/>
  <c r="F132" i="4" s="1"/>
  <c r="E133" i="4" a="1"/>
  <c r="E133" i="4"/>
  <c r="F133" i="4" a="1"/>
  <c r="F133" i="4" s="1"/>
  <c r="E134" i="4" a="1"/>
  <c r="E134" i="4" s="1"/>
  <c r="F134" i="4" a="1"/>
  <c r="F134" i="4"/>
  <c r="E135" i="4" a="1"/>
  <c r="E135" i="4" s="1"/>
  <c r="F135" i="4" a="1"/>
  <c r="F135" i="4" s="1"/>
  <c r="E136" i="4" a="1"/>
  <c r="E136" i="4" s="1"/>
  <c r="F136" i="4" a="1"/>
  <c r="F136" i="4" s="1"/>
  <c r="E137" i="4" a="1"/>
  <c r="E137" i="4"/>
  <c r="F137" i="4" a="1"/>
  <c r="F137" i="4" s="1"/>
  <c r="E138" i="4" a="1"/>
  <c r="E138" i="4" s="1"/>
  <c r="F138" i="4" a="1"/>
  <c r="F138" i="4"/>
  <c r="E139" i="4" a="1"/>
  <c r="E139" i="4" s="1"/>
  <c r="F139" i="4" a="1"/>
  <c r="F139" i="4" s="1"/>
  <c r="E140" i="4" a="1"/>
  <c r="E140" i="4" s="1"/>
  <c r="F140" i="4" a="1"/>
  <c r="F140" i="4" s="1"/>
  <c r="E141" i="4" a="1"/>
  <c r="E141" i="4"/>
  <c r="F141" i="4" a="1"/>
  <c r="F141" i="4" s="1"/>
  <c r="E142" i="4" a="1"/>
  <c r="E142" i="4" s="1"/>
  <c r="F142" i="4" a="1"/>
  <c r="F142" i="4"/>
  <c r="E143" i="4" a="1"/>
  <c r="E143" i="4" s="1"/>
  <c r="F143" i="4" a="1"/>
  <c r="F143" i="4" s="1"/>
  <c r="E144" i="4" a="1"/>
  <c r="E144" i="4" s="1"/>
  <c r="F144" i="4" a="1"/>
  <c r="F144" i="4" s="1"/>
  <c r="E145" i="4" a="1"/>
  <c r="E145" i="4"/>
  <c r="F145" i="4" a="1"/>
  <c r="F145" i="4" s="1"/>
  <c r="E146" i="4" a="1"/>
  <c r="E146" i="4" s="1"/>
  <c r="F146" i="4" a="1"/>
  <c r="F146" i="4"/>
  <c r="E147" i="4" a="1"/>
  <c r="E147" i="4" s="1"/>
  <c r="F147" i="4" a="1"/>
  <c r="F147" i="4" s="1"/>
  <c r="E148" i="4" a="1"/>
  <c r="E148" i="4"/>
  <c r="F148" i="4" a="1"/>
  <c r="F148" i="4"/>
  <c r="E149" i="4" a="1"/>
  <c r="E149" i="4"/>
  <c r="F149" i="4" a="1"/>
  <c r="F149" i="4"/>
  <c r="E150" i="4" a="1"/>
  <c r="E150" i="4"/>
  <c r="F150" i="4" a="1"/>
  <c r="F150" i="4"/>
  <c r="E151" i="4" a="1"/>
  <c r="E151" i="4"/>
  <c r="F151" i="4" a="1"/>
  <c r="F151" i="4"/>
  <c r="E152" i="4" a="1"/>
  <c r="E152" i="4"/>
  <c r="F152" i="4" a="1"/>
  <c r="F152" i="4"/>
  <c r="E153" i="4" a="1"/>
  <c r="E153" i="4"/>
  <c r="F153" i="4" a="1"/>
  <c r="F153" i="4"/>
  <c r="E154" i="4" a="1"/>
  <c r="E154" i="4"/>
  <c r="F154" i="4" a="1"/>
  <c r="F154" i="4"/>
  <c r="E155" i="4" a="1"/>
  <c r="E155" i="4"/>
  <c r="F155" i="4" a="1"/>
  <c r="F155" i="4"/>
  <c r="E156" i="4" a="1"/>
  <c r="E156" i="4"/>
  <c r="F156" i="4" a="1"/>
  <c r="F156" i="4"/>
  <c r="E157" i="4" a="1"/>
  <c r="E157" i="4"/>
  <c r="F157" i="4" a="1"/>
  <c r="F157" i="4"/>
  <c r="E158" i="4" a="1"/>
  <c r="E158" i="4"/>
  <c r="F158" i="4" a="1"/>
  <c r="F158" i="4"/>
  <c r="E159" i="4" a="1"/>
  <c r="E159" i="4"/>
  <c r="F159" i="4" a="1"/>
  <c r="F159" i="4"/>
  <c r="E160" i="4" a="1"/>
  <c r="E160" i="4"/>
  <c r="F160" i="4" a="1"/>
  <c r="F160" i="4"/>
  <c r="E161" i="4" a="1"/>
  <c r="E161" i="4"/>
  <c r="F161" i="4" a="1"/>
  <c r="F161" i="4"/>
  <c r="E162" i="4" a="1"/>
  <c r="E162" i="4"/>
  <c r="F162" i="4" a="1"/>
  <c r="F162" i="4"/>
  <c r="E163" i="4" a="1"/>
  <c r="E163" i="4"/>
  <c r="F163" i="4" a="1"/>
  <c r="F163" i="4"/>
  <c r="E164" i="4" a="1"/>
  <c r="E164" i="4"/>
  <c r="F164" i="4" a="1"/>
  <c r="F164" i="4"/>
  <c r="E165" i="4" a="1"/>
  <c r="E165" i="4"/>
  <c r="F165" i="4" a="1"/>
  <c r="F165" i="4"/>
  <c r="E166" i="4" a="1"/>
  <c r="E166" i="4"/>
  <c r="F166" i="4" a="1"/>
  <c r="F166" i="4"/>
  <c r="E167" i="4" a="1"/>
  <c r="E167" i="4"/>
  <c r="F167" i="4" a="1"/>
  <c r="F167" i="4"/>
  <c r="E168" i="4" a="1"/>
  <c r="E168" i="4"/>
  <c r="F168" i="4" a="1"/>
  <c r="F168" i="4"/>
  <c r="E169" i="4" a="1"/>
  <c r="E169" i="4"/>
  <c r="F169" i="4" a="1"/>
  <c r="F169" i="4"/>
  <c r="E170" i="4" a="1"/>
  <c r="E170" i="4"/>
  <c r="F170" i="4" a="1"/>
  <c r="F170" i="4"/>
  <c r="E171" i="4" a="1"/>
  <c r="E171" i="4"/>
  <c r="F171" i="4" a="1"/>
  <c r="F171" i="4"/>
  <c r="E172" i="4" a="1"/>
  <c r="E172" i="4"/>
  <c r="F172" i="4" a="1"/>
  <c r="F172" i="4"/>
  <c r="E173" i="4" a="1"/>
  <c r="E173" i="4"/>
  <c r="F173" i="4" a="1"/>
  <c r="F173" i="4"/>
  <c r="E174" i="4" a="1"/>
  <c r="E174" i="4"/>
  <c r="F174" i="4" a="1"/>
  <c r="F174" i="4"/>
  <c r="E175" i="4" a="1"/>
  <c r="E175" i="4"/>
  <c r="F175" i="4" a="1"/>
  <c r="F175" i="4"/>
  <c r="E176" i="4" a="1"/>
  <c r="E176" i="4"/>
  <c r="F176" i="4" a="1"/>
  <c r="F176" i="4"/>
  <c r="E177" i="4" a="1"/>
  <c r="E177" i="4"/>
  <c r="F177" i="4" a="1"/>
  <c r="F177" i="4"/>
  <c r="E178" i="4" a="1"/>
  <c r="E178" i="4"/>
  <c r="F178" i="4" a="1"/>
  <c r="F178" i="4"/>
  <c r="E179" i="4" a="1"/>
  <c r="E179" i="4"/>
  <c r="F179" i="4" a="1"/>
  <c r="F179" i="4"/>
  <c r="E180" i="4" a="1"/>
  <c r="E180" i="4"/>
  <c r="F180" i="4" a="1"/>
  <c r="F180" i="4"/>
  <c r="E181" i="4" a="1"/>
  <c r="E181" i="4"/>
  <c r="F181" i="4" a="1"/>
  <c r="F181" i="4"/>
  <c r="E182" i="4" a="1"/>
  <c r="E182" i="4"/>
  <c r="F182" i="4" a="1"/>
  <c r="F182" i="4"/>
  <c r="E183" i="4" a="1"/>
  <c r="E183" i="4"/>
  <c r="F183" i="4" a="1"/>
  <c r="F183" i="4"/>
  <c r="E184" i="4" a="1"/>
  <c r="E184" i="4"/>
  <c r="F184" i="4" a="1"/>
  <c r="F184" i="4"/>
  <c r="E185" i="4" a="1"/>
  <c r="E185" i="4"/>
  <c r="F185" i="4" a="1"/>
  <c r="F185" i="4"/>
  <c r="E186" i="4" a="1"/>
  <c r="E186" i="4"/>
  <c r="F186" i="4" a="1"/>
  <c r="F186" i="4"/>
  <c r="E187" i="4" a="1"/>
  <c r="E187" i="4"/>
  <c r="F187" i="4" a="1"/>
  <c r="F187" i="4"/>
  <c r="E188" i="4" a="1"/>
  <c r="E188" i="4"/>
  <c r="F188" i="4" a="1"/>
  <c r="F188" i="4"/>
  <c r="E189" i="4" a="1"/>
  <c r="E189" i="4"/>
  <c r="F189" i="4" a="1"/>
  <c r="F189" i="4"/>
  <c r="E190" i="4" a="1"/>
  <c r="E190" i="4"/>
  <c r="F190" i="4" a="1"/>
  <c r="F190" i="4"/>
  <c r="E191" i="4" a="1"/>
  <c r="E191" i="4"/>
  <c r="F191" i="4" a="1"/>
  <c r="F191" i="4"/>
  <c r="E192" i="4" a="1"/>
  <c r="E192" i="4"/>
  <c r="F192" i="4" a="1"/>
  <c r="F192" i="4"/>
  <c r="E193" i="4" a="1"/>
  <c r="E193" i="4"/>
  <c r="F193" i="4" a="1"/>
  <c r="F193" i="4"/>
  <c r="E194" i="4" a="1"/>
  <c r="E194" i="4"/>
  <c r="F194" i="4" a="1"/>
  <c r="F194" i="4"/>
  <c r="E195" i="4" a="1"/>
  <c r="E195" i="4"/>
  <c r="F195" i="4" a="1"/>
  <c r="F195" i="4"/>
  <c r="E196" i="4" a="1"/>
  <c r="E196" i="4"/>
  <c r="F196" i="4" a="1"/>
  <c r="F196" i="4"/>
  <c r="E197" i="4" a="1"/>
  <c r="E197" i="4"/>
  <c r="F197" i="4" a="1"/>
  <c r="F197" i="4"/>
  <c r="E198" i="4" a="1"/>
  <c r="E198" i="4"/>
  <c r="F198" i="4" a="1"/>
  <c r="F198" i="4"/>
  <c r="E199" i="4" a="1"/>
  <c r="E199" i="4"/>
  <c r="F199" i="4" a="1"/>
  <c r="F199" i="4"/>
  <c r="E200" i="4" a="1"/>
  <c r="E200" i="4"/>
  <c r="F200" i="4" a="1"/>
  <c r="F200" i="4"/>
  <c r="E201" i="4" a="1"/>
  <c r="E201" i="4"/>
  <c r="F201" i="4" a="1"/>
  <c r="F201" i="4"/>
  <c r="E202" i="4" a="1"/>
  <c r="E202" i="4"/>
  <c r="F202" i="4" a="1"/>
  <c r="F202" i="4"/>
  <c r="E203" i="4" a="1"/>
  <c r="E203" i="4"/>
  <c r="F203" i="4" a="1"/>
  <c r="F203" i="4"/>
  <c r="E204" i="4" a="1"/>
  <c r="E204" i="4"/>
  <c r="F204" i="4" a="1"/>
  <c r="F204" i="4"/>
  <c r="E205" i="4" a="1"/>
  <c r="E205" i="4"/>
  <c r="F205" i="4" a="1"/>
  <c r="F205" i="4"/>
  <c r="E206" i="4" a="1"/>
  <c r="E206" i="4"/>
  <c r="F206" i="4" a="1"/>
  <c r="F206" i="4"/>
  <c r="E207" i="4" a="1"/>
  <c r="E207" i="4"/>
  <c r="F207" i="4" a="1"/>
  <c r="F207" i="4"/>
  <c r="E208" i="4" a="1"/>
  <c r="E208" i="4"/>
  <c r="F208" i="4" a="1"/>
  <c r="F208" i="4"/>
  <c r="E209" i="4" a="1"/>
  <c r="E209" i="4"/>
  <c r="F209" i="4" a="1"/>
  <c r="F209" i="4"/>
  <c r="E210" i="4" a="1"/>
  <c r="E210" i="4"/>
  <c r="F210" i="4" a="1"/>
  <c r="F210" i="4"/>
  <c r="E211" i="4" a="1"/>
  <c r="E211" i="4"/>
  <c r="F211" i="4" a="1"/>
  <c r="F211" i="4"/>
  <c r="E212" i="4" a="1"/>
  <c r="E212" i="4"/>
  <c r="F212" i="4" a="1"/>
  <c r="F212" i="4"/>
  <c r="E213" i="4" a="1"/>
  <c r="E213" i="4"/>
  <c r="F213" i="4" a="1"/>
  <c r="F213" i="4"/>
  <c r="E214" i="4" a="1"/>
  <c r="E214" i="4"/>
  <c r="F214" i="4" a="1"/>
  <c r="F214" i="4"/>
  <c r="E215" i="4" a="1"/>
  <c r="E215" i="4"/>
  <c r="F215" i="4" a="1"/>
  <c r="F215" i="4"/>
  <c r="E216" i="4" a="1"/>
  <c r="E216" i="4"/>
  <c r="F216" i="4" a="1"/>
  <c r="F216" i="4"/>
  <c r="E217" i="4" a="1"/>
  <c r="E217" i="4"/>
  <c r="F217" i="4" a="1"/>
  <c r="F217" i="4"/>
  <c r="E218" i="4" a="1"/>
  <c r="E218" i="4"/>
  <c r="F218" i="4" a="1"/>
  <c r="F218" i="4"/>
  <c r="E219" i="4" a="1"/>
  <c r="E219" i="4"/>
  <c r="F219" i="4" a="1"/>
  <c r="F219" i="4"/>
  <c r="E220" i="4" a="1"/>
  <c r="E220" i="4"/>
  <c r="F220" i="4" a="1"/>
  <c r="F220" i="4"/>
  <c r="E221" i="4" a="1"/>
  <c r="E221" i="4"/>
  <c r="F221" i="4" a="1"/>
  <c r="F221" i="4"/>
  <c r="E222" i="4" a="1"/>
  <c r="E222" i="4"/>
  <c r="F222" i="4" a="1"/>
  <c r="F222" i="4"/>
  <c r="E223" i="4" a="1"/>
  <c r="E223" i="4"/>
  <c r="F223" i="4" a="1"/>
  <c r="F223" i="4"/>
  <c r="E224" i="4" a="1"/>
  <c r="E224" i="4"/>
  <c r="F224" i="4" a="1"/>
  <c r="F224" i="4"/>
  <c r="E225" i="4" a="1"/>
  <c r="E225" i="4"/>
  <c r="F225" i="4" a="1"/>
  <c r="F225" i="4"/>
  <c r="E226" i="4" a="1"/>
  <c r="E226" i="4"/>
  <c r="F226" i="4" a="1"/>
  <c r="F226" i="4"/>
  <c r="E227" i="4" a="1"/>
  <c r="E227" i="4"/>
  <c r="F227" i="4" a="1"/>
  <c r="F227" i="4"/>
  <c r="E228" i="4" a="1"/>
  <c r="E228" i="4"/>
  <c r="F228" i="4" a="1"/>
  <c r="F228" i="4"/>
  <c r="E229" i="4" a="1"/>
  <c r="E229" i="4"/>
  <c r="F229" i="4" a="1"/>
  <c r="F229" i="4"/>
  <c r="E230" i="4" a="1"/>
  <c r="E230" i="4"/>
  <c r="F230" i="4" a="1"/>
  <c r="F230" i="4"/>
  <c r="E231" i="4" a="1"/>
  <c r="E231" i="4"/>
  <c r="F231" i="4" a="1"/>
  <c r="F231" i="4"/>
  <c r="E232" i="4" a="1"/>
  <c r="E232" i="4"/>
  <c r="F232" i="4" a="1"/>
  <c r="F232" i="4"/>
  <c r="E233" i="4" a="1"/>
  <c r="E233" i="4"/>
  <c r="F233" i="4" a="1"/>
  <c r="F233" i="4"/>
  <c r="E234" i="4" a="1"/>
  <c r="E234" i="4"/>
  <c r="F234" i="4" a="1"/>
  <c r="F234" i="4"/>
  <c r="E235" i="4" a="1"/>
  <c r="E235" i="4"/>
  <c r="F235" i="4" a="1"/>
  <c r="F235" i="4"/>
  <c r="E236" i="4" a="1"/>
  <c r="E236" i="4"/>
  <c r="F236" i="4" a="1"/>
  <c r="F236" i="4"/>
  <c r="E237" i="4" a="1"/>
  <c r="E237" i="4"/>
  <c r="F237" i="4" a="1"/>
  <c r="F237" i="4"/>
  <c r="E238" i="4" a="1"/>
  <c r="E238" i="4"/>
  <c r="F238" i="4" a="1"/>
  <c r="F238" i="4"/>
  <c r="E239" i="4" a="1"/>
  <c r="E239" i="4"/>
  <c r="F239" i="4" a="1"/>
  <c r="F239" i="4"/>
  <c r="E240" i="4" a="1"/>
  <c r="E240" i="4"/>
  <c r="F240" i="4" a="1"/>
  <c r="F240" i="4"/>
  <c r="E241" i="4" a="1"/>
  <c r="E241" i="4"/>
  <c r="F241" i="4" a="1"/>
  <c r="F241" i="4"/>
  <c r="E242" i="4" a="1"/>
  <c r="E242" i="4"/>
  <c r="F242" i="4" a="1"/>
  <c r="F242" i="4"/>
  <c r="E243" i="4" a="1"/>
  <c r="E243" i="4"/>
  <c r="F243" i="4" a="1"/>
  <c r="F243" i="4"/>
  <c r="E244" i="4" a="1"/>
  <c r="E244" i="4"/>
  <c r="F244" i="4" a="1"/>
  <c r="F244" i="4"/>
  <c r="E245" i="4" a="1"/>
  <c r="E245" i="4"/>
  <c r="F245" i="4" a="1"/>
  <c r="F245" i="4"/>
  <c r="E246" i="4" a="1"/>
  <c r="E246" i="4"/>
  <c r="F246" i="4" a="1"/>
  <c r="F246" i="4"/>
  <c r="E247" i="4" a="1"/>
  <c r="E247" i="4"/>
  <c r="F247" i="4" a="1"/>
  <c r="F247" i="4"/>
  <c r="E248" i="4" a="1"/>
  <c r="E248" i="4"/>
  <c r="F248" i="4" a="1"/>
  <c r="F248" i="4"/>
  <c r="E249" i="4" a="1"/>
  <c r="E249" i="4"/>
  <c r="F249" i="4" a="1"/>
  <c r="F249" i="4"/>
  <c r="E250" i="4" a="1"/>
  <c r="E250" i="4"/>
  <c r="F250" i="4" a="1"/>
  <c r="F250" i="4"/>
  <c r="E251" i="4" a="1"/>
  <c r="E251" i="4"/>
  <c r="F251" i="4" a="1"/>
  <c r="F251" i="4"/>
  <c r="E252" i="4" a="1"/>
  <c r="E252" i="4"/>
  <c r="F252" i="4" a="1"/>
  <c r="F252" i="4"/>
  <c r="E253" i="4" a="1"/>
  <c r="E253" i="4"/>
  <c r="F253" i="4" a="1"/>
  <c r="F253" i="4"/>
  <c r="E254" i="4" a="1"/>
  <c r="E254" i="4"/>
  <c r="F254" i="4" a="1"/>
  <c r="F254" i="4"/>
  <c r="E255" i="4" a="1"/>
  <c r="E255" i="4"/>
  <c r="F255" i="4" a="1"/>
  <c r="F255" i="4"/>
  <c r="E256" i="4" a="1"/>
  <c r="E256" i="4"/>
  <c r="F256" i="4" a="1"/>
  <c r="F256" i="4"/>
  <c r="E257" i="4" a="1"/>
  <c r="E257" i="4"/>
  <c r="F257" i="4" a="1"/>
  <c r="F257" i="4"/>
  <c r="E258" i="4" a="1"/>
  <c r="E258" i="4"/>
  <c r="F258" i="4" a="1"/>
  <c r="F258" i="4"/>
  <c r="E259" i="4" a="1"/>
  <c r="E259" i="4"/>
  <c r="F259" i="4" a="1"/>
  <c r="F259" i="4"/>
  <c r="E260" i="4" a="1"/>
  <c r="E260" i="4"/>
  <c r="F260" i="4" a="1"/>
  <c r="F260" i="4"/>
  <c r="E261" i="4" a="1"/>
  <c r="E261" i="4"/>
  <c r="F261" i="4" a="1"/>
  <c r="F261" i="4"/>
  <c r="E262" i="4" a="1"/>
  <c r="E262" i="4"/>
  <c r="F262" i="4" a="1"/>
  <c r="F262" i="4"/>
  <c r="E263" i="4" a="1"/>
  <c r="E263" i="4"/>
  <c r="F263" i="4" a="1"/>
  <c r="F263" i="4"/>
  <c r="E264" i="4" a="1"/>
  <c r="E264" i="4"/>
  <c r="F264" i="4" a="1"/>
  <c r="F264" i="4"/>
  <c r="E265" i="4" a="1"/>
  <c r="E265" i="4"/>
  <c r="F265" i="4" a="1"/>
  <c r="F265" i="4"/>
  <c r="E266" i="4" a="1"/>
  <c r="E266" i="4"/>
  <c r="F266" i="4" a="1"/>
  <c r="F266" i="4"/>
  <c r="E267" i="4" a="1"/>
  <c r="E267" i="4"/>
  <c r="F267" i="4" a="1"/>
  <c r="F267" i="4"/>
  <c r="E268" i="4" a="1"/>
  <c r="E268" i="4"/>
  <c r="F268" i="4" a="1"/>
  <c r="F268" i="4"/>
  <c r="E269" i="4" a="1"/>
  <c r="E269" i="4"/>
  <c r="F269" i="4" a="1"/>
  <c r="F269" i="4"/>
  <c r="E270" i="4" a="1"/>
  <c r="E270" i="4"/>
  <c r="F270" i="4" a="1"/>
  <c r="F270" i="4"/>
  <c r="E271" i="4" a="1"/>
  <c r="E271" i="4"/>
  <c r="F271" i="4" a="1"/>
  <c r="F271" i="4"/>
  <c r="E272" i="4" a="1"/>
  <c r="E272" i="4"/>
  <c r="F272" i="4" a="1"/>
  <c r="F272" i="4"/>
  <c r="E273" i="4" a="1"/>
  <c r="E273" i="4"/>
  <c r="F273" i="4" a="1"/>
  <c r="F273" i="4"/>
  <c r="E274" i="4" a="1"/>
  <c r="E274" i="4"/>
  <c r="F274" i="4" a="1"/>
  <c r="F274" i="4"/>
  <c r="E275" i="4" a="1"/>
  <c r="E275" i="4"/>
  <c r="F275" i="4" a="1"/>
  <c r="F275" i="4"/>
  <c r="E276" i="4" a="1"/>
  <c r="E276" i="4"/>
  <c r="F276" i="4" a="1"/>
  <c r="F276" i="4"/>
  <c r="E277" i="4" a="1"/>
  <c r="E277" i="4"/>
  <c r="F277" i="4" a="1"/>
  <c r="F277" i="4"/>
  <c r="E278" i="4" a="1"/>
  <c r="E278" i="4"/>
  <c r="F278" i="4" a="1"/>
  <c r="F278" i="4"/>
  <c r="E279" i="4" a="1"/>
  <c r="E279" i="4"/>
  <c r="F279" i="4" a="1"/>
  <c r="F279" i="4"/>
  <c r="E280" i="4" a="1"/>
  <c r="E280" i="4"/>
  <c r="F280" i="4" a="1"/>
  <c r="F280" i="4"/>
  <c r="E281" i="4" a="1"/>
  <c r="E281" i="4"/>
  <c r="F281" i="4" a="1"/>
  <c r="F281" i="4"/>
  <c r="E282" i="4" a="1"/>
  <c r="E282" i="4"/>
  <c r="F282" i="4" a="1"/>
  <c r="F282" i="4"/>
  <c r="E283" i="4" a="1"/>
  <c r="E283" i="4"/>
  <c r="F283" i="4" a="1"/>
  <c r="F283" i="4"/>
  <c r="E284" i="4" a="1"/>
  <c r="E284" i="4"/>
  <c r="F284" i="4" a="1"/>
  <c r="F284" i="4"/>
  <c r="E285" i="4" a="1"/>
  <c r="E285" i="4"/>
  <c r="F285" i="4" a="1"/>
  <c r="F285" i="4"/>
  <c r="E286" i="4" a="1"/>
  <c r="E286" i="4"/>
  <c r="F286" i="4" a="1"/>
  <c r="F286" i="4"/>
  <c r="E287" i="4" a="1"/>
  <c r="E287" i="4"/>
  <c r="F287" i="4" a="1"/>
  <c r="F287" i="4"/>
  <c r="E288" i="4" a="1"/>
  <c r="E288" i="4"/>
  <c r="F288" i="4" a="1"/>
  <c r="F288" i="4"/>
  <c r="E289" i="4" a="1"/>
  <c r="E289" i="4"/>
  <c r="F289" i="4" a="1"/>
  <c r="F289" i="4"/>
  <c r="E290" i="4" a="1"/>
  <c r="E290" i="4"/>
  <c r="F290" i="4" a="1"/>
  <c r="F290" i="4"/>
  <c r="E291" i="4" a="1"/>
  <c r="E291" i="4"/>
  <c r="F291" i="4" a="1"/>
  <c r="F291" i="4"/>
  <c r="E292" i="4" a="1"/>
  <c r="E292" i="4"/>
  <c r="F292" i="4" a="1"/>
  <c r="F292" i="4"/>
  <c r="E293" i="4" a="1"/>
  <c r="E293" i="4"/>
  <c r="F293" i="4" a="1"/>
  <c r="F293" i="4"/>
  <c r="E294" i="4" a="1"/>
  <c r="E294" i="4"/>
  <c r="F294" i="4" a="1"/>
  <c r="F294" i="4"/>
  <c r="E295" i="4" a="1"/>
  <c r="E295" i="4"/>
  <c r="F295" i="4" a="1"/>
  <c r="F295" i="4"/>
  <c r="E296" i="4" a="1"/>
  <c r="E296" i="4"/>
  <c r="F296" i="4" a="1"/>
  <c r="F296" i="4"/>
  <c r="E297" i="4" a="1"/>
  <c r="E297" i="4"/>
  <c r="F297" i="4" a="1"/>
  <c r="F297" i="4"/>
  <c r="E298" i="4" a="1"/>
  <c r="E298" i="4"/>
  <c r="F298" i="4" a="1"/>
  <c r="F298" i="4"/>
  <c r="E299" i="4" a="1"/>
  <c r="E299" i="4"/>
  <c r="F299" i="4" a="1"/>
  <c r="F299" i="4"/>
  <c r="E300" i="4" a="1"/>
  <c r="E300" i="4"/>
  <c r="F300" i="4" a="1"/>
  <c r="F300" i="4"/>
  <c r="E301" i="4" a="1"/>
  <c r="E301" i="4"/>
  <c r="F301" i="4" a="1"/>
  <c r="F301" i="4"/>
  <c r="E302" i="4" a="1"/>
  <c r="E302" i="4"/>
  <c r="F302" i="4" a="1"/>
  <c r="F302" i="4"/>
  <c r="E303" i="4" a="1"/>
  <c r="E303" i="4"/>
  <c r="F303" i="4" a="1"/>
  <c r="F303" i="4"/>
  <c r="E304" i="4" a="1"/>
  <c r="E304" i="4"/>
  <c r="F304" i="4" a="1"/>
  <c r="F304" i="4"/>
  <c r="E305" i="4" a="1"/>
  <c r="E305" i="4"/>
  <c r="F305" i="4" a="1"/>
  <c r="F305" i="4"/>
  <c r="E306" i="4" a="1"/>
  <c r="E306" i="4"/>
  <c r="F306" i="4" a="1"/>
  <c r="F306" i="4"/>
  <c r="E307" i="4" a="1"/>
  <c r="E307" i="4"/>
  <c r="F307" i="4" a="1"/>
  <c r="F307" i="4"/>
  <c r="E308" i="4" a="1"/>
  <c r="E308" i="4"/>
  <c r="F308" i="4" a="1"/>
  <c r="F308" i="4"/>
  <c r="E309" i="4" a="1"/>
  <c r="E309" i="4"/>
  <c r="F309" i="4" a="1"/>
  <c r="F309" i="4"/>
  <c r="E310" i="4" a="1"/>
  <c r="E310" i="4"/>
  <c r="F310" i="4" a="1"/>
  <c r="F310" i="4"/>
  <c r="E311" i="4" a="1"/>
  <c r="E311" i="4"/>
  <c r="F311" i="4" a="1"/>
  <c r="F311" i="4"/>
  <c r="E312" i="4" a="1"/>
  <c r="E312" i="4"/>
  <c r="F312" i="4" a="1"/>
  <c r="F312" i="4"/>
  <c r="E313" i="4" a="1"/>
  <c r="E313" i="4"/>
  <c r="F313" i="4" a="1"/>
  <c r="F313" i="4"/>
  <c r="E314" i="4" a="1"/>
  <c r="E314" i="4"/>
  <c r="F314" i="4" a="1"/>
  <c r="F314" i="4"/>
  <c r="E315" i="4" a="1"/>
  <c r="E315" i="4"/>
  <c r="F315" i="4" a="1"/>
  <c r="F315" i="4"/>
  <c r="E316" i="4" a="1"/>
  <c r="E316" i="4"/>
  <c r="F316" i="4" a="1"/>
  <c r="F316" i="4"/>
  <c r="E317" i="4" a="1"/>
  <c r="E317" i="4"/>
  <c r="F317" i="4" a="1"/>
  <c r="F317" i="4"/>
  <c r="E318" i="4" a="1"/>
  <c r="E318" i="4"/>
  <c r="F318" i="4" a="1"/>
  <c r="F318" i="4"/>
  <c r="E319" i="4" a="1"/>
  <c r="E319" i="4"/>
  <c r="F319" i="4" a="1"/>
  <c r="F319" i="4"/>
  <c r="E320" i="4" a="1"/>
  <c r="E320" i="4"/>
  <c r="F320" i="4" a="1"/>
  <c r="F320" i="4"/>
  <c r="E321" i="4" a="1"/>
  <c r="E321" i="4"/>
  <c r="F321" i="4" a="1"/>
  <c r="F321" i="4"/>
  <c r="E322" i="4" a="1"/>
  <c r="E322" i="4"/>
  <c r="F322" i="4" a="1"/>
  <c r="F322" i="4"/>
  <c r="E323" i="4" a="1"/>
  <c r="E323" i="4"/>
  <c r="F323" i="4" a="1"/>
  <c r="F323" i="4"/>
  <c r="E324" i="4" a="1"/>
  <c r="E324" i="4"/>
  <c r="F324" i="4" a="1"/>
  <c r="F324" i="4"/>
  <c r="E325" i="4" a="1"/>
  <c r="E325" i="4"/>
  <c r="F325" i="4" a="1"/>
  <c r="F325" i="4"/>
  <c r="E326" i="4" a="1"/>
  <c r="E326" i="4"/>
  <c r="F326" i="4" a="1"/>
  <c r="F326" i="4"/>
  <c r="E327" i="4" a="1"/>
  <c r="E327" i="4"/>
  <c r="F327" i="4" a="1"/>
  <c r="F327" i="4"/>
  <c r="E328" i="4" a="1"/>
  <c r="E328" i="4"/>
  <c r="F328" i="4" a="1"/>
  <c r="F328" i="4"/>
  <c r="E329" i="4" a="1"/>
  <c r="E329" i="4"/>
  <c r="F329" i="4" a="1"/>
  <c r="F329" i="4"/>
  <c r="E330" i="4" a="1"/>
  <c r="E330" i="4"/>
  <c r="F330" i="4" a="1"/>
  <c r="F330" i="4"/>
  <c r="E331" i="4" a="1"/>
  <c r="E331" i="4"/>
  <c r="F331" i="4" a="1"/>
  <c r="F331" i="4"/>
  <c r="E332" i="4" a="1"/>
  <c r="E332" i="4"/>
  <c r="F332" i="4" a="1"/>
  <c r="F332" i="4"/>
  <c r="E333" i="4" a="1"/>
  <c r="E333" i="4"/>
  <c r="F333" i="4" a="1"/>
  <c r="F333" i="4"/>
  <c r="E334" i="4" a="1"/>
  <c r="E334" i="4"/>
  <c r="F334" i="4" a="1"/>
  <c r="F334" i="4"/>
  <c r="E335" i="4" a="1"/>
  <c r="E335" i="4"/>
  <c r="F335" i="4" a="1"/>
  <c r="F335" i="4"/>
  <c r="E336" i="4" a="1"/>
  <c r="E336" i="4"/>
  <c r="F336" i="4" a="1"/>
  <c r="F336" i="4"/>
  <c r="E337" i="4" a="1"/>
  <c r="E337" i="4"/>
  <c r="F337" i="4" a="1"/>
  <c r="F337" i="4"/>
  <c r="E338" i="4" a="1"/>
  <c r="E338" i="4"/>
  <c r="F338" i="4" a="1"/>
  <c r="F338" i="4"/>
  <c r="E339" i="4" a="1"/>
  <c r="E339" i="4"/>
  <c r="F339" i="4" a="1"/>
  <c r="F339" i="4"/>
  <c r="E340" i="4" a="1"/>
  <c r="E340" i="4"/>
  <c r="F340" i="4" a="1"/>
  <c r="F340" i="4"/>
  <c r="E341" i="4" a="1"/>
  <c r="E341" i="4"/>
  <c r="F341" i="4" a="1"/>
  <c r="F341" i="4"/>
  <c r="E342" i="4" a="1"/>
  <c r="E342" i="4"/>
  <c r="F342" i="4" a="1"/>
  <c r="F342" i="4"/>
  <c r="E343" i="4" a="1"/>
  <c r="E343" i="4"/>
  <c r="F343" i="4" a="1"/>
  <c r="F343" i="4"/>
  <c r="E344" i="4" a="1"/>
  <c r="E344" i="4"/>
  <c r="F344" i="4" a="1"/>
  <c r="F344" i="4"/>
  <c r="E345" i="4" a="1"/>
  <c r="E345" i="4"/>
  <c r="F345" i="4" a="1"/>
  <c r="F345" i="4"/>
  <c r="E346" i="4" a="1"/>
  <c r="E346" i="4"/>
  <c r="F346" i="4" a="1"/>
  <c r="F346" i="4"/>
  <c r="E347" i="4" a="1"/>
  <c r="E347" i="4"/>
  <c r="F347" i="4" a="1"/>
  <c r="F347" i="4"/>
  <c r="E348" i="4" a="1"/>
  <c r="E348" i="4"/>
  <c r="F348" i="4" a="1"/>
  <c r="F348" i="4"/>
  <c r="E349" i="4" a="1"/>
  <c r="E349" i="4"/>
  <c r="F349" i="4" a="1"/>
  <c r="F349" i="4"/>
  <c r="E350" i="4" a="1"/>
  <c r="E350" i="4"/>
  <c r="F350" i="4" a="1"/>
  <c r="F350" i="4"/>
  <c r="E351" i="4" a="1"/>
  <c r="E351" i="4"/>
  <c r="F351" i="4" a="1"/>
  <c r="F351" i="4"/>
  <c r="E352" i="4" a="1"/>
  <c r="E352" i="4"/>
  <c r="F352" i="4" a="1"/>
  <c r="F352" i="4"/>
  <c r="E353" i="4" a="1"/>
  <c r="E353" i="4"/>
  <c r="F353" i="4" a="1"/>
  <c r="F353" i="4"/>
  <c r="E354" i="4" a="1"/>
  <c r="E354" i="4"/>
  <c r="F354" i="4" a="1"/>
  <c r="F354" i="4"/>
  <c r="E355" i="4" a="1"/>
  <c r="E355" i="4"/>
  <c r="F355" i="4" a="1"/>
  <c r="F355" i="4"/>
  <c r="E356" i="4" a="1"/>
  <c r="E356" i="4"/>
  <c r="F356" i="4" a="1"/>
  <c r="F356" i="4"/>
  <c r="E357" i="4" a="1"/>
  <c r="E357" i="4"/>
  <c r="F357" i="4" a="1"/>
  <c r="F357" i="4"/>
  <c r="E358" i="4" a="1"/>
  <c r="E358" i="4"/>
  <c r="F358" i="4" a="1"/>
  <c r="F358" i="4"/>
  <c r="E359" i="4" a="1"/>
  <c r="E359" i="4"/>
  <c r="F359" i="4" a="1"/>
  <c r="F359" i="4"/>
  <c r="E360" i="4" a="1"/>
  <c r="E360" i="4"/>
  <c r="F360" i="4" a="1"/>
  <c r="F360" i="4"/>
  <c r="E361" i="4" a="1"/>
  <c r="E361" i="4"/>
  <c r="F361" i="4" a="1"/>
  <c r="F361" i="4"/>
  <c r="E362" i="4" a="1"/>
  <c r="E362" i="4"/>
  <c r="F362" i="4" a="1"/>
  <c r="F362" i="4"/>
  <c r="E363" i="4" a="1"/>
  <c r="E363" i="4"/>
  <c r="F363" i="4" a="1"/>
  <c r="F363" i="4"/>
  <c r="E364" i="4" a="1"/>
  <c r="E364" i="4"/>
  <c r="F364" i="4" a="1"/>
  <c r="F364" i="4"/>
  <c r="E365" i="4" a="1"/>
  <c r="E365" i="4"/>
  <c r="F365" i="4" a="1"/>
  <c r="F365" i="4"/>
  <c r="E366" i="4" a="1"/>
  <c r="E366" i="4"/>
  <c r="F366" i="4" a="1"/>
  <c r="F366" i="4"/>
  <c r="E367" i="4" a="1"/>
  <c r="E367" i="4"/>
  <c r="F367" i="4" a="1"/>
  <c r="F367" i="4"/>
  <c r="E368" i="4" a="1"/>
  <c r="E368" i="4"/>
  <c r="F368" i="4" a="1"/>
  <c r="F368" i="4"/>
  <c r="E369" i="4" a="1"/>
  <c r="E369" i="4"/>
  <c r="F369" i="4" a="1"/>
  <c r="F369" i="4"/>
  <c r="E370" i="4" a="1"/>
  <c r="E370" i="4"/>
  <c r="F370" i="4" a="1"/>
  <c r="F370" i="4"/>
  <c r="E371" i="4" a="1"/>
  <c r="E371" i="4"/>
  <c r="F371" i="4" a="1"/>
  <c r="F371" i="4"/>
  <c r="E372" i="4" a="1"/>
  <c r="E372" i="4"/>
  <c r="F372" i="4" a="1"/>
  <c r="F372" i="4"/>
  <c r="E373" i="4" a="1"/>
  <c r="E373" i="4"/>
  <c r="F373" i="4" a="1"/>
  <c r="F373" i="4"/>
  <c r="E374" i="4" a="1"/>
  <c r="E374" i="4"/>
  <c r="F374" i="4" a="1"/>
  <c r="F374" i="4"/>
  <c r="E375" i="4" a="1"/>
  <c r="E375" i="4"/>
  <c r="F375" i="4" a="1"/>
  <c r="F375" i="4"/>
  <c r="E376" i="4" a="1"/>
  <c r="E376" i="4"/>
  <c r="F376" i="4" a="1"/>
  <c r="F376" i="4"/>
  <c r="E377" i="4" a="1"/>
  <c r="E377" i="4"/>
  <c r="F377" i="4" a="1"/>
  <c r="F377" i="4"/>
  <c r="E378" i="4" a="1"/>
  <c r="E378" i="4"/>
  <c r="F378" i="4" a="1"/>
  <c r="F378" i="4"/>
  <c r="E379" i="4" a="1"/>
  <c r="E379" i="4"/>
  <c r="F379" i="4" a="1"/>
  <c r="F379" i="4"/>
  <c r="E380" i="4" a="1"/>
  <c r="E380" i="4"/>
  <c r="F380" i="4" a="1"/>
  <c r="F380" i="4"/>
  <c r="E381" i="4" a="1"/>
  <c r="E381" i="4"/>
  <c r="F381" i="4" a="1"/>
  <c r="F381" i="4"/>
  <c r="E382" i="4" a="1"/>
  <c r="E382" i="4"/>
  <c r="F382" i="4" a="1"/>
  <c r="F382" i="4"/>
  <c r="E383" i="4" a="1"/>
  <c r="E383" i="4"/>
  <c r="F383" i="4" a="1"/>
  <c r="F383" i="4"/>
  <c r="E384" i="4" a="1"/>
  <c r="E384" i="4"/>
  <c r="F384" i="4" a="1"/>
  <c r="F384" i="4"/>
  <c r="E385" i="4" a="1"/>
  <c r="E385" i="4"/>
  <c r="F385" i="4" a="1"/>
  <c r="F385" i="4"/>
  <c r="E386" i="4" a="1"/>
  <c r="E386" i="4"/>
  <c r="F386" i="4" a="1"/>
  <c r="F386" i="4"/>
  <c r="E387" i="4" a="1"/>
  <c r="E387" i="4"/>
  <c r="F387" i="4" a="1"/>
  <c r="F387" i="4"/>
  <c r="E388" i="4" a="1"/>
  <c r="E388" i="4"/>
  <c r="F388" i="4" a="1"/>
  <c r="F388" i="4"/>
  <c r="E389" i="4" a="1"/>
  <c r="E389" i="4"/>
  <c r="F389" i="4" a="1"/>
  <c r="F389" i="4"/>
  <c r="E390" i="4" a="1"/>
  <c r="E390" i="4"/>
  <c r="F390" i="4" a="1"/>
  <c r="F390" i="4"/>
  <c r="E391" i="4" a="1"/>
  <c r="E391" i="4"/>
  <c r="F391" i="4" a="1"/>
  <c r="F391" i="4"/>
  <c r="E392" i="4" a="1"/>
  <c r="E392" i="4"/>
  <c r="F392" i="4" a="1"/>
  <c r="F392" i="4"/>
  <c r="E393" i="4" a="1"/>
  <c r="E393" i="4"/>
  <c r="F393" i="4" a="1"/>
  <c r="F393" i="4"/>
  <c r="E394" i="4" a="1"/>
  <c r="E394" i="4"/>
  <c r="F394" i="4" a="1"/>
  <c r="F394" i="4"/>
  <c r="E395" i="4" a="1"/>
  <c r="E395" i="4"/>
  <c r="F395" i="4" a="1"/>
  <c r="F395" i="4"/>
  <c r="E396" i="4" a="1"/>
  <c r="E396" i="4"/>
  <c r="F396" i="4" a="1"/>
  <c r="F396" i="4"/>
  <c r="E397" i="4" a="1"/>
  <c r="E397" i="4"/>
  <c r="F397" i="4" a="1"/>
  <c r="F397" i="4"/>
  <c r="E398" i="4" a="1"/>
  <c r="E398" i="4"/>
  <c r="F398" i="4" a="1"/>
  <c r="F398" i="4"/>
  <c r="E399" i="4" a="1"/>
  <c r="E399" i="4"/>
  <c r="F399" i="4" a="1"/>
  <c r="F399" i="4"/>
  <c r="E400" i="4" a="1"/>
  <c r="E400" i="4"/>
  <c r="F400" i="4" a="1"/>
  <c r="F400" i="4"/>
  <c r="E401" i="4" a="1"/>
  <c r="E401" i="4"/>
  <c r="F401" i="4" a="1"/>
  <c r="F401" i="4"/>
  <c r="E402" i="4" a="1"/>
  <c r="E402" i="4"/>
  <c r="F402" i="4" a="1"/>
  <c r="F402" i="4"/>
  <c r="E403" i="4" a="1"/>
  <c r="E403" i="4"/>
  <c r="F403" i="4" a="1"/>
  <c r="F403" i="4"/>
  <c r="E404" i="4" a="1"/>
  <c r="E404" i="4"/>
  <c r="F404" i="4" a="1"/>
  <c r="F404" i="4"/>
  <c r="E405" i="4" a="1"/>
  <c r="E405" i="4"/>
  <c r="F405" i="4" a="1"/>
  <c r="F405" i="4"/>
  <c r="E406" i="4" a="1"/>
  <c r="E406" i="4"/>
  <c r="F406" i="4" a="1"/>
  <c r="F406" i="4"/>
  <c r="E407" i="4" a="1"/>
  <c r="E407" i="4"/>
  <c r="F407" i="4" a="1"/>
  <c r="F407" i="4"/>
  <c r="E408" i="4" a="1"/>
  <c r="E408" i="4"/>
  <c r="F408" i="4" a="1"/>
  <c r="F408" i="4"/>
  <c r="E409" i="4" a="1"/>
  <c r="E409" i="4"/>
  <c r="F409" i="4" a="1"/>
  <c r="F409" i="4"/>
  <c r="E410" i="4" a="1"/>
  <c r="E410" i="4"/>
  <c r="F410" i="4" a="1"/>
  <c r="F410" i="4"/>
  <c r="E411" i="4" a="1"/>
  <c r="E411" i="4"/>
  <c r="F411" i="4" a="1"/>
  <c r="F411" i="4"/>
  <c r="E412" i="4" a="1"/>
  <c r="E412" i="4"/>
  <c r="F412" i="4" a="1"/>
  <c r="F412" i="4"/>
  <c r="E413" i="4" a="1"/>
  <c r="E413" i="4"/>
  <c r="F413" i="4" a="1"/>
  <c r="F413" i="4"/>
  <c r="E414" i="4" a="1"/>
  <c r="E414" i="4"/>
  <c r="F414" i="4" a="1"/>
  <c r="F414" i="4"/>
  <c r="E415" i="4" a="1"/>
  <c r="E415" i="4"/>
  <c r="F415" i="4" a="1"/>
  <c r="F415" i="4"/>
  <c r="E416" i="4" a="1"/>
  <c r="E416" i="4"/>
  <c r="F416" i="4" a="1"/>
  <c r="F416" i="4"/>
  <c r="E417" i="4" a="1"/>
  <c r="E417" i="4"/>
  <c r="F417" i="4" a="1"/>
  <c r="F417" i="4"/>
  <c r="E418" i="4" a="1"/>
  <c r="E418" i="4"/>
  <c r="F418" i="4" a="1"/>
  <c r="F418" i="4"/>
  <c r="E419" i="4" a="1"/>
  <c r="E419" i="4"/>
  <c r="F419" i="4" a="1"/>
  <c r="F419" i="4"/>
  <c r="E420" i="4" a="1"/>
  <c r="E420" i="4"/>
  <c r="F420" i="4" a="1"/>
  <c r="F420" i="4"/>
  <c r="E421" i="4" a="1"/>
  <c r="E421" i="4"/>
  <c r="F421" i="4" a="1"/>
  <c r="F421" i="4"/>
  <c r="E422" i="4" a="1"/>
  <c r="E422" i="4"/>
  <c r="F422" i="4" a="1"/>
  <c r="F422" i="4"/>
  <c r="E423" i="4" a="1"/>
  <c r="E423" i="4"/>
  <c r="F423" i="4" a="1"/>
  <c r="F423" i="4"/>
  <c r="E424" i="4" a="1"/>
  <c r="E424" i="4"/>
  <c r="F424" i="4" a="1"/>
  <c r="F424" i="4"/>
  <c r="E425" i="4" a="1"/>
  <c r="E425" i="4"/>
  <c r="F425" i="4" a="1"/>
  <c r="F425" i="4"/>
  <c r="E426" i="4" a="1"/>
  <c r="E426" i="4"/>
  <c r="F426" i="4" a="1"/>
  <c r="F426" i="4"/>
  <c r="E427" i="4" a="1"/>
  <c r="E427" i="4"/>
  <c r="F427" i="4" a="1"/>
  <c r="F427" i="4"/>
  <c r="E428" i="4" a="1"/>
  <c r="E428" i="4"/>
  <c r="F428" i="4" a="1"/>
  <c r="F428" i="4"/>
  <c r="E429" i="4" a="1"/>
  <c r="E429" i="4"/>
  <c r="F429" i="4" a="1"/>
  <c r="F429" i="4"/>
  <c r="E430" i="4" a="1"/>
  <c r="E430" i="4"/>
  <c r="F430" i="4" a="1"/>
  <c r="F430" i="4"/>
  <c r="E431" i="4" a="1"/>
  <c r="E431" i="4"/>
  <c r="F431" i="4" a="1"/>
  <c r="F431" i="4"/>
  <c r="E432" i="4" a="1"/>
  <c r="E432" i="4"/>
  <c r="F432" i="4" a="1"/>
  <c r="F432" i="4"/>
  <c r="E433" i="4" a="1"/>
  <c r="E433" i="4"/>
  <c r="F433" i="4" a="1"/>
  <c r="F433" i="4"/>
  <c r="E434" i="4" a="1"/>
  <c r="E434" i="4"/>
  <c r="F434" i="4" a="1"/>
  <c r="F434" i="4"/>
  <c r="E435" i="4" a="1"/>
  <c r="E435" i="4"/>
  <c r="F435" i="4" a="1"/>
  <c r="F435" i="4"/>
  <c r="E436" i="4" a="1"/>
  <c r="E436" i="4"/>
  <c r="F436" i="4" a="1"/>
  <c r="F436" i="4"/>
  <c r="E437" i="4" a="1"/>
  <c r="E437" i="4"/>
  <c r="F437" i="4" a="1"/>
  <c r="F437" i="4"/>
  <c r="E438" i="4" a="1"/>
  <c r="E438" i="4"/>
  <c r="F438" i="4" a="1"/>
  <c r="F438" i="4"/>
  <c r="E439" i="4" a="1"/>
  <c r="E439" i="4"/>
  <c r="F439" i="4" a="1"/>
  <c r="F439" i="4"/>
  <c r="E440" i="4" a="1"/>
  <c r="E440" i="4"/>
  <c r="F440" i="4" a="1"/>
  <c r="F440" i="4"/>
  <c r="E441" i="4" a="1"/>
  <c r="E441" i="4"/>
  <c r="F441" i="4" a="1"/>
  <c r="F441" i="4"/>
  <c r="E442" i="4" a="1"/>
  <c r="E442" i="4"/>
  <c r="F442" i="4" a="1"/>
  <c r="F442" i="4"/>
  <c r="E443" i="4" a="1"/>
  <c r="E443" i="4"/>
  <c r="F443" i="4" a="1"/>
  <c r="F443" i="4"/>
  <c r="E444" i="4" a="1"/>
  <c r="E444" i="4"/>
  <c r="F444" i="4" a="1"/>
  <c r="F444" i="4"/>
  <c r="E445" i="4" a="1"/>
  <c r="E445" i="4"/>
  <c r="F445" i="4" a="1"/>
  <c r="F445" i="4"/>
  <c r="E446" i="4" a="1"/>
  <c r="E446" i="4"/>
  <c r="F446" i="4" a="1"/>
  <c r="F446" i="4"/>
  <c r="E447" i="4" a="1"/>
  <c r="E447" i="4"/>
  <c r="F447" i="4" a="1"/>
  <c r="F447" i="4"/>
  <c r="E448" i="4" a="1"/>
  <c r="E448" i="4"/>
  <c r="F448" i="4" a="1"/>
  <c r="F448" i="4"/>
  <c r="E449" i="4" a="1"/>
  <c r="E449" i="4"/>
  <c r="F449" i="4" a="1"/>
  <c r="F449" i="4"/>
  <c r="E450" i="4" a="1"/>
  <c r="E450" i="4"/>
  <c r="F450" i="4" a="1"/>
  <c r="F450" i="4"/>
  <c r="E451" i="4" a="1"/>
  <c r="E451" i="4"/>
  <c r="F451" i="4" a="1"/>
  <c r="F451" i="4"/>
  <c r="E452" i="4" a="1"/>
  <c r="E452" i="4"/>
  <c r="F452" i="4" a="1"/>
  <c r="F452" i="4"/>
  <c r="E453" i="4" a="1"/>
  <c r="E453" i="4"/>
  <c r="F453" i="4" a="1"/>
  <c r="F453" i="4"/>
  <c r="E454" i="4" a="1"/>
  <c r="E454" i="4"/>
  <c r="F454" i="4" a="1"/>
  <c r="F454" i="4"/>
  <c r="E455" i="4" a="1"/>
  <c r="E455" i="4"/>
  <c r="F455" i="4" a="1"/>
  <c r="F455" i="4"/>
  <c r="E456" i="4" a="1"/>
  <c r="E456" i="4"/>
  <c r="F456" i="4" a="1"/>
  <c r="F456" i="4"/>
  <c r="E457" i="4" a="1"/>
  <c r="E457" i="4"/>
  <c r="F457" i="4" a="1"/>
  <c r="F457" i="4"/>
  <c r="E458" i="4" a="1"/>
  <c r="E458" i="4"/>
  <c r="F458" i="4" a="1"/>
  <c r="F458" i="4"/>
  <c r="E459" i="4" a="1"/>
  <c r="E459" i="4"/>
  <c r="F459" i="4" a="1"/>
  <c r="F459" i="4"/>
  <c r="E460" i="4" a="1"/>
  <c r="E460" i="4"/>
  <c r="F460" i="4" a="1"/>
  <c r="F460" i="4"/>
  <c r="E461" i="4" a="1"/>
  <c r="E461" i="4"/>
  <c r="F461" i="4" a="1"/>
  <c r="F461" i="4"/>
  <c r="E462" i="4" a="1"/>
  <c r="E462" i="4"/>
  <c r="F462" i="4" a="1"/>
  <c r="F462" i="4"/>
  <c r="E463" i="4" a="1"/>
  <c r="E463" i="4"/>
  <c r="F463" i="4" a="1"/>
  <c r="F463" i="4"/>
  <c r="E464" i="4" a="1"/>
  <c r="E464" i="4"/>
  <c r="F464" i="4" a="1"/>
  <c r="F464" i="4"/>
  <c r="E465" i="4" a="1"/>
  <c r="E465" i="4"/>
  <c r="F465" i="4" a="1"/>
  <c r="F465" i="4"/>
  <c r="E466" i="4" a="1"/>
  <c r="E466" i="4"/>
  <c r="F466" i="4" a="1"/>
  <c r="F466" i="4"/>
  <c r="E467" i="4" a="1"/>
  <c r="E467" i="4"/>
  <c r="F467" i="4" a="1"/>
  <c r="F467" i="4"/>
  <c r="E468" i="4" a="1"/>
  <c r="E468" i="4"/>
  <c r="F468" i="4" a="1"/>
  <c r="F468" i="4"/>
  <c r="E469" i="4" a="1"/>
  <c r="E469" i="4"/>
  <c r="F469" i="4" a="1"/>
  <c r="F469" i="4"/>
  <c r="E470" i="4" a="1"/>
  <c r="E470" i="4"/>
  <c r="F470" i="4" a="1"/>
  <c r="F470" i="4"/>
  <c r="E471" i="4" a="1"/>
  <c r="E471" i="4"/>
  <c r="F471" i="4" a="1"/>
  <c r="F471" i="4"/>
  <c r="E472" i="4" a="1"/>
  <c r="E472" i="4"/>
  <c r="F472" i="4" a="1"/>
  <c r="F472" i="4"/>
  <c r="E473" i="4" a="1"/>
  <c r="E473" i="4"/>
  <c r="F473" i="4" a="1"/>
  <c r="F473" i="4"/>
  <c r="E474" i="4" a="1"/>
  <c r="E474" i="4"/>
  <c r="F474" i="4" a="1"/>
  <c r="F474" i="4"/>
  <c r="E475" i="4" a="1"/>
  <c r="E475" i="4"/>
  <c r="F475" i="4" a="1"/>
  <c r="F475" i="4"/>
  <c r="E476" i="4" a="1"/>
  <c r="E476" i="4"/>
  <c r="F476" i="4" a="1"/>
  <c r="F476" i="4"/>
  <c r="E477" i="4" a="1"/>
  <c r="E477" i="4"/>
  <c r="F477" i="4" a="1"/>
  <c r="F477" i="4"/>
  <c r="E478" i="4" a="1"/>
  <c r="E478" i="4"/>
  <c r="F478" i="4" a="1"/>
  <c r="F478" i="4"/>
  <c r="E479" i="4" a="1"/>
  <c r="E479" i="4"/>
  <c r="F479" i="4" a="1"/>
  <c r="F479" i="4"/>
  <c r="E480" i="4" a="1"/>
  <c r="E480" i="4"/>
  <c r="F480" i="4" a="1"/>
  <c r="F480" i="4"/>
  <c r="E481" i="4" a="1"/>
  <c r="E481" i="4"/>
  <c r="F481" i="4" a="1"/>
  <c r="F481" i="4"/>
  <c r="E482" i="4" a="1"/>
  <c r="E482" i="4"/>
  <c r="F482" i="4" a="1"/>
  <c r="F482" i="4"/>
  <c r="E483" i="4" a="1"/>
  <c r="E483" i="4"/>
  <c r="F483" i="4" a="1"/>
  <c r="F483" i="4"/>
  <c r="E484" i="4" a="1"/>
  <c r="E484" i="4"/>
  <c r="F484" i="4" a="1"/>
  <c r="F484" i="4"/>
  <c r="E485" i="4" a="1"/>
  <c r="E485" i="4"/>
  <c r="F485" i="4" a="1"/>
  <c r="F485" i="4"/>
  <c r="E486" i="4" a="1"/>
  <c r="E486" i="4"/>
  <c r="F486" i="4" a="1"/>
  <c r="F486" i="4"/>
  <c r="E487" i="4" a="1"/>
  <c r="E487" i="4"/>
  <c r="F487" i="4" a="1"/>
  <c r="F487" i="4"/>
  <c r="E488" i="4" a="1"/>
  <c r="E488" i="4"/>
  <c r="F488" i="4" a="1"/>
  <c r="F488" i="4"/>
  <c r="E489" i="4" a="1"/>
  <c r="E489" i="4"/>
  <c r="F489" i="4" a="1"/>
  <c r="F489" i="4"/>
  <c r="E490" i="4" a="1"/>
  <c r="E490" i="4"/>
  <c r="F490" i="4" a="1"/>
  <c r="F490" i="4"/>
  <c r="E491" i="4" a="1"/>
  <c r="E491" i="4"/>
  <c r="F491" i="4" a="1"/>
  <c r="F491" i="4"/>
  <c r="E492" i="4" a="1"/>
  <c r="E492" i="4"/>
  <c r="F492" i="4" a="1"/>
  <c r="F492" i="4"/>
  <c r="E493" i="4" a="1"/>
  <c r="E493" i="4"/>
  <c r="F493" i="4" a="1"/>
  <c r="F493" i="4"/>
  <c r="E494" i="4" a="1"/>
  <c r="E494" i="4"/>
  <c r="F494" i="4" a="1"/>
  <c r="F494" i="4"/>
  <c r="E495" i="4" a="1"/>
  <c r="E495" i="4"/>
  <c r="F495" i="4" a="1"/>
  <c r="F495" i="4"/>
  <c r="E496" i="4" a="1"/>
  <c r="E496" i="4"/>
  <c r="F496" i="4" a="1"/>
  <c r="F496" i="4"/>
  <c r="E497" i="4" a="1"/>
  <c r="E497" i="4"/>
  <c r="F497" i="4" a="1"/>
  <c r="F497" i="4"/>
  <c r="E498" i="4" a="1"/>
  <c r="E498" i="4"/>
  <c r="F498" i="4" a="1"/>
  <c r="F498" i="4"/>
  <c r="E499" i="4" a="1"/>
  <c r="E499" i="4"/>
  <c r="F499" i="4" a="1"/>
  <c r="F499" i="4"/>
  <c r="E500" i="4" a="1"/>
  <c r="E500" i="4"/>
  <c r="F500" i="4" a="1"/>
  <c r="F500" i="4"/>
  <c r="E501" i="4" a="1"/>
  <c r="E501" i="4"/>
  <c r="F501" i="4" a="1"/>
  <c r="F501" i="4"/>
  <c r="E502" i="4" a="1"/>
  <c r="E502" i="4"/>
  <c r="F502" i="4" a="1"/>
  <c r="F502" i="4"/>
  <c r="E503" i="4" a="1"/>
  <c r="E503" i="4"/>
  <c r="F503" i="4" a="1"/>
  <c r="F503" i="4"/>
  <c r="E504" i="4" a="1"/>
  <c r="E504" i="4"/>
  <c r="F504" i="4" a="1"/>
  <c r="F504" i="4"/>
  <c r="E505" i="4" a="1"/>
  <c r="E505" i="4"/>
  <c r="F505" i="4" a="1"/>
  <c r="F505" i="4"/>
  <c r="E506" i="4" a="1"/>
  <c r="E506" i="4"/>
  <c r="F506" i="4" a="1"/>
  <c r="F506" i="4"/>
  <c r="E507" i="4" a="1"/>
  <c r="E507" i="4"/>
  <c r="F507" i="4" a="1"/>
  <c r="F507" i="4"/>
  <c r="E508" i="4" a="1"/>
  <c r="E508" i="4"/>
  <c r="F508" i="4" a="1"/>
  <c r="F508" i="4"/>
  <c r="E509" i="4" a="1"/>
  <c r="E509" i="4"/>
  <c r="F509" i="4" a="1"/>
  <c r="F509" i="4"/>
  <c r="E510" i="4" a="1"/>
  <c r="E510" i="4"/>
  <c r="F510" i="4" a="1"/>
  <c r="F510" i="4"/>
  <c r="E511" i="4" a="1"/>
  <c r="E511" i="4"/>
  <c r="F511" i="4" a="1"/>
  <c r="F511" i="4"/>
  <c r="E512" i="4" a="1"/>
  <c r="E512" i="4"/>
  <c r="F512" i="4" a="1"/>
  <c r="F512" i="4"/>
  <c r="E513" i="4" a="1"/>
  <c r="E513" i="4"/>
  <c r="F513" i="4" a="1"/>
  <c r="F513" i="4"/>
  <c r="E514" i="4" a="1"/>
  <c r="E514" i="4"/>
  <c r="F514" i="4" a="1"/>
  <c r="F514" i="4"/>
  <c r="E515" i="4" a="1"/>
  <c r="E515" i="4"/>
  <c r="F515" i="4" a="1"/>
  <c r="F515" i="4"/>
  <c r="E516" i="4" a="1"/>
  <c r="E516" i="4"/>
  <c r="F516" i="4" a="1"/>
  <c r="F516" i="4"/>
  <c r="E517" i="4" a="1"/>
  <c r="E517" i="4"/>
  <c r="F517" i="4" a="1"/>
  <c r="F517" i="4"/>
  <c r="E518" i="4" a="1"/>
  <c r="E518" i="4"/>
  <c r="F518" i="4" a="1"/>
  <c r="F518" i="4"/>
  <c r="E519" i="4" a="1"/>
  <c r="E519" i="4"/>
  <c r="F519" i="4" a="1"/>
  <c r="F519" i="4"/>
  <c r="E520" i="4" a="1"/>
  <c r="E520" i="4"/>
  <c r="F520" i="4" a="1"/>
  <c r="F520" i="4"/>
  <c r="E521" i="4" a="1"/>
  <c r="E521" i="4"/>
  <c r="F521" i="4" a="1"/>
  <c r="F521" i="4"/>
  <c r="E522" i="4" a="1"/>
  <c r="E522" i="4"/>
  <c r="F522" i="4" a="1"/>
  <c r="F522" i="4"/>
  <c r="E523" i="4" a="1"/>
  <c r="E523" i="4"/>
  <c r="F523" i="4" a="1"/>
  <c r="F523" i="4"/>
  <c r="E524" i="4" a="1"/>
  <c r="E524" i="4"/>
  <c r="F524" i="4" a="1"/>
  <c r="F524" i="4"/>
  <c r="E525" i="4" a="1"/>
  <c r="E525" i="4"/>
  <c r="F525" i="4" a="1"/>
  <c r="F525" i="4"/>
  <c r="E526" i="4" a="1"/>
  <c r="E526" i="4"/>
  <c r="F526" i="4" a="1"/>
  <c r="F526" i="4"/>
  <c r="E527" i="4" a="1"/>
  <c r="E527" i="4"/>
  <c r="F527" i="4" a="1"/>
  <c r="F527" i="4"/>
  <c r="E528" i="4" a="1"/>
  <c r="E528" i="4"/>
  <c r="F528" i="4" a="1"/>
  <c r="F528" i="4"/>
  <c r="E529" i="4" a="1"/>
  <c r="E529" i="4"/>
  <c r="F529" i="4" a="1"/>
  <c r="F529" i="4"/>
  <c r="E530" i="4" a="1"/>
  <c r="E530" i="4"/>
  <c r="F530" i="4" a="1"/>
  <c r="F530" i="4"/>
  <c r="E531" i="4" a="1"/>
  <c r="E531" i="4"/>
  <c r="F531" i="4" a="1"/>
  <c r="F531" i="4"/>
  <c r="E532" i="4" a="1"/>
  <c r="E532" i="4"/>
  <c r="F532" i="4" a="1"/>
  <c r="F532" i="4"/>
  <c r="E533" i="4" a="1"/>
  <c r="E533" i="4"/>
  <c r="F533" i="4" a="1"/>
  <c r="F533" i="4"/>
  <c r="E534" i="4" a="1"/>
  <c r="E534" i="4"/>
  <c r="F534" i="4" a="1"/>
  <c r="F534" i="4"/>
  <c r="E535" i="4" a="1"/>
  <c r="E535" i="4"/>
  <c r="F535" i="4" a="1"/>
  <c r="F535" i="4"/>
  <c r="E536" i="4" a="1"/>
  <c r="E536" i="4"/>
  <c r="F536" i="4" a="1"/>
  <c r="F536" i="4"/>
  <c r="E537" i="4" a="1"/>
  <c r="E537" i="4"/>
  <c r="F537" i="4" a="1"/>
  <c r="F537" i="4"/>
  <c r="E538" i="4" a="1"/>
  <c r="E538" i="4"/>
  <c r="F538" i="4" a="1"/>
  <c r="F538" i="4"/>
  <c r="E539" i="4" a="1"/>
  <c r="E539" i="4"/>
  <c r="F539" i="4" a="1"/>
  <c r="F539" i="4"/>
  <c r="E540" i="4" a="1"/>
  <c r="E540" i="4"/>
  <c r="F540" i="4" a="1"/>
  <c r="F540" i="4"/>
  <c r="E541" i="4" a="1"/>
  <c r="E541" i="4"/>
  <c r="F541" i="4" a="1"/>
  <c r="F541" i="4"/>
  <c r="E542" i="4" a="1"/>
  <c r="E542" i="4"/>
  <c r="F542" i="4" a="1"/>
  <c r="F542" i="4"/>
  <c r="E543" i="4" a="1"/>
  <c r="E543" i="4"/>
  <c r="F543" i="4" a="1"/>
  <c r="F543" i="4"/>
  <c r="E544" i="4" a="1"/>
  <c r="E544" i="4"/>
  <c r="F544" i="4" a="1"/>
  <c r="F544" i="4"/>
  <c r="E545" i="4" a="1"/>
  <c r="E545" i="4"/>
  <c r="F545" i="4" a="1"/>
  <c r="F545" i="4"/>
  <c r="E546" i="4" a="1"/>
  <c r="E546" i="4"/>
  <c r="F546" i="4" a="1"/>
  <c r="F546" i="4"/>
  <c r="E547" i="4" a="1"/>
  <c r="E547" i="4"/>
  <c r="F547" i="4" a="1"/>
  <c r="F547" i="4"/>
  <c r="E548" i="4" a="1"/>
  <c r="E548" i="4"/>
  <c r="F548" i="4" a="1"/>
  <c r="F548" i="4"/>
  <c r="E549" i="4" a="1"/>
  <c r="E549" i="4"/>
  <c r="F549" i="4" a="1"/>
  <c r="F549" i="4"/>
  <c r="E550" i="4" a="1"/>
  <c r="E550" i="4"/>
  <c r="F550" i="4" a="1"/>
  <c r="F550" i="4"/>
  <c r="E551" i="4" a="1"/>
  <c r="E551" i="4"/>
  <c r="F551" i="4" a="1"/>
  <c r="F551" i="4"/>
  <c r="E552" i="4" a="1"/>
  <c r="E552" i="4"/>
  <c r="F552" i="4" a="1"/>
  <c r="F552" i="4"/>
  <c r="E553" i="4" a="1"/>
  <c r="E553" i="4"/>
  <c r="F553" i="4" a="1"/>
  <c r="F553" i="4"/>
  <c r="E554" i="4" a="1"/>
  <c r="E554" i="4"/>
  <c r="F554" i="4" a="1"/>
  <c r="F554" i="4"/>
  <c r="E555" i="4" a="1"/>
  <c r="E555" i="4"/>
  <c r="F555" i="4" a="1"/>
  <c r="F555" i="4"/>
  <c r="E556" i="4" a="1"/>
  <c r="E556" i="4"/>
  <c r="F556" i="4" a="1"/>
  <c r="F556" i="4"/>
  <c r="E557" i="4" a="1"/>
  <c r="E557" i="4"/>
  <c r="F557" i="4" a="1"/>
  <c r="F557" i="4"/>
  <c r="E558" i="4" a="1"/>
  <c r="E558" i="4"/>
  <c r="F558" i="4" a="1"/>
  <c r="F558" i="4"/>
  <c r="E559" i="4" a="1"/>
  <c r="E559" i="4"/>
  <c r="F559" i="4" a="1"/>
  <c r="F559" i="4"/>
  <c r="E560" i="4" a="1"/>
  <c r="E560" i="4"/>
  <c r="F560" i="4" a="1"/>
  <c r="F560" i="4"/>
  <c r="E561" i="4" a="1"/>
  <c r="E561" i="4"/>
  <c r="F561" i="4" a="1"/>
  <c r="F561" i="4"/>
  <c r="E562" i="4" a="1"/>
  <c r="E562" i="4"/>
  <c r="F562" i="4" a="1"/>
  <c r="F562" i="4"/>
  <c r="E563" i="4" a="1"/>
  <c r="E563" i="4"/>
  <c r="F563" i="4" a="1"/>
  <c r="F563" i="4"/>
  <c r="E564" i="4" a="1"/>
  <c r="E564" i="4"/>
  <c r="F564" i="4" a="1"/>
  <c r="F564" i="4"/>
  <c r="E565" i="4" a="1"/>
  <c r="E565" i="4"/>
  <c r="F565" i="4" a="1"/>
  <c r="F565" i="4"/>
  <c r="E566" i="4" a="1"/>
  <c r="E566" i="4"/>
  <c r="F566" i="4" a="1"/>
  <c r="F566" i="4"/>
  <c r="E567" i="4" a="1"/>
  <c r="E567" i="4"/>
  <c r="F567" i="4" a="1"/>
  <c r="F567" i="4"/>
  <c r="E568" i="4" a="1"/>
  <c r="E568" i="4"/>
  <c r="F568" i="4" a="1"/>
  <c r="F568" i="4"/>
  <c r="E569" i="4" a="1"/>
  <c r="E569" i="4"/>
  <c r="F569" i="4" a="1"/>
  <c r="F569" i="4"/>
  <c r="E570" i="4" a="1"/>
  <c r="E570" i="4"/>
  <c r="F570" i="4" a="1"/>
  <c r="F570" i="4"/>
  <c r="E571" i="4" a="1"/>
  <c r="E571" i="4"/>
  <c r="F571" i="4" a="1"/>
  <c r="F571" i="4"/>
  <c r="E572" i="4" a="1"/>
  <c r="E572" i="4"/>
  <c r="F572" i="4" a="1"/>
  <c r="F572" i="4"/>
  <c r="E573" i="4" a="1"/>
  <c r="E573" i="4"/>
  <c r="F573" i="4" a="1"/>
  <c r="F573" i="4"/>
  <c r="E574" i="4" a="1"/>
  <c r="E574" i="4"/>
  <c r="F574" i="4" a="1"/>
  <c r="F574" i="4"/>
  <c r="E575" i="4" a="1"/>
  <c r="E575" i="4"/>
  <c r="F575" i="4" a="1"/>
  <c r="F575" i="4"/>
  <c r="E576" i="4" a="1"/>
  <c r="E576" i="4"/>
  <c r="F576" i="4" a="1"/>
  <c r="F576" i="4"/>
  <c r="E577" i="4" a="1"/>
  <c r="E577" i="4"/>
  <c r="F577" i="4" a="1"/>
  <c r="F577" i="4"/>
  <c r="E578" i="4" a="1"/>
  <c r="E578" i="4"/>
  <c r="F578" i="4" a="1"/>
  <c r="F578" i="4"/>
  <c r="E579" i="4" a="1"/>
  <c r="E579" i="4"/>
  <c r="F579" i="4" a="1"/>
  <c r="F579" i="4"/>
  <c r="E580" i="4" a="1"/>
  <c r="E580" i="4"/>
  <c r="F580" i="4" a="1"/>
  <c r="F580" i="4"/>
  <c r="E581" i="4" a="1"/>
  <c r="E581" i="4"/>
  <c r="F581" i="4" a="1"/>
  <c r="F581" i="4"/>
  <c r="E582" i="4" a="1"/>
  <c r="E582" i="4"/>
  <c r="F582" i="4" a="1"/>
  <c r="F582" i="4"/>
  <c r="E583" i="4" a="1"/>
  <c r="E583" i="4"/>
  <c r="F583" i="4" a="1"/>
  <c r="F583" i="4"/>
  <c r="E584" i="4" a="1"/>
  <c r="E584" i="4"/>
  <c r="F584" i="4" a="1"/>
  <c r="F584" i="4"/>
  <c r="E585" i="4" a="1"/>
  <c r="E585" i="4"/>
  <c r="F585" i="4" a="1"/>
  <c r="F585" i="4"/>
  <c r="E586" i="4" a="1"/>
  <c r="E586" i="4"/>
  <c r="F586" i="4" a="1"/>
  <c r="F586" i="4"/>
  <c r="E587" i="4" a="1"/>
  <c r="E587" i="4"/>
  <c r="F587" i="4" a="1"/>
  <c r="F587" i="4"/>
  <c r="E588" i="4" a="1"/>
  <c r="E588" i="4"/>
  <c r="F588" i="4" a="1"/>
  <c r="F588" i="4"/>
  <c r="E589" i="4" a="1"/>
  <c r="E589" i="4"/>
  <c r="F589" i="4" a="1"/>
  <c r="F589" i="4"/>
  <c r="E590" i="4" a="1"/>
  <c r="E590" i="4"/>
  <c r="F590" i="4" a="1"/>
  <c r="F590" i="4"/>
  <c r="E591" i="4" a="1"/>
  <c r="E591" i="4"/>
  <c r="F591" i="4" a="1"/>
  <c r="F591" i="4"/>
  <c r="E592" i="4" a="1"/>
  <c r="E592" i="4"/>
  <c r="F592" i="4" a="1"/>
  <c r="F592" i="4"/>
  <c r="E593" i="4" a="1"/>
  <c r="E593" i="4"/>
  <c r="F593" i="4" a="1"/>
  <c r="F593" i="4"/>
  <c r="E594" i="4" a="1"/>
  <c r="E594" i="4"/>
  <c r="F594" i="4" a="1"/>
  <c r="F594" i="4"/>
  <c r="E595" i="4" a="1"/>
  <c r="E595" i="4"/>
  <c r="F595" i="4" a="1"/>
  <c r="F595" i="4"/>
  <c r="E596" i="4" a="1"/>
  <c r="E596" i="4"/>
  <c r="F596" i="4" a="1"/>
  <c r="F596" i="4"/>
  <c r="E597" i="4" a="1"/>
  <c r="E597" i="4"/>
  <c r="F597" i="4" a="1"/>
  <c r="F597" i="4"/>
  <c r="E598" i="4" a="1"/>
  <c r="E598" i="4"/>
  <c r="F598" i="4" a="1"/>
  <c r="F598" i="4"/>
  <c r="E599" i="4" a="1"/>
  <c r="E599" i="4"/>
  <c r="F599" i="4" a="1"/>
  <c r="F599" i="4"/>
  <c r="E600" i="4" a="1"/>
  <c r="E600" i="4"/>
  <c r="F600" i="4" a="1"/>
  <c r="F600" i="4"/>
  <c r="E601" i="4" a="1"/>
  <c r="E601" i="4"/>
  <c r="F601" i="4" a="1"/>
  <c r="F601" i="4"/>
  <c r="E602" i="4" a="1"/>
  <c r="E602" i="4"/>
  <c r="F602" i="4" a="1"/>
  <c r="F602" i="4"/>
  <c r="E603" i="4" a="1"/>
  <c r="E603" i="4"/>
  <c r="F603" i="4" a="1"/>
  <c r="F603" i="4"/>
  <c r="E604" i="4" a="1"/>
  <c r="E604" i="4"/>
  <c r="F604" i="4" a="1"/>
  <c r="F604" i="4"/>
  <c r="E605" i="4" a="1"/>
  <c r="E605" i="4"/>
  <c r="F605" i="4" a="1"/>
  <c r="F605" i="4"/>
  <c r="E606" i="4" a="1"/>
  <c r="E606" i="4"/>
  <c r="F606" i="4" a="1"/>
  <c r="F606" i="4"/>
  <c r="E607" i="4" a="1"/>
  <c r="E607" i="4"/>
  <c r="F607" i="4" a="1"/>
  <c r="F607" i="4"/>
  <c r="E608" i="4" a="1"/>
  <c r="E608" i="4"/>
  <c r="F608" i="4" a="1"/>
  <c r="F608" i="4"/>
  <c r="E609" i="4" a="1"/>
  <c r="E609" i="4"/>
  <c r="F609" i="4" a="1"/>
  <c r="F609" i="4"/>
  <c r="E610" i="4" a="1"/>
  <c r="E610" i="4"/>
  <c r="F610" i="4" a="1"/>
  <c r="F610" i="4"/>
  <c r="E611" i="4" a="1"/>
  <c r="E611" i="4"/>
  <c r="F611" i="4" a="1"/>
  <c r="F611" i="4"/>
  <c r="E612" i="4" a="1"/>
  <c r="E612" i="4"/>
  <c r="F612" i="4" a="1"/>
  <c r="F612" i="4"/>
  <c r="E613" i="4" a="1"/>
  <c r="E613" i="4"/>
  <c r="F613" i="4" a="1"/>
  <c r="F613" i="4"/>
  <c r="E614" i="4" a="1"/>
  <c r="E614" i="4"/>
  <c r="F614" i="4" a="1"/>
  <c r="F614" i="4"/>
  <c r="E615" i="4" a="1"/>
  <c r="E615" i="4"/>
  <c r="F615" i="4" a="1"/>
  <c r="F615" i="4"/>
  <c r="E616" i="4" a="1"/>
  <c r="E616" i="4"/>
  <c r="F616" i="4" a="1"/>
  <c r="F616" i="4"/>
  <c r="E617" i="4" a="1"/>
  <c r="E617" i="4"/>
  <c r="F617" i="4" a="1"/>
  <c r="F617" i="4"/>
  <c r="E618" i="4" a="1"/>
  <c r="E618" i="4"/>
  <c r="F618" i="4" a="1"/>
  <c r="F618" i="4"/>
  <c r="E619" i="4" a="1"/>
  <c r="E619" i="4"/>
  <c r="F619" i="4" a="1"/>
  <c r="F619" i="4"/>
  <c r="E620" i="4" a="1"/>
  <c r="E620" i="4"/>
  <c r="F620" i="4" a="1"/>
  <c r="F620" i="4"/>
  <c r="E621" i="4" a="1"/>
  <c r="E621" i="4"/>
  <c r="F621" i="4" a="1"/>
  <c r="F621" i="4"/>
  <c r="E622" i="4" a="1"/>
  <c r="E622" i="4"/>
  <c r="F622" i="4" a="1"/>
  <c r="F622" i="4"/>
  <c r="E623" i="4" a="1"/>
  <c r="E623" i="4"/>
  <c r="F623" i="4" a="1"/>
  <c r="F623" i="4"/>
  <c r="E624" i="4" a="1"/>
  <c r="E624" i="4"/>
  <c r="F624" i="4" a="1"/>
  <c r="F624" i="4"/>
  <c r="E625" i="4" a="1"/>
  <c r="E625" i="4"/>
  <c r="F625" i="4" a="1"/>
  <c r="F625" i="4"/>
  <c r="E626" i="4" a="1"/>
  <c r="E626" i="4"/>
  <c r="F626" i="4" a="1"/>
  <c r="F626" i="4"/>
  <c r="E627" i="4" a="1"/>
  <c r="E627" i="4"/>
  <c r="F627" i="4" a="1"/>
  <c r="F627" i="4"/>
  <c r="E628" i="4" a="1"/>
  <c r="E628" i="4"/>
  <c r="F628" i="4" a="1"/>
  <c r="F628" i="4"/>
  <c r="E629" i="4" a="1"/>
  <c r="E629" i="4"/>
  <c r="F629" i="4" a="1"/>
  <c r="F629" i="4"/>
  <c r="E630" i="4" a="1"/>
  <c r="E630" i="4"/>
  <c r="F630" i="4" a="1"/>
  <c r="F630" i="4"/>
  <c r="E631" i="4" a="1"/>
  <c r="E631" i="4"/>
  <c r="F631" i="4" a="1"/>
  <c r="F631" i="4"/>
  <c r="E632" i="4" a="1"/>
  <c r="E632" i="4"/>
  <c r="F632" i="4" a="1"/>
  <c r="F632" i="4"/>
  <c r="E633" i="4" a="1"/>
  <c r="E633" i="4"/>
  <c r="F633" i="4" a="1"/>
  <c r="F633" i="4"/>
  <c r="E634" i="4" a="1"/>
  <c r="E634" i="4"/>
  <c r="F634" i="4" a="1"/>
  <c r="F634" i="4"/>
  <c r="E635" i="4" a="1"/>
  <c r="E635" i="4"/>
  <c r="F635" i="4" a="1"/>
  <c r="F635" i="4"/>
  <c r="E636" i="4" a="1"/>
  <c r="E636" i="4"/>
  <c r="F636" i="4" a="1"/>
  <c r="F636" i="4"/>
  <c r="E637" i="4" a="1"/>
  <c r="E637" i="4"/>
  <c r="F637" i="4" a="1"/>
  <c r="F637" i="4"/>
  <c r="E638" i="4" a="1"/>
  <c r="E638" i="4"/>
  <c r="F638" i="4" a="1"/>
  <c r="F638" i="4"/>
  <c r="E639" i="4" a="1"/>
  <c r="E639" i="4"/>
  <c r="F639" i="4" a="1"/>
  <c r="F639" i="4"/>
  <c r="E640" i="4" a="1"/>
  <c r="E640" i="4"/>
  <c r="F640" i="4" a="1"/>
  <c r="F640" i="4"/>
  <c r="E641" i="4" a="1"/>
  <c r="E641" i="4"/>
  <c r="F641" i="4" a="1"/>
  <c r="F641" i="4"/>
  <c r="E642" i="4" a="1"/>
  <c r="E642" i="4"/>
  <c r="F642" i="4" a="1"/>
  <c r="F642" i="4"/>
  <c r="E643" i="4" a="1"/>
  <c r="E643" i="4"/>
  <c r="F643" i="4" a="1"/>
  <c r="F643" i="4"/>
  <c r="E644" i="4" a="1"/>
  <c r="E644" i="4"/>
  <c r="F644" i="4" a="1"/>
  <c r="F644" i="4"/>
  <c r="E645" i="4" a="1"/>
  <c r="E645" i="4"/>
  <c r="F645" i="4" a="1"/>
  <c r="F645" i="4"/>
  <c r="E646" i="4" a="1"/>
  <c r="E646" i="4"/>
  <c r="F646" i="4" a="1"/>
  <c r="F646" i="4"/>
  <c r="E647" i="4" a="1"/>
  <c r="E647" i="4"/>
  <c r="F647" i="4" a="1"/>
  <c r="F647" i="4"/>
  <c r="E648" i="4" a="1"/>
  <c r="E648" i="4"/>
  <c r="F648" i="4" a="1"/>
  <c r="F648" i="4"/>
  <c r="E649" i="4" a="1"/>
  <c r="E649" i="4"/>
  <c r="F649" i="4" a="1"/>
  <c r="F649" i="4"/>
  <c r="E650" i="4" a="1"/>
  <c r="E650" i="4"/>
  <c r="F650" i="4" a="1"/>
  <c r="F650" i="4"/>
  <c r="E651" i="4" a="1"/>
  <c r="E651" i="4"/>
  <c r="F651" i="4" a="1"/>
  <c r="F651" i="4"/>
  <c r="E652" i="4" a="1"/>
  <c r="E652" i="4"/>
  <c r="F652" i="4" a="1"/>
  <c r="F652" i="4"/>
  <c r="E653" i="4" a="1"/>
  <c r="E653" i="4"/>
  <c r="F653" i="4" a="1"/>
  <c r="F653" i="4"/>
  <c r="E654" i="4" a="1"/>
  <c r="E654" i="4"/>
  <c r="F654" i="4" a="1"/>
  <c r="F654" i="4"/>
  <c r="E655" i="4" a="1"/>
  <c r="E655" i="4"/>
  <c r="F655" i="4" a="1"/>
  <c r="F655" i="4"/>
  <c r="E656" i="4" a="1"/>
  <c r="E656" i="4"/>
  <c r="F656" i="4" a="1"/>
  <c r="F656" i="4"/>
  <c r="E657" i="4" a="1"/>
  <c r="E657" i="4"/>
  <c r="F657" i="4" a="1"/>
  <c r="F657" i="4"/>
  <c r="E658" i="4" a="1"/>
  <c r="E658" i="4"/>
  <c r="F658" i="4" a="1"/>
  <c r="F658" i="4"/>
  <c r="E659" i="4" a="1"/>
  <c r="E659" i="4"/>
  <c r="F659" i="4" a="1"/>
  <c r="F659" i="4"/>
  <c r="E660" i="4" a="1"/>
  <c r="E660" i="4"/>
  <c r="F660" i="4" a="1"/>
  <c r="F660" i="4"/>
  <c r="E661" i="4" a="1"/>
  <c r="E661" i="4"/>
  <c r="F661" i="4" a="1"/>
  <c r="F661" i="4"/>
  <c r="E662" i="4" a="1"/>
  <c r="E662" i="4"/>
  <c r="F662" i="4" a="1"/>
  <c r="F662" i="4"/>
  <c r="E663" i="4" a="1"/>
  <c r="E663" i="4"/>
  <c r="F663" i="4" a="1"/>
  <c r="F663" i="4"/>
  <c r="E664" i="4" a="1"/>
  <c r="E664" i="4"/>
  <c r="F664" i="4" a="1"/>
  <c r="F664" i="4"/>
  <c r="E665" i="4" a="1"/>
  <c r="E665" i="4"/>
  <c r="F665" i="4" a="1"/>
  <c r="F665" i="4"/>
  <c r="E666" i="4" a="1"/>
  <c r="E666" i="4"/>
  <c r="F666" i="4" a="1"/>
  <c r="F666" i="4"/>
  <c r="E667" i="4" a="1"/>
  <c r="E667" i="4"/>
  <c r="F667" i="4" a="1"/>
  <c r="F667" i="4"/>
  <c r="E668" i="4" a="1"/>
  <c r="E668" i="4"/>
  <c r="F668" i="4" a="1"/>
  <c r="F668" i="4"/>
  <c r="E669" i="4" a="1"/>
  <c r="E669" i="4"/>
  <c r="F669" i="4" a="1"/>
  <c r="F669" i="4"/>
  <c r="E670" i="4" a="1"/>
  <c r="E670" i="4"/>
  <c r="F670" i="4" a="1"/>
  <c r="F670" i="4"/>
  <c r="E671" i="4" a="1"/>
  <c r="E671" i="4"/>
  <c r="F671" i="4" a="1"/>
  <c r="F671" i="4"/>
  <c r="E672" i="4" a="1"/>
  <c r="E672" i="4"/>
  <c r="F672" i="4" a="1"/>
  <c r="F672" i="4"/>
  <c r="E673" i="4" a="1"/>
  <c r="E673" i="4"/>
  <c r="F673" i="4" a="1"/>
  <c r="F673" i="4"/>
  <c r="E674" i="4" a="1"/>
  <c r="E674" i="4"/>
  <c r="F674" i="4" a="1"/>
  <c r="F674" i="4"/>
  <c r="E675" i="4" a="1"/>
  <c r="E675" i="4"/>
  <c r="F675" i="4" a="1"/>
  <c r="F675" i="4"/>
  <c r="E676" i="4" a="1"/>
  <c r="E676" i="4"/>
  <c r="F676" i="4" a="1"/>
  <c r="F676" i="4"/>
  <c r="E677" i="4" a="1"/>
  <c r="E677" i="4"/>
  <c r="F677" i="4" a="1"/>
  <c r="F677" i="4"/>
  <c r="E678" i="4" a="1"/>
  <c r="E678" i="4"/>
  <c r="F678" i="4" a="1"/>
  <c r="F678" i="4"/>
  <c r="E679" i="4" a="1"/>
  <c r="E679" i="4"/>
  <c r="F679" i="4" a="1"/>
  <c r="F679" i="4"/>
  <c r="E680" i="4" a="1"/>
  <c r="E680" i="4"/>
  <c r="F680" i="4" a="1"/>
  <c r="F680" i="4"/>
  <c r="E681" i="4" a="1"/>
  <c r="E681" i="4"/>
  <c r="F681" i="4" a="1"/>
  <c r="F681" i="4"/>
  <c r="E682" i="4" a="1"/>
  <c r="E682" i="4"/>
  <c r="F682" i="4" a="1"/>
  <c r="F682" i="4"/>
  <c r="E683" i="4" a="1"/>
  <c r="E683" i="4"/>
  <c r="F683" i="4" a="1"/>
  <c r="F683" i="4"/>
  <c r="E684" i="4" a="1"/>
  <c r="E684" i="4"/>
  <c r="F684" i="4" a="1"/>
  <c r="F684" i="4"/>
  <c r="E685" i="4" a="1"/>
  <c r="E685" i="4"/>
  <c r="F685" i="4" a="1"/>
  <c r="F685" i="4"/>
  <c r="E686" i="4" a="1"/>
  <c r="E686" i="4"/>
  <c r="F686" i="4" a="1"/>
  <c r="F686" i="4"/>
  <c r="E687" i="4" a="1"/>
  <c r="E687" i="4"/>
  <c r="F687" i="4" a="1"/>
  <c r="F687" i="4"/>
  <c r="E688" i="4" a="1"/>
  <c r="E688" i="4"/>
  <c r="F688" i="4" a="1"/>
  <c r="F688" i="4"/>
  <c r="E689" i="4" a="1"/>
  <c r="E689" i="4"/>
  <c r="F689" i="4" a="1"/>
  <c r="F689" i="4"/>
  <c r="E690" i="4" a="1"/>
  <c r="E690" i="4"/>
  <c r="F690" i="4" a="1"/>
  <c r="F690" i="4"/>
  <c r="E691" i="4" a="1"/>
  <c r="E691" i="4"/>
  <c r="F691" i="4" a="1"/>
  <c r="F691" i="4"/>
  <c r="E692" i="4" a="1"/>
  <c r="E692" i="4"/>
  <c r="F692" i="4" a="1"/>
  <c r="F692" i="4"/>
  <c r="E693" i="4" a="1"/>
  <c r="E693" i="4"/>
  <c r="F693" i="4" a="1"/>
  <c r="F693" i="4"/>
  <c r="E694" i="4" a="1"/>
  <c r="E694" i="4"/>
  <c r="F694" i="4" a="1"/>
  <c r="F694" i="4"/>
  <c r="E695" i="4" a="1"/>
  <c r="E695" i="4"/>
  <c r="F695" i="4" a="1"/>
  <c r="F695" i="4"/>
  <c r="E696" i="4" a="1"/>
  <c r="E696" i="4"/>
  <c r="F696" i="4" a="1"/>
  <c r="F696" i="4"/>
  <c r="E697" i="4" a="1"/>
  <c r="E697" i="4"/>
  <c r="F697" i="4" a="1"/>
  <c r="F697" i="4"/>
  <c r="E698" i="4" a="1"/>
  <c r="E698" i="4"/>
  <c r="F698" i="4" a="1"/>
  <c r="F698" i="4"/>
  <c r="E699" i="4" a="1"/>
  <c r="E699" i="4"/>
  <c r="F699" i="4" a="1"/>
  <c r="F699" i="4"/>
  <c r="E700" i="4" a="1"/>
  <c r="E700" i="4"/>
  <c r="F700" i="4" a="1"/>
  <c r="F700" i="4"/>
  <c r="E701" i="4" a="1"/>
  <c r="E701" i="4"/>
  <c r="F701" i="4" a="1"/>
  <c r="F701" i="4"/>
  <c r="E702" i="4" a="1"/>
  <c r="E702" i="4"/>
  <c r="F702" i="4" a="1"/>
  <c r="F702" i="4"/>
  <c r="E703" i="4" a="1"/>
  <c r="E703" i="4"/>
  <c r="F703" i="4" a="1"/>
  <c r="F703" i="4"/>
  <c r="E704" i="4" a="1"/>
  <c r="E704" i="4"/>
  <c r="F704" i="4" a="1"/>
  <c r="F704" i="4"/>
  <c r="E705" i="4" a="1"/>
  <c r="E705" i="4"/>
  <c r="F705" i="4" a="1"/>
  <c r="F705" i="4"/>
  <c r="E706" i="4" a="1"/>
  <c r="E706" i="4"/>
  <c r="F706" i="4" a="1"/>
  <c r="F706" i="4"/>
  <c r="E707" i="4" a="1"/>
  <c r="E707" i="4"/>
  <c r="F707" i="4" a="1"/>
  <c r="F707" i="4"/>
  <c r="E708" i="4" a="1"/>
  <c r="E708" i="4"/>
  <c r="F708" i="4" a="1"/>
  <c r="F708" i="4"/>
  <c r="E709" i="4" a="1"/>
  <c r="E709" i="4"/>
  <c r="F709" i="4" a="1"/>
  <c r="F709" i="4"/>
  <c r="E710" i="4" a="1"/>
  <c r="E710" i="4"/>
  <c r="F710" i="4" a="1"/>
  <c r="F710" i="4"/>
  <c r="E711" i="4" a="1"/>
  <c r="E711" i="4"/>
  <c r="F711" i="4" a="1"/>
  <c r="F711" i="4"/>
  <c r="E712" i="4" a="1"/>
  <c r="E712" i="4"/>
  <c r="F712" i="4" a="1"/>
  <c r="F712" i="4"/>
  <c r="E713" i="4" a="1"/>
  <c r="E713" i="4"/>
  <c r="F713" i="4" a="1"/>
  <c r="F713" i="4"/>
  <c r="E714" i="4" a="1"/>
  <c r="E714" i="4"/>
  <c r="F714" i="4" a="1"/>
  <c r="F714" i="4"/>
  <c r="E715" i="4" a="1"/>
  <c r="E715" i="4"/>
  <c r="F715" i="4" a="1"/>
  <c r="F715" i="4"/>
  <c r="E716" i="4" a="1"/>
  <c r="E716" i="4"/>
  <c r="F716" i="4" a="1"/>
  <c r="F716" i="4"/>
  <c r="E717" i="4" a="1"/>
  <c r="E717" i="4"/>
  <c r="F717" i="4" a="1"/>
  <c r="F717" i="4"/>
  <c r="E718" i="4" a="1"/>
  <c r="E718" i="4"/>
  <c r="F718" i="4" a="1"/>
  <c r="F718" i="4"/>
  <c r="E719" i="4" a="1"/>
  <c r="E719" i="4"/>
  <c r="F719" i="4" a="1"/>
  <c r="F719" i="4"/>
  <c r="E720" i="4" a="1"/>
  <c r="E720" i="4"/>
  <c r="F720" i="4" a="1"/>
  <c r="F720" i="4"/>
  <c r="E721" i="4" a="1"/>
  <c r="E721" i="4"/>
  <c r="F721" i="4" a="1"/>
  <c r="F721" i="4"/>
  <c r="E722" i="4" a="1"/>
  <c r="E722" i="4"/>
  <c r="F722" i="4" a="1"/>
  <c r="F722" i="4"/>
  <c r="E723" i="4" a="1"/>
  <c r="E723" i="4"/>
  <c r="F723" i="4" a="1"/>
  <c r="F723" i="4"/>
  <c r="E724" i="4" a="1"/>
  <c r="E724" i="4"/>
  <c r="F724" i="4" a="1"/>
  <c r="F724" i="4"/>
  <c r="E725" i="4" a="1"/>
  <c r="E725" i="4"/>
  <c r="F725" i="4" a="1"/>
  <c r="F725" i="4"/>
  <c r="E726" i="4" a="1"/>
  <c r="E726" i="4"/>
  <c r="F726" i="4" a="1"/>
  <c r="F726" i="4"/>
  <c r="E727" i="4" a="1"/>
  <c r="E727" i="4"/>
  <c r="F727" i="4" a="1"/>
  <c r="F727" i="4"/>
  <c r="E728" i="4" a="1"/>
  <c r="E728" i="4"/>
  <c r="F728" i="4" a="1"/>
  <c r="F728" i="4"/>
  <c r="E729" i="4" a="1"/>
  <c r="E729" i="4"/>
  <c r="F729" i="4" a="1"/>
  <c r="F729" i="4"/>
  <c r="E730" i="4" a="1"/>
  <c r="E730" i="4"/>
  <c r="F730" i="4" a="1"/>
  <c r="F730" i="4"/>
  <c r="E731" i="4" a="1"/>
  <c r="E731" i="4"/>
  <c r="F731" i="4" a="1"/>
  <c r="F731" i="4"/>
  <c r="E732" i="4" a="1"/>
  <c r="E732" i="4"/>
  <c r="F732" i="4" a="1"/>
  <c r="F732" i="4"/>
  <c r="E733" i="4" a="1"/>
  <c r="E733" i="4"/>
  <c r="F733" i="4" a="1"/>
  <c r="F733" i="4"/>
  <c r="E734" i="4" a="1"/>
  <c r="E734" i="4"/>
  <c r="F734" i="4" a="1"/>
  <c r="F734" i="4"/>
  <c r="E735" i="4" a="1"/>
  <c r="E735" i="4"/>
  <c r="F735" i="4" a="1"/>
  <c r="F735" i="4"/>
  <c r="E736" i="4" a="1"/>
  <c r="E736" i="4"/>
  <c r="F736" i="4" a="1"/>
  <c r="F736" i="4"/>
  <c r="E737" i="4" a="1"/>
  <c r="E737" i="4"/>
  <c r="F737" i="4" a="1"/>
  <c r="F737" i="4"/>
  <c r="E738" i="4" a="1"/>
  <c r="E738" i="4"/>
  <c r="F738" i="4" a="1"/>
  <c r="F738" i="4"/>
  <c r="E739" i="4" a="1"/>
  <c r="E739" i="4"/>
  <c r="F739" i="4" a="1"/>
  <c r="F739" i="4"/>
  <c r="E740" i="4" a="1"/>
  <c r="E740" i="4"/>
  <c r="F740" i="4" a="1"/>
  <c r="F740" i="4"/>
  <c r="E741" i="4" a="1"/>
  <c r="E741" i="4"/>
  <c r="F741" i="4" a="1"/>
  <c r="F741" i="4"/>
  <c r="E742" i="4" a="1"/>
  <c r="E742" i="4"/>
  <c r="F742" i="4" a="1"/>
  <c r="F742" i="4"/>
  <c r="E743" i="4" a="1"/>
  <c r="E743" i="4"/>
  <c r="F743" i="4" a="1"/>
  <c r="F743" i="4"/>
  <c r="E744" i="4" a="1"/>
  <c r="E744" i="4"/>
  <c r="F744" i="4" a="1"/>
  <c r="F744" i="4"/>
  <c r="E745" i="4" a="1"/>
  <c r="E745" i="4"/>
  <c r="F745" i="4" a="1"/>
  <c r="F745" i="4"/>
  <c r="E746" i="4" a="1"/>
  <c r="E746" i="4"/>
  <c r="F746" i="4" a="1"/>
  <c r="F746" i="4"/>
  <c r="E747" i="4" a="1"/>
  <c r="E747" i="4"/>
  <c r="F747" i="4" a="1"/>
  <c r="F747" i="4"/>
  <c r="E748" i="4" a="1"/>
  <c r="E748" i="4"/>
  <c r="F748" i="4" a="1"/>
  <c r="F748" i="4"/>
  <c r="E749" i="4" a="1"/>
  <c r="E749" i="4"/>
  <c r="F749" i="4" a="1"/>
  <c r="F749" i="4"/>
  <c r="E750" i="4" a="1"/>
  <c r="E750" i="4"/>
  <c r="F750" i="4" a="1"/>
  <c r="F750" i="4"/>
  <c r="E751" i="4" a="1"/>
  <c r="E751" i="4"/>
  <c r="F751" i="4" a="1"/>
  <c r="F751" i="4"/>
  <c r="E752" i="4" a="1"/>
  <c r="E752" i="4"/>
  <c r="F752" i="4" a="1"/>
  <c r="F752" i="4"/>
  <c r="E753" i="4" a="1"/>
  <c r="E753" i="4"/>
  <c r="F753" i="4" a="1"/>
  <c r="F753" i="4"/>
  <c r="E754" i="4" a="1"/>
  <c r="E754" i="4"/>
  <c r="F754" i="4" a="1"/>
  <c r="F754" i="4"/>
  <c r="E755" i="4" a="1"/>
  <c r="E755" i="4"/>
  <c r="F755" i="4" a="1"/>
  <c r="F755" i="4"/>
  <c r="E756" i="4" a="1"/>
  <c r="E756" i="4"/>
  <c r="F756" i="4" a="1"/>
  <c r="F756" i="4"/>
  <c r="E757" i="4" a="1"/>
  <c r="E757" i="4"/>
  <c r="F757" i="4" a="1"/>
  <c r="F757" i="4"/>
  <c r="E758" i="4" a="1"/>
  <c r="E758" i="4"/>
  <c r="F758" i="4" a="1"/>
  <c r="F758" i="4"/>
  <c r="E759" i="4" a="1"/>
  <c r="E759" i="4"/>
  <c r="F759" i="4" a="1"/>
  <c r="F759" i="4"/>
  <c r="E760" i="4" a="1"/>
  <c r="E760" i="4"/>
  <c r="F760" i="4" a="1"/>
  <c r="F760" i="4"/>
  <c r="E761" i="4" a="1"/>
  <c r="E761" i="4"/>
  <c r="F761" i="4" a="1"/>
  <c r="F761" i="4"/>
  <c r="E762" i="4" a="1"/>
  <c r="E762" i="4"/>
  <c r="F762" i="4" a="1"/>
  <c r="F762" i="4"/>
  <c r="E763" i="4" a="1"/>
  <c r="E763" i="4"/>
  <c r="F763" i="4" a="1"/>
  <c r="F763" i="4"/>
  <c r="E764" i="4" a="1"/>
  <c r="E764" i="4"/>
  <c r="F764" i="4" a="1"/>
  <c r="F764" i="4"/>
  <c r="E765" i="4" a="1"/>
  <c r="E765" i="4"/>
  <c r="F765" i="4" a="1"/>
  <c r="F765" i="4"/>
  <c r="E766" i="4" a="1"/>
  <c r="E766" i="4"/>
  <c r="F766" i="4" a="1"/>
  <c r="F766" i="4"/>
  <c r="E767" i="4" a="1"/>
  <c r="E767" i="4"/>
  <c r="F767" i="4" a="1"/>
  <c r="F767" i="4"/>
  <c r="E768" i="4" a="1"/>
  <c r="E768" i="4"/>
  <c r="F768" i="4" a="1"/>
  <c r="F768" i="4"/>
  <c r="E769" i="4" a="1"/>
  <c r="E769" i="4"/>
  <c r="F769" i="4" a="1"/>
  <c r="F769" i="4"/>
  <c r="E770" i="4" a="1"/>
  <c r="E770" i="4"/>
  <c r="F770" i="4" a="1"/>
  <c r="F770" i="4"/>
  <c r="E771" i="4" a="1"/>
  <c r="E771" i="4"/>
  <c r="F771" i="4" a="1"/>
  <c r="F771" i="4"/>
  <c r="E772" i="4" a="1"/>
  <c r="E772" i="4"/>
  <c r="F772" i="4" a="1"/>
  <c r="F772" i="4"/>
  <c r="E773" i="4" a="1"/>
  <c r="E773" i="4"/>
  <c r="F773" i="4" a="1"/>
  <c r="F773" i="4"/>
  <c r="E774" i="4" a="1"/>
  <c r="E774" i="4"/>
  <c r="F774" i="4" a="1"/>
  <c r="F774" i="4"/>
  <c r="E775" i="4" a="1"/>
  <c r="E775" i="4"/>
  <c r="F775" i="4" a="1"/>
  <c r="F775" i="4"/>
  <c r="E776" i="4" a="1"/>
  <c r="E776" i="4"/>
  <c r="F776" i="4" a="1"/>
  <c r="F776" i="4"/>
  <c r="E777" i="4" a="1"/>
  <c r="E777" i="4"/>
  <c r="F777" i="4" a="1"/>
  <c r="F777" i="4"/>
  <c r="E778" i="4" a="1"/>
  <c r="E778" i="4"/>
  <c r="F778" i="4" a="1"/>
  <c r="F778" i="4"/>
  <c r="E779" i="4" a="1"/>
  <c r="E779" i="4"/>
  <c r="F779" i="4" a="1"/>
  <c r="F779" i="4"/>
  <c r="E780" i="4" a="1"/>
  <c r="E780" i="4"/>
  <c r="F780" i="4" a="1"/>
  <c r="F780" i="4"/>
  <c r="E781" i="4" a="1"/>
  <c r="E781" i="4"/>
  <c r="F781" i="4" a="1"/>
  <c r="F781" i="4"/>
  <c r="E782" i="4" a="1"/>
  <c r="E782" i="4"/>
  <c r="F782" i="4" a="1"/>
  <c r="F782" i="4"/>
  <c r="E783" i="4" a="1"/>
  <c r="E783" i="4"/>
  <c r="F783" i="4" a="1"/>
  <c r="F783" i="4"/>
  <c r="E784" i="4" a="1"/>
  <c r="E784" i="4"/>
  <c r="F784" i="4" a="1"/>
  <c r="F784" i="4"/>
  <c r="E785" i="4" a="1"/>
  <c r="E785" i="4"/>
  <c r="F785" i="4" a="1"/>
  <c r="F785" i="4"/>
  <c r="E786" i="4" a="1"/>
  <c r="E786" i="4"/>
  <c r="F786" i="4" a="1"/>
  <c r="F786" i="4"/>
  <c r="E787" i="4" a="1"/>
  <c r="E787" i="4"/>
  <c r="F787" i="4" a="1"/>
  <c r="F787" i="4"/>
  <c r="E788" i="4" a="1"/>
  <c r="E788" i="4"/>
  <c r="F788" i="4" a="1"/>
  <c r="F788" i="4"/>
  <c r="E789" i="4" a="1"/>
  <c r="E789" i="4"/>
  <c r="F789" i="4" a="1"/>
  <c r="F789" i="4"/>
  <c r="E790" i="4" a="1"/>
  <c r="E790" i="4"/>
  <c r="F790" i="4" a="1"/>
  <c r="F790" i="4"/>
  <c r="E791" i="4" a="1"/>
  <c r="E791" i="4"/>
  <c r="F791" i="4" a="1"/>
  <c r="F791" i="4"/>
  <c r="E792" i="4" a="1"/>
  <c r="E792" i="4"/>
  <c r="F792" i="4" a="1"/>
  <c r="F792" i="4"/>
  <c r="E793" i="4" a="1"/>
  <c r="E793" i="4"/>
  <c r="F793" i="4" a="1"/>
  <c r="F793" i="4"/>
  <c r="E794" i="4" a="1"/>
  <c r="E794" i="4"/>
  <c r="F794" i="4" a="1"/>
  <c r="F794" i="4"/>
  <c r="E795" i="4" a="1"/>
  <c r="E795" i="4"/>
  <c r="F795" i="4" a="1"/>
  <c r="F795" i="4"/>
  <c r="E796" i="4" a="1"/>
  <c r="E796" i="4"/>
  <c r="F796" i="4" a="1"/>
  <c r="F796" i="4"/>
  <c r="E797" i="4" a="1"/>
  <c r="E797" i="4"/>
  <c r="F797" i="4" a="1"/>
  <c r="F797" i="4"/>
  <c r="E798" i="4" a="1"/>
  <c r="E798" i="4"/>
  <c r="F798" i="4" a="1"/>
  <c r="F798" i="4"/>
  <c r="E799" i="4" a="1"/>
  <c r="E799" i="4"/>
  <c r="F799" i="4" a="1"/>
  <c r="F799" i="4"/>
  <c r="E800" i="4" a="1"/>
  <c r="E800" i="4"/>
  <c r="F800" i="4" a="1"/>
  <c r="F800" i="4"/>
  <c r="E801" i="4" a="1"/>
  <c r="E801" i="4"/>
  <c r="F801" i="4" a="1"/>
  <c r="F801" i="4"/>
  <c r="E802" i="4" a="1"/>
  <c r="E802" i="4"/>
  <c r="F802" i="4" a="1"/>
  <c r="F802" i="4"/>
  <c r="E803" i="4" a="1"/>
  <c r="E803" i="4"/>
  <c r="F803" i="4" a="1"/>
  <c r="F803" i="4"/>
  <c r="E804" i="4" a="1"/>
  <c r="E804" i="4"/>
  <c r="F804" i="4" a="1"/>
  <c r="F804" i="4"/>
  <c r="E805" i="4" a="1"/>
  <c r="E805" i="4"/>
  <c r="F805" i="4" a="1"/>
  <c r="F805" i="4"/>
  <c r="E806" i="4" a="1"/>
  <c r="E806" i="4"/>
  <c r="F806" i="4" a="1"/>
  <c r="F806" i="4"/>
  <c r="E807" i="4" a="1"/>
  <c r="E807" i="4"/>
  <c r="F807" i="4" a="1"/>
  <c r="F807" i="4"/>
  <c r="E808" i="4" a="1"/>
  <c r="E808" i="4"/>
  <c r="F808" i="4" a="1"/>
  <c r="F808" i="4"/>
  <c r="E809" i="4" a="1"/>
  <c r="E809" i="4"/>
  <c r="F809" i="4" a="1"/>
  <c r="F809" i="4"/>
  <c r="E810" i="4" a="1"/>
  <c r="E810" i="4"/>
  <c r="F810" i="4" a="1"/>
  <c r="F810" i="4"/>
  <c r="E811" i="4" a="1"/>
  <c r="E811" i="4"/>
  <c r="F811" i="4" a="1"/>
  <c r="F811" i="4"/>
  <c r="E812" i="4" a="1"/>
  <c r="E812" i="4"/>
  <c r="F812" i="4" a="1"/>
  <c r="F812" i="4"/>
  <c r="E813" i="4" a="1"/>
  <c r="E813" i="4"/>
  <c r="F813" i="4" a="1"/>
  <c r="F813" i="4"/>
  <c r="E814" i="4" a="1"/>
  <c r="E814" i="4"/>
  <c r="F814" i="4" a="1"/>
  <c r="F814" i="4"/>
  <c r="E815" i="4" a="1"/>
  <c r="E815" i="4"/>
  <c r="F815" i="4" a="1"/>
  <c r="F815" i="4"/>
  <c r="E816" i="4" a="1"/>
  <c r="E816" i="4"/>
  <c r="F816" i="4" a="1"/>
  <c r="F816" i="4"/>
  <c r="E817" i="4" a="1"/>
  <c r="E817" i="4"/>
  <c r="F817" i="4" a="1"/>
  <c r="F817" i="4"/>
  <c r="E818" i="4" a="1"/>
  <c r="E818" i="4"/>
  <c r="F818" i="4" a="1"/>
  <c r="F818" i="4"/>
  <c r="E819" i="4" a="1"/>
  <c r="E819" i="4"/>
  <c r="F819" i="4" a="1"/>
  <c r="F819" i="4"/>
  <c r="E820" i="4" a="1"/>
  <c r="E820" i="4"/>
  <c r="F820" i="4" a="1"/>
  <c r="F820" i="4"/>
  <c r="E821" i="4" a="1"/>
  <c r="E821" i="4"/>
  <c r="F821" i="4" a="1"/>
  <c r="F821" i="4"/>
  <c r="E822" i="4" a="1"/>
  <c r="E822" i="4"/>
  <c r="F822" i="4" a="1"/>
  <c r="F822" i="4"/>
  <c r="E823" i="4" a="1"/>
  <c r="E823" i="4"/>
  <c r="F823" i="4" a="1"/>
  <c r="F823" i="4"/>
  <c r="E824" i="4" a="1"/>
  <c r="E824" i="4"/>
  <c r="F824" i="4" a="1"/>
  <c r="F824" i="4"/>
  <c r="E825" i="4" a="1"/>
  <c r="E825" i="4"/>
  <c r="F825" i="4" a="1"/>
  <c r="F825" i="4"/>
  <c r="E826" i="4" a="1"/>
  <c r="E826" i="4"/>
  <c r="F826" i="4" a="1"/>
  <c r="F826" i="4"/>
  <c r="E827" i="4" a="1"/>
  <c r="E827" i="4"/>
  <c r="F827" i="4" a="1"/>
  <c r="F827" i="4"/>
  <c r="E828" i="4" a="1"/>
  <c r="E828" i="4"/>
  <c r="F828" i="4" a="1"/>
  <c r="F828" i="4"/>
  <c r="E829" i="4" a="1"/>
  <c r="E829" i="4"/>
  <c r="F829" i="4" a="1"/>
  <c r="F829" i="4"/>
  <c r="E830" i="4" a="1"/>
  <c r="E830" i="4"/>
  <c r="F830" i="4" a="1"/>
  <c r="F830" i="4"/>
  <c r="E831" i="4" a="1"/>
  <c r="E831" i="4"/>
  <c r="F831" i="4" a="1"/>
  <c r="F831" i="4"/>
  <c r="E832" i="4" a="1"/>
  <c r="E832" i="4"/>
  <c r="F832" i="4" a="1"/>
  <c r="F832" i="4"/>
  <c r="E833" i="4" a="1"/>
  <c r="E833" i="4"/>
  <c r="F833" i="4" a="1"/>
  <c r="F833" i="4"/>
  <c r="E834" i="4" a="1"/>
  <c r="E834" i="4"/>
  <c r="F834" i="4" a="1"/>
  <c r="F834" i="4"/>
  <c r="E835" i="4" a="1"/>
  <c r="E835" i="4"/>
  <c r="F835" i="4" a="1"/>
  <c r="F835" i="4"/>
  <c r="E836" i="4" a="1"/>
  <c r="E836" i="4"/>
  <c r="F836" i="4" a="1"/>
  <c r="F836" i="4"/>
  <c r="E837" i="4" a="1"/>
  <c r="E837" i="4"/>
  <c r="F837" i="4" a="1"/>
  <c r="F837" i="4"/>
  <c r="E838" i="4" a="1"/>
  <c r="E838" i="4"/>
  <c r="F838" i="4" a="1"/>
  <c r="F838" i="4"/>
  <c r="E839" i="4" a="1"/>
  <c r="E839" i="4"/>
  <c r="F839" i="4" a="1"/>
  <c r="F839" i="4"/>
  <c r="E840" i="4" a="1"/>
  <c r="E840" i="4"/>
  <c r="F840" i="4" a="1"/>
  <c r="F840" i="4"/>
  <c r="E841" i="4" a="1"/>
  <c r="E841" i="4"/>
  <c r="F841" i="4" a="1"/>
  <c r="F841" i="4"/>
  <c r="E842" i="4" a="1"/>
  <c r="E842" i="4"/>
  <c r="F842" i="4" a="1"/>
  <c r="F842" i="4"/>
  <c r="E843" i="4" a="1"/>
  <c r="E843" i="4"/>
  <c r="F843" i="4" a="1"/>
  <c r="F843" i="4"/>
  <c r="E844" i="4" a="1"/>
  <c r="E844" i="4"/>
  <c r="F844" i="4" a="1"/>
  <c r="F844" i="4"/>
  <c r="E845" i="4" a="1"/>
  <c r="E845" i="4"/>
  <c r="F845" i="4" a="1"/>
  <c r="F845" i="4"/>
  <c r="E846" i="4" a="1"/>
  <c r="E846" i="4"/>
  <c r="F846" i="4" a="1"/>
  <c r="F846" i="4"/>
  <c r="E847" i="4" a="1"/>
  <c r="E847" i="4"/>
  <c r="F847" i="4" a="1"/>
  <c r="F847" i="4"/>
  <c r="E848" i="4" a="1"/>
  <c r="E848" i="4"/>
  <c r="F848" i="4" a="1"/>
  <c r="F848" i="4"/>
  <c r="E849" i="4" a="1"/>
  <c r="E849" i="4"/>
  <c r="F849" i="4" a="1"/>
  <c r="F849" i="4"/>
  <c r="E850" i="4" a="1"/>
  <c r="E850" i="4"/>
  <c r="F850" i="4" a="1"/>
  <c r="F850" i="4"/>
  <c r="E851" i="4" a="1"/>
  <c r="E851" i="4"/>
  <c r="F851" i="4" a="1"/>
  <c r="F851" i="4"/>
  <c r="E852" i="4" a="1"/>
  <c r="E852" i="4"/>
  <c r="F852" i="4" a="1"/>
  <c r="F852" i="4"/>
  <c r="E853" i="4" a="1"/>
  <c r="E853" i="4"/>
  <c r="F853" i="4" a="1"/>
  <c r="F853" i="4"/>
  <c r="E854" i="4" a="1"/>
  <c r="E854" i="4"/>
  <c r="F854" i="4" a="1"/>
  <c r="F854" i="4"/>
  <c r="E855" i="4" a="1"/>
  <c r="E855" i="4"/>
  <c r="F855" i="4" a="1"/>
  <c r="F855" i="4"/>
  <c r="E856" i="4" a="1"/>
  <c r="E856" i="4"/>
  <c r="F856" i="4" a="1"/>
  <c r="F856" i="4"/>
  <c r="E857" i="4" a="1"/>
  <c r="E857" i="4"/>
  <c r="F857" i="4" a="1"/>
  <c r="F857" i="4"/>
  <c r="E858" i="4" a="1"/>
  <c r="E858" i="4"/>
  <c r="F858" i="4" a="1"/>
  <c r="F858" i="4"/>
  <c r="E859" i="4" a="1"/>
  <c r="E859" i="4"/>
  <c r="F859" i="4" a="1"/>
  <c r="F859" i="4"/>
  <c r="E860" i="4" a="1"/>
  <c r="E860" i="4"/>
  <c r="F860" i="4" a="1"/>
  <c r="F860" i="4"/>
  <c r="E861" i="4" a="1"/>
  <c r="E861" i="4"/>
  <c r="F861" i="4" a="1"/>
  <c r="F861" i="4"/>
  <c r="E862" i="4" a="1"/>
  <c r="E862" i="4"/>
  <c r="F862" i="4" a="1"/>
  <c r="F862" i="4"/>
  <c r="E863" i="4" a="1"/>
  <c r="E863" i="4"/>
  <c r="F863" i="4" a="1"/>
  <c r="F863" i="4"/>
  <c r="E864" i="4" a="1"/>
  <c r="E864" i="4"/>
  <c r="F864" i="4" a="1"/>
  <c r="F864" i="4"/>
  <c r="E865" i="4" a="1"/>
  <c r="E865" i="4"/>
  <c r="F865" i="4" a="1"/>
  <c r="F865" i="4"/>
  <c r="E866" i="4" a="1"/>
  <c r="E866" i="4"/>
  <c r="F866" i="4" a="1"/>
  <c r="F866" i="4"/>
  <c r="E867" i="4" a="1"/>
  <c r="E867" i="4"/>
  <c r="F867" i="4" a="1"/>
  <c r="F867" i="4"/>
  <c r="E868" i="4" a="1"/>
  <c r="E868" i="4"/>
  <c r="F868" i="4" a="1"/>
  <c r="F868" i="4"/>
  <c r="E869" i="4" a="1"/>
  <c r="E869" i="4"/>
  <c r="F869" i="4" a="1"/>
  <c r="F869" i="4"/>
  <c r="E870" i="4" a="1"/>
  <c r="E870" i="4"/>
  <c r="F870" i="4" a="1"/>
  <c r="F870" i="4"/>
  <c r="E871" i="4" a="1"/>
  <c r="E871" i="4"/>
  <c r="F871" i="4" a="1"/>
  <c r="F871" i="4"/>
  <c r="E872" i="4" a="1"/>
  <c r="E872" i="4"/>
  <c r="F872" i="4" a="1"/>
  <c r="F872" i="4"/>
  <c r="E873" i="4" a="1"/>
  <c r="E873" i="4"/>
  <c r="F873" i="4" a="1"/>
  <c r="F873" i="4"/>
  <c r="E874" i="4" a="1"/>
  <c r="E874" i="4"/>
  <c r="F874" i="4" a="1"/>
  <c r="F874" i="4"/>
  <c r="E875" i="4" a="1"/>
  <c r="E875" i="4"/>
  <c r="F875" i="4" a="1"/>
  <c r="F875" i="4"/>
  <c r="E876" i="4" a="1"/>
  <c r="E876" i="4"/>
  <c r="F876" i="4" a="1"/>
  <c r="F876" i="4"/>
  <c r="E877" i="4" a="1"/>
  <c r="E877" i="4"/>
  <c r="F877" i="4" a="1"/>
  <c r="F877" i="4"/>
  <c r="E878" i="4" a="1"/>
  <c r="E878" i="4"/>
  <c r="F878" i="4" a="1"/>
  <c r="F878" i="4"/>
  <c r="E879" i="4" a="1"/>
  <c r="E879" i="4"/>
  <c r="F879" i="4" a="1"/>
  <c r="F879" i="4"/>
  <c r="E880" i="4" a="1"/>
  <c r="E880" i="4"/>
  <c r="F880" i="4" a="1"/>
  <c r="F880" i="4"/>
  <c r="E881" i="4" a="1"/>
  <c r="E881" i="4"/>
  <c r="F881" i="4" a="1"/>
  <c r="F881" i="4"/>
  <c r="E882" i="4" a="1"/>
  <c r="E882" i="4"/>
  <c r="F882" i="4" a="1"/>
  <c r="F882" i="4"/>
  <c r="E883" i="4" a="1"/>
  <c r="E883" i="4"/>
  <c r="F883" i="4" a="1"/>
  <c r="F883" i="4"/>
  <c r="E884" i="4" a="1"/>
  <c r="E884" i="4"/>
  <c r="F884" i="4" a="1"/>
  <c r="F884" i="4"/>
  <c r="E885" i="4" a="1"/>
  <c r="E885" i="4"/>
  <c r="F885" i="4" a="1"/>
  <c r="F885" i="4"/>
  <c r="E886" i="4" a="1"/>
  <c r="E886" i="4"/>
  <c r="F886" i="4" a="1"/>
  <c r="F886" i="4"/>
  <c r="E887" i="4" a="1"/>
  <c r="E887" i="4"/>
  <c r="F887" i="4" a="1"/>
  <c r="F887" i="4"/>
  <c r="E888" i="4" a="1"/>
  <c r="E888" i="4"/>
  <c r="F888" i="4" a="1"/>
  <c r="F888" i="4"/>
  <c r="E889" i="4" a="1"/>
  <c r="E889" i="4"/>
  <c r="F889" i="4" a="1"/>
  <c r="F889" i="4"/>
  <c r="E890" i="4" a="1"/>
  <c r="E890" i="4"/>
  <c r="F890" i="4" a="1"/>
  <c r="F890" i="4"/>
  <c r="E891" i="4" a="1"/>
  <c r="E891" i="4"/>
  <c r="F891" i="4" a="1"/>
  <c r="F891" i="4"/>
  <c r="E892" i="4" a="1"/>
  <c r="E892" i="4"/>
  <c r="F892" i="4" a="1"/>
  <c r="F892" i="4"/>
  <c r="E893" i="4" a="1"/>
  <c r="E893" i="4"/>
  <c r="F893" i="4" a="1"/>
  <c r="F893" i="4"/>
  <c r="E894" i="4" a="1"/>
  <c r="E894" i="4"/>
  <c r="F894" i="4" a="1"/>
  <c r="F894" i="4"/>
  <c r="E895" i="4" a="1"/>
  <c r="E895" i="4"/>
  <c r="F895" i="4" a="1"/>
  <c r="F895" i="4"/>
  <c r="E896" i="4" a="1"/>
  <c r="E896" i="4"/>
  <c r="F896" i="4" a="1"/>
  <c r="F896" i="4"/>
  <c r="E897" i="4" a="1"/>
  <c r="E897" i="4"/>
  <c r="F897" i="4" a="1"/>
  <c r="F897" i="4"/>
  <c r="E898" i="4" a="1"/>
  <c r="E898" i="4"/>
  <c r="F898" i="4" a="1"/>
  <c r="F898" i="4"/>
  <c r="E899" i="4" a="1"/>
  <c r="E899" i="4"/>
  <c r="F899" i="4" a="1"/>
  <c r="F899" i="4"/>
  <c r="E900" i="4" a="1"/>
  <c r="E900" i="4"/>
  <c r="F900" i="4" a="1"/>
  <c r="F900" i="4"/>
  <c r="E901" i="4" a="1"/>
  <c r="E901" i="4"/>
  <c r="F901" i="4" a="1"/>
  <c r="F901" i="4"/>
  <c r="E902" i="4" a="1"/>
  <c r="E902" i="4"/>
  <c r="F902" i="4" a="1"/>
  <c r="F902" i="4"/>
  <c r="E903" i="4" a="1"/>
  <c r="E903" i="4"/>
  <c r="F903" i="4" a="1"/>
  <c r="F903" i="4"/>
  <c r="E904" i="4" a="1"/>
  <c r="E904" i="4"/>
  <c r="F904" i="4" a="1"/>
  <c r="F904" i="4"/>
  <c r="E905" i="4" a="1"/>
  <c r="E905" i="4"/>
  <c r="F905" i="4" a="1"/>
  <c r="F905" i="4"/>
  <c r="E906" i="4" a="1"/>
  <c r="E906" i="4"/>
  <c r="F906" i="4" a="1"/>
  <c r="F906" i="4"/>
  <c r="E907" i="4" a="1"/>
  <c r="E907" i="4"/>
  <c r="F907" i="4" a="1"/>
  <c r="F907" i="4"/>
  <c r="E908" i="4" a="1"/>
  <c r="E908" i="4"/>
  <c r="F908" i="4" a="1"/>
  <c r="F908" i="4"/>
  <c r="E909" i="4" a="1"/>
  <c r="E909" i="4"/>
  <c r="F909" i="4" a="1"/>
  <c r="F909" i="4"/>
  <c r="E910" i="4" a="1"/>
  <c r="E910" i="4"/>
  <c r="F910" i="4" a="1"/>
  <c r="F910" i="4"/>
  <c r="E911" i="4" a="1"/>
  <c r="E911" i="4"/>
  <c r="F911" i="4" a="1"/>
  <c r="F911" i="4"/>
  <c r="E912" i="4" a="1"/>
  <c r="E912" i="4"/>
  <c r="F912" i="4" a="1"/>
  <c r="F912" i="4"/>
  <c r="E913" i="4" a="1"/>
  <c r="E913" i="4"/>
  <c r="F913" i="4" a="1"/>
  <c r="F913" i="4"/>
  <c r="E914" i="4" a="1"/>
  <c r="E914" i="4"/>
  <c r="F914" i="4" a="1"/>
  <c r="F914" i="4"/>
  <c r="E915" i="4" a="1"/>
  <c r="E915" i="4"/>
  <c r="F915" i="4" a="1"/>
  <c r="F915" i="4"/>
  <c r="E916" i="4" a="1"/>
  <c r="E916" i="4"/>
  <c r="F916" i="4" a="1"/>
  <c r="F916" i="4"/>
  <c r="E917" i="4" a="1"/>
  <c r="E917" i="4"/>
  <c r="F917" i="4" a="1"/>
  <c r="F917" i="4"/>
  <c r="E918" i="4" a="1"/>
  <c r="E918" i="4"/>
  <c r="F918" i="4" a="1"/>
  <c r="F918" i="4"/>
  <c r="E919" i="4" a="1"/>
  <c r="E919" i="4"/>
  <c r="F919" i="4" a="1"/>
  <c r="F919" i="4"/>
  <c r="E920" i="4" a="1"/>
  <c r="E920" i="4"/>
  <c r="F920" i="4" a="1"/>
  <c r="F920" i="4"/>
  <c r="E921" i="4" a="1"/>
  <c r="E921" i="4"/>
  <c r="F921" i="4" a="1"/>
  <c r="F921" i="4"/>
  <c r="E922" i="4" a="1"/>
  <c r="E922" i="4"/>
  <c r="F922" i="4" a="1"/>
  <c r="F922" i="4"/>
  <c r="E923" i="4" a="1"/>
  <c r="E923" i="4"/>
  <c r="F923" i="4" a="1"/>
  <c r="F923" i="4"/>
  <c r="E924" i="4" a="1"/>
  <c r="E924" i="4"/>
  <c r="F924" i="4" a="1"/>
  <c r="F924" i="4"/>
  <c r="E925" i="4" a="1"/>
  <c r="E925" i="4"/>
  <c r="F925" i="4" a="1"/>
  <c r="F925" i="4"/>
  <c r="E926" i="4" a="1"/>
  <c r="E926" i="4"/>
  <c r="F926" i="4" a="1"/>
  <c r="F926" i="4"/>
  <c r="E927" i="4" a="1"/>
  <c r="E927" i="4"/>
  <c r="F927" i="4" a="1"/>
  <c r="F927" i="4"/>
  <c r="E928" i="4" a="1"/>
  <c r="E928" i="4"/>
  <c r="F928" i="4" a="1"/>
  <c r="F928" i="4"/>
  <c r="E929" i="4" a="1"/>
  <c r="E929" i="4"/>
  <c r="F929" i="4" a="1"/>
  <c r="F929" i="4"/>
  <c r="E930" i="4" a="1"/>
  <c r="E930" i="4"/>
  <c r="F930" i="4" a="1"/>
  <c r="F930" i="4"/>
  <c r="E931" i="4" a="1"/>
  <c r="E931" i="4"/>
  <c r="F931" i="4" a="1"/>
  <c r="F931" i="4"/>
  <c r="E932" i="4" a="1"/>
  <c r="E932" i="4"/>
  <c r="F932" i="4" a="1"/>
  <c r="F932" i="4"/>
  <c r="E933" i="4" a="1"/>
  <c r="E933" i="4"/>
  <c r="F933" i="4" a="1"/>
  <c r="F933" i="4"/>
  <c r="E934" i="4" a="1"/>
  <c r="E934" i="4"/>
  <c r="F934" i="4" a="1"/>
  <c r="F934" i="4"/>
  <c r="E935" i="4" a="1"/>
  <c r="E935" i="4"/>
  <c r="F935" i="4" a="1"/>
  <c r="F935" i="4"/>
  <c r="E936" i="4" a="1"/>
  <c r="E936" i="4"/>
  <c r="F936" i="4" a="1"/>
  <c r="F936" i="4"/>
  <c r="E937" i="4" a="1"/>
  <c r="E937" i="4"/>
  <c r="F937" i="4" a="1"/>
  <c r="F937" i="4"/>
  <c r="E938" i="4" a="1"/>
  <c r="E938" i="4"/>
  <c r="F938" i="4" a="1"/>
  <c r="F938" i="4"/>
  <c r="E939" i="4" a="1"/>
  <c r="E939" i="4"/>
  <c r="F939" i="4" a="1"/>
  <c r="F939" i="4"/>
  <c r="E940" i="4" a="1"/>
  <c r="E940" i="4"/>
  <c r="F940" i="4" a="1"/>
  <c r="F940" i="4"/>
  <c r="E941" i="4" a="1"/>
  <c r="E941" i="4"/>
  <c r="F941" i="4" a="1"/>
  <c r="F941" i="4"/>
  <c r="E942" i="4" a="1"/>
  <c r="E942" i="4"/>
  <c r="F942" i="4" a="1"/>
  <c r="F942" i="4"/>
  <c r="E943" i="4" a="1"/>
  <c r="E943" i="4"/>
  <c r="F943" i="4" a="1"/>
  <c r="F943" i="4"/>
  <c r="E944" i="4" a="1"/>
  <c r="E944" i="4"/>
  <c r="F944" i="4" a="1"/>
  <c r="F944" i="4"/>
  <c r="E945" i="4" a="1"/>
  <c r="E945" i="4"/>
  <c r="F945" i="4" a="1"/>
  <c r="F945" i="4"/>
  <c r="E946" i="4" a="1"/>
  <c r="E946" i="4"/>
  <c r="F946" i="4" a="1"/>
  <c r="F946" i="4"/>
  <c r="E947" i="4" a="1"/>
  <c r="E947" i="4"/>
  <c r="F947" i="4" a="1"/>
  <c r="F947" i="4"/>
  <c r="E948" i="4" a="1"/>
  <c r="E948" i="4"/>
  <c r="F948" i="4" a="1"/>
  <c r="F948" i="4"/>
  <c r="E949" i="4" a="1"/>
  <c r="E949" i="4"/>
  <c r="F949" i="4" a="1"/>
  <c r="F949" i="4"/>
  <c r="E950" i="4" a="1"/>
  <c r="E950" i="4"/>
  <c r="F950" i="4" a="1"/>
  <c r="F950" i="4"/>
  <c r="E951" i="4" a="1"/>
  <c r="E951" i="4"/>
  <c r="F951" i="4" a="1"/>
  <c r="F951" i="4"/>
  <c r="E952" i="4" a="1"/>
  <c r="E952" i="4"/>
  <c r="F952" i="4" a="1"/>
  <c r="F952" i="4"/>
  <c r="E953" i="4" a="1"/>
  <c r="E953" i="4"/>
  <c r="F953" i="4" a="1"/>
  <c r="F953" i="4"/>
  <c r="E954" i="4" a="1"/>
  <c r="E954" i="4"/>
  <c r="F954" i="4" a="1"/>
  <c r="F954" i="4"/>
  <c r="E955" i="4" a="1"/>
  <c r="E955" i="4"/>
  <c r="F955" i="4" a="1"/>
  <c r="F955" i="4"/>
  <c r="E956" i="4" a="1"/>
  <c r="E956" i="4"/>
  <c r="F956" i="4" a="1"/>
  <c r="F956" i="4"/>
  <c r="E957" i="4" a="1"/>
  <c r="E957" i="4"/>
  <c r="F957" i="4" a="1"/>
  <c r="F957" i="4"/>
  <c r="E958" i="4" a="1"/>
  <c r="E958" i="4"/>
  <c r="F958" i="4" a="1"/>
  <c r="F958" i="4"/>
  <c r="E959" i="4" a="1"/>
  <c r="E959" i="4"/>
  <c r="F959" i="4" a="1"/>
  <c r="F959" i="4"/>
  <c r="E960" i="4" a="1"/>
  <c r="E960" i="4"/>
  <c r="F960" i="4" a="1"/>
  <c r="F960" i="4"/>
  <c r="E961" i="4" a="1"/>
  <c r="E961" i="4"/>
  <c r="F961" i="4" a="1"/>
  <c r="F961" i="4"/>
  <c r="E962" i="4" a="1"/>
  <c r="E962" i="4"/>
  <c r="F962" i="4" a="1"/>
  <c r="F962" i="4"/>
  <c r="E963" i="4" a="1"/>
  <c r="E963" i="4"/>
  <c r="F963" i="4" a="1"/>
  <c r="F963" i="4"/>
  <c r="E964" i="4" a="1"/>
  <c r="E964" i="4"/>
  <c r="F964" i="4" a="1"/>
  <c r="F964" i="4"/>
  <c r="E965" i="4" a="1"/>
  <c r="E965" i="4"/>
  <c r="F965" i="4" a="1"/>
  <c r="F965" i="4"/>
  <c r="E966" i="4" a="1"/>
  <c r="E966" i="4"/>
  <c r="F966" i="4" a="1"/>
  <c r="F966" i="4"/>
  <c r="E967" i="4" a="1"/>
  <c r="E967" i="4"/>
  <c r="F967" i="4" a="1"/>
  <c r="F967" i="4"/>
  <c r="E968" i="4" a="1"/>
  <c r="E968" i="4"/>
  <c r="F968" i="4" a="1"/>
  <c r="F968" i="4"/>
  <c r="E969" i="4" a="1"/>
  <c r="E969" i="4"/>
  <c r="F969" i="4" a="1"/>
  <c r="F969" i="4"/>
  <c r="E970" i="4" a="1"/>
  <c r="E970" i="4"/>
  <c r="F970" i="4" a="1"/>
  <c r="F970" i="4"/>
  <c r="E971" i="4" a="1"/>
  <c r="E971" i="4"/>
  <c r="F971" i="4" a="1"/>
  <c r="F971" i="4"/>
  <c r="E972" i="4" a="1"/>
  <c r="E972" i="4"/>
  <c r="F972" i="4" a="1"/>
  <c r="F972" i="4"/>
  <c r="E973" i="4" a="1"/>
  <c r="E973" i="4"/>
  <c r="F973" i="4" a="1"/>
  <c r="F973" i="4"/>
  <c r="E974" i="4" a="1"/>
  <c r="E974" i="4"/>
  <c r="F974" i="4" a="1"/>
  <c r="F974" i="4"/>
  <c r="E975" i="4" a="1"/>
  <c r="E975" i="4"/>
  <c r="F975" i="4" a="1"/>
  <c r="F975" i="4"/>
  <c r="E976" i="4" a="1"/>
  <c r="E976" i="4"/>
  <c r="F976" i="4" a="1"/>
  <c r="F976" i="4"/>
  <c r="E977" i="4" a="1"/>
  <c r="E977" i="4"/>
  <c r="F977" i="4" a="1"/>
  <c r="F977" i="4"/>
  <c r="E978" i="4" a="1"/>
  <c r="E978" i="4"/>
  <c r="F978" i="4" a="1"/>
  <c r="F978" i="4"/>
  <c r="E979" i="4" a="1"/>
  <c r="E979" i="4"/>
  <c r="F979" i="4" a="1"/>
  <c r="F979" i="4"/>
  <c r="E980" i="4" a="1"/>
  <c r="E980" i="4"/>
  <c r="F980" i="4" a="1"/>
  <c r="F980" i="4"/>
  <c r="E981" i="4" a="1"/>
  <c r="E981" i="4"/>
  <c r="F981" i="4" a="1"/>
  <c r="F981" i="4"/>
  <c r="E982" i="4" a="1"/>
  <c r="E982" i="4"/>
  <c r="F982" i="4" a="1"/>
  <c r="F982" i="4"/>
  <c r="E983" i="4" a="1"/>
  <c r="E983" i="4"/>
  <c r="F983" i="4" a="1"/>
  <c r="F983" i="4"/>
  <c r="E984" i="4" a="1"/>
  <c r="E984" i="4"/>
  <c r="F984" i="4" a="1"/>
  <c r="F984" i="4"/>
  <c r="E985" i="4" a="1"/>
  <c r="E985" i="4"/>
  <c r="F985" i="4" a="1"/>
  <c r="F985" i="4"/>
  <c r="E986" i="4" a="1"/>
  <c r="E986" i="4"/>
  <c r="F986" i="4" a="1"/>
  <c r="F986" i="4"/>
  <c r="E987" i="4" a="1"/>
  <c r="E987" i="4"/>
  <c r="F987" i="4" a="1"/>
  <c r="F987" i="4"/>
  <c r="E988" i="4" a="1"/>
  <c r="E988" i="4"/>
  <c r="F988" i="4" a="1"/>
  <c r="F988" i="4"/>
  <c r="E989" i="4" a="1"/>
  <c r="E989" i="4"/>
  <c r="F989" i="4" a="1"/>
  <c r="F989" i="4"/>
  <c r="E990" i="4" a="1"/>
  <c r="E990" i="4"/>
  <c r="F990" i="4" a="1"/>
  <c r="F990" i="4"/>
  <c r="E991" i="4" a="1"/>
  <c r="E991" i="4"/>
  <c r="F991" i="4" a="1"/>
  <c r="F991" i="4"/>
  <c r="E992" i="4" a="1"/>
  <c r="E992" i="4"/>
  <c r="F992" i="4" a="1"/>
  <c r="F992" i="4"/>
  <c r="E993" i="4" a="1"/>
  <c r="E993" i="4"/>
  <c r="F993" i="4" a="1"/>
  <c r="F993" i="4"/>
  <c r="E994" i="4" a="1"/>
  <c r="E994" i="4"/>
  <c r="F994" i="4" a="1"/>
  <c r="F994" i="4"/>
  <c r="E995" i="4" a="1"/>
  <c r="E995" i="4"/>
  <c r="F995" i="4" a="1"/>
  <c r="F995" i="4"/>
  <c r="E996" i="4" a="1"/>
  <c r="E996" i="4"/>
  <c r="F996" i="4" a="1"/>
  <c r="F996" i="4"/>
  <c r="E997" i="4" a="1"/>
  <c r="E997" i="4"/>
  <c r="F997" i="4" a="1"/>
  <c r="F997" i="4"/>
  <c r="E998" i="4" a="1"/>
  <c r="E998" i="4"/>
  <c r="F998" i="4" a="1"/>
  <c r="F998" i="4"/>
  <c r="E999" i="4" a="1"/>
  <c r="E999" i="4"/>
  <c r="F999" i="4" a="1"/>
  <c r="F999" i="4"/>
  <c r="E1000" i="4" a="1"/>
  <c r="E1000" i="4"/>
  <c r="F1000" i="4" a="1"/>
  <c r="F1000" i="4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8" i="4" a="1"/>
  <c r="F8" i="4" s="1"/>
  <c r="F9" i="4" a="1"/>
  <c r="F9" i="4" s="1"/>
  <c r="F10" i="4" a="1"/>
  <c r="F10" i="4" s="1"/>
  <c r="F11" i="4" a="1"/>
  <c r="F11" i="4"/>
  <c r="F12" i="4" a="1"/>
  <c r="F12" i="4" s="1"/>
  <c r="F4" i="4" a="1"/>
  <c r="F4" i="4" s="1"/>
  <c r="F5" i="4" a="1"/>
  <c r="F5" i="4"/>
  <c r="F6" i="4" a="1"/>
  <c r="F6" i="4"/>
  <c r="F7" i="4" a="1"/>
  <c r="F7" i="4"/>
  <c r="F3" i="4" a="1"/>
  <c r="F3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4" i="4" a="1"/>
  <c r="E4" i="4" s="1"/>
  <c r="E5" i="4" a="1"/>
  <c r="E5" i="4"/>
  <c r="E6" i="4" a="1"/>
  <c r="E6" i="4" s="1"/>
  <c r="E7" i="4" a="1"/>
  <c r="E7" i="4"/>
  <c r="E8" i="4" a="1"/>
  <c r="E8" i="4" s="1"/>
  <c r="E9" i="4" a="1"/>
  <c r="E9" i="4"/>
  <c r="E10" i="4" a="1"/>
  <c r="E10" i="4" s="1"/>
  <c r="E11" i="4" a="1"/>
  <c r="E11" i="4"/>
  <c r="E12" i="4" a="1"/>
  <c r="E12" i="4" s="1"/>
  <c r="E3" i="4" a="1"/>
  <c r="E3" i="4" s="1"/>
  <c r="A3" i="4" a="1"/>
  <c r="A3" i="4" s="1"/>
  <c r="D802" i="3" l="1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801" i="3"/>
  <c r="A803" i="3"/>
  <c r="A804" i="3" s="1"/>
  <c r="A805" i="3" s="1"/>
  <c r="A806" i="3" s="1"/>
  <c r="A807" i="3" s="1"/>
  <c r="A808" i="3" s="1"/>
  <c r="A809" i="3" s="1"/>
  <c r="A810" i="3" s="1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802" i="3"/>
  <c r="A403" i="3"/>
  <c r="A404" i="3" s="1"/>
  <c r="A411" i="3"/>
  <c r="A412" i="3"/>
  <c r="A413" i="3"/>
  <c r="A414" i="3"/>
  <c r="A415" i="3"/>
  <c r="A416" i="3"/>
  <c r="A417" i="3"/>
  <c r="A418" i="3"/>
  <c r="D418" i="3" s="1"/>
  <c r="A419" i="3"/>
  <c r="A420" i="3"/>
  <c r="A421" i="3"/>
  <c r="A422" i="3"/>
  <c r="A423" i="3"/>
  <c r="A424" i="3"/>
  <c r="A425" i="3"/>
  <c r="A426" i="3"/>
  <c r="D426" i="3" s="1"/>
  <c r="A427" i="3"/>
  <c r="A428" i="3"/>
  <c r="A429" i="3"/>
  <c r="A430" i="3"/>
  <c r="A431" i="3"/>
  <c r="A432" i="3"/>
  <c r="A433" i="3"/>
  <c r="A434" i="3"/>
  <c r="D434" i="3" s="1"/>
  <c r="A435" i="3"/>
  <c r="A436" i="3"/>
  <c r="A437" i="3"/>
  <c r="A438" i="3"/>
  <c r="A439" i="3"/>
  <c r="A440" i="3"/>
  <c r="A441" i="3"/>
  <c r="A442" i="3"/>
  <c r="D442" i="3" s="1"/>
  <c r="A443" i="3"/>
  <c r="A444" i="3"/>
  <c r="A445" i="3"/>
  <c r="A446" i="3"/>
  <c r="A447" i="3"/>
  <c r="A448" i="3"/>
  <c r="A449" i="3"/>
  <c r="A450" i="3"/>
  <c r="D450" i="3" s="1"/>
  <c r="A451" i="3"/>
  <c r="A452" i="3"/>
  <c r="A453" i="3"/>
  <c r="A454" i="3"/>
  <c r="A455" i="3"/>
  <c r="A456" i="3"/>
  <c r="A457" i="3"/>
  <c r="A458" i="3"/>
  <c r="D458" i="3" s="1"/>
  <c r="A459" i="3"/>
  <c r="A460" i="3"/>
  <c r="A461" i="3"/>
  <c r="A462" i="3"/>
  <c r="A463" i="3"/>
  <c r="A464" i="3"/>
  <c r="A465" i="3"/>
  <c r="A466" i="3"/>
  <c r="D466" i="3" s="1"/>
  <c r="A467" i="3"/>
  <c r="A468" i="3"/>
  <c r="A469" i="3"/>
  <c r="A470" i="3"/>
  <c r="A471" i="3"/>
  <c r="A472" i="3"/>
  <c r="A473" i="3"/>
  <c r="A474" i="3"/>
  <c r="D474" i="3" s="1"/>
  <c r="A475" i="3"/>
  <c r="A476" i="3"/>
  <c r="A477" i="3"/>
  <c r="A478" i="3"/>
  <c r="A479" i="3"/>
  <c r="A480" i="3"/>
  <c r="A481" i="3"/>
  <c r="A482" i="3"/>
  <c r="D482" i="3" s="1"/>
  <c r="A483" i="3"/>
  <c r="A484" i="3"/>
  <c r="A485" i="3"/>
  <c r="A486" i="3"/>
  <c r="A487" i="3"/>
  <c r="A488" i="3"/>
  <c r="A489" i="3"/>
  <c r="A490" i="3"/>
  <c r="D490" i="3" s="1"/>
  <c r="A491" i="3"/>
  <c r="A492" i="3"/>
  <c r="A493" i="3"/>
  <c r="A494" i="3"/>
  <c r="A495" i="3"/>
  <c r="A496" i="3"/>
  <c r="A497" i="3"/>
  <c r="A498" i="3"/>
  <c r="D498" i="3" s="1"/>
  <c r="A499" i="3"/>
  <c r="A500" i="3"/>
  <c r="A501" i="3"/>
  <c r="A502" i="3"/>
  <c r="A503" i="3"/>
  <c r="A504" i="3"/>
  <c r="A505" i="3"/>
  <c r="A506" i="3"/>
  <c r="D506" i="3" s="1"/>
  <c r="A507" i="3"/>
  <c r="A508" i="3"/>
  <c r="A509" i="3"/>
  <c r="A510" i="3"/>
  <c r="A511" i="3"/>
  <c r="A512" i="3"/>
  <c r="A513" i="3"/>
  <c r="A514" i="3"/>
  <c r="D514" i="3" s="1"/>
  <c r="A515" i="3"/>
  <c r="A516" i="3"/>
  <c r="A517" i="3"/>
  <c r="A518" i="3"/>
  <c r="A519" i="3"/>
  <c r="A520" i="3"/>
  <c r="A521" i="3"/>
  <c r="A522" i="3"/>
  <c r="D522" i="3" s="1"/>
  <c r="A523" i="3"/>
  <c r="A524" i="3"/>
  <c r="A525" i="3"/>
  <c r="A526" i="3"/>
  <c r="A527" i="3"/>
  <c r="A528" i="3"/>
  <c r="A529" i="3"/>
  <c r="A530" i="3"/>
  <c r="D530" i="3" s="1"/>
  <c r="A531" i="3"/>
  <c r="A532" i="3"/>
  <c r="A533" i="3"/>
  <c r="A534" i="3"/>
  <c r="A535" i="3"/>
  <c r="A536" i="3"/>
  <c r="A537" i="3"/>
  <c r="A538" i="3"/>
  <c r="D538" i="3" s="1"/>
  <c r="A539" i="3"/>
  <c r="A540" i="3"/>
  <c r="A541" i="3"/>
  <c r="A542" i="3"/>
  <c r="A543" i="3"/>
  <c r="A544" i="3"/>
  <c r="A545" i="3"/>
  <c r="A546" i="3"/>
  <c r="D546" i="3" s="1"/>
  <c r="A547" i="3"/>
  <c r="A548" i="3"/>
  <c r="A549" i="3"/>
  <c r="A550" i="3"/>
  <c r="A551" i="3"/>
  <c r="A552" i="3"/>
  <c r="A553" i="3"/>
  <c r="A554" i="3"/>
  <c r="D554" i="3" s="1"/>
  <c r="A555" i="3"/>
  <c r="A556" i="3"/>
  <c r="A557" i="3"/>
  <c r="A558" i="3"/>
  <c r="A559" i="3"/>
  <c r="A560" i="3"/>
  <c r="A561" i="3"/>
  <c r="A562" i="3"/>
  <c r="D562" i="3" s="1"/>
  <c r="A563" i="3"/>
  <c r="A564" i="3"/>
  <c r="A565" i="3"/>
  <c r="A566" i="3"/>
  <c r="A567" i="3"/>
  <c r="A568" i="3"/>
  <c r="A569" i="3"/>
  <c r="A570" i="3"/>
  <c r="D570" i="3" s="1"/>
  <c r="A571" i="3"/>
  <c r="A572" i="3"/>
  <c r="A573" i="3"/>
  <c r="A574" i="3"/>
  <c r="A575" i="3"/>
  <c r="A576" i="3"/>
  <c r="A577" i="3"/>
  <c r="A578" i="3"/>
  <c r="D578" i="3" s="1"/>
  <c r="A579" i="3"/>
  <c r="A580" i="3"/>
  <c r="A581" i="3"/>
  <c r="A582" i="3"/>
  <c r="A583" i="3"/>
  <c r="A584" i="3"/>
  <c r="A585" i="3"/>
  <c r="A586" i="3"/>
  <c r="D586" i="3" s="1"/>
  <c r="A587" i="3"/>
  <c r="A588" i="3"/>
  <c r="A589" i="3"/>
  <c r="A590" i="3"/>
  <c r="A591" i="3"/>
  <c r="A592" i="3"/>
  <c r="A593" i="3"/>
  <c r="A594" i="3"/>
  <c r="D594" i="3" s="1"/>
  <c r="A595" i="3"/>
  <c r="A596" i="3"/>
  <c r="A597" i="3"/>
  <c r="A598" i="3"/>
  <c r="A599" i="3"/>
  <c r="A600" i="3"/>
  <c r="A601" i="3"/>
  <c r="A602" i="3"/>
  <c r="D602" i="3" s="1"/>
  <c r="A603" i="3"/>
  <c r="A604" i="3"/>
  <c r="A605" i="3"/>
  <c r="A606" i="3"/>
  <c r="A607" i="3"/>
  <c r="A608" i="3"/>
  <c r="A609" i="3"/>
  <c r="A610" i="3"/>
  <c r="D610" i="3" s="1"/>
  <c r="A611" i="3"/>
  <c r="A612" i="3"/>
  <c r="A613" i="3"/>
  <c r="A614" i="3"/>
  <c r="A615" i="3"/>
  <c r="A616" i="3"/>
  <c r="A617" i="3"/>
  <c r="A618" i="3"/>
  <c r="D618" i="3" s="1"/>
  <c r="A619" i="3"/>
  <c r="A620" i="3"/>
  <c r="A621" i="3"/>
  <c r="A622" i="3"/>
  <c r="A623" i="3"/>
  <c r="A624" i="3"/>
  <c r="A625" i="3"/>
  <c r="A626" i="3"/>
  <c r="D626" i="3" s="1"/>
  <c r="A627" i="3"/>
  <c r="A628" i="3"/>
  <c r="A629" i="3"/>
  <c r="A630" i="3"/>
  <c r="A631" i="3"/>
  <c r="A632" i="3"/>
  <c r="A633" i="3"/>
  <c r="A634" i="3"/>
  <c r="D634" i="3" s="1"/>
  <c r="A635" i="3"/>
  <c r="A636" i="3"/>
  <c r="A637" i="3"/>
  <c r="A638" i="3"/>
  <c r="A639" i="3"/>
  <c r="A640" i="3"/>
  <c r="A641" i="3"/>
  <c r="A642" i="3"/>
  <c r="D642" i="3" s="1"/>
  <c r="A643" i="3"/>
  <c r="A644" i="3"/>
  <c r="A645" i="3"/>
  <c r="A646" i="3"/>
  <c r="A647" i="3"/>
  <c r="A648" i="3"/>
  <c r="A649" i="3"/>
  <c r="A650" i="3"/>
  <c r="D650" i="3" s="1"/>
  <c r="A651" i="3"/>
  <c r="A652" i="3"/>
  <c r="A653" i="3"/>
  <c r="A654" i="3"/>
  <c r="A655" i="3"/>
  <c r="A656" i="3"/>
  <c r="A657" i="3"/>
  <c r="A658" i="3"/>
  <c r="D658" i="3" s="1"/>
  <c r="A659" i="3"/>
  <c r="A660" i="3"/>
  <c r="A661" i="3"/>
  <c r="A662" i="3"/>
  <c r="A663" i="3"/>
  <c r="A664" i="3"/>
  <c r="A665" i="3"/>
  <c r="A666" i="3"/>
  <c r="D666" i="3" s="1"/>
  <c r="A667" i="3"/>
  <c r="A668" i="3"/>
  <c r="A669" i="3"/>
  <c r="A670" i="3"/>
  <c r="A671" i="3"/>
  <c r="A672" i="3"/>
  <c r="A673" i="3"/>
  <c r="A674" i="3"/>
  <c r="D674" i="3" s="1"/>
  <c r="A675" i="3"/>
  <c r="A676" i="3"/>
  <c r="A677" i="3"/>
  <c r="A678" i="3"/>
  <c r="A679" i="3"/>
  <c r="A680" i="3"/>
  <c r="A681" i="3"/>
  <c r="A682" i="3"/>
  <c r="D682" i="3" s="1"/>
  <c r="A683" i="3"/>
  <c r="A684" i="3"/>
  <c r="A685" i="3"/>
  <c r="A686" i="3"/>
  <c r="A687" i="3"/>
  <c r="A688" i="3"/>
  <c r="A689" i="3"/>
  <c r="A690" i="3"/>
  <c r="D690" i="3" s="1"/>
  <c r="A691" i="3"/>
  <c r="A692" i="3"/>
  <c r="A693" i="3"/>
  <c r="A694" i="3"/>
  <c r="A695" i="3"/>
  <c r="A696" i="3"/>
  <c r="A697" i="3"/>
  <c r="A698" i="3"/>
  <c r="D698" i="3" s="1"/>
  <c r="A699" i="3"/>
  <c r="A700" i="3"/>
  <c r="A701" i="3"/>
  <c r="A702" i="3"/>
  <c r="A703" i="3"/>
  <c r="A704" i="3"/>
  <c r="A705" i="3"/>
  <c r="A706" i="3"/>
  <c r="D706" i="3" s="1"/>
  <c r="A707" i="3"/>
  <c r="A708" i="3"/>
  <c r="A709" i="3"/>
  <c r="A710" i="3"/>
  <c r="A711" i="3"/>
  <c r="A712" i="3"/>
  <c r="A713" i="3"/>
  <c r="A714" i="3"/>
  <c r="D714" i="3" s="1"/>
  <c r="A715" i="3"/>
  <c r="A716" i="3"/>
  <c r="A717" i="3"/>
  <c r="A718" i="3"/>
  <c r="A719" i="3"/>
  <c r="A720" i="3"/>
  <c r="A721" i="3"/>
  <c r="A722" i="3"/>
  <c r="D722" i="3" s="1"/>
  <c r="A723" i="3"/>
  <c r="A724" i="3"/>
  <c r="A725" i="3"/>
  <c r="A726" i="3"/>
  <c r="A727" i="3"/>
  <c r="A728" i="3"/>
  <c r="A729" i="3"/>
  <c r="A730" i="3"/>
  <c r="D730" i="3" s="1"/>
  <c r="A731" i="3"/>
  <c r="A732" i="3"/>
  <c r="A733" i="3"/>
  <c r="A734" i="3"/>
  <c r="A735" i="3"/>
  <c r="A736" i="3"/>
  <c r="A737" i="3"/>
  <c r="A738" i="3"/>
  <c r="D738" i="3" s="1"/>
  <c r="A739" i="3"/>
  <c r="A740" i="3"/>
  <c r="A741" i="3"/>
  <c r="A742" i="3"/>
  <c r="A743" i="3"/>
  <c r="A744" i="3"/>
  <c r="A745" i="3"/>
  <c r="A746" i="3"/>
  <c r="D746" i="3" s="1"/>
  <c r="A747" i="3"/>
  <c r="A748" i="3"/>
  <c r="A749" i="3"/>
  <c r="A750" i="3"/>
  <c r="A751" i="3"/>
  <c r="A752" i="3"/>
  <c r="A753" i="3"/>
  <c r="A754" i="3"/>
  <c r="D754" i="3" s="1"/>
  <c r="A755" i="3"/>
  <c r="A756" i="3"/>
  <c r="A757" i="3"/>
  <c r="A758" i="3"/>
  <c r="A759" i="3"/>
  <c r="A760" i="3"/>
  <c r="A761" i="3"/>
  <c r="A762" i="3"/>
  <c r="D762" i="3" s="1"/>
  <c r="A763" i="3"/>
  <c r="A764" i="3"/>
  <c r="A765" i="3"/>
  <c r="A766" i="3"/>
  <c r="A767" i="3"/>
  <c r="A768" i="3"/>
  <c r="A769" i="3"/>
  <c r="A770" i="3"/>
  <c r="D770" i="3" s="1"/>
  <c r="A771" i="3"/>
  <c r="A772" i="3"/>
  <c r="A773" i="3"/>
  <c r="A774" i="3"/>
  <c r="A775" i="3"/>
  <c r="A776" i="3"/>
  <c r="A777" i="3"/>
  <c r="A778" i="3"/>
  <c r="D778" i="3" s="1"/>
  <c r="A779" i="3"/>
  <c r="A780" i="3"/>
  <c r="A781" i="3"/>
  <c r="A782" i="3"/>
  <c r="A783" i="3"/>
  <c r="A784" i="3"/>
  <c r="A785" i="3"/>
  <c r="A786" i="3"/>
  <c r="D786" i="3" s="1"/>
  <c r="A787" i="3"/>
  <c r="A788" i="3"/>
  <c r="A789" i="3"/>
  <c r="A790" i="3"/>
  <c r="A791" i="3"/>
  <c r="A792" i="3"/>
  <c r="A793" i="3"/>
  <c r="A794" i="3"/>
  <c r="D794" i="3" s="1"/>
  <c r="A795" i="3"/>
  <c r="A796" i="3"/>
  <c r="A797" i="3"/>
  <c r="A798" i="3"/>
  <c r="A799" i="3"/>
  <c r="A800" i="3"/>
  <c r="A402" i="3"/>
  <c r="A2" i="3"/>
  <c r="D401" i="3"/>
  <c r="C802" i="3" a="1"/>
  <c r="C802" i="3" s="1"/>
  <c r="C803" i="3" a="1"/>
  <c r="C803" i="3" s="1"/>
  <c r="C804" i="3" a="1"/>
  <c r="C804" i="3"/>
  <c r="C805" i="3" a="1"/>
  <c r="C805" i="3" s="1"/>
  <c r="C806" i="3" a="1"/>
  <c r="C806" i="3" s="1"/>
  <c r="C807" i="3" a="1"/>
  <c r="C807" i="3" s="1"/>
  <c r="C808" i="3" a="1"/>
  <c r="C808" i="3" s="1"/>
  <c r="C809" i="3" a="1"/>
  <c r="C809" i="3"/>
  <c r="C810" i="3" a="1"/>
  <c r="C810" i="3" s="1"/>
  <c r="C811" i="3" a="1"/>
  <c r="C811" i="3"/>
  <c r="C812" i="3" a="1"/>
  <c r="C812" i="3"/>
  <c r="C813" i="3" a="1"/>
  <c r="C813" i="3"/>
  <c r="C814" i="3" a="1"/>
  <c r="C814" i="3" s="1"/>
  <c r="C815" i="3" a="1"/>
  <c r="C815" i="3"/>
  <c r="C816" i="3" a="1"/>
  <c r="C816" i="3" s="1"/>
  <c r="C817" i="3" a="1"/>
  <c r="C817" i="3" s="1"/>
  <c r="C818" i="3" a="1"/>
  <c r="C818" i="3" s="1"/>
  <c r="C819" i="3" a="1"/>
  <c r="C819" i="3" s="1"/>
  <c r="C820" i="3" a="1"/>
  <c r="C820" i="3"/>
  <c r="C821" i="3" a="1"/>
  <c r="C821" i="3"/>
  <c r="C822" i="3" a="1"/>
  <c r="C822" i="3" s="1"/>
  <c r="C823" i="3" a="1"/>
  <c r="C823" i="3"/>
  <c r="C824" i="3" a="1"/>
  <c r="C824" i="3"/>
  <c r="C825" i="3" a="1"/>
  <c r="C825" i="3" s="1"/>
  <c r="C826" i="3" a="1"/>
  <c r="C826" i="3" s="1"/>
  <c r="C827" i="3" a="1"/>
  <c r="C827" i="3"/>
  <c r="C828" i="3" a="1"/>
  <c r="C828" i="3" s="1"/>
  <c r="C829" i="3" a="1"/>
  <c r="C829" i="3"/>
  <c r="C830" i="3" a="1"/>
  <c r="C830" i="3" s="1"/>
  <c r="C831" i="3" a="1"/>
  <c r="C831" i="3" s="1"/>
  <c r="C832" i="3" a="1"/>
  <c r="C832" i="3"/>
  <c r="C833" i="3" a="1"/>
  <c r="C833" i="3"/>
  <c r="C834" i="3" a="1"/>
  <c r="C834" i="3" s="1"/>
  <c r="C835" i="3" a="1"/>
  <c r="C835" i="3"/>
  <c r="C836" i="3" a="1"/>
  <c r="C836" i="3"/>
  <c r="C837" i="3" a="1"/>
  <c r="C837" i="3" s="1"/>
  <c r="C838" i="3" a="1"/>
  <c r="C838" i="3" s="1"/>
  <c r="C839" i="3" a="1"/>
  <c r="C839" i="3" s="1"/>
  <c r="C840" i="3" a="1"/>
  <c r="C840" i="3" s="1"/>
  <c r="C841" i="3" a="1"/>
  <c r="C841" i="3" s="1"/>
  <c r="C842" i="3" a="1"/>
  <c r="C842" i="3" s="1"/>
  <c r="C843" i="3" a="1"/>
  <c r="C843" i="3"/>
  <c r="C844" i="3" a="1"/>
  <c r="C844" i="3"/>
  <c r="C845" i="3" a="1"/>
  <c r="C845" i="3"/>
  <c r="C846" i="3" a="1"/>
  <c r="C846" i="3" s="1"/>
  <c r="C847" i="3" a="1"/>
  <c r="C847" i="3"/>
  <c r="C848" i="3" a="1"/>
  <c r="C848" i="3" s="1"/>
  <c r="C849" i="3" a="1"/>
  <c r="C849" i="3" s="1"/>
  <c r="C850" i="3" a="1"/>
  <c r="C850" i="3" s="1"/>
  <c r="C851" i="3" a="1"/>
  <c r="C851" i="3" s="1"/>
  <c r="C852" i="3" a="1"/>
  <c r="C852" i="3"/>
  <c r="C853" i="3" a="1"/>
  <c r="C853" i="3"/>
  <c r="C854" i="3" a="1"/>
  <c r="C854" i="3" s="1"/>
  <c r="C855" i="3" a="1"/>
  <c r="C855" i="3" s="1"/>
  <c r="C856" i="3" a="1"/>
  <c r="C856" i="3"/>
  <c r="C857" i="3" a="1"/>
  <c r="C857" i="3" s="1"/>
  <c r="C858" i="3" a="1"/>
  <c r="C858" i="3" s="1"/>
  <c r="C859" i="3" a="1"/>
  <c r="C859" i="3"/>
  <c r="C860" i="3" a="1"/>
  <c r="C860" i="3" s="1"/>
  <c r="C861" i="3" a="1"/>
  <c r="C861" i="3"/>
  <c r="C862" i="3" a="1"/>
  <c r="C862" i="3" s="1"/>
  <c r="C863" i="3" a="1"/>
  <c r="C863" i="3" s="1"/>
  <c r="C864" i="3" a="1"/>
  <c r="C864" i="3" s="1"/>
  <c r="C865" i="3" a="1"/>
  <c r="C865" i="3"/>
  <c r="C866" i="3" a="1"/>
  <c r="C866" i="3" s="1"/>
  <c r="C867" i="3" a="1"/>
  <c r="C867" i="3"/>
  <c r="C868" i="3" a="1"/>
  <c r="C868" i="3"/>
  <c r="C869" i="3" a="1"/>
  <c r="C869" i="3" s="1"/>
  <c r="C870" i="3" a="1"/>
  <c r="C870" i="3" s="1"/>
  <c r="C871" i="3" a="1"/>
  <c r="C871" i="3" s="1"/>
  <c r="C872" i="3" a="1"/>
  <c r="C872" i="3" s="1"/>
  <c r="C873" i="3" a="1"/>
  <c r="C873" i="3" s="1"/>
  <c r="C874" i="3" a="1"/>
  <c r="C874" i="3" s="1"/>
  <c r="C875" i="3" a="1"/>
  <c r="C875" i="3"/>
  <c r="C876" i="3" a="1"/>
  <c r="C876" i="3"/>
  <c r="C877" i="3" a="1"/>
  <c r="C877" i="3"/>
  <c r="C878" i="3" a="1"/>
  <c r="C878" i="3" s="1"/>
  <c r="C879" i="3" a="1"/>
  <c r="C879" i="3"/>
  <c r="C880" i="3" a="1"/>
  <c r="C880" i="3" s="1"/>
  <c r="C881" i="3" a="1"/>
  <c r="C881" i="3" s="1"/>
  <c r="C882" i="3" a="1"/>
  <c r="C882" i="3" s="1"/>
  <c r="C883" i="3" a="1"/>
  <c r="C883" i="3" s="1"/>
  <c r="C884" i="3" a="1"/>
  <c r="C884" i="3"/>
  <c r="C885" i="3" a="1"/>
  <c r="C885" i="3"/>
  <c r="C886" i="3" a="1"/>
  <c r="C886" i="3" s="1"/>
  <c r="C887" i="3" a="1"/>
  <c r="C887" i="3" s="1"/>
  <c r="C888" i="3" a="1"/>
  <c r="C888" i="3"/>
  <c r="C889" i="3" a="1"/>
  <c r="C889" i="3" s="1"/>
  <c r="C890" i="3" a="1"/>
  <c r="C890" i="3" s="1"/>
  <c r="C891" i="3" a="1"/>
  <c r="C891" i="3"/>
  <c r="C892" i="3" a="1"/>
  <c r="C892" i="3" s="1"/>
  <c r="C893" i="3" a="1"/>
  <c r="C893" i="3"/>
  <c r="C894" i="3" a="1"/>
  <c r="C894" i="3" s="1"/>
  <c r="C895" i="3" a="1"/>
  <c r="C895" i="3" s="1"/>
  <c r="C896" i="3" a="1"/>
  <c r="C896" i="3" s="1"/>
  <c r="C897" i="3" a="1"/>
  <c r="C897" i="3"/>
  <c r="C898" i="3" a="1"/>
  <c r="C898" i="3" s="1"/>
  <c r="C899" i="3" a="1"/>
  <c r="C899" i="3"/>
  <c r="C900" i="3" a="1"/>
  <c r="C900" i="3"/>
  <c r="C901" i="3" a="1"/>
  <c r="C901" i="3" s="1"/>
  <c r="C902" i="3" a="1"/>
  <c r="C902" i="3" s="1"/>
  <c r="C903" i="3" a="1"/>
  <c r="C903" i="3" s="1"/>
  <c r="C904" i="3" a="1"/>
  <c r="C904" i="3" s="1"/>
  <c r="C905" i="3" a="1"/>
  <c r="C905" i="3" s="1"/>
  <c r="C906" i="3" a="1"/>
  <c r="C906" i="3" s="1"/>
  <c r="C907" i="3" a="1"/>
  <c r="C907" i="3"/>
  <c r="C908" i="3" a="1"/>
  <c r="C908" i="3"/>
  <c r="C909" i="3" a="1"/>
  <c r="C909" i="3"/>
  <c r="C910" i="3" a="1"/>
  <c r="C910" i="3" s="1"/>
  <c r="C911" i="3" a="1"/>
  <c r="C911" i="3"/>
  <c r="C912" i="3" a="1"/>
  <c r="C912" i="3" s="1"/>
  <c r="C913" i="3" a="1"/>
  <c r="C913" i="3" s="1"/>
  <c r="C914" i="3" a="1"/>
  <c r="C914" i="3" s="1"/>
  <c r="C915" i="3" a="1"/>
  <c r="C915" i="3" s="1"/>
  <c r="C916" i="3" a="1"/>
  <c r="C916" i="3"/>
  <c r="C917" i="3" a="1"/>
  <c r="C917" i="3"/>
  <c r="C918" i="3" a="1"/>
  <c r="C918" i="3" s="1"/>
  <c r="C919" i="3" a="1"/>
  <c r="C919" i="3" s="1"/>
  <c r="C920" i="3" a="1"/>
  <c r="C920" i="3"/>
  <c r="C921" i="3" a="1"/>
  <c r="C921" i="3" s="1"/>
  <c r="C922" i="3" a="1"/>
  <c r="C922" i="3" s="1"/>
  <c r="C923" i="3" a="1"/>
  <c r="C923" i="3"/>
  <c r="C924" i="3" a="1"/>
  <c r="C924" i="3" s="1"/>
  <c r="C925" i="3" a="1"/>
  <c r="C925" i="3"/>
  <c r="C926" i="3" a="1"/>
  <c r="C926" i="3" s="1"/>
  <c r="C927" i="3" a="1"/>
  <c r="C927" i="3" s="1"/>
  <c r="C928" i="3" a="1"/>
  <c r="C928" i="3" s="1"/>
  <c r="C929" i="3" a="1"/>
  <c r="C929" i="3"/>
  <c r="C930" i="3" a="1"/>
  <c r="C930" i="3" s="1"/>
  <c r="C931" i="3" a="1"/>
  <c r="C931" i="3"/>
  <c r="C932" i="3" a="1"/>
  <c r="C932" i="3"/>
  <c r="C933" i="3" a="1"/>
  <c r="C933" i="3" s="1"/>
  <c r="C934" i="3" a="1"/>
  <c r="C934" i="3" s="1"/>
  <c r="C935" i="3" a="1"/>
  <c r="C935" i="3" s="1"/>
  <c r="C936" i="3" a="1"/>
  <c r="C936" i="3" s="1"/>
  <c r="C937" i="3" a="1"/>
  <c r="C937" i="3" s="1"/>
  <c r="C938" i="3" a="1"/>
  <c r="C938" i="3" s="1"/>
  <c r="C939" i="3" a="1"/>
  <c r="C939" i="3"/>
  <c r="C940" i="3" a="1"/>
  <c r="C940" i="3"/>
  <c r="C941" i="3" a="1"/>
  <c r="C941" i="3"/>
  <c r="C942" i="3" a="1"/>
  <c r="C942" i="3" s="1"/>
  <c r="C943" i="3" a="1"/>
  <c r="C943" i="3"/>
  <c r="C944" i="3" a="1"/>
  <c r="C944" i="3" s="1"/>
  <c r="C945" i="3" a="1"/>
  <c r="C945" i="3" s="1"/>
  <c r="C946" i="3" a="1"/>
  <c r="C946" i="3" s="1"/>
  <c r="C947" i="3" a="1"/>
  <c r="C947" i="3" s="1"/>
  <c r="C948" i="3" a="1"/>
  <c r="C948" i="3"/>
  <c r="C949" i="3" a="1"/>
  <c r="C949" i="3"/>
  <c r="C950" i="3" a="1"/>
  <c r="C950" i="3" s="1"/>
  <c r="C951" i="3" a="1"/>
  <c r="C951" i="3" s="1"/>
  <c r="C952" i="3" a="1"/>
  <c r="C952" i="3"/>
  <c r="C953" i="3" a="1"/>
  <c r="C953" i="3" s="1"/>
  <c r="C954" i="3" a="1"/>
  <c r="C954" i="3" s="1"/>
  <c r="C955" i="3" a="1"/>
  <c r="C955" i="3"/>
  <c r="C956" i="3" a="1"/>
  <c r="C956" i="3" s="1"/>
  <c r="C957" i="3" a="1"/>
  <c r="C957" i="3"/>
  <c r="C958" i="3" a="1"/>
  <c r="C958" i="3" s="1"/>
  <c r="C959" i="3" a="1"/>
  <c r="C959" i="3" s="1"/>
  <c r="C960" i="3" a="1"/>
  <c r="C960" i="3" s="1"/>
  <c r="C961" i="3" a="1"/>
  <c r="C961" i="3"/>
  <c r="C962" i="3" a="1"/>
  <c r="C962" i="3" s="1"/>
  <c r="C963" i="3" a="1"/>
  <c r="C963" i="3"/>
  <c r="C964" i="3" a="1"/>
  <c r="C964" i="3"/>
  <c r="C965" i="3" a="1"/>
  <c r="C965" i="3" s="1"/>
  <c r="C966" i="3" a="1"/>
  <c r="C966" i="3" s="1"/>
  <c r="C967" i="3" a="1"/>
  <c r="C967" i="3" s="1"/>
  <c r="C968" i="3" a="1"/>
  <c r="C968" i="3" s="1"/>
  <c r="C969" i="3" a="1"/>
  <c r="C969" i="3" s="1"/>
  <c r="C970" i="3" a="1"/>
  <c r="C970" i="3" s="1"/>
  <c r="C971" i="3" a="1"/>
  <c r="C971" i="3"/>
  <c r="C972" i="3" a="1"/>
  <c r="C972" i="3"/>
  <c r="C973" i="3" a="1"/>
  <c r="C973" i="3"/>
  <c r="C974" i="3" a="1"/>
  <c r="C974" i="3" s="1"/>
  <c r="C975" i="3" a="1"/>
  <c r="C975" i="3"/>
  <c r="C976" i="3" a="1"/>
  <c r="C976" i="3" s="1"/>
  <c r="C977" i="3" a="1"/>
  <c r="C977" i="3" s="1"/>
  <c r="C978" i="3" a="1"/>
  <c r="C978" i="3" s="1"/>
  <c r="C979" i="3" a="1"/>
  <c r="C979" i="3" s="1"/>
  <c r="C980" i="3" a="1"/>
  <c r="C980" i="3"/>
  <c r="C981" i="3" a="1"/>
  <c r="C981" i="3"/>
  <c r="C982" i="3" a="1"/>
  <c r="C982" i="3" s="1"/>
  <c r="C983" i="3" a="1"/>
  <c r="C983" i="3" s="1"/>
  <c r="C984" i="3" a="1"/>
  <c r="C984" i="3"/>
  <c r="C985" i="3" a="1"/>
  <c r="C985" i="3" s="1"/>
  <c r="C986" i="3" a="1"/>
  <c r="C986" i="3" s="1"/>
  <c r="C987" i="3" a="1"/>
  <c r="C987" i="3"/>
  <c r="C988" i="3" a="1"/>
  <c r="C988" i="3" s="1"/>
  <c r="C989" i="3" a="1"/>
  <c r="C989" i="3"/>
  <c r="C990" i="3" a="1"/>
  <c r="C990" i="3" s="1"/>
  <c r="C991" i="3" a="1"/>
  <c r="C991" i="3" s="1"/>
  <c r="C992" i="3" a="1"/>
  <c r="C992" i="3" s="1"/>
  <c r="C993" i="3" a="1"/>
  <c r="C993" i="3"/>
  <c r="C994" i="3" a="1"/>
  <c r="C994" i="3" s="1"/>
  <c r="C995" i="3" a="1"/>
  <c r="C995" i="3"/>
  <c r="C996" i="3" a="1"/>
  <c r="C996" i="3"/>
  <c r="C997" i="3" a="1"/>
  <c r="C997" i="3" s="1"/>
  <c r="C998" i="3" a="1"/>
  <c r="C998" i="3" s="1"/>
  <c r="C999" i="3" a="1"/>
  <c r="C999" i="3" s="1"/>
  <c r="C1000" i="3" a="1"/>
  <c r="C1000" i="3" s="1"/>
  <c r="C1001" i="3" a="1"/>
  <c r="C1001" i="3" s="1"/>
  <c r="C1002" i="3" a="1"/>
  <c r="C1002" i="3" s="1"/>
  <c r="C1003" i="3" a="1"/>
  <c r="C1003" i="3"/>
  <c r="C1004" i="3" a="1"/>
  <c r="C1004" i="3"/>
  <c r="C1005" i="3" a="1"/>
  <c r="C1005" i="3"/>
  <c r="C1006" i="3" a="1"/>
  <c r="C1006" i="3" s="1"/>
  <c r="C1007" i="3" a="1"/>
  <c r="C1007" i="3"/>
  <c r="C1008" i="3" a="1"/>
  <c r="C1008" i="3" s="1"/>
  <c r="C1009" i="3" a="1"/>
  <c r="C1009" i="3" s="1"/>
  <c r="C1010" i="3" a="1"/>
  <c r="C1010" i="3" s="1"/>
  <c r="C1011" i="3" a="1"/>
  <c r="C1011" i="3" s="1"/>
  <c r="C1012" i="3" a="1"/>
  <c r="C1012" i="3"/>
  <c r="C1013" i="3" a="1"/>
  <c r="C1013" i="3"/>
  <c r="C1014" i="3" a="1"/>
  <c r="C1014" i="3" s="1"/>
  <c r="C1015" i="3" a="1"/>
  <c r="C1015" i="3" s="1"/>
  <c r="C1016" i="3" a="1"/>
  <c r="C1016" i="3"/>
  <c r="C1017" i="3" a="1"/>
  <c r="C1017" i="3" s="1"/>
  <c r="C1018" i="3" a="1"/>
  <c r="C1018" i="3" s="1"/>
  <c r="C1019" i="3" a="1"/>
  <c r="C1019" i="3"/>
  <c r="C1020" i="3" a="1"/>
  <c r="C1020" i="3" s="1"/>
  <c r="C1021" i="3" a="1"/>
  <c r="C1021" i="3"/>
  <c r="C1022" i="3" a="1"/>
  <c r="C1022" i="3" s="1"/>
  <c r="C1023" i="3" a="1"/>
  <c r="C1023" i="3" s="1"/>
  <c r="C1024" i="3" a="1"/>
  <c r="C1024" i="3" s="1"/>
  <c r="C1025" i="3" a="1"/>
  <c r="C1025" i="3"/>
  <c r="C1026" i="3" a="1"/>
  <c r="C1026" i="3" s="1"/>
  <c r="C1027" i="3" a="1"/>
  <c r="C1027" i="3"/>
  <c r="C1028" i="3" a="1"/>
  <c r="C1028" i="3"/>
  <c r="C1029" i="3" a="1"/>
  <c r="C1029" i="3" s="1"/>
  <c r="C1030" i="3" a="1"/>
  <c r="C1030" i="3" s="1"/>
  <c r="C1031" i="3" a="1"/>
  <c r="C1031" i="3" s="1"/>
  <c r="C1032" i="3" a="1"/>
  <c r="C1032" i="3" s="1"/>
  <c r="C1033" i="3" a="1"/>
  <c r="C1033" i="3" s="1"/>
  <c r="C1034" i="3" a="1"/>
  <c r="C1034" i="3" s="1"/>
  <c r="C1035" i="3" a="1"/>
  <c r="C1035" i="3"/>
  <c r="C1036" i="3" a="1"/>
  <c r="C1036" i="3"/>
  <c r="C1037" i="3" a="1"/>
  <c r="C1037" i="3"/>
  <c r="C1038" i="3" a="1"/>
  <c r="C1038" i="3" s="1"/>
  <c r="C1039" i="3" a="1"/>
  <c r="C1039" i="3"/>
  <c r="C1040" i="3" a="1"/>
  <c r="C1040" i="3" s="1"/>
  <c r="C1041" i="3" a="1"/>
  <c r="C1041" i="3" s="1"/>
  <c r="C1042" i="3" a="1"/>
  <c r="C1042" i="3" s="1"/>
  <c r="C1043" i="3" a="1"/>
  <c r="C1043" i="3" s="1"/>
  <c r="C1044" i="3" a="1"/>
  <c r="C1044" i="3"/>
  <c r="C1045" i="3" a="1"/>
  <c r="C1045" i="3"/>
  <c r="C1046" i="3" a="1"/>
  <c r="C1046" i="3" s="1"/>
  <c r="C1047" i="3" a="1"/>
  <c r="C1047" i="3" s="1"/>
  <c r="C1048" i="3" a="1"/>
  <c r="C1048" i="3"/>
  <c r="C1049" i="3" a="1"/>
  <c r="C1049" i="3" s="1"/>
  <c r="C1050" i="3" a="1"/>
  <c r="C1050" i="3" s="1"/>
  <c r="C1051" i="3" a="1"/>
  <c r="C1051" i="3"/>
  <c r="C1052" i="3" a="1"/>
  <c r="C1052" i="3" s="1"/>
  <c r="C1053" i="3" a="1"/>
  <c r="C1053" i="3"/>
  <c r="C1054" i="3" a="1"/>
  <c r="C1054" i="3" s="1"/>
  <c r="C1055" i="3" a="1"/>
  <c r="C1055" i="3" s="1"/>
  <c r="C1056" i="3" a="1"/>
  <c r="C1056" i="3" s="1"/>
  <c r="C1057" i="3" a="1"/>
  <c r="C1057" i="3"/>
  <c r="C1058" i="3" a="1"/>
  <c r="C1058" i="3" s="1"/>
  <c r="C1059" i="3" a="1"/>
  <c r="C1059" i="3"/>
  <c r="C1060" i="3" a="1"/>
  <c r="C1060" i="3"/>
  <c r="C1061" i="3" a="1"/>
  <c r="C1061" i="3" s="1"/>
  <c r="C1062" i="3" a="1"/>
  <c r="C1062" i="3" s="1"/>
  <c r="C1063" i="3" a="1"/>
  <c r="C1063" i="3" s="1"/>
  <c r="C1064" i="3" a="1"/>
  <c r="C1064" i="3" s="1"/>
  <c r="C1065" i="3" a="1"/>
  <c r="C1065" i="3" s="1"/>
  <c r="C1066" i="3" a="1"/>
  <c r="C1066" i="3" s="1"/>
  <c r="C1067" i="3" a="1"/>
  <c r="C1067" i="3"/>
  <c r="C1068" i="3" a="1"/>
  <c r="C1068" i="3"/>
  <c r="C1069" i="3" a="1"/>
  <c r="C1069" i="3"/>
  <c r="C1070" i="3" a="1"/>
  <c r="C1070" i="3" s="1"/>
  <c r="C1071" i="3" a="1"/>
  <c r="C1071" i="3"/>
  <c r="C1072" i="3" a="1"/>
  <c r="C1072" i="3" s="1"/>
  <c r="C1073" i="3" a="1"/>
  <c r="C1073" i="3" s="1"/>
  <c r="C1074" i="3" a="1"/>
  <c r="C1074" i="3" s="1"/>
  <c r="C1075" i="3" a="1"/>
  <c r="C1075" i="3" s="1"/>
  <c r="C1076" i="3" a="1"/>
  <c r="C1076" i="3"/>
  <c r="C1077" i="3" a="1"/>
  <c r="C1077" i="3"/>
  <c r="C1078" i="3" a="1"/>
  <c r="C1078" i="3" s="1"/>
  <c r="C1079" i="3" a="1"/>
  <c r="C1079" i="3" s="1"/>
  <c r="C1080" i="3" a="1"/>
  <c r="C1080" i="3"/>
  <c r="C1081" i="3" a="1"/>
  <c r="C1081" i="3" s="1"/>
  <c r="C1082" i="3" a="1"/>
  <c r="C1082" i="3" s="1"/>
  <c r="C1083" i="3" a="1"/>
  <c r="C1083" i="3"/>
  <c r="C1084" i="3" a="1"/>
  <c r="C1084" i="3" s="1"/>
  <c r="C1085" i="3" a="1"/>
  <c r="C1085" i="3"/>
  <c r="C1086" i="3" a="1"/>
  <c r="C1086" i="3" s="1"/>
  <c r="C1087" i="3" a="1"/>
  <c r="C1087" i="3" s="1"/>
  <c r="C1088" i="3" a="1"/>
  <c r="C1088" i="3" s="1"/>
  <c r="C1089" i="3" a="1"/>
  <c r="C1089" i="3"/>
  <c r="C1090" i="3" a="1"/>
  <c r="C1090" i="3" s="1"/>
  <c r="C1091" i="3" a="1"/>
  <c r="C1091" i="3"/>
  <c r="C1092" i="3" a="1"/>
  <c r="C1092" i="3"/>
  <c r="C1093" i="3" a="1"/>
  <c r="C1093" i="3" s="1"/>
  <c r="C1094" i="3" a="1"/>
  <c r="C1094" i="3" s="1"/>
  <c r="C1095" i="3" a="1"/>
  <c r="C1095" i="3" s="1"/>
  <c r="C1096" i="3" a="1"/>
  <c r="C1096" i="3" s="1"/>
  <c r="C1097" i="3" a="1"/>
  <c r="C1097" i="3" s="1"/>
  <c r="C1098" i="3" a="1"/>
  <c r="C1098" i="3" s="1"/>
  <c r="C1099" i="3" a="1"/>
  <c r="C1099" i="3"/>
  <c r="C1100" i="3" a="1"/>
  <c r="C1100" i="3"/>
  <c r="C1101" i="3" a="1"/>
  <c r="C1101" i="3"/>
  <c r="C1102" i="3" a="1"/>
  <c r="C1102" i="3" s="1"/>
  <c r="C1103" i="3" a="1"/>
  <c r="C1103" i="3"/>
  <c r="C1104" i="3" a="1"/>
  <c r="C1104" i="3" s="1"/>
  <c r="C1105" i="3" a="1"/>
  <c r="C1105" i="3" s="1"/>
  <c r="C1106" i="3" a="1"/>
  <c r="C1106" i="3" s="1"/>
  <c r="C1107" i="3" a="1"/>
  <c r="C1107" i="3" s="1"/>
  <c r="C1108" i="3" a="1"/>
  <c r="C1108" i="3"/>
  <c r="C1109" i="3" a="1"/>
  <c r="C1109" i="3"/>
  <c r="C1110" i="3" a="1"/>
  <c r="C1110" i="3" s="1"/>
  <c r="C1111" i="3" a="1"/>
  <c r="C1111" i="3" s="1"/>
  <c r="C1112" i="3" a="1"/>
  <c r="C1112" i="3"/>
  <c r="C1113" i="3" a="1"/>
  <c r="C1113" i="3" s="1"/>
  <c r="C1114" i="3" a="1"/>
  <c r="C1114" i="3" s="1"/>
  <c r="C1115" i="3" a="1"/>
  <c r="C1115" i="3"/>
  <c r="C1116" i="3" a="1"/>
  <c r="C1116" i="3" s="1"/>
  <c r="C1117" i="3" a="1"/>
  <c r="C1117" i="3"/>
  <c r="C1118" i="3" a="1"/>
  <c r="C1118" i="3" s="1"/>
  <c r="C1119" i="3" a="1"/>
  <c r="C1119" i="3" s="1"/>
  <c r="C1120" i="3" a="1"/>
  <c r="C1120" i="3" s="1"/>
  <c r="C1121" i="3" a="1"/>
  <c r="C1121" i="3"/>
  <c r="C1122" i="3" a="1"/>
  <c r="C1122" i="3" s="1"/>
  <c r="C1123" i="3" a="1"/>
  <c r="C1123" i="3" s="1"/>
  <c r="C1124" i="3" a="1"/>
  <c r="C1124" i="3"/>
  <c r="C1125" i="3" a="1"/>
  <c r="C1125" i="3" s="1"/>
  <c r="C1126" i="3" a="1"/>
  <c r="C1126" i="3" s="1"/>
  <c r="C1127" i="3" a="1"/>
  <c r="C1127" i="3" s="1"/>
  <c r="C1128" i="3" a="1"/>
  <c r="C1128" i="3" s="1"/>
  <c r="C1129" i="3" a="1"/>
  <c r="C1129" i="3" s="1"/>
  <c r="C1130" i="3" a="1"/>
  <c r="C1130" i="3" s="1"/>
  <c r="C1131" i="3" a="1"/>
  <c r="C1131" i="3"/>
  <c r="C1132" i="3" a="1"/>
  <c r="C1132" i="3"/>
  <c r="C1133" i="3" a="1"/>
  <c r="C1133" i="3"/>
  <c r="C1134" i="3" a="1"/>
  <c r="C1134" i="3" s="1"/>
  <c r="C1135" i="3" a="1"/>
  <c r="C1135" i="3"/>
  <c r="C1136" i="3" a="1"/>
  <c r="C1136" i="3" s="1"/>
  <c r="C1137" i="3" a="1"/>
  <c r="C1137" i="3" s="1"/>
  <c r="C1138" i="3" a="1"/>
  <c r="C1138" i="3" s="1"/>
  <c r="C1139" i="3" a="1"/>
  <c r="C1139" i="3" s="1"/>
  <c r="C1140" i="3" a="1"/>
  <c r="C1140" i="3"/>
  <c r="C1141" i="3" a="1"/>
  <c r="C1141" i="3" s="1"/>
  <c r="C1142" i="3" a="1"/>
  <c r="C1142" i="3"/>
  <c r="C1143" i="3" a="1"/>
  <c r="C1143" i="3" s="1"/>
  <c r="C1144" i="3" a="1"/>
  <c r="C1144" i="3"/>
  <c r="C1145" i="3" a="1"/>
  <c r="C1145" i="3" s="1"/>
  <c r="C1146" i="3" a="1"/>
  <c r="C1146" i="3"/>
  <c r="C1147" i="3" a="1"/>
  <c r="C1147" i="3" s="1"/>
  <c r="C1148" i="3" a="1"/>
  <c r="C1148" i="3"/>
  <c r="C1149" i="3" a="1"/>
  <c r="C1149" i="3" s="1"/>
  <c r="C1150" i="3" a="1"/>
  <c r="C1150" i="3"/>
  <c r="C1151" i="3" a="1"/>
  <c r="C1151" i="3" s="1"/>
  <c r="C1152" i="3" a="1"/>
  <c r="C1152" i="3"/>
  <c r="C1153" i="3" a="1"/>
  <c r="C1153" i="3" s="1"/>
  <c r="C1154" i="3" a="1"/>
  <c r="C1154" i="3"/>
  <c r="C1155" i="3" a="1"/>
  <c r="C1155" i="3" s="1"/>
  <c r="C1156" i="3" a="1"/>
  <c r="C1156" i="3"/>
  <c r="C1157" i="3" a="1"/>
  <c r="C1157" i="3" s="1"/>
  <c r="C1158" i="3" a="1"/>
  <c r="C1158" i="3"/>
  <c r="C1159" i="3" a="1"/>
  <c r="C1159" i="3" s="1"/>
  <c r="C1160" i="3" a="1"/>
  <c r="C1160" i="3"/>
  <c r="C1161" i="3" a="1"/>
  <c r="C1161" i="3" s="1"/>
  <c r="C1162" i="3" a="1"/>
  <c r="C1162" i="3"/>
  <c r="C1163" i="3" a="1"/>
  <c r="C1163" i="3" s="1"/>
  <c r="C1164" i="3" a="1"/>
  <c r="C1164" i="3"/>
  <c r="C1165" i="3" a="1"/>
  <c r="C1165" i="3" s="1"/>
  <c r="C1166" i="3" a="1"/>
  <c r="C1166" i="3"/>
  <c r="C1167" i="3" a="1"/>
  <c r="C1167" i="3" s="1"/>
  <c r="C1168" i="3" a="1"/>
  <c r="C1168" i="3"/>
  <c r="C1169" i="3" a="1"/>
  <c r="C1169" i="3" s="1"/>
  <c r="C1170" i="3" a="1"/>
  <c r="C1170" i="3"/>
  <c r="C1171" i="3" a="1"/>
  <c r="C1171" i="3" s="1"/>
  <c r="C1172" i="3" a="1"/>
  <c r="C1172" i="3"/>
  <c r="C1173" i="3" a="1"/>
  <c r="C1173" i="3" s="1"/>
  <c r="C1174" i="3" a="1"/>
  <c r="C1174" i="3"/>
  <c r="C1175" i="3" a="1"/>
  <c r="C1175" i="3" s="1"/>
  <c r="C1176" i="3" a="1"/>
  <c r="C1176" i="3"/>
  <c r="C1177" i="3" a="1"/>
  <c r="C1177" i="3" s="1"/>
  <c r="C1178" i="3" a="1"/>
  <c r="C1178" i="3"/>
  <c r="C1179" i="3" a="1"/>
  <c r="C1179" i="3" s="1"/>
  <c r="C1180" i="3" a="1"/>
  <c r="C1180" i="3"/>
  <c r="C1181" i="3" a="1"/>
  <c r="C1181" i="3" s="1"/>
  <c r="C1182" i="3" a="1"/>
  <c r="C1182" i="3"/>
  <c r="C1183" i="3" a="1"/>
  <c r="C1183" i="3" s="1"/>
  <c r="C1184" i="3" a="1"/>
  <c r="C1184" i="3"/>
  <c r="C1185" i="3" a="1"/>
  <c r="C1185" i="3" s="1"/>
  <c r="C1186" i="3" a="1"/>
  <c r="C1186" i="3"/>
  <c r="C1187" i="3" a="1"/>
  <c r="C1187" i="3" s="1"/>
  <c r="C1188" i="3" a="1"/>
  <c r="C1188" i="3"/>
  <c r="C1189" i="3" a="1"/>
  <c r="C1189" i="3" s="1"/>
  <c r="C1190" i="3" a="1"/>
  <c r="C1190" i="3"/>
  <c r="C1191" i="3" a="1"/>
  <c r="C1191" i="3" s="1"/>
  <c r="C1192" i="3" a="1"/>
  <c r="C1192" i="3"/>
  <c r="C1193" i="3" a="1"/>
  <c r="C1193" i="3" s="1"/>
  <c r="C1194" i="3" a="1"/>
  <c r="C1194" i="3"/>
  <c r="C1195" i="3" a="1"/>
  <c r="C1195" i="3" s="1"/>
  <c r="C1196" i="3" a="1"/>
  <c r="C1196" i="3"/>
  <c r="C1197" i="3" a="1"/>
  <c r="C1197" i="3" s="1"/>
  <c r="C1198" i="3" a="1"/>
  <c r="C1198" i="3"/>
  <c r="C1199" i="3" a="1"/>
  <c r="C1199" i="3" s="1"/>
  <c r="C1200" i="3" a="1"/>
  <c r="C1200" i="3"/>
  <c r="C801" i="3" a="1"/>
  <c r="C801" i="3" s="1"/>
  <c r="C401" i="3" a="1"/>
  <c r="C401" i="3" s="1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801" i="3"/>
  <c r="B401" i="3"/>
  <c r="A801" i="3"/>
  <c r="A1" i="3"/>
  <c r="D411" i="3"/>
  <c r="A11" i="3"/>
  <c r="D402" i="3"/>
  <c r="D403" i="3"/>
  <c r="D412" i="3"/>
  <c r="D413" i="3"/>
  <c r="D414" i="3"/>
  <c r="D415" i="3"/>
  <c r="D416" i="3"/>
  <c r="D417" i="3"/>
  <c r="D419" i="3"/>
  <c r="D420" i="3"/>
  <c r="D421" i="3"/>
  <c r="D422" i="3"/>
  <c r="D423" i="3"/>
  <c r="D424" i="3"/>
  <c r="D425" i="3"/>
  <c r="D427" i="3"/>
  <c r="D428" i="3"/>
  <c r="D429" i="3"/>
  <c r="D430" i="3"/>
  <c r="D431" i="3"/>
  <c r="D432" i="3"/>
  <c r="D433" i="3"/>
  <c r="D435" i="3"/>
  <c r="D436" i="3"/>
  <c r="D437" i="3"/>
  <c r="D438" i="3"/>
  <c r="D439" i="3"/>
  <c r="D440" i="3"/>
  <c r="D441" i="3"/>
  <c r="D443" i="3"/>
  <c r="D444" i="3"/>
  <c r="D445" i="3"/>
  <c r="D446" i="3"/>
  <c r="D447" i="3"/>
  <c r="D448" i="3"/>
  <c r="D449" i="3"/>
  <c r="D451" i="3"/>
  <c r="D452" i="3"/>
  <c r="D453" i="3"/>
  <c r="D454" i="3"/>
  <c r="D455" i="3"/>
  <c r="D456" i="3"/>
  <c r="D457" i="3"/>
  <c r="D459" i="3"/>
  <c r="D460" i="3"/>
  <c r="D461" i="3"/>
  <c r="D462" i="3"/>
  <c r="D463" i="3"/>
  <c r="D464" i="3"/>
  <c r="D465" i="3"/>
  <c r="D467" i="3"/>
  <c r="D468" i="3"/>
  <c r="D469" i="3"/>
  <c r="D470" i="3"/>
  <c r="D471" i="3"/>
  <c r="D472" i="3"/>
  <c r="D473" i="3"/>
  <c r="D475" i="3"/>
  <c r="D476" i="3"/>
  <c r="D477" i="3"/>
  <c r="D478" i="3"/>
  <c r="D479" i="3"/>
  <c r="D480" i="3"/>
  <c r="D481" i="3"/>
  <c r="D483" i="3"/>
  <c r="D484" i="3"/>
  <c r="D485" i="3"/>
  <c r="D486" i="3"/>
  <c r="D487" i="3"/>
  <c r="D488" i="3"/>
  <c r="D489" i="3"/>
  <c r="D491" i="3"/>
  <c r="D492" i="3"/>
  <c r="D493" i="3"/>
  <c r="D494" i="3"/>
  <c r="D495" i="3"/>
  <c r="D496" i="3"/>
  <c r="D497" i="3"/>
  <c r="D499" i="3"/>
  <c r="D500" i="3"/>
  <c r="D501" i="3"/>
  <c r="D502" i="3"/>
  <c r="D503" i="3"/>
  <c r="D504" i="3"/>
  <c r="D505" i="3"/>
  <c r="D507" i="3"/>
  <c r="D508" i="3"/>
  <c r="D509" i="3"/>
  <c r="D510" i="3"/>
  <c r="D511" i="3"/>
  <c r="D512" i="3"/>
  <c r="D513" i="3"/>
  <c r="D515" i="3"/>
  <c r="D516" i="3"/>
  <c r="D517" i="3"/>
  <c r="D518" i="3"/>
  <c r="D519" i="3"/>
  <c r="D520" i="3"/>
  <c r="D521" i="3"/>
  <c r="D523" i="3"/>
  <c r="D524" i="3"/>
  <c r="D525" i="3"/>
  <c r="D526" i="3"/>
  <c r="D527" i="3"/>
  <c r="D528" i="3"/>
  <c r="D529" i="3"/>
  <c r="D531" i="3"/>
  <c r="D532" i="3"/>
  <c r="D533" i="3"/>
  <c r="D534" i="3"/>
  <c r="D535" i="3"/>
  <c r="D536" i="3"/>
  <c r="D537" i="3"/>
  <c r="D539" i="3"/>
  <c r="D540" i="3"/>
  <c r="D541" i="3"/>
  <c r="D542" i="3"/>
  <c r="D543" i="3"/>
  <c r="D544" i="3"/>
  <c r="D545" i="3"/>
  <c r="D547" i="3"/>
  <c r="D548" i="3"/>
  <c r="D549" i="3"/>
  <c r="D550" i="3"/>
  <c r="D551" i="3"/>
  <c r="D552" i="3"/>
  <c r="D553" i="3"/>
  <c r="D555" i="3"/>
  <c r="D556" i="3"/>
  <c r="D557" i="3"/>
  <c r="D558" i="3"/>
  <c r="D559" i="3"/>
  <c r="D560" i="3"/>
  <c r="D561" i="3"/>
  <c r="D563" i="3"/>
  <c r="D564" i="3"/>
  <c r="D565" i="3"/>
  <c r="D566" i="3"/>
  <c r="D567" i="3"/>
  <c r="D568" i="3"/>
  <c r="D569" i="3"/>
  <c r="D571" i="3"/>
  <c r="D572" i="3"/>
  <c r="D573" i="3"/>
  <c r="D574" i="3"/>
  <c r="D575" i="3"/>
  <c r="D576" i="3"/>
  <c r="D577" i="3"/>
  <c r="D579" i="3"/>
  <c r="D580" i="3"/>
  <c r="D581" i="3"/>
  <c r="D582" i="3"/>
  <c r="D583" i="3"/>
  <c r="D584" i="3"/>
  <c r="D585" i="3"/>
  <c r="D587" i="3"/>
  <c r="D588" i="3"/>
  <c r="D589" i="3"/>
  <c r="D590" i="3"/>
  <c r="D591" i="3"/>
  <c r="D592" i="3"/>
  <c r="D593" i="3"/>
  <c r="D595" i="3"/>
  <c r="D596" i="3"/>
  <c r="D597" i="3"/>
  <c r="D598" i="3"/>
  <c r="D599" i="3"/>
  <c r="D600" i="3"/>
  <c r="D601" i="3"/>
  <c r="D603" i="3"/>
  <c r="D604" i="3"/>
  <c r="D605" i="3"/>
  <c r="D606" i="3"/>
  <c r="D607" i="3"/>
  <c r="D608" i="3"/>
  <c r="D609" i="3"/>
  <c r="D611" i="3"/>
  <c r="D612" i="3"/>
  <c r="D613" i="3"/>
  <c r="D614" i="3"/>
  <c r="D615" i="3"/>
  <c r="D616" i="3"/>
  <c r="D617" i="3"/>
  <c r="D619" i="3"/>
  <c r="D620" i="3"/>
  <c r="D621" i="3"/>
  <c r="D622" i="3"/>
  <c r="D623" i="3"/>
  <c r="D624" i="3"/>
  <c r="D625" i="3"/>
  <c r="D627" i="3"/>
  <c r="D628" i="3"/>
  <c r="D629" i="3"/>
  <c r="D630" i="3"/>
  <c r="D631" i="3"/>
  <c r="D632" i="3"/>
  <c r="D633" i="3"/>
  <c r="D635" i="3"/>
  <c r="D636" i="3"/>
  <c r="D637" i="3"/>
  <c r="D638" i="3"/>
  <c r="D639" i="3"/>
  <c r="D640" i="3"/>
  <c r="D641" i="3"/>
  <c r="D643" i="3"/>
  <c r="D644" i="3"/>
  <c r="D645" i="3"/>
  <c r="D646" i="3"/>
  <c r="D647" i="3"/>
  <c r="D648" i="3"/>
  <c r="D649" i="3"/>
  <c r="D651" i="3"/>
  <c r="D652" i="3"/>
  <c r="D653" i="3"/>
  <c r="D654" i="3"/>
  <c r="D655" i="3"/>
  <c r="D656" i="3"/>
  <c r="D657" i="3"/>
  <c r="D659" i="3"/>
  <c r="D660" i="3"/>
  <c r="D661" i="3"/>
  <c r="D662" i="3"/>
  <c r="D663" i="3"/>
  <c r="D664" i="3"/>
  <c r="D665" i="3"/>
  <c r="D667" i="3"/>
  <c r="D668" i="3"/>
  <c r="D669" i="3"/>
  <c r="D670" i="3"/>
  <c r="D671" i="3"/>
  <c r="D672" i="3"/>
  <c r="D673" i="3"/>
  <c r="D675" i="3"/>
  <c r="D676" i="3"/>
  <c r="D677" i="3"/>
  <c r="D678" i="3"/>
  <c r="D679" i="3"/>
  <c r="D680" i="3"/>
  <c r="D681" i="3"/>
  <c r="D683" i="3"/>
  <c r="D684" i="3"/>
  <c r="D685" i="3"/>
  <c r="D686" i="3"/>
  <c r="D687" i="3"/>
  <c r="D688" i="3"/>
  <c r="D689" i="3"/>
  <c r="D691" i="3"/>
  <c r="D692" i="3"/>
  <c r="D693" i="3"/>
  <c r="D694" i="3"/>
  <c r="D695" i="3"/>
  <c r="D696" i="3"/>
  <c r="D697" i="3"/>
  <c r="D699" i="3"/>
  <c r="D700" i="3"/>
  <c r="D701" i="3"/>
  <c r="D702" i="3"/>
  <c r="D703" i="3"/>
  <c r="D704" i="3"/>
  <c r="D705" i="3"/>
  <c r="D707" i="3"/>
  <c r="D708" i="3"/>
  <c r="D709" i="3"/>
  <c r="D710" i="3"/>
  <c r="D711" i="3"/>
  <c r="D712" i="3"/>
  <c r="D713" i="3"/>
  <c r="D715" i="3"/>
  <c r="D716" i="3"/>
  <c r="D717" i="3"/>
  <c r="D718" i="3"/>
  <c r="D719" i="3"/>
  <c r="D720" i="3"/>
  <c r="D721" i="3"/>
  <c r="D723" i="3"/>
  <c r="D724" i="3"/>
  <c r="D725" i="3"/>
  <c r="D726" i="3"/>
  <c r="D727" i="3"/>
  <c r="D728" i="3"/>
  <c r="D729" i="3"/>
  <c r="D731" i="3"/>
  <c r="D732" i="3"/>
  <c r="D733" i="3"/>
  <c r="D734" i="3"/>
  <c r="D735" i="3"/>
  <c r="D736" i="3"/>
  <c r="D737" i="3"/>
  <c r="D739" i="3"/>
  <c r="D740" i="3"/>
  <c r="D741" i="3"/>
  <c r="D742" i="3"/>
  <c r="D743" i="3"/>
  <c r="D744" i="3"/>
  <c r="D745" i="3"/>
  <c r="D747" i="3"/>
  <c r="D748" i="3"/>
  <c r="D749" i="3"/>
  <c r="D750" i="3"/>
  <c r="D751" i="3"/>
  <c r="D752" i="3"/>
  <c r="D753" i="3"/>
  <c r="D755" i="3"/>
  <c r="D756" i="3"/>
  <c r="D757" i="3"/>
  <c r="D758" i="3"/>
  <c r="D759" i="3"/>
  <c r="D760" i="3"/>
  <c r="D761" i="3"/>
  <c r="D763" i="3"/>
  <c r="D764" i="3"/>
  <c r="D765" i="3"/>
  <c r="D766" i="3"/>
  <c r="D767" i="3"/>
  <c r="D768" i="3"/>
  <c r="D769" i="3"/>
  <c r="D771" i="3"/>
  <c r="D772" i="3"/>
  <c r="D773" i="3"/>
  <c r="D774" i="3"/>
  <c r="D775" i="3"/>
  <c r="D776" i="3"/>
  <c r="D777" i="3"/>
  <c r="D779" i="3"/>
  <c r="D780" i="3"/>
  <c r="D781" i="3"/>
  <c r="D782" i="3"/>
  <c r="D783" i="3"/>
  <c r="D784" i="3"/>
  <c r="D785" i="3"/>
  <c r="D787" i="3"/>
  <c r="D788" i="3"/>
  <c r="D789" i="3"/>
  <c r="D790" i="3"/>
  <c r="D791" i="3"/>
  <c r="D792" i="3"/>
  <c r="D793" i="3"/>
  <c r="D795" i="3"/>
  <c r="D796" i="3"/>
  <c r="D797" i="3"/>
  <c r="D798" i="3"/>
  <c r="D799" i="3"/>
  <c r="D800" i="3"/>
  <c r="D1" i="3"/>
  <c r="C800" i="3" a="1"/>
  <c r="C800" i="3" s="1"/>
  <c r="C402" i="3" a="1"/>
  <c r="C402" i="3" s="1"/>
  <c r="C403" i="3" a="1"/>
  <c r="C403" i="3"/>
  <c r="C404" i="3" a="1"/>
  <c r="C404" i="3" s="1"/>
  <c r="C405" i="3" a="1"/>
  <c r="C405" i="3" s="1"/>
  <c r="C406" i="3" a="1"/>
  <c r="C406" i="3" s="1"/>
  <c r="C407" i="3" a="1"/>
  <c r="C407" i="3"/>
  <c r="C408" i="3" a="1"/>
  <c r="C408" i="3" s="1"/>
  <c r="C409" i="3" a="1"/>
  <c r="C409" i="3"/>
  <c r="C410" i="3" a="1"/>
  <c r="C410" i="3" s="1"/>
  <c r="C411" i="3" a="1"/>
  <c r="C411" i="3" s="1"/>
  <c r="C412" i="3" a="1"/>
  <c r="C412" i="3" s="1"/>
  <c r="C413" i="3" a="1"/>
  <c r="C413" i="3" s="1"/>
  <c r="C414" i="3" a="1"/>
  <c r="C414" i="3" s="1"/>
  <c r="C415" i="3" a="1"/>
  <c r="C415" i="3"/>
  <c r="C416" i="3" a="1"/>
  <c r="C416" i="3"/>
  <c r="C417" i="3" a="1"/>
  <c r="C417" i="3"/>
  <c r="C418" i="3" a="1"/>
  <c r="C418" i="3" s="1"/>
  <c r="C419" i="3" a="1"/>
  <c r="C419" i="3" s="1"/>
  <c r="C420" i="3" a="1"/>
  <c r="C420" i="3" s="1"/>
  <c r="C421" i="3" a="1"/>
  <c r="C421" i="3" s="1"/>
  <c r="C422" i="3" a="1"/>
  <c r="C422" i="3" s="1"/>
  <c r="C423" i="3" a="1"/>
  <c r="C423" i="3"/>
  <c r="C424" i="3" a="1"/>
  <c r="C424" i="3"/>
  <c r="C425" i="3" a="1"/>
  <c r="C425" i="3"/>
  <c r="C426" i="3" a="1"/>
  <c r="C426" i="3" s="1"/>
  <c r="C427" i="3" a="1"/>
  <c r="C427" i="3" s="1"/>
  <c r="C428" i="3" a="1"/>
  <c r="C428" i="3" s="1"/>
  <c r="C429" i="3" a="1"/>
  <c r="C429" i="3" s="1"/>
  <c r="C430" i="3" a="1"/>
  <c r="C430" i="3" s="1"/>
  <c r="C431" i="3" a="1"/>
  <c r="C431" i="3"/>
  <c r="C432" i="3" a="1"/>
  <c r="C432" i="3"/>
  <c r="C433" i="3" a="1"/>
  <c r="C433" i="3"/>
  <c r="C434" i="3" a="1"/>
  <c r="C434" i="3" s="1"/>
  <c r="C435" i="3" a="1"/>
  <c r="C435" i="3" s="1"/>
  <c r="C436" i="3" a="1"/>
  <c r="C436" i="3" s="1"/>
  <c r="C437" i="3" a="1"/>
  <c r="C437" i="3" s="1"/>
  <c r="C438" i="3" a="1"/>
  <c r="C438" i="3" s="1"/>
  <c r="C439" i="3" a="1"/>
  <c r="C439" i="3"/>
  <c r="C440" i="3" a="1"/>
  <c r="C440" i="3"/>
  <c r="C441" i="3" a="1"/>
  <c r="C441" i="3"/>
  <c r="C442" i="3" a="1"/>
  <c r="C442" i="3" s="1"/>
  <c r="C443" i="3" a="1"/>
  <c r="C443" i="3" s="1"/>
  <c r="C444" i="3" a="1"/>
  <c r="C444" i="3" s="1"/>
  <c r="C445" i="3" a="1"/>
  <c r="C445" i="3" s="1"/>
  <c r="C446" i="3" a="1"/>
  <c r="C446" i="3" s="1"/>
  <c r="C447" i="3" a="1"/>
  <c r="C447" i="3"/>
  <c r="C448" i="3" a="1"/>
  <c r="C448" i="3"/>
  <c r="C449" i="3" a="1"/>
  <c r="C449" i="3"/>
  <c r="C450" i="3" a="1"/>
  <c r="C450" i="3" s="1"/>
  <c r="C451" i="3" a="1"/>
  <c r="C451" i="3" s="1"/>
  <c r="C452" i="3" a="1"/>
  <c r="C452" i="3" s="1"/>
  <c r="C453" i="3" a="1"/>
  <c r="C453" i="3" s="1"/>
  <c r="C454" i="3" a="1"/>
  <c r="C454" i="3" s="1"/>
  <c r="C455" i="3" a="1"/>
  <c r="C455" i="3"/>
  <c r="C456" i="3" a="1"/>
  <c r="C456" i="3"/>
  <c r="C457" i="3" a="1"/>
  <c r="C457" i="3"/>
  <c r="C458" i="3" a="1"/>
  <c r="C458" i="3" s="1"/>
  <c r="C459" i="3" a="1"/>
  <c r="C459" i="3" s="1"/>
  <c r="C460" i="3" a="1"/>
  <c r="C460" i="3" s="1"/>
  <c r="C461" i="3" a="1"/>
  <c r="C461" i="3" s="1"/>
  <c r="C462" i="3" a="1"/>
  <c r="C462" i="3" s="1"/>
  <c r="C463" i="3" a="1"/>
  <c r="C463" i="3"/>
  <c r="C464" i="3" a="1"/>
  <c r="C464" i="3"/>
  <c r="C465" i="3" a="1"/>
  <c r="C465" i="3"/>
  <c r="C466" i="3" a="1"/>
  <c r="C466" i="3" s="1"/>
  <c r="C467" i="3" a="1"/>
  <c r="C467" i="3" s="1"/>
  <c r="C468" i="3" a="1"/>
  <c r="C468" i="3" s="1"/>
  <c r="C469" i="3" a="1"/>
  <c r="C469" i="3" s="1"/>
  <c r="C470" i="3" a="1"/>
  <c r="C470" i="3" s="1"/>
  <c r="C471" i="3" a="1"/>
  <c r="C471" i="3"/>
  <c r="C472" i="3" a="1"/>
  <c r="C472" i="3"/>
  <c r="C473" i="3" a="1"/>
  <c r="C473" i="3"/>
  <c r="C474" i="3" a="1"/>
  <c r="C474" i="3" s="1"/>
  <c r="C475" i="3" a="1"/>
  <c r="C475" i="3" s="1"/>
  <c r="C476" i="3" a="1"/>
  <c r="C476" i="3" s="1"/>
  <c r="C477" i="3" a="1"/>
  <c r="C477" i="3" s="1"/>
  <c r="C478" i="3" a="1"/>
  <c r="C478" i="3" s="1"/>
  <c r="C479" i="3" a="1"/>
  <c r="C479" i="3"/>
  <c r="C480" i="3" a="1"/>
  <c r="C480" i="3"/>
  <c r="C481" i="3" a="1"/>
  <c r="C481" i="3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/>
  <c r="C488" i="3" a="1"/>
  <c r="C488" i="3"/>
  <c r="C489" i="3" a="1"/>
  <c r="C489" i="3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/>
  <c r="C496" i="3" a="1"/>
  <c r="C496" i="3"/>
  <c r="C497" i="3" a="1"/>
  <c r="C497" i="3"/>
  <c r="C498" i="3" a="1"/>
  <c r="C498" i="3" s="1"/>
  <c r="C499" i="3" a="1"/>
  <c r="C499" i="3" s="1"/>
  <c r="C500" i="3" a="1"/>
  <c r="C500" i="3" s="1"/>
  <c r="C501" i="3" a="1"/>
  <c r="C501" i="3"/>
  <c r="C502" i="3" a="1"/>
  <c r="C502" i="3" s="1"/>
  <c r="C503" i="3" a="1"/>
  <c r="C503" i="3"/>
  <c r="C504" i="3" a="1"/>
  <c r="C504" i="3"/>
  <c r="C505" i="3" a="1"/>
  <c r="C505" i="3"/>
  <c r="C506" i="3" a="1"/>
  <c r="C506" i="3" s="1"/>
  <c r="C507" i="3" a="1"/>
  <c r="C507" i="3" s="1"/>
  <c r="C508" i="3" a="1"/>
  <c r="C508" i="3" s="1"/>
  <c r="C509" i="3" a="1"/>
  <c r="C509" i="3" s="1"/>
  <c r="C510" i="3" a="1"/>
  <c r="C510" i="3" s="1"/>
  <c r="C511" i="3" a="1"/>
  <c r="C511" i="3"/>
  <c r="C512" i="3" a="1"/>
  <c r="C512" i="3"/>
  <c r="C513" i="3" a="1"/>
  <c r="C513" i="3"/>
  <c r="C514" i="3" a="1"/>
  <c r="C514" i="3" s="1"/>
  <c r="C515" i="3" a="1"/>
  <c r="C515" i="3"/>
  <c r="C516" i="3" a="1"/>
  <c r="C516" i="3" s="1"/>
  <c r="C517" i="3" a="1"/>
  <c r="C517" i="3" s="1"/>
  <c r="C518" i="3" a="1"/>
  <c r="C518" i="3" s="1"/>
  <c r="C519" i="3" a="1"/>
  <c r="C519" i="3"/>
  <c r="C520" i="3" a="1"/>
  <c r="C520" i="3"/>
  <c r="C521" i="3" a="1"/>
  <c r="C521" i="3"/>
  <c r="C522" i="3" a="1"/>
  <c r="C522" i="3" s="1"/>
  <c r="C523" i="3" a="1"/>
  <c r="C523" i="3" s="1"/>
  <c r="C524" i="3" a="1"/>
  <c r="C524" i="3"/>
  <c r="C525" i="3" a="1"/>
  <c r="C525" i="3" s="1"/>
  <c r="C526" i="3" a="1"/>
  <c r="C526" i="3" s="1"/>
  <c r="C527" i="3" a="1"/>
  <c r="C527" i="3"/>
  <c r="C528" i="3" a="1"/>
  <c r="C528" i="3"/>
  <c r="C529" i="3" a="1"/>
  <c r="C529" i="3"/>
  <c r="C530" i="3" a="1"/>
  <c r="C530" i="3" s="1"/>
  <c r="C531" i="3" a="1"/>
  <c r="C531" i="3" s="1"/>
  <c r="C532" i="3" a="1"/>
  <c r="C532" i="3" s="1"/>
  <c r="C533" i="3" a="1"/>
  <c r="C533" i="3"/>
  <c r="C534" i="3" a="1"/>
  <c r="C534" i="3" s="1"/>
  <c r="C535" i="3" a="1"/>
  <c r="C535" i="3"/>
  <c r="C536" i="3" a="1"/>
  <c r="C536" i="3"/>
  <c r="C537" i="3" a="1"/>
  <c r="C537" i="3"/>
  <c r="C538" i="3" a="1"/>
  <c r="C538" i="3" s="1"/>
  <c r="C539" i="3" a="1"/>
  <c r="C539" i="3" s="1"/>
  <c r="C540" i="3" a="1"/>
  <c r="C540" i="3" s="1"/>
  <c r="C541" i="3" a="1"/>
  <c r="C541" i="3" s="1"/>
  <c r="C542" i="3" a="1"/>
  <c r="C542" i="3" s="1"/>
  <c r="C543" i="3" a="1"/>
  <c r="C543" i="3"/>
  <c r="C544" i="3" a="1"/>
  <c r="C544" i="3"/>
  <c r="C545" i="3" a="1"/>
  <c r="C545" i="3"/>
  <c r="C546" i="3" a="1"/>
  <c r="C546" i="3" s="1"/>
  <c r="C547" i="3" a="1"/>
  <c r="C547" i="3"/>
  <c r="C548" i="3" a="1"/>
  <c r="C548" i="3" s="1"/>
  <c r="C549" i="3" a="1"/>
  <c r="C549" i="3" s="1"/>
  <c r="C550" i="3" a="1"/>
  <c r="C550" i="3" s="1"/>
  <c r="C551" i="3" a="1"/>
  <c r="C551" i="3"/>
  <c r="C552" i="3" a="1"/>
  <c r="C552" i="3"/>
  <c r="C553" i="3" a="1"/>
  <c r="C553" i="3"/>
  <c r="C554" i="3" a="1"/>
  <c r="C554" i="3" s="1"/>
  <c r="C555" i="3" a="1"/>
  <c r="C555" i="3" s="1"/>
  <c r="C556" i="3" a="1"/>
  <c r="C556" i="3"/>
  <c r="C557" i="3" a="1"/>
  <c r="C557" i="3" s="1"/>
  <c r="C558" i="3" a="1"/>
  <c r="C558" i="3" s="1"/>
  <c r="C559" i="3" a="1"/>
  <c r="C559" i="3"/>
  <c r="C560" i="3" a="1"/>
  <c r="C560" i="3"/>
  <c r="C561" i="3" a="1"/>
  <c r="C561" i="3"/>
  <c r="C562" i="3" a="1"/>
  <c r="C562" i="3" s="1"/>
  <c r="C563" i="3" a="1"/>
  <c r="C563" i="3" s="1"/>
  <c r="C564" i="3" a="1"/>
  <c r="C564" i="3" s="1"/>
  <c r="C565" i="3" a="1"/>
  <c r="C565" i="3"/>
  <c r="C566" i="3" a="1"/>
  <c r="C566" i="3" s="1"/>
  <c r="C567" i="3" a="1"/>
  <c r="C567" i="3"/>
  <c r="C568" i="3" a="1"/>
  <c r="C568" i="3"/>
  <c r="C569" i="3" a="1"/>
  <c r="C569" i="3"/>
  <c r="C570" i="3" a="1"/>
  <c r="C570" i="3" s="1"/>
  <c r="C571" i="3" a="1"/>
  <c r="C571" i="3" s="1"/>
  <c r="C572" i="3" a="1"/>
  <c r="C572" i="3" s="1"/>
  <c r="C573" i="3" a="1"/>
  <c r="C573" i="3" s="1"/>
  <c r="C574" i="3" a="1"/>
  <c r="C574" i="3" s="1"/>
  <c r="C575" i="3" a="1"/>
  <c r="C575" i="3"/>
  <c r="C576" i="3" a="1"/>
  <c r="C576" i="3"/>
  <c r="C577" i="3" a="1"/>
  <c r="C577" i="3"/>
  <c r="C578" i="3" a="1"/>
  <c r="C578" i="3" s="1"/>
  <c r="C579" i="3" a="1"/>
  <c r="C579" i="3"/>
  <c r="C580" i="3" a="1"/>
  <c r="C580" i="3" s="1"/>
  <c r="C581" i="3" a="1"/>
  <c r="C581" i="3" s="1"/>
  <c r="C582" i="3" a="1"/>
  <c r="C582" i="3" s="1"/>
  <c r="C583" i="3" a="1"/>
  <c r="C583" i="3"/>
  <c r="C584" i="3" a="1"/>
  <c r="C584" i="3"/>
  <c r="C585" i="3" a="1"/>
  <c r="C585" i="3"/>
  <c r="C586" i="3" a="1"/>
  <c r="C586" i="3" s="1"/>
  <c r="C587" i="3" a="1"/>
  <c r="C587" i="3" s="1"/>
  <c r="C588" i="3" a="1"/>
  <c r="C588" i="3"/>
  <c r="C589" i="3" a="1"/>
  <c r="C589" i="3" s="1"/>
  <c r="C590" i="3" a="1"/>
  <c r="C590" i="3" s="1"/>
  <c r="C591" i="3" a="1"/>
  <c r="C591" i="3"/>
  <c r="C592" i="3" a="1"/>
  <c r="C592" i="3"/>
  <c r="C593" i="3" a="1"/>
  <c r="C593" i="3"/>
  <c r="C594" i="3" a="1"/>
  <c r="C594" i="3" s="1"/>
  <c r="C595" i="3" a="1"/>
  <c r="C595" i="3" s="1"/>
  <c r="C596" i="3" a="1"/>
  <c r="C596" i="3" s="1"/>
  <c r="C597" i="3" a="1"/>
  <c r="C597" i="3"/>
  <c r="C598" i="3" a="1"/>
  <c r="C598" i="3" s="1"/>
  <c r="C599" i="3" a="1"/>
  <c r="C599" i="3"/>
  <c r="C600" i="3" a="1"/>
  <c r="C600" i="3"/>
  <c r="C601" i="3" a="1"/>
  <c r="C601" i="3"/>
  <c r="C602" i="3" a="1"/>
  <c r="C602" i="3" s="1"/>
  <c r="C603" i="3" a="1"/>
  <c r="C603" i="3" s="1"/>
  <c r="C604" i="3" a="1"/>
  <c r="C604" i="3" s="1"/>
  <c r="C605" i="3" a="1"/>
  <c r="C605" i="3" s="1"/>
  <c r="C606" i="3" a="1"/>
  <c r="C606" i="3" s="1"/>
  <c r="C607" i="3" a="1"/>
  <c r="C607" i="3"/>
  <c r="C608" i="3" a="1"/>
  <c r="C608" i="3"/>
  <c r="C609" i="3" a="1"/>
  <c r="C609" i="3"/>
  <c r="C610" i="3" a="1"/>
  <c r="C610" i="3" s="1"/>
  <c r="C611" i="3" a="1"/>
  <c r="C611" i="3"/>
  <c r="C612" i="3" a="1"/>
  <c r="C612" i="3" s="1"/>
  <c r="C613" i="3" a="1"/>
  <c r="C613" i="3" s="1"/>
  <c r="C614" i="3" a="1"/>
  <c r="C614" i="3" s="1"/>
  <c r="C615" i="3" a="1"/>
  <c r="C615" i="3"/>
  <c r="C616" i="3" a="1"/>
  <c r="C616" i="3"/>
  <c r="C617" i="3" a="1"/>
  <c r="C617" i="3"/>
  <c r="C618" i="3" a="1"/>
  <c r="C618" i="3" s="1"/>
  <c r="C619" i="3" a="1"/>
  <c r="C619" i="3" s="1"/>
  <c r="C620" i="3" a="1"/>
  <c r="C620" i="3"/>
  <c r="C621" i="3" a="1"/>
  <c r="C621" i="3" s="1"/>
  <c r="C622" i="3" a="1"/>
  <c r="C622" i="3" s="1"/>
  <c r="C623" i="3" a="1"/>
  <c r="C623" i="3"/>
  <c r="C624" i="3" a="1"/>
  <c r="C624" i="3"/>
  <c r="C625" i="3" a="1"/>
  <c r="C625" i="3"/>
  <c r="C626" i="3" a="1"/>
  <c r="C626" i="3" s="1"/>
  <c r="C627" i="3" a="1"/>
  <c r="C627" i="3" s="1"/>
  <c r="C628" i="3" a="1"/>
  <c r="C628" i="3" s="1"/>
  <c r="C629" i="3" a="1"/>
  <c r="C629" i="3"/>
  <c r="C630" i="3" a="1"/>
  <c r="C630" i="3" s="1"/>
  <c r="C631" i="3" a="1"/>
  <c r="C631" i="3"/>
  <c r="C632" i="3" a="1"/>
  <c r="C632" i="3"/>
  <c r="C633" i="3" a="1"/>
  <c r="C633" i="3"/>
  <c r="C634" i="3" a="1"/>
  <c r="C634" i="3" s="1"/>
  <c r="C635" i="3" a="1"/>
  <c r="C635" i="3" s="1"/>
  <c r="C636" i="3" a="1"/>
  <c r="C636" i="3" s="1"/>
  <c r="C637" i="3" a="1"/>
  <c r="C637" i="3" s="1"/>
  <c r="C638" i="3" a="1"/>
  <c r="C638" i="3" s="1"/>
  <c r="C639" i="3" a="1"/>
  <c r="C639" i="3"/>
  <c r="C640" i="3" a="1"/>
  <c r="C640" i="3"/>
  <c r="C641" i="3" a="1"/>
  <c r="C641" i="3"/>
  <c r="C642" i="3" a="1"/>
  <c r="C642" i="3" s="1"/>
  <c r="C643" i="3" a="1"/>
  <c r="C643" i="3"/>
  <c r="C644" i="3" a="1"/>
  <c r="C644" i="3" s="1"/>
  <c r="C645" i="3" a="1"/>
  <c r="C645" i="3" s="1"/>
  <c r="C646" i="3" a="1"/>
  <c r="C646" i="3" s="1"/>
  <c r="C647" i="3" a="1"/>
  <c r="C647" i="3"/>
  <c r="C648" i="3" a="1"/>
  <c r="C648" i="3"/>
  <c r="C649" i="3" a="1"/>
  <c r="C649" i="3"/>
  <c r="C650" i="3" a="1"/>
  <c r="C650" i="3" s="1"/>
  <c r="C651" i="3" a="1"/>
  <c r="C651" i="3" s="1"/>
  <c r="C652" i="3" a="1"/>
  <c r="C652" i="3"/>
  <c r="C653" i="3" a="1"/>
  <c r="C653" i="3" s="1"/>
  <c r="C654" i="3" a="1"/>
  <c r="C654" i="3" s="1"/>
  <c r="C655" i="3" a="1"/>
  <c r="C655" i="3"/>
  <c r="C656" i="3" a="1"/>
  <c r="C656" i="3"/>
  <c r="C657" i="3" a="1"/>
  <c r="C657" i="3"/>
  <c r="C658" i="3" a="1"/>
  <c r="C658" i="3" s="1"/>
  <c r="C659" i="3" a="1"/>
  <c r="C659" i="3" s="1"/>
  <c r="C660" i="3" a="1"/>
  <c r="C660" i="3" s="1"/>
  <c r="C661" i="3" a="1"/>
  <c r="C661" i="3"/>
  <c r="C662" i="3" a="1"/>
  <c r="C662" i="3" s="1"/>
  <c r="C663" i="3" a="1"/>
  <c r="C663" i="3"/>
  <c r="C664" i="3" a="1"/>
  <c r="C664" i="3"/>
  <c r="C665" i="3" a="1"/>
  <c r="C665" i="3"/>
  <c r="C666" i="3" a="1"/>
  <c r="C666" i="3" s="1"/>
  <c r="C667" i="3" a="1"/>
  <c r="C667" i="3" s="1"/>
  <c r="C668" i="3" a="1"/>
  <c r="C668" i="3" s="1"/>
  <c r="C669" i="3" a="1"/>
  <c r="C669" i="3" s="1"/>
  <c r="C670" i="3" a="1"/>
  <c r="C670" i="3" s="1"/>
  <c r="C671" i="3" a="1"/>
  <c r="C671" i="3"/>
  <c r="C672" i="3" a="1"/>
  <c r="C672" i="3"/>
  <c r="C673" i="3" a="1"/>
  <c r="C673" i="3"/>
  <c r="C674" i="3" a="1"/>
  <c r="C674" i="3" s="1"/>
  <c r="C675" i="3" a="1"/>
  <c r="C675" i="3"/>
  <c r="C676" i="3" a="1"/>
  <c r="C676" i="3" s="1"/>
  <c r="C677" i="3" a="1"/>
  <c r="C677" i="3" s="1"/>
  <c r="C678" i="3" a="1"/>
  <c r="C678" i="3" s="1"/>
  <c r="C679" i="3" a="1"/>
  <c r="C679" i="3"/>
  <c r="C680" i="3" a="1"/>
  <c r="C680" i="3"/>
  <c r="C681" i="3" a="1"/>
  <c r="C681" i="3"/>
  <c r="C682" i="3" a="1"/>
  <c r="C682" i="3" s="1"/>
  <c r="C683" i="3" a="1"/>
  <c r="C683" i="3" s="1"/>
  <c r="C684" i="3" a="1"/>
  <c r="C684" i="3"/>
  <c r="C685" i="3" a="1"/>
  <c r="C685" i="3" s="1"/>
  <c r="C686" i="3" a="1"/>
  <c r="C686" i="3" s="1"/>
  <c r="C687" i="3" a="1"/>
  <c r="C687" i="3"/>
  <c r="C688" i="3" a="1"/>
  <c r="C688" i="3"/>
  <c r="C689" i="3" a="1"/>
  <c r="C689" i="3"/>
  <c r="C690" i="3" a="1"/>
  <c r="C690" i="3" s="1"/>
  <c r="C691" i="3" a="1"/>
  <c r="C691" i="3" s="1"/>
  <c r="C692" i="3" a="1"/>
  <c r="C692" i="3" s="1"/>
  <c r="C693" i="3" a="1"/>
  <c r="C693" i="3"/>
  <c r="C694" i="3" a="1"/>
  <c r="C694" i="3" s="1"/>
  <c r="C695" i="3" a="1"/>
  <c r="C695" i="3"/>
  <c r="C696" i="3" a="1"/>
  <c r="C696" i="3"/>
  <c r="C697" i="3" a="1"/>
  <c r="C697" i="3"/>
  <c r="C698" i="3" a="1"/>
  <c r="C698" i="3" s="1"/>
  <c r="C699" i="3" a="1"/>
  <c r="C699" i="3" s="1"/>
  <c r="C700" i="3" a="1"/>
  <c r="C700" i="3" s="1"/>
  <c r="C701" i="3" a="1"/>
  <c r="C701" i="3" s="1"/>
  <c r="C702" i="3" a="1"/>
  <c r="C702" i="3" s="1"/>
  <c r="C703" i="3" a="1"/>
  <c r="C703" i="3"/>
  <c r="C704" i="3" a="1"/>
  <c r="C704" i="3"/>
  <c r="C705" i="3" a="1"/>
  <c r="C705" i="3"/>
  <c r="C706" i="3" a="1"/>
  <c r="C706" i="3" s="1"/>
  <c r="C707" i="3" a="1"/>
  <c r="C707" i="3"/>
  <c r="C708" i="3" a="1"/>
  <c r="C708" i="3" s="1"/>
  <c r="C709" i="3" a="1"/>
  <c r="C709" i="3" s="1"/>
  <c r="C710" i="3" a="1"/>
  <c r="C710" i="3" s="1"/>
  <c r="C711" i="3" a="1"/>
  <c r="C711" i="3"/>
  <c r="C712" i="3" a="1"/>
  <c r="C712" i="3"/>
  <c r="C713" i="3" a="1"/>
  <c r="C713" i="3"/>
  <c r="C714" i="3" a="1"/>
  <c r="C714" i="3" s="1"/>
  <c r="C715" i="3" a="1"/>
  <c r="C715" i="3" s="1"/>
  <c r="C716" i="3" a="1"/>
  <c r="C716" i="3"/>
  <c r="C717" i="3" a="1"/>
  <c r="C717" i="3" s="1"/>
  <c r="C718" i="3" a="1"/>
  <c r="C718" i="3" s="1"/>
  <c r="C719" i="3" a="1"/>
  <c r="C719" i="3"/>
  <c r="C720" i="3" a="1"/>
  <c r="C720" i="3"/>
  <c r="C721" i="3" a="1"/>
  <c r="C721" i="3"/>
  <c r="C722" i="3" a="1"/>
  <c r="C722" i="3" s="1"/>
  <c r="C723" i="3" a="1"/>
  <c r="C723" i="3" s="1"/>
  <c r="C724" i="3" a="1"/>
  <c r="C724" i="3" s="1"/>
  <c r="C725" i="3" a="1"/>
  <c r="C725" i="3"/>
  <c r="C726" i="3" a="1"/>
  <c r="C726" i="3" s="1"/>
  <c r="C727" i="3" a="1"/>
  <c r="C727" i="3"/>
  <c r="C728" i="3" a="1"/>
  <c r="C728" i="3"/>
  <c r="C729" i="3" a="1"/>
  <c r="C729" i="3"/>
  <c r="C730" i="3" a="1"/>
  <c r="C730" i="3" s="1"/>
  <c r="C731" i="3" a="1"/>
  <c r="C731" i="3" s="1"/>
  <c r="C732" i="3" a="1"/>
  <c r="C732" i="3" s="1"/>
  <c r="C733" i="3" a="1"/>
  <c r="C733" i="3" s="1"/>
  <c r="C734" i="3" a="1"/>
  <c r="C734" i="3" s="1"/>
  <c r="C735" i="3" a="1"/>
  <c r="C735" i="3"/>
  <c r="C736" i="3" a="1"/>
  <c r="C736" i="3"/>
  <c r="C737" i="3" a="1"/>
  <c r="C737" i="3"/>
  <c r="C738" i="3" a="1"/>
  <c r="C738" i="3" s="1"/>
  <c r="C739" i="3" a="1"/>
  <c r="C739" i="3"/>
  <c r="C740" i="3" a="1"/>
  <c r="C740" i="3" s="1"/>
  <c r="C741" i="3" a="1"/>
  <c r="C741" i="3" s="1"/>
  <c r="C742" i="3" a="1"/>
  <c r="C742" i="3" s="1"/>
  <c r="C743" i="3" a="1"/>
  <c r="C743" i="3"/>
  <c r="C744" i="3" a="1"/>
  <c r="C744" i="3" s="1"/>
  <c r="C745" i="3" a="1"/>
  <c r="C745" i="3" s="1"/>
  <c r="C746" i="3" a="1"/>
  <c r="C746" i="3" s="1"/>
  <c r="C747" i="3" a="1"/>
  <c r="C747" i="3"/>
  <c r="C748" i="3" a="1"/>
  <c r="C748" i="3" s="1"/>
  <c r="C749" i="3" a="1"/>
  <c r="C749" i="3" s="1"/>
  <c r="C750" i="3" a="1"/>
  <c r="C750" i="3" s="1"/>
  <c r="C751" i="3" a="1"/>
  <c r="C751" i="3"/>
  <c r="C752" i="3" a="1"/>
  <c r="C752" i="3" s="1"/>
  <c r="C753" i="3" a="1"/>
  <c r="C753" i="3" s="1"/>
  <c r="C754" i="3" a="1"/>
  <c r="C754" i="3" s="1"/>
  <c r="C755" i="3" a="1"/>
  <c r="C755" i="3"/>
  <c r="C756" i="3" a="1"/>
  <c r="C756" i="3" s="1"/>
  <c r="C757" i="3" a="1"/>
  <c r="C757" i="3" s="1"/>
  <c r="C758" i="3" a="1"/>
  <c r="C758" i="3" s="1"/>
  <c r="C759" i="3" a="1"/>
  <c r="C759" i="3"/>
  <c r="C760" i="3" a="1"/>
  <c r="C760" i="3" s="1"/>
  <c r="C761" i="3" a="1"/>
  <c r="C761" i="3" s="1"/>
  <c r="C762" i="3" a="1"/>
  <c r="C762" i="3" s="1"/>
  <c r="C763" i="3" a="1"/>
  <c r="C763" i="3"/>
  <c r="C764" i="3" a="1"/>
  <c r="C764" i="3" s="1"/>
  <c r="C765" i="3" a="1"/>
  <c r="C765" i="3" s="1"/>
  <c r="C766" i="3" a="1"/>
  <c r="C766" i="3" s="1"/>
  <c r="C767" i="3" a="1"/>
  <c r="C767" i="3"/>
  <c r="C768" i="3" a="1"/>
  <c r="C768" i="3" s="1"/>
  <c r="C769" i="3" a="1"/>
  <c r="C769" i="3" s="1"/>
  <c r="C770" i="3" a="1"/>
  <c r="C770" i="3" s="1"/>
  <c r="C771" i="3" a="1"/>
  <c r="C771" i="3"/>
  <c r="C772" i="3" a="1"/>
  <c r="C772" i="3" s="1"/>
  <c r="C773" i="3" a="1"/>
  <c r="C773" i="3" s="1"/>
  <c r="C774" i="3" a="1"/>
  <c r="C774" i="3" s="1"/>
  <c r="C775" i="3" a="1"/>
  <c r="C775" i="3"/>
  <c r="C776" i="3" a="1"/>
  <c r="C776" i="3" s="1"/>
  <c r="C777" i="3" a="1"/>
  <c r="C777" i="3" s="1"/>
  <c r="C778" i="3" a="1"/>
  <c r="C778" i="3" s="1"/>
  <c r="C779" i="3" a="1"/>
  <c r="C779" i="3"/>
  <c r="C780" i="3" a="1"/>
  <c r="C780" i="3" s="1"/>
  <c r="C781" i="3" a="1"/>
  <c r="C781" i="3" s="1"/>
  <c r="C782" i="3" a="1"/>
  <c r="C782" i="3" s="1"/>
  <c r="C783" i="3" a="1"/>
  <c r="C783" i="3"/>
  <c r="C784" i="3" a="1"/>
  <c r="C784" i="3" s="1"/>
  <c r="C785" i="3" a="1"/>
  <c r="C785" i="3" s="1"/>
  <c r="C786" i="3" a="1"/>
  <c r="C786" i="3" s="1"/>
  <c r="C787" i="3" a="1"/>
  <c r="C787" i="3"/>
  <c r="C788" i="3" a="1"/>
  <c r="C788" i="3" s="1"/>
  <c r="C789" i="3" a="1"/>
  <c r="C789" i="3" s="1"/>
  <c r="C790" i="3" a="1"/>
  <c r="C790" i="3" s="1"/>
  <c r="C791" i="3" a="1"/>
  <c r="C791" i="3"/>
  <c r="C792" i="3" a="1"/>
  <c r="C792" i="3" s="1"/>
  <c r="C793" i="3" a="1"/>
  <c r="C793" i="3" s="1"/>
  <c r="C794" i="3" a="1"/>
  <c r="C794" i="3" s="1"/>
  <c r="C795" i="3" a="1"/>
  <c r="C795" i="3"/>
  <c r="C796" i="3" a="1"/>
  <c r="C796" i="3" s="1"/>
  <c r="C797" i="3" a="1"/>
  <c r="C797" i="3" s="1"/>
  <c r="C798" i="3" a="1"/>
  <c r="C798" i="3" s="1"/>
  <c r="C799" i="3" a="1"/>
  <c r="C799" i="3"/>
  <c r="C1" i="3" a="1"/>
  <c r="C1" i="3" s="1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1" i="3"/>
  <c r="A401" i="3"/>
  <c r="B23" i="3"/>
  <c r="A23" i="3" s="1"/>
  <c r="D23" i="3" s="1"/>
  <c r="B24" i="3"/>
  <c r="A24" i="3" s="1"/>
  <c r="D24" i="3" s="1"/>
  <c r="A25" i="3"/>
  <c r="D25" i="3" s="1"/>
  <c r="B25" i="3"/>
  <c r="C25" i="3" a="1"/>
  <c r="C25" i="3" s="1"/>
  <c r="B26" i="3"/>
  <c r="A26" i="3" s="1"/>
  <c r="D26" i="3" s="1"/>
  <c r="C26" i="3" a="1"/>
  <c r="C26" i="3" s="1"/>
  <c r="A27" i="3"/>
  <c r="D27" i="3" s="1"/>
  <c r="B27" i="3"/>
  <c r="C27" i="3" a="1"/>
  <c r="C27" i="3" s="1"/>
  <c r="A28" i="3"/>
  <c r="D28" i="3" s="1"/>
  <c r="B28" i="3"/>
  <c r="C28" i="3" a="1"/>
  <c r="C28" i="3"/>
  <c r="A29" i="3"/>
  <c r="D29" i="3" s="1"/>
  <c r="B29" i="3"/>
  <c r="C29" i="3" a="1"/>
  <c r="C29" i="3"/>
  <c r="A30" i="3"/>
  <c r="D30" i="3" s="1"/>
  <c r="B30" i="3"/>
  <c r="C30" i="3" s="1" a="1"/>
  <c r="C30" i="3" s="1"/>
  <c r="B31" i="3"/>
  <c r="C31" i="3" s="1" a="1"/>
  <c r="C31" i="3"/>
  <c r="B32" i="3"/>
  <c r="B33" i="3"/>
  <c r="A33" i="3" s="1"/>
  <c r="D33" i="3" s="1"/>
  <c r="C33" i="3" a="1"/>
  <c r="C33" i="3" s="1"/>
  <c r="B34" i="3"/>
  <c r="A34" i="3" s="1"/>
  <c r="D34" i="3" s="1"/>
  <c r="C34" i="3" a="1"/>
  <c r="C34" i="3" s="1"/>
  <c r="A35" i="3"/>
  <c r="D35" i="3" s="1"/>
  <c r="B35" i="3"/>
  <c r="C35" i="3" a="1"/>
  <c r="C35" i="3" s="1"/>
  <c r="A36" i="3"/>
  <c r="D36" i="3" s="1"/>
  <c r="B36" i="3"/>
  <c r="C36" i="3" a="1"/>
  <c r="C36" i="3" s="1"/>
  <c r="A37" i="3"/>
  <c r="D37" i="3" s="1"/>
  <c r="B37" i="3"/>
  <c r="C37" i="3" a="1"/>
  <c r="C37" i="3"/>
  <c r="B38" i="3"/>
  <c r="C38" i="3" s="1" a="1"/>
  <c r="C38" i="3"/>
  <c r="A39" i="3"/>
  <c r="D39" i="3" s="1"/>
  <c r="B39" i="3"/>
  <c r="C39" i="3" s="1" a="1"/>
  <c r="C39" i="3" s="1"/>
  <c r="B40" i="3"/>
  <c r="B41" i="3"/>
  <c r="A41" i="3" s="1"/>
  <c r="D41" i="3" s="1"/>
  <c r="C41" i="3" a="1"/>
  <c r="C41" i="3" s="1"/>
  <c r="B42" i="3"/>
  <c r="A42" i="3" s="1"/>
  <c r="D42" i="3" s="1"/>
  <c r="C42" i="3" a="1"/>
  <c r="C42" i="3" s="1"/>
  <c r="A43" i="3"/>
  <c r="D43" i="3" s="1"/>
  <c r="B43" i="3"/>
  <c r="C43" i="3" a="1"/>
  <c r="C43" i="3" s="1"/>
  <c r="A44" i="3"/>
  <c r="D44" i="3" s="1"/>
  <c r="B44" i="3"/>
  <c r="C44" i="3" a="1"/>
  <c r="C44" i="3"/>
  <c r="A45" i="3"/>
  <c r="D45" i="3" s="1"/>
  <c r="B45" i="3"/>
  <c r="C45" i="3" a="1"/>
  <c r="C45" i="3"/>
  <c r="A46" i="3"/>
  <c r="D46" i="3" s="1"/>
  <c r="B46" i="3"/>
  <c r="C46" i="3" s="1" a="1"/>
  <c r="C46" i="3"/>
  <c r="B47" i="3"/>
  <c r="C47" i="3" s="1" a="1"/>
  <c r="C47" i="3"/>
  <c r="B48" i="3"/>
  <c r="B49" i="3"/>
  <c r="A49" i="3" s="1"/>
  <c r="D49" i="3" s="1"/>
  <c r="C49" i="3" a="1"/>
  <c r="C49" i="3" s="1"/>
  <c r="B50" i="3"/>
  <c r="A50" i="3" s="1"/>
  <c r="D50" i="3" s="1"/>
  <c r="C50" i="3" a="1"/>
  <c r="C50" i="3" s="1"/>
  <c r="A51" i="3"/>
  <c r="D51" i="3" s="1"/>
  <c r="B51" i="3"/>
  <c r="C51" i="3" a="1"/>
  <c r="C51" i="3" s="1"/>
  <c r="A52" i="3"/>
  <c r="D52" i="3" s="1"/>
  <c r="B52" i="3"/>
  <c r="C52" i="3" a="1"/>
  <c r="C52" i="3"/>
  <c r="A53" i="3"/>
  <c r="D53" i="3" s="1"/>
  <c r="B53" i="3"/>
  <c r="C53" i="3" a="1"/>
  <c r="C53" i="3"/>
  <c r="B54" i="3"/>
  <c r="C54" i="3" s="1" a="1"/>
  <c r="C54" i="3"/>
  <c r="B55" i="3"/>
  <c r="B56" i="3"/>
  <c r="B57" i="3"/>
  <c r="A57" i="3" s="1"/>
  <c r="D57" i="3" s="1"/>
  <c r="C57" i="3" a="1"/>
  <c r="C57" i="3" s="1"/>
  <c r="B58" i="3"/>
  <c r="A58" i="3" s="1"/>
  <c r="D58" i="3" s="1"/>
  <c r="C58" i="3" a="1"/>
  <c r="C58" i="3" s="1"/>
  <c r="A59" i="3"/>
  <c r="D59" i="3" s="1"/>
  <c r="B59" i="3"/>
  <c r="C59" i="3" a="1"/>
  <c r="C59" i="3" s="1"/>
  <c r="A60" i="3"/>
  <c r="D60" i="3" s="1"/>
  <c r="B60" i="3"/>
  <c r="C60" i="3" a="1"/>
  <c r="C60" i="3"/>
  <c r="A61" i="3"/>
  <c r="D61" i="3" s="1"/>
  <c r="B61" i="3"/>
  <c r="C61" i="3" a="1"/>
  <c r="C61" i="3"/>
  <c r="A62" i="3"/>
  <c r="D62" i="3" s="1"/>
  <c r="B62" i="3"/>
  <c r="C62" i="3" s="1" a="1"/>
  <c r="C62" i="3"/>
  <c r="B63" i="3"/>
  <c r="C63" i="3" s="1" a="1"/>
  <c r="C63" i="3" s="1"/>
  <c r="B64" i="3"/>
  <c r="B65" i="3"/>
  <c r="A65" i="3" s="1"/>
  <c r="D65" i="3" s="1"/>
  <c r="C65" i="3" a="1"/>
  <c r="C65" i="3" s="1"/>
  <c r="B66" i="3"/>
  <c r="A67" i="3"/>
  <c r="D67" i="3" s="1"/>
  <c r="B67" i="3"/>
  <c r="C67" i="3" a="1"/>
  <c r="C67" i="3" s="1"/>
  <c r="A68" i="3"/>
  <c r="D68" i="3" s="1"/>
  <c r="B68" i="3"/>
  <c r="C68" i="3" a="1"/>
  <c r="C68" i="3"/>
  <c r="A69" i="3"/>
  <c r="D69" i="3" s="1"/>
  <c r="B69" i="3"/>
  <c r="C69" i="3" a="1"/>
  <c r="C69" i="3"/>
  <c r="B70" i="3"/>
  <c r="C70" i="3" s="1" a="1"/>
  <c r="C70" i="3" s="1"/>
  <c r="B71" i="3"/>
  <c r="C71" i="3" s="1" a="1"/>
  <c r="C71" i="3" s="1"/>
  <c r="B72" i="3"/>
  <c r="B73" i="3"/>
  <c r="A73" i="3" s="1"/>
  <c r="D73" i="3" s="1"/>
  <c r="C73" i="3" a="1"/>
  <c r="C73" i="3" s="1"/>
  <c r="B74" i="3"/>
  <c r="A74" i="3" s="1"/>
  <c r="D74" i="3" s="1"/>
  <c r="C74" i="3" a="1"/>
  <c r="C74" i="3" s="1"/>
  <c r="A75" i="3"/>
  <c r="D75" i="3" s="1"/>
  <c r="B75" i="3"/>
  <c r="C75" i="3" a="1"/>
  <c r="C75" i="3" s="1"/>
  <c r="A76" i="3"/>
  <c r="D76" i="3" s="1"/>
  <c r="B76" i="3"/>
  <c r="C76" i="3" a="1"/>
  <c r="C76" i="3"/>
  <c r="A77" i="3"/>
  <c r="D77" i="3" s="1"/>
  <c r="B77" i="3"/>
  <c r="C77" i="3" a="1"/>
  <c r="C77" i="3"/>
  <c r="A78" i="3"/>
  <c r="D78" i="3" s="1"/>
  <c r="B78" i="3"/>
  <c r="C78" i="3" s="1" a="1"/>
  <c r="C78" i="3"/>
  <c r="A79" i="3"/>
  <c r="D79" i="3" s="1"/>
  <c r="B79" i="3"/>
  <c r="C79" i="3" s="1" a="1"/>
  <c r="C79" i="3"/>
  <c r="B80" i="3"/>
  <c r="B81" i="3"/>
  <c r="A81" i="3" s="1"/>
  <c r="D81" i="3" s="1"/>
  <c r="C81" i="3" a="1"/>
  <c r="C81" i="3" s="1"/>
  <c r="B82" i="3"/>
  <c r="A82" i="3" s="1"/>
  <c r="D82" i="3" s="1"/>
  <c r="A83" i="3"/>
  <c r="D83" i="3" s="1"/>
  <c r="B83" i="3"/>
  <c r="C83" i="3" a="1"/>
  <c r="C83" i="3" s="1"/>
  <c r="A84" i="3"/>
  <c r="D84" i="3" s="1"/>
  <c r="B84" i="3"/>
  <c r="C84" i="3" a="1"/>
  <c r="C84" i="3" s="1"/>
  <c r="A85" i="3"/>
  <c r="D85" i="3" s="1"/>
  <c r="B85" i="3"/>
  <c r="C85" i="3" a="1"/>
  <c r="C85" i="3"/>
  <c r="A86" i="3"/>
  <c r="D86" i="3" s="1"/>
  <c r="B86" i="3"/>
  <c r="C86" i="3" s="1" a="1"/>
  <c r="C86" i="3"/>
  <c r="B87" i="3"/>
  <c r="C87" i="3" s="1" a="1"/>
  <c r="C87" i="3" s="1"/>
  <c r="B88" i="3"/>
  <c r="B89" i="3"/>
  <c r="A89" i="3" s="1"/>
  <c r="D89" i="3" s="1"/>
  <c r="C89" i="3" a="1"/>
  <c r="C89" i="3" s="1"/>
  <c r="B90" i="3"/>
  <c r="A90" i="3" s="1"/>
  <c r="D90" i="3" s="1"/>
  <c r="C90" i="3" a="1"/>
  <c r="C90" i="3" s="1"/>
  <c r="A91" i="3"/>
  <c r="D91" i="3" s="1"/>
  <c r="B91" i="3"/>
  <c r="C91" i="3" a="1"/>
  <c r="C91" i="3" s="1"/>
  <c r="A92" i="3"/>
  <c r="D92" i="3" s="1"/>
  <c r="B92" i="3"/>
  <c r="C92" i="3" a="1"/>
  <c r="C92" i="3"/>
  <c r="A93" i="3"/>
  <c r="D93" i="3" s="1"/>
  <c r="B93" i="3"/>
  <c r="C93" i="3" a="1"/>
  <c r="C93" i="3"/>
  <c r="A94" i="3"/>
  <c r="D94" i="3" s="1"/>
  <c r="B94" i="3"/>
  <c r="C94" i="3" s="1" a="1"/>
  <c r="C94" i="3"/>
  <c r="B95" i="3"/>
  <c r="C95" i="3" s="1" a="1"/>
  <c r="C95" i="3"/>
  <c r="B96" i="3"/>
  <c r="B97" i="3"/>
  <c r="A97" i="3" s="1"/>
  <c r="D97" i="3" s="1"/>
  <c r="C97" i="3" a="1"/>
  <c r="C97" i="3" s="1"/>
  <c r="B98" i="3"/>
  <c r="A98" i="3" s="1"/>
  <c r="D98" i="3" s="1"/>
  <c r="C98" i="3" a="1"/>
  <c r="C98" i="3" s="1"/>
  <c r="A99" i="3"/>
  <c r="D99" i="3" s="1"/>
  <c r="B99" i="3"/>
  <c r="C99" i="3" a="1"/>
  <c r="C99" i="3" s="1"/>
  <c r="A100" i="3"/>
  <c r="D100" i="3" s="1"/>
  <c r="B100" i="3"/>
  <c r="C100" i="3" a="1"/>
  <c r="C100" i="3"/>
  <c r="A101" i="3"/>
  <c r="D101" i="3" s="1"/>
  <c r="B101" i="3"/>
  <c r="C101" i="3" a="1"/>
  <c r="C101" i="3"/>
  <c r="B102" i="3"/>
  <c r="C102" i="3" s="1" a="1"/>
  <c r="C102" i="3"/>
  <c r="B103" i="3"/>
  <c r="C103" i="3" s="1" a="1"/>
  <c r="C103" i="3" s="1"/>
  <c r="B104" i="3"/>
  <c r="B105" i="3"/>
  <c r="A105" i="3" s="1"/>
  <c r="D105" i="3" s="1"/>
  <c r="C105" i="3" a="1"/>
  <c r="C105" i="3" s="1"/>
  <c r="B106" i="3"/>
  <c r="A106" i="3" s="1"/>
  <c r="D106" i="3" s="1"/>
  <c r="C106" i="3" a="1"/>
  <c r="C106" i="3" s="1"/>
  <c r="A107" i="3"/>
  <c r="D107" i="3" s="1"/>
  <c r="B107" i="3"/>
  <c r="C107" i="3" a="1"/>
  <c r="C107" i="3" s="1"/>
  <c r="A108" i="3"/>
  <c r="D108" i="3" s="1"/>
  <c r="B108" i="3"/>
  <c r="C108" i="3" a="1"/>
  <c r="C108" i="3"/>
  <c r="A109" i="3"/>
  <c r="D109" i="3" s="1"/>
  <c r="B109" i="3"/>
  <c r="C109" i="3" a="1"/>
  <c r="C109" i="3"/>
  <c r="A110" i="3"/>
  <c r="D110" i="3" s="1"/>
  <c r="B110" i="3"/>
  <c r="C110" i="3" s="1" a="1"/>
  <c r="C110" i="3"/>
  <c r="B111" i="3"/>
  <c r="C111" i="3" s="1" a="1"/>
  <c r="C111" i="3" s="1"/>
  <c r="B112" i="3"/>
  <c r="B113" i="3"/>
  <c r="A113" i="3" s="1"/>
  <c r="D113" i="3" s="1"/>
  <c r="C113" i="3" a="1"/>
  <c r="C113" i="3" s="1"/>
  <c r="B114" i="3"/>
  <c r="A114" i="3" s="1"/>
  <c r="D114" i="3" s="1"/>
  <c r="C114" i="3" a="1"/>
  <c r="C114" i="3" s="1"/>
  <c r="A115" i="3"/>
  <c r="D115" i="3" s="1"/>
  <c r="B115" i="3"/>
  <c r="C115" i="3" a="1"/>
  <c r="C115" i="3" s="1"/>
  <c r="A116" i="3"/>
  <c r="D116" i="3" s="1"/>
  <c r="B116" i="3"/>
  <c r="C116" i="3" a="1"/>
  <c r="C116" i="3" s="1"/>
  <c r="A117" i="3"/>
  <c r="D117" i="3" s="1"/>
  <c r="B117" i="3"/>
  <c r="C117" i="3" a="1"/>
  <c r="C117" i="3"/>
  <c r="B118" i="3"/>
  <c r="C118" i="3" s="1" a="1"/>
  <c r="C118" i="3" s="1"/>
  <c r="B119" i="3"/>
  <c r="C119" i="3" s="1" a="1"/>
  <c r="C119" i="3" s="1"/>
  <c r="B120" i="3"/>
  <c r="B121" i="3"/>
  <c r="A121" i="3" s="1"/>
  <c r="D121" i="3" s="1"/>
  <c r="B122" i="3"/>
  <c r="A122" i="3" s="1"/>
  <c r="D122" i="3" s="1"/>
  <c r="C122" i="3" a="1"/>
  <c r="C122" i="3" s="1"/>
  <c r="A123" i="3"/>
  <c r="D123" i="3" s="1"/>
  <c r="B123" i="3"/>
  <c r="C123" i="3" a="1"/>
  <c r="C123" i="3" s="1"/>
  <c r="A124" i="3"/>
  <c r="D124" i="3" s="1"/>
  <c r="B124" i="3"/>
  <c r="C124" i="3" a="1"/>
  <c r="C124" i="3"/>
  <c r="A125" i="3"/>
  <c r="D125" i="3" s="1"/>
  <c r="B125" i="3"/>
  <c r="C125" i="3" a="1"/>
  <c r="C125" i="3" s="1"/>
  <c r="A126" i="3"/>
  <c r="D126" i="3" s="1"/>
  <c r="B126" i="3"/>
  <c r="C126" i="3" s="1" a="1"/>
  <c r="C126" i="3"/>
  <c r="B127" i="3"/>
  <c r="B128" i="3"/>
  <c r="B129" i="3"/>
  <c r="A129" i="3" s="1"/>
  <c r="D129" i="3" s="1"/>
  <c r="C129" i="3" a="1"/>
  <c r="C129" i="3" s="1"/>
  <c r="B130" i="3"/>
  <c r="A130" i="3" s="1"/>
  <c r="D130" i="3" s="1"/>
  <c r="C130" i="3" a="1"/>
  <c r="C130" i="3" s="1"/>
  <c r="A131" i="3"/>
  <c r="D131" i="3" s="1"/>
  <c r="B131" i="3"/>
  <c r="C131" i="3" a="1"/>
  <c r="C131" i="3" s="1"/>
  <c r="A132" i="3"/>
  <c r="D132" i="3" s="1"/>
  <c r="B132" i="3"/>
  <c r="C132" i="3" a="1"/>
  <c r="C132" i="3"/>
  <c r="A133" i="3"/>
  <c r="D133" i="3" s="1"/>
  <c r="B133" i="3"/>
  <c r="C133" i="3" a="1"/>
  <c r="C133" i="3"/>
  <c r="B134" i="3"/>
  <c r="B135" i="3"/>
  <c r="C135" i="3" s="1" a="1"/>
  <c r="C135" i="3" s="1"/>
  <c r="B136" i="3"/>
  <c r="B137" i="3"/>
  <c r="A137" i="3" s="1"/>
  <c r="D137" i="3" s="1"/>
  <c r="C137" i="3" a="1"/>
  <c r="C137" i="3" s="1"/>
  <c r="B138" i="3"/>
  <c r="A138" i="3" s="1"/>
  <c r="D138" i="3" s="1"/>
  <c r="C138" i="3" a="1"/>
  <c r="C138" i="3" s="1"/>
  <c r="A139" i="3"/>
  <c r="D139" i="3" s="1"/>
  <c r="B139" i="3"/>
  <c r="C139" i="3" a="1"/>
  <c r="C139" i="3" s="1"/>
  <c r="A140" i="3"/>
  <c r="D140" i="3" s="1"/>
  <c r="B140" i="3"/>
  <c r="C140" i="3" a="1"/>
  <c r="C140" i="3"/>
  <c r="A141" i="3"/>
  <c r="D141" i="3" s="1"/>
  <c r="B141" i="3"/>
  <c r="C141" i="3" a="1"/>
  <c r="C141" i="3"/>
  <c r="A142" i="3"/>
  <c r="D142" i="3" s="1"/>
  <c r="B142" i="3"/>
  <c r="C142" i="3" s="1" a="1"/>
  <c r="C142" i="3"/>
  <c r="A143" i="3"/>
  <c r="D143" i="3" s="1"/>
  <c r="B143" i="3"/>
  <c r="C143" i="3" s="1" a="1"/>
  <c r="C143" i="3"/>
  <c r="B144" i="3"/>
  <c r="B145" i="3"/>
  <c r="A145" i="3" s="1"/>
  <c r="D145" i="3" s="1"/>
  <c r="C145" i="3" a="1"/>
  <c r="C145" i="3" s="1"/>
  <c r="B146" i="3"/>
  <c r="A146" i="3" s="1"/>
  <c r="D146" i="3" s="1"/>
  <c r="C146" i="3" a="1"/>
  <c r="C146" i="3" s="1"/>
  <c r="A147" i="3"/>
  <c r="D147" i="3" s="1"/>
  <c r="B147" i="3"/>
  <c r="C147" i="3" a="1"/>
  <c r="C147" i="3" s="1"/>
  <c r="A148" i="3"/>
  <c r="D148" i="3" s="1"/>
  <c r="B148" i="3"/>
  <c r="C148" i="3" a="1"/>
  <c r="C148" i="3"/>
  <c r="A149" i="3"/>
  <c r="D149" i="3" s="1"/>
  <c r="B149" i="3"/>
  <c r="C149" i="3" a="1"/>
  <c r="C149" i="3"/>
  <c r="A150" i="3"/>
  <c r="D150" i="3" s="1"/>
  <c r="B150" i="3"/>
  <c r="C150" i="3" s="1" a="1"/>
  <c r="C150" i="3"/>
  <c r="B151" i="3"/>
  <c r="B152" i="3"/>
  <c r="B153" i="3"/>
  <c r="B154" i="3"/>
  <c r="A154" i="3" s="1"/>
  <c r="D154" i="3" s="1"/>
  <c r="C154" i="3" a="1"/>
  <c r="C154" i="3" s="1"/>
  <c r="A155" i="3"/>
  <c r="D155" i="3" s="1"/>
  <c r="B155" i="3"/>
  <c r="C155" i="3" a="1"/>
  <c r="C155" i="3" s="1"/>
  <c r="A156" i="3"/>
  <c r="D156" i="3" s="1"/>
  <c r="B156" i="3"/>
  <c r="C156" i="3" a="1"/>
  <c r="C156" i="3"/>
  <c r="A157" i="3"/>
  <c r="D157" i="3" s="1"/>
  <c r="B157" i="3"/>
  <c r="C157" i="3" a="1"/>
  <c r="C157" i="3" s="1"/>
  <c r="A158" i="3"/>
  <c r="D158" i="3" s="1"/>
  <c r="B158" i="3"/>
  <c r="C158" i="3" s="1" a="1"/>
  <c r="C158" i="3"/>
  <c r="B159" i="3"/>
  <c r="C159" i="3" s="1" a="1"/>
  <c r="C159" i="3"/>
  <c r="B160" i="3"/>
  <c r="B161" i="3"/>
  <c r="A161" i="3" s="1"/>
  <c r="D161" i="3" s="1"/>
  <c r="C161" i="3" a="1"/>
  <c r="C161" i="3" s="1"/>
  <c r="B162" i="3"/>
  <c r="A162" i="3" s="1"/>
  <c r="D162" i="3" s="1"/>
  <c r="C162" i="3" a="1"/>
  <c r="C162" i="3" s="1"/>
  <c r="A163" i="3"/>
  <c r="D163" i="3" s="1"/>
  <c r="B163" i="3"/>
  <c r="C163" i="3" a="1"/>
  <c r="C163" i="3" s="1"/>
  <c r="A164" i="3"/>
  <c r="D164" i="3" s="1"/>
  <c r="B164" i="3"/>
  <c r="C164" i="3" a="1"/>
  <c r="C164" i="3"/>
  <c r="A165" i="3"/>
  <c r="D165" i="3" s="1"/>
  <c r="B165" i="3"/>
  <c r="C165" i="3" a="1"/>
  <c r="C165" i="3"/>
  <c r="B166" i="3"/>
  <c r="C166" i="3" s="1" a="1"/>
  <c r="C166" i="3"/>
  <c r="A167" i="3"/>
  <c r="D167" i="3" s="1"/>
  <c r="B167" i="3"/>
  <c r="C167" i="3" s="1" a="1"/>
  <c r="C167" i="3" s="1"/>
  <c r="B168" i="3"/>
  <c r="B169" i="3"/>
  <c r="A169" i="3" s="1"/>
  <c r="D169" i="3" s="1"/>
  <c r="B170" i="3"/>
  <c r="A170" i="3" s="1"/>
  <c r="D170" i="3" s="1"/>
  <c r="C170" i="3" a="1"/>
  <c r="C170" i="3" s="1"/>
  <c r="A171" i="3"/>
  <c r="D171" i="3" s="1"/>
  <c r="B171" i="3"/>
  <c r="C171" i="3" a="1"/>
  <c r="C171" i="3" s="1"/>
  <c r="A172" i="3"/>
  <c r="D172" i="3" s="1"/>
  <c r="B172" i="3"/>
  <c r="C172" i="3" a="1"/>
  <c r="C172" i="3"/>
  <c r="A173" i="3"/>
  <c r="D173" i="3" s="1"/>
  <c r="B173" i="3"/>
  <c r="C173" i="3" a="1"/>
  <c r="C173" i="3" s="1"/>
  <c r="A174" i="3"/>
  <c r="D174" i="3" s="1"/>
  <c r="B174" i="3"/>
  <c r="C174" i="3" s="1" a="1"/>
  <c r="C174" i="3"/>
  <c r="B175" i="3"/>
  <c r="C175" i="3" s="1" a="1"/>
  <c r="C175" i="3"/>
  <c r="B176" i="3"/>
  <c r="B177" i="3"/>
  <c r="A177" i="3" s="1"/>
  <c r="D177" i="3" s="1"/>
  <c r="C177" i="3" a="1"/>
  <c r="C177" i="3" s="1"/>
  <c r="B178" i="3"/>
  <c r="A178" i="3" s="1"/>
  <c r="D178" i="3" s="1"/>
  <c r="C178" i="3" a="1"/>
  <c r="C178" i="3" s="1"/>
  <c r="A179" i="3"/>
  <c r="D179" i="3" s="1"/>
  <c r="B179" i="3"/>
  <c r="C179" i="3" a="1"/>
  <c r="C179" i="3" s="1"/>
  <c r="A180" i="3"/>
  <c r="D180" i="3" s="1"/>
  <c r="B180" i="3"/>
  <c r="C180" i="3" a="1"/>
  <c r="C180" i="3"/>
  <c r="A181" i="3"/>
  <c r="D181" i="3" s="1"/>
  <c r="B181" i="3"/>
  <c r="C181" i="3" a="1"/>
  <c r="C181" i="3"/>
  <c r="B182" i="3"/>
  <c r="C182" i="3" s="1" a="1"/>
  <c r="C182" i="3"/>
  <c r="A183" i="3"/>
  <c r="D183" i="3" s="1"/>
  <c r="B183" i="3"/>
  <c r="C183" i="3" s="1" a="1"/>
  <c r="C183" i="3"/>
  <c r="B184" i="3"/>
  <c r="A184" i="3" s="1"/>
  <c r="C184" i="3" a="1"/>
  <c r="C184" i="3"/>
  <c r="D184" i="3"/>
  <c r="B185" i="3"/>
  <c r="A186" i="3"/>
  <c r="D186" i="3" s="1"/>
  <c r="B186" i="3"/>
  <c r="C186" i="3" s="1" a="1"/>
  <c r="C186" i="3" s="1"/>
  <c r="A187" i="3"/>
  <c r="D187" i="3" s="1"/>
  <c r="B187" i="3"/>
  <c r="C187" i="3" a="1"/>
  <c r="C187" i="3"/>
  <c r="A188" i="3"/>
  <c r="D188" i="3" s="1"/>
  <c r="B188" i="3"/>
  <c r="C188" i="3" a="1"/>
  <c r="C188" i="3"/>
  <c r="A189" i="3"/>
  <c r="D189" i="3" s="1"/>
  <c r="B189" i="3"/>
  <c r="C189" i="3" a="1"/>
  <c r="C189" i="3"/>
  <c r="A190" i="3"/>
  <c r="D190" i="3" s="1"/>
  <c r="B190" i="3"/>
  <c r="C190" i="3" s="1" a="1"/>
  <c r="C190" i="3"/>
  <c r="A191" i="3"/>
  <c r="D191" i="3" s="1"/>
  <c r="B191" i="3"/>
  <c r="C191" i="3" a="1"/>
  <c r="C191" i="3"/>
  <c r="B192" i="3"/>
  <c r="A192" i="3" s="1"/>
  <c r="D192" i="3" s="1"/>
  <c r="C192" i="3" a="1"/>
  <c r="C192" i="3"/>
  <c r="B193" i="3"/>
  <c r="A193" i="3" s="1"/>
  <c r="D193" i="3" s="1"/>
  <c r="C193" i="3" a="1"/>
  <c r="C193" i="3"/>
  <c r="B194" i="3"/>
  <c r="A194" i="3" s="1"/>
  <c r="D194" i="3" s="1"/>
  <c r="C194" i="3" a="1"/>
  <c r="C194" i="3" s="1"/>
  <c r="A195" i="3"/>
  <c r="D195" i="3" s="1"/>
  <c r="B195" i="3"/>
  <c r="C195" i="3" a="1"/>
  <c r="C195" i="3"/>
  <c r="A196" i="3"/>
  <c r="D196" i="3" s="1"/>
  <c r="B196" i="3"/>
  <c r="C196" i="3" a="1"/>
  <c r="C196" i="3"/>
  <c r="B197" i="3"/>
  <c r="A197" i="3" s="1"/>
  <c r="D197" i="3" s="1"/>
  <c r="C197" i="3" a="1"/>
  <c r="C197" i="3" s="1"/>
  <c r="B198" i="3"/>
  <c r="A198" i="3" s="1"/>
  <c r="D198" i="3" s="1"/>
  <c r="C198" i="3" a="1"/>
  <c r="C198" i="3" s="1"/>
  <c r="B199" i="3"/>
  <c r="C199" i="3" s="1" a="1"/>
  <c r="C199" i="3" s="1"/>
  <c r="B200" i="3"/>
  <c r="A200" i="3" s="1"/>
  <c r="D200" i="3" s="1"/>
  <c r="C200" i="3" a="1"/>
  <c r="C200" i="3"/>
  <c r="B201" i="3"/>
  <c r="A201" i="3" s="1"/>
  <c r="D201" i="3" s="1"/>
  <c r="C201" i="3" a="1"/>
  <c r="C201" i="3"/>
  <c r="B202" i="3"/>
  <c r="A202" i="3" s="1"/>
  <c r="D202" i="3" s="1"/>
  <c r="C202" i="3" a="1"/>
  <c r="C202" i="3" s="1"/>
  <c r="B203" i="3"/>
  <c r="A203" i="3" s="1"/>
  <c r="D203" i="3" s="1"/>
  <c r="A204" i="3"/>
  <c r="D204" i="3" s="1"/>
  <c r="B204" i="3"/>
  <c r="C204" i="3" a="1"/>
  <c r="C204" i="3"/>
  <c r="A205" i="3"/>
  <c r="D205" i="3" s="1"/>
  <c r="B205" i="3"/>
  <c r="C205" i="3" s="1" a="1"/>
  <c r="C205" i="3" s="1"/>
  <c r="B206" i="3"/>
  <c r="A206" i="3" s="1"/>
  <c r="D206" i="3" s="1"/>
  <c r="A207" i="3"/>
  <c r="D207" i="3" s="1"/>
  <c r="B207" i="3"/>
  <c r="C207" i="3" s="1" a="1"/>
  <c r="C207" i="3" s="1"/>
  <c r="B208" i="3"/>
  <c r="A208" i="3" s="1"/>
  <c r="D208" i="3" s="1"/>
  <c r="B209" i="3"/>
  <c r="A209" i="3" s="1"/>
  <c r="D209" i="3" s="1"/>
  <c r="C209" i="3" a="1"/>
  <c r="C209" i="3" s="1"/>
  <c r="A210" i="3"/>
  <c r="D210" i="3" s="1"/>
  <c r="B210" i="3"/>
  <c r="C210" i="3" s="1" a="1"/>
  <c r="C210" i="3" s="1"/>
  <c r="B211" i="3"/>
  <c r="C211" i="3" s="1" a="1"/>
  <c r="C211" i="3" s="1"/>
  <c r="A212" i="3"/>
  <c r="D212" i="3" s="1"/>
  <c r="B212" i="3"/>
  <c r="C212" i="3" a="1"/>
  <c r="C212" i="3"/>
  <c r="A213" i="3"/>
  <c r="D213" i="3" s="1"/>
  <c r="B213" i="3"/>
  <c r="C213" i="3" a="1"/>
  <c r="C213" i="3"/>
  <c r="B214" i="3"/>
  <c r="A214" i="3" s="1"/>
  <c r="D214" i="3" s="1"/>
  <c r="C214" i="3" a="1"/>
  <c r="C214" i="3" s="1"/>
  <c r="A215" i="3"/>
  <c r="D215" i="3" s="1"/>
  <c r="B215" i="3"/>
  <c r="C215" i="3" s="1" a="1"/>
  <c r="C215" i="3" s="1"/>
  <c r="B216" i="3"/>
  <c r="A216" i="3" s="1"/>
  <c r="D216" i="3" s="1"/>
  <c r="C216" i="3" a="1"/>
  <c r="C216" i="3"/>
  <c r="B217" i="3"/>
  <c r="A217" i="3" s="1"/>
  <c r="D217" i="3" s="1"/>
  <c r="C217" i="3" a="1"/>
  <c r="C217" i="3"/>
  <c r="B218" i="3"/>
  <c r="A218" i="3" s="1"/>
  <c r="D218" i="3" s="1"/>
  <c r="C218" i="3" a="1"/>
  <c r="C218" i="3" s="1"/>
  <c r="A219" i="3"/>
  <c r="D219" i="3" s="1"/>
  <c r="B219" i="3"/>
  <c r="C219" i="3" s="1" a="1"/>
  <c r="C219" i="3" s="1"/>
  <c r="A220" i="3"/>
  <c r="D220" i="3" s="1"/>
  <c r="B220" i="3"/>
  <c r="C220" i="3" a="1"/>
  <c r="C220" i="3"/>
  <c r="B221" i="3"/>
  <c r="A221" i="3" s="1"/>
  <c r="D221" i="3" s="1"/>
  <c r="C221" i="3" a="1"/>
  <c r="C221" i="3" s="1"/>
  <c r="B222" i="3"/>
  <c r="A222" i="3" s="1"/>
  <c r="D222" i="3" s="1"/>
  <c r="B223" i="3"/>
  <c r="C223" i="3" s="1" a="1"/>
  <c r="C223" i="3" s="1"/>
  <c r="A224" i="3"/>
  <c r="D224" i="3" s="1"/>
  <c r="B224" i="3"/>
  <c r="C224" i="3" a="1"/>
  <c r="C224" i="3" s="1"/>
  <c r="B225" i="3"/>
  <c r="A225" i="3" s="1"/>
  <c r="D225" i="3" s="1"/>
  <c r="C225" i="3" a="1"/>
  <c r="C225" i="3"/>
  <c r="B226" i="3"/>
  <c r="C226" i="3" s="1" a="1"/>
  <c r="C226" i="3" s="1"/>
  <c r="A227" i="3"/>
  <c r="D227" i="3" s="1"/>
  <c r="B227" i="3"/>
  <c r="C227" i="3" a="1"/>
  <c r="C227" i="3"/>
  <c r="A228" i="3"/>
  <c r="D228" i="3" s="1"/>
  <c r="B228" i="3"/>
  <c r="C228" i="3" a="1"/>
  <c r="C228" i="3"/>
  <c r="B229" i="3"/>
  <c r="A229" i="3" s="1"/>
  <c r="D229" i="3" s="1"/>
  <c r="C229" i="3" a="1"/>
  <c r="C229" i="3" s="1"/>
  <c r="B230" i="3"/>
  <c r="A230" i="3" s="1"/>
  <c r="D230" i="3" s="1"/>
  <c r="B231" i="3"/>
  <c r="B232" i="3"/>
  <c r="A232" i="3" s="1"/>
  <c r="D232" i="3" s="1"/>
  <c r="B233" i="3"/>
  <c r="A233" i="3" s="1"/>
  <c r="D233" i="3" s="1"/>
  <c r="C233" i="3" a="1"/>
  <c r="C233" i="3" s="1"/>
  <c r="B234" i="3"/>
  <c r="A234" i="3" s="1"/>
  <c r="D234" i="3" s="1"/>
  <c r="B235" i="3"/>
  <c r="A235" i="3" s="1"/>
  <c r="D235" i="3" s="1"/>
  <c r="C235" i="3" a="1"/>
  <c r="C235" i="3"/>
  <c r="A236" i="3"/>
  <c r="D236" i="3" s="1"/>
  <c r="B236" i="3"/>
  <c r="C236" i="3" a="1"/>
  <c r="C236" i="3"/>
  <c r="A237" i="3"/>
  <c r="D237" i="3" s="1"/>
  <c r="B237" i="3"/>
  <c r="C237" i="3" a="1"/>
  <c r="C237" i="3" s="1"/>
  <c r="B238" i="3"/>
  <c r="A238" i="3" s="1"/>
  <c r="D238" i="3" s="1"/>
  <c r="C238" i="3" a="1"/>
  <c r="C238" i="3" s="1"/>
  <c r="A239" i="3"/>
  <c r="D239" i="3" s="1"/>
  <c r="B239" i="3"/>
  <c r="C239" i="3" s="1" a="1"/>
  <c r="C239" i="3" s="1"/>
  <c r="B240" i="3"/>
  <c r="C240" i="3" s="1" a="1"/>
  <c r="C240" i="3" s="1"/>
  <c r="B241" i="3"/>
  <c r="A241" i="3" s="1"/>
  <c r="D241" i="3" s="1"/>
  <c r="C241" i="3" a="1"/>
  <c r="C241" i="3"/>
  <c r="A242" i="3"/>
  <c r="D242" i="3" s="1"/>
  <c r="B242" i="3"/>
  <c r="C242" i="3" s="1" a="1"/>
  <c r="C242" i="3" s="1"/>
  <c r="B243" i="3"/>
  <c r="A243" i="3" s="1"/>
  <c r="D243" i="3" s="1"/>
  <c r="A244" i="3"/>
  <c r="D244" i="3" s="1"/>
  <c r="B244" i="3"/>
  <c r="C244" i="3" a="1"/>
  <c r="C244" i="3"/>
  <c r="B245" i="3"/>
  <c r="A245" i="3" s="1"/>
  <c r="D245" i="3" s="1"/>
  <c r="C245" i="3" a="1"/>
  <c r="C245" i="3"/>
  <c r="B246" i="3"/>
  <c r="B247" i="3"/>
  <c r="C247" i="3" s="1" a="1"/>
  <c r="C247" i="3" s="1"/>
  <c r="B248" i="3"/>
  <c r="C248" i="3" s="1" a="1"/>
  <c r="C248" i="3" s="1"/>
  <c r="B249" i="3"/>
  <c r="A249" i="3" s="1"/>
  <c r="D249" i="3" s="1"/>
  <c r="C249" i="3" a="1"/>
  <c r="C249" i="3" s="1"/>
  <c r="A250" i="3"/>
  <c r="D250" i="3" s="1"/>
  <c r="B250" i="3"/>
  <c r="C250" i="3" a="1"/>
  <c r="C250" i="3" s="1"/>
  <c r="A251" i="3"/>
  <c r="D251" i="3" s="1"/>
  <c r="B251" i="3"/>
  <c r="C251" i="3" s="1" a="1"/>
  <c r="C251" i="3" s="1"/>
  <c r="A252" i="3"/>
  <c r="D252" i="3" s="1"/>
  <c r="B252" i="3"/>
  <c r="C252" i="3" a="1"/>
  <c r="C252" i="3"/>
  <c r="A253" i="3"/>
  <c r="D253" i="3" s="1"/>
  <c r="B253" i="3"/>
  <c r="C253" i="3" a="1"/>
  <c r="C253" i="3" s="1"/>
  <c r="B254" i="3"/>
  <c r="A254" i="3" s="1"/>
  <c r="D254" i="3" s="1"/>
  <c r="C254" i="3" a="1"/>
  <c r="C254" i="3"/>
  <c r="A255" i="3"/>
  <c r="D255" i="3" s="1"/>
  <c r="B255" i="3"/>
  <c r="C255" i="3" s="1" a="1"/>
  <c r="C255" i="3" s="1"/>
  <c r="A256" i="3"/>
  <c r="D256" i="3" s="1"/>
  <c r="B256" i="3"/>
  <c r="C256" i="3" a="1"/>
  <c r="C256" i="3"/>
  <c r="B257" i="3"/>
  <c r="A257" i="3" s="1"/>
  <c r="D257" i="3" s="1"/>
  <c r="C257" i="3" a="1"/>
  <c r="C257" i="3"/>
  <c r="B258" i="3"/>
  <c r="A258" i="3" s="1"/>
  <c r="D258" i="3" s="1"/>
  <c r="C258" i="3" a="1"/>
  <c r="C258" i="3" s="1"/>
  <c r="B259" i="3"/>
  <c r="A259" i="3" s="1"/>
  <c r="D259" i="3" s="1"/>
  <c r="A260" i="3"/>
  <c r="D260" i="3" s="1"/>
  <c r="B260" i="3"/>
  <c r="C260" i="3" a="1"/>
  <c r="C260" i="3"/>
  <c r="A261" i="3"/>
  <c r="D261" i="3" s="1"/>
  <c r="B261" i="3"/>
  <c r="C261" i="3" a="1"/>
  <c r="C261" i="3" s="1"/>
  <c r="B262" i="3"/>
  <c r="A262" i="3" s="1"/>
  <c r="D262" i="3" s="1"/>
  <c r="C262" i="3" a="1"/>
  <c r="C262" i="3"/>
  <c r="A263" i="3"/>
  <c r="D263" i="3" s="1"/>
  <c r="B263" i="3"/>
  <c r="C263" i="3" s="1" a="1"/>
  <c r="C263" i="3" s="1"/>
  <c r="B264" i="3"/>
  <c r="A264" i="3" s="1"/>
  <c r="D264" i="3" s="1"/>
  <c r="C264" i="3" a="1"/>
  <c r="C264" i="3"/>
  <c r="B265" i="3"/>
  <c r="A265" i="3" s="1"/>
  <c r="D265" i="3" s="1"/>
  <c r="C265" i="3" a="1"/>
  <c r="C265" i="3" s="1"/>
  <c r="B266" i="3"/>
  <c r="A266" i="3" s="1"/>
  <c r="D266" i="3" s="1"/>
  <c r="C266" i="3" a="1"/>
  <c r="C266" i="3" s="1"/>
  <c r="B267" i="3"/>
  <c r="A267" i="3" s="1"/>
  <c r="D267" i="3" s="1"/>
  <c r="C267" i="3" a="1"/>
  <c r="C267" i="3" s="1"/>
  <c r="A268" i="3"/>
  <c r="D268" i="3" s="1"/>
  <c r="B268" i="3"/>
  <c r="C268" i="3" a="1"/>
  <c r="C268" i="3"/>
  <c r="B269" i="3"/>
  <c r="C269" i="3" s="1" a="1"/>
  <c r="C269" i="3" s="1"/>
  <c r="B270" i="3"/>
  <c r="A270" i="3" s="1"/>
  <c r="D270" i="3" s="1"/>
  <c r="C270" i="3" a="1"/>
  <c r="C270" i="3" s="1"/>
  <c r="A271" i="3"/>
  <c r="D271" i="3" s="1"/>
  <c r="B271" i="3"/>
  <c r="C271" i="3" s="1" a="1"/>
  <c r="C271" i="3" s="1"/>
  <c r="B272" i="3"/>
  <c r="A272" i="3" s="1"/>
  <c r="D272" i="3" s="1"/>
  <c r="C272" i="3" a="1"/>
  <c r="C272" i="3" s="1"/>
  <c r="B273" i="3"/>
  <c r="A273" i="3" s="1"/>
  <c r="D273" i="3" s="1"/>
  <c r="C273" i="3" a="1"/>
  <c r="C273" i="3" s="1"/>
  <c r="A274" i="3"/>
  <c r="D274" i="3" s="1"/>
  <c r="B274" i="3"/>
  <c r="C274" i="3" a="1"/>
  <c r="C274" i="3" s="1"/>
  <c r="A275" i="3"/>
  <c r="D275" i="3" s="1"/>
  <c r="B275" i="3"/>
  <c r="C275" i="3" a="1"/>
  <c r="C275" i="3" s="1"/>
  <c r="A276" i="3"/>
  <c r="D276" i="3" s="1"/>
  <c r="B276" i="3"/>
  <c r="C276" i="3" a="1"/>
  <c r="C276" i="3"/>
  <c r="A277" i="3"/>
  <c r="D277" i="3" s="1"/>
  <c r="B277" i="3"/>
  <c r="C277" i="3" a="1"/>
  <c r="C277" i="3" s="1"/>
  <c r="B278" i="3"/>
  <c r="A278" i="3" s="1"/>
  <c r="D278" i="3" s="1"/>
  <c r="A279" i="3"/>
  <c r="D279" i="3" s="1"/>
  <c r="B279" i="3"/>
  <c r="C279" i="3" s="1" a="1"/>
  <c r="C279" i="3" s="1"/>
  <c r="B280" i="3"/>
  <c r="C280" i="3" s="1" a="1"/>
  <c r="C280" i="3" s="1"/>
  <c r="B281" i="3"/>
  <c r="A281" i="3" s="1"/>
  <c r="D281" i="3" s="1"/>
  <c r="C281" i="3" a="1"/>
  <c r="C281" i="3"/>
  <c r="A282" i="3"/>
  <c r="D282" i="3" s="1"/>
  <c r="B282" i="3"/>
  <c r="C282" i="3" a="1"/>
  <c r="C282" i="3" s="1"/>
  <c r="A283" i="3"/>
  <c r="D283" i="3" s="1"/>
  <c r="B283" i="3"/>
  <c r="C283" i="3" s="1" a="1"/>
  <c r="C283" i="3" s="1"/>
  <c r="A284" i="3"/>
  <c r="D284" i="3" s="1"/>
  <c r="B284" i="3"/>
  <c r="C284" i="3" a="1"/>
  <c r="C284" i="3"/>
  <c r="B285" i="3"/>
  <c r="A285" i="3" s="1"/>
  <c r="D285" i="3" s="1"/>
  <c r="B286" i="3"/>
  <c r="A286" i="3" s="1"/>
  <c r="D286" i="3" s="1"/>
  <c r="C286" i="3" a="1"/>
  <c r="C286" i="3" s="1"/>
  <c r="B287" i="3"/>
  <c r="A288" i="3"/>
  <c r="D288" i="3" s="1"/>
  <c r="B288" i="3"/>
  <c r="C288" i="3" s="1" a="1"/>
  <c r="C288" i="3" s="1"/>
  <c r="B289" i="3"/>
  <c r="A289" i="3" s="1"/>
  <c r="D289" i="3" s="1"/>
  <c r="C289" i="3" a="1"/>
  <c r="C289" i="3" s="1"/>
  <c r="A290" i="3"/>
  <c r="D290" i="3" s="1"/>
  <c r="B290" i="3"/>
  <c r="C290" i="3" a="1"/>
  <c r="C290" i="3" s="1"/>
  <c r="A291" i="3"/>
  <c r="D291" i="3" s="1"/>
  <c r="B291" i="3"/>
  <c r="C291" i="3" a="1"/>
  <c r="C291" i="3" s="1"/>
  <c r="A292" i="3"/>
  <c r="D292" i="3" s="1"/>
  <c r="B292" i="3"/>
  <c r="C292" i="3" a="1"/>
  <c r="C292" i="3"/>
  <c r="B293" i="3"/>
  <c r="A293" i="3" s="1"/>
  <c r="D293" i="3" s="1"/>
  <c r="B294" i="3"/>
  <c r="A294" i="3" s="1"/>
  <c r="D294" i="3" s="1"/>
  <c r="B295" i="3"/>
  <c r="C295" i="3" s="1" a="1"/>
  <c r="C295" i="3" s="1"/>
  <c r="B296" i="3"/>
  <c r="A296" i="3" s="1"/>
  <c r="D296" i="3" s="1"/>
  <c r="B297" i="3"/>
  <c r="A297" i="3" s="1"/>
  <c r="D297" i="3" s="1"/>
  <c r="C297" i="3" a="1"/>
  <c r="C297" i="3"/>
  <c r="B298" i="3"/>
  <c r="A298" i="3" s="1"/>
  <c r="D298" i="3" s="1"/>
  <c r="B299" i="3"/>
  <c r="A299" i="3" s="1"/>
  <c r="D299" i="3" s="1"/>
  <c r="C299" i="3" a="1"/>
  <c r="C299" i="3" s="1"/>
  <c r="A300" i="3"/>
  <c r="D300" i="3" s="1"/>
  <c r="B300" i="3"/>
  <c r="C300" i="3" a="1"/>
  <c r="C300" i="3"/>
  <c r="A301" i="3"/>
  <c r="D301" i="3" s="1"/>
  <c r="B301" i="3"/>
  <c r="C301" i="3" a="1"/>
  <c r="C301" i="3"/>
  <c r="B302" i="3"/>
  <c r="A302" i="3" s="1"/>
  <c r="D302" i="3" s="1"/>
  <c r="B303" i="3"/>
  <c r="C303" i="3" s="1" a="1"/>
  <c r="C303" i="3" s="1"/>
  <c r="B304" i="3"/>
  <c r="A304" i="3" s="1"/>
  <c r="D304" i="3" s="1"/>
  <c r="C304" i="3" a="1"/>
  <c r="C304" i="3" s="1"/>
  <c r="B305" i="3"/>
  <c r="A305" i="3" s="1"/>
  <c r="D305" i="3" s="1"/>
  <c r="C305" i="3" a="1"/>
  <c r="C305" i="3"/>
  <c r="B306" i="3"/>
  <c r="C306" i="3" s="1" a="1"/>
  <c r="C306" i="3" s="1"/>
  <c r="A307" i="3"/>
  <c r="D307" i="3" s="1"/>
  <c r="B307" i="3"/>
  <c r="C307" i="3" s="1" a="1"/>
  <c r="C307" i="3" s="1"/>
  <c r="A308" i="3"/>
  <c r="D308" i="3" s="1"/>
  <c r="B308" i="3"/>
  <c r="C308" i="3" a="1"/>
  <c r="C308" i="3"/>
  <c r="A309" i="3"/>
  <c r="D309" i="3" s="1"/>
  <c r="B309" i="3"/>
  <c r="C309" i="3" a="1"/>
  <c r="C309" i="3" s="1"/>
  <c r="B310" i="3"/>
  <c r="A311" i="3"/>
  <c r="D311" i="3" s="1"/>
  <c r="B311" i="3"/>
  <c r="C311" i="3" s="1" a="1"/>
  <c r="C311" i="3" s="1"/>
  <c r="A312" i="3"/>
  <c r="D312" i="3" s="1"/>
  <c r="B312" i="3"/>
  <c r="C312" i="3" s="1" a="1"/>
  <c r="C312" i="3"/>
  <c r="B313" i="3"/>
  <c r="A313" i="3" s="1"/>
  <c r="D313" i="3" s="1"/>
  <c r="C313" i="3" a="1"/>
  <c r="C313" i="3" s="1"/>
  <c r="A314" i="3"/>
  <c r="D314" i="3" s="1"/>
  <c r="B314" i="3"/>
  <c r="C314" i="3" a="1"/>
  <c r="C314" i="3" s="1"/>
  <c r="B315" i="3"/>
  <c r="A315" i="3" s="1"/>
  <c r="D315" i="3" s="1"/>
  <c r="A316" i="3"/>
  <c r="D316" i="3" s="1"/>
  <c r="B316" i="3"/>
  <c r="C316" i="3" s="1" a="1"/>
  <c r="C316" i="3"/>
  <c r="A317" i="3"/>
  <c r="D317" i="3" s="1"/>
  <c r="B317" i="3"/>
  <c r="C317" i="3" s="1" a="1"/>
  <c r="C317" i="3" s="1"/>
  <c r="B318" i="3"/>
  <c r="B319" i="3"/>
  <c r="C319" i="3" s="1" a="1"/>
  <c r="C319" i="3" s="1"/>
  <c r="A320" i="3"/>
  <c r="D320" i="3" s="1"/>
  <c r="B320" i="3"/>
  <c r="C320" i="3" s="1" a="1"/>
  <c r="C320" i="3"/>
  <c r="B321" i="3"/>
  <c r="A321" i="3" s="1"/>
  <c r="D321" i="3" s="1"/>
  <c r="C321" i="3" a="1"/>
  <c r="C321" i="3"/>
  <c r="A322" i="3"/>
  <c r="D322" i="3" s="1"/>
  <c r="B322" i="3"/>
  <c r="C322" i="3" a="1"/>
  <c r="C322" i="3" s="1"/>
  <c r="B323" i="3"/>
  <c r="A323" i="3" s="1"/>
  <c r="D323" i="3" s="1"/>
  <c r="B324" i="3"/>
  <c r="C324" i="3" s="1" a="1"/>
  <c r="C324" i="3" s="1"/>
  <c r="A325" i="3"/>
  <c r="D325" i="3" s="1"/>
  <c r="B325" i="3"/>
  <c r="C325" i="3" s="1" a="1"/>
  <c r="C325" i="3" s="1"/>
  <c r="A326" i="3"/>
  <c r="D326" i="3" s="1"/>
  <c r="B326" i="3"/>
  <c r="C326" i="3" a="1"/>
  <c r="C326" i="3"/>
  <c r="B327" i="3"/>
  <c r="A327" i="3" s="1"/>
  <c r="D327" i="3" s="1"/>
  <c r="B328" i="3"/>
  <c r="A328" i="3" s="1"/>
  <c r="D328" i="3" s="1"/>
  <c r="C328" i="3" a="1"/>
  <c r="C328" i="3" s="1"/>
  <c r="A329" i="3"/>
  <c r="D329" i="3" s="1"/>
  <c r="B329" i="3"/>
  <c r="C329" i="3" s="1" a="1"/>
  <c r="C329" i="3" s="1"/>
  <c r="A330" i="3"/>
  <c r="D330" i="3" s="1"/>
  <c r="B330" i="3"/>
  <c r="C330" i="3" a="1"/>
  <c r="C330" i="3" s="1"/>
  <c r="B331" i="3"/>
  <c r="C331" i="3" s="1" a="1"/>
  <c r="C331" i="3" s="1"/>
  <c r="B332" i="3"/>
  <c r="A332" i="3" s="1"/>
  <c r="D332" i="3" s="1"/>
  <c r="A333" i="3"/>
  <c r="D333" i="3" s="1"/>
  <c r="B333" i="3"/>
  <c r="C333" i="3" s="1" a="1"/>
  <c r="C333" i="3"/>
  <c r="A334" i="3"/>
  <c r="D334" i="3" s="1"/>
  <c r="B334" i="3"/>
  <c r="C334" i="3" s="1" a="1"/>
  <c r="C334" i="3" s="1"/>
  <c r="B335" i="3"/>
  <c r="A335" i="3" s="1"/>
  <c r="D335" i="3" s="1"/>
  <c r="C335" i="3" a="1"/>
  <c r="C335" i="3"/>
  <c r="A336" i="3"/>
  <c r="D336" i="3" s="1"/>
  <c r="B336" i="3"/>
  <c r="C336" i="3" s="1" a="1"/>
  <c r="C336" i="3" s="1"/>
  <c r="B337" i="3"/>
  <c r="A337" i="3" s="1"/>
  <c r="D337" i="3" s="1"/>
  <c r="C337" i="3" a="1"/>
  <c r="C337" i="3"/>
  <c r="A338" i="3"/>
  <c r="D338" i="3" s="1"/>
  <c r="B338" i="3"/>
  <c r="C338" i="3" a="1"/>
  <c r="C338" i="3" s="1"/>
  <c r="B339" i="3"/>
  <c r="A339" i="3" s="1"/>
  <c r="D339" i="3" s="1"/>
  <c r="B340" i="3"/>
  <c r="C340" i="3" s="1" a="1"/>
  <c r="C340" i="3" s="1"/>
  <c r="A341" i="3"/>
  <c r="D341" i="3" s="1"/>
  <c r="B341" i="3"/>
  <c r="C341" i="3" s="1" a="1"/>
  <c r="C341" i="3" s="1"/>
  <c r="A342" i="3"/>
  <c r="D342" i="3" s="1"/>
  <c r="B342" i="3"/>
  <c r="C342" i="3" a="1"/>
  <c r="C342" i="3"/>
  <c r="B343" i="3"/>
  <c r="A343" i="3" s="1"/>
  <c r="D343" i="3" s="1"/>
  <c r="B344" i="3"/>
  <c r="A344" i="3" s="1"/>
  <c r="D344" i="3" s="1"/>
  <c r="C344" i="3" a="1"/>
  <c r="C344" i="3" s="1"/>
  <c r="A345" i="3"/>
  <c r="D345" i="3" s="1"/>
  <c r="B345" i="3"/>
  <c r="C345" i="3" s="1" a="1"/>
  <c r="C345" i="3" s="1"/>
  <c r="A346" i="3"/>
  <c r="D346" i="3" s="1"/>
  <c r="B346" i="3"/>
  <c r="C346" i="3" a="1"/>
  <c r="C346" i="3" s="1"/>
  <c r="B347" i="3"/>
  <c r="C347" i="3" s="1" a="1"/>
  <c r="C347" i="3" s="1"/>
  <c r="B348" i="3"/>
  <c r="A348" i="3" s="1"/>
  <c r="D348" i="3" s="1"/>
  <c r="A349" i="3"/>
  <c r="D349" i="3" s="1"/>
  <c r="B349" i="3"/>
  <c r="C349" i="3" s="1" a="1"/>
  <c r="C349" i="3"/>
  <c r="A350" i="3"/>
  <c r="D350" i="3" s="1"/>
  <c r="B350" i="3"/>
  <c r="C350" i="3" s="1" a="1"/>
  <c r="C350" i="3" s="1"/>
  <c r="B351" i="3"/>
  <c r="A351" i="3" s="1"/>
  <c r="D351" i="3" s="1"/>
  <c r="C351" i="3" a="1"/>
  <c r="C351" i="3"/>
  <c r="A352" i="3"/>
  <c r="D352" i="3" s="1"/>
  <c r="B352" i="3"/>
  <c r="C352" i="3" s="1" a="1"/>
  <c r="C352" i="3" s="1"/>
  <c r="B353" i="3"/>
  <c r="A353" i="3" s="1"/>
  <c r="D353" i="3" s="1"/>
  <c r="C353" i="3" a="1"/>
  <c r="C353" i="3"/>
  <c r="A354" i="3"/>
  <c r="D354" i="3" s="1"/>
  <c r="B354" i="3"/>
  <c r="C354" i="3" a="1"/>
  <c r="C354" i="3" s="1"/>
  <c r="B355" i="3"/>
  <c r="A355" i="3" s="1"/>
  <c r="D355" i="3" s="1"/>
  <c r="B356" i="3"/>
  <c r="C356" i="3" s="1" a="1"/>
  <c r="C356" i="3" s="1"/>
  <c r="A357" i="3"/>
  <c r="D357" i="3" s="1"/>
  <c r="B357" i="3"/>
  <c r="C357" i="3" s="1" a="1"/>
  <c r="C357" i="3" s="1"/>
  <c r="A358" i="3"/>
  <c r="D358" i="3" s="1"/>
  <c r="B358" i="3"/>
  <c r="C358" i="3" a="1"/>
  <c r="C358" i="3"/>
  <c r="B359" i="3"/>
  <c r="A359" i="3" s="1"/>
  <c r="D359" i="3" s="1"/>
  <c r="B360" i="3"/>
  <c r="A360" i="3" s="1"/>
  <c r="D360" i="3" s="1"/>
  <c r="C360" i="3" a="1"/>
  <c r="C360" i="3" s="1"/>
  <c r="A361" i="3"/>
  <c r="D361" i="3" s="1"/>
  <c r="B361" i="3"/>
  <c r="C361" i="3" s="1" a="1"/>
  <c r="C361" i="3" s="1"/>
  <c r="B362" i="3"/>
  <c r="A362" i="3" s="1"/>
  <c r="D362" i="3" s="1"/>
  <c r="C362" i="3" a="1"/>
  <c r="C362" i="3" s="1"/>
  <c r="B363" i="3"/>
  <c r="C363" i="3" s="1" a="1"/>
  <c r="C363" i="3" s="1"/>
  <c r="A364" i="3"/>
  <c r="D364" i="3" s="1"/>
  <c r="B364" i="3"/>
  <c r="C364" i="3" s="1" a="1"/>
  <c r="C364" i="3" s="1"/>
  <c r="B365" i="3"/>
  <c r="A365" i="3" s="1"/>
  <c r="D365" i="3" s="1"/>
  <c r="C365" i="3" a="1"/>
  <c r="C365" i="3"/>
  <c r="A366" i="3"/>
  <c r="D366" i="3" s="1"/>
  <c r="B366" i="3"/>
  <c r="C366" i="3" a="1"/>
  <c r="C366" i="3" s="1"/>
  <c r="B367" i="3"/>
  <c r="A367" i="3" s="1"/>
  <c r="D367" i="3" s="1"/>
  <c r="A368" i="3"/>
  <c r="D368" i="3" s="1"/>
  <c r="B368" i="3"/>
  <c r="C368" i="3" a="1"/>
  <c r="C368" i="3"/>
  <c r="A369" i="3"/>
  <c r="D369" i="3" s="1"/>
  <c r="B369" i="3"/>
  <c r="C369" i="3" s="1" a="1"/>
  <c r="C369" i="3" s="1"/>
  <c r="B370" i="3"/>
  <c r="A370" i="3" s="1"/>
  <c r="D370" i="3" s="1"/>
  <c r="C370" i="3" a="1"/>
  <c r="C370" i="3" s="1"/>
  <c r="B371" i="3"/>
  <c r="C371" i="3" s="1" a="1"/>
  <c r="C371" i="3" s="1"/>
  <c r="A372" i="3"/>
  <c r="D372" i="3" s="1"/>
  <c r="B372" i="3"/>
  <c r="C372" i="3" s="1" a="1"/>
  <c r="C372" i="3" s="1"/>
  <c r="B373" i="3"/>
  <c r="A373" i="3" s="1"/>
  <c r="D373" i="3" s="1"/>
  <c r="C373" i="3" a="1"/>
  <c r="C373" i="3"/>
  <c r="A374" i="3"/>
  <c r="D374" i="3" s="1"/>
  <c r="B374" i="3"/>
  <c r="C374" i="3" a="1"/>
  <c r="C374" i="3" s="1"/>
  <c r="B375" i="3"/>
  <c r="A375" i="3" s="1"/>
  <c r="D375" i="3" s="1"/>
  <c r="A376" i="3"/>
  <c r="D376" i="3" s="1"/>
  <c r="B376" i="3"/>
  <c r="C376" i="3" a="1"/>
  <c r="C376" i="3"/>
  <c r="A377" i="3"/>
  <c r="D377" i="3" s="1"/>
  <c r="B377" i="3"/>
  <c r="C377" i="3" s="1" a="1"/>
  <c r="C377" i="3" s="1"/>
  <c r="B378" i="3"/>
  <c r="A378" i="3" s="1"/>
  <c r="D378" i="3" s="1"/>
  <c r="C378" i="3" a="1"/>
  <c r="C378" i="3" s="1"/>
  <c r="B379" i="3"/>
  <c r="C379" i="3" s="1" a="1"/>
  <c r="C379" i="3" s="1"/>
  <c r="A380" i="3"/>
  <c r="D380" i="3" s="1"/>
  <c r="B380" i="3"/>
  <c r="C380" i="3" s="1" a="1"/>
  <c r="C380" i="3" s="1"/>
  <c r="B381" i="3"/>
  <c r="A381" i="3" s="1"/>
  <c r="D381" i="3" s="1"/>
  <c r="C381" i="3" a="1"/>
  <c r="C381" i="3"/>
  <c r="A382" i="3"/>
  <c r="D382" i="3" s="1"/>
  <c r="B382" i="3"/>
  <c r="C382" i="3" a="1"/>
  <c r="C382" i="3" s="1"/>
  <c r="B383" i="3"/>
  <c r="A383" i="3" s="1"/>
  <c r="D383" i="3" s="1"/>
  <c r="A384" i="3"/>
  <c r="D384" i="3" s="1"/>
  <c r="B384" i="3"/>
  <c r="C384" i="3" a="1"/>
  <c r="C384" i="3"/>
  <c r="A385" i="3"/>
  <c r="D385" i="3" s="1"/>
  <c r="B385" i="3"/>
  <c r="C385" i="3" s="1" a="1"/>
  <c r="C385" i="3" s="1"/>
  <c r="B386" i="3"/>
  <c r="A386" i="3" s="1"/>
  <c r="D386" i="3" s="1"/>
  <c r="C386" i="3" a="1"/>
  <c r="C386" i="3" s="1"/>
  <c r="B387" i="3"/>
  <c r="C387" i="3" s="1" a="1"/>
  <c r="C387" i="3" s="1"/>
  <c r="A388" i="3"/>
  <c r="D388" i="3" s="1"/>
  <c r="B388" i="3"/>
  <c r="C388" i="3" s="1" a="1"/>
  <c r="C388" i="3" s="1"/>
  <c r="B389" i="3"/>
  <c r="A389" i="3" s="1"/>
  <c r="D389" i="3" s="1"/>
  <c r="C389" i="3" a="1"/>
  <c r="C389" i="3"/>
  <c r="A390" i="3"/>
  <c r="D390" i="3" s="1"/>
  <c r="B390" i="3"/>
  <c r="C390" i="3" a="1"/>
  <c r="C390" i="3" s="1"/>
  <c r="B391" i="3"/>
  <c r="A391" i="3" s="1"/>
  <c r="D391" i="3" s="1"/>
  <c r="A392" i="3"/>
  <c r="D392" i="3" s="1"/>
  <c r="B392" i="3"/>
  <c r="C392" i="3" a="1"/>
  <c r="C392" i="3"/>
  <c r="A393" i="3"/>
  <c r="D393" i="3" s="1"/>
  <c r="B393" i="3"/>
  <c r="C393" i="3" s="1" a="1"/>
  <c r="C393" i="3" s="1"/>
  <c r="B394" i="3"/>
  <c r="A394" i="3" s="1"/>
  <c r="D394" i="3" s="1"/>
  <c r="C394" i="3" a="1"/>
  <c r="C394" i="3" s="1"/>
  <c r="B395" i="3"/>
  <c r="C395" i="3" s="1" a="1"/>
  <c r="C395" i="3" s="1"/>
  <c r="A396" i="3"/>
  <c r="D396" i="3" s="1"/>
  <c r="B396" i="3"/>
  <c r="C396" i="3" s="1" a="1"/>
  <c r="C396" i="3" s="1"/>
  <c r="B397" i="3"/>
  <c r="A397" i="3" s="1"/>
  <c r="D397" i="3" s="1"/>
  <c r="C397" i="3" a="1"/>
  <c r="C397" i="3"/>
  <c r="A398" i="3"/>
  <c r="D398" i="3" s="1"/>
  <c r="B398" i="3"/>
  <c r="C398" i="3" a="1"/>
  <c r="C398" i="3" s="1"/>
  <c r="B399" i="3"/>
  <c r="A399" i="3" s="1"/>
  <c r="D399" i="3" s="1"/>
  <c r="A400" i="3"/>
  <c r="D400" i="3" s="1"/>
  <c r="B400" i="3"/>
  <c r="C400" i="3" a="1"/>
  <c r="C400" i="3"/>
  <c r="D11" i="3"/>
  <c r="C3" i="3" a="1"/>
  <c r="C3" i="3" s="1"/>
  <c r="C4" i="3" a="1"/>
  <c r="C4" i="3"/>
  <c r="C5" i="3" a="1"/>
  <c r="C5" i="3" s="1"/>
  <c r="C6" i="3" a="1"/>
  <c r="C6" i="3"/>
  <c r="C7" i="3" a="1"/>
  <c r="C7" i="3" s="1"/>
  <c r="C8" i="3" a="1"/>
  <c r="C8" i="3"/>
  <c r="C9" i="3" a="1"/>
  <c r="C9" i="3" s="1"/>
  <c r="C10" i="3" a="1"/>
  <c r="C10" i="3"/>
  <c r="C11" i="3" a="1"/>
  <c r="C11" i="3" s="1"/>
  <c r="C12" i="3" a="1"/>
  <c r="C12" i="3"/>
  <c r="C13" i="3" a="1"/>
  <c r="C13" i="3" s="1"/>
  <c r="C14" i="3" a="1"/>
  <c r="C14" i="3"/>
  <c r="C15" i="3" a="1"/>
  <c r="C15" i="3" s="1"/>
  <c r="C16" i="3" a="1"/>
  <c r="C16" i="3"/>
  <c r="C17" i="3" a="1"/>
  <c r="C17" i="3" s="1"/>
  <c r="C18" i="3" a="1"/>
  <c r="C18" i="3"/>
  <c r="C19" i="3" a="1"/>
  <c r="C19" i="3" s="1"/>
  <c r="C20" i="3" a="1"/>
  <c r="C20" i="3"/>
  <c r="C21" i="3" a="1"/>
  <c r="C21" i="3" s="1"/>
  <c r="C22" i="3" a="1"/>
  <c r="C22" i="3"/>
  <c r="C2" i="3" a="1"/>
  <c r="C2" i="3" s="1"/>
  <c r="A3" i="3"/>
  <c r="A4" i="3" s="1"/>
  <c r="A5" i="3" s="1"/>
  <c r="A6" i="3" s="1"/>
  <c r="A7" i="3" s="1"/>
  <c r="A8" i="3" s="1"/>
  <c r="A9" i="3" s="1"/>
  <c r="A10" i="3" s="1"/>
  <c r="D10" i="3" s="1"/>
  <c r="A12" i="3"/>
  <c r="D12" i="3" s="1"/>
  <c r="A13" i="3"/>
  <c r="D13" i="3" s="1"/>
  <c r="A14" i="3"/>
  <c r="D14" i="3" s="1"/>
  <c r="A15" i="3"/>
  <c r="D15" i="3" s="1"/>
  <c r="A16" i="3"/>
  <c r="D16" i="3" s="1"/>
  <c r="A17" i="3"/>
  <c r="D17" i="3" s="1"/>
  <c r="A18" i="3"/>
  <c r="D18" i="3" s="1"/>
  <c r="A19" i="3"/>
  <c r="D19" i="3" s="1"/>
  <c r="A20" i="3"/>
  <c r="D20" i="3" s="1"/>
  <c r="A21" i="3"/>
  <c r="D21" i="3" s="1"/>
  <c r="A22" i="3"/>
  <c r="D22" i="3" s="1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A405" i="3" l="1"/>
  <c r="D404" i="3"/>
  <c r="D4" i="3"/>
  <c r="D3" i="3"/>
  <c r="D9" i="3"/>
  <c r="D8" i="3"/>
  <c r="D7" i="3"/>
  <c r="D6" i="3"/>
  <c r="D5" i="3"/>
  <c r="A318" i="3"/>
  <c r="D318" i="3" s="1"/>
  <c r="C318" i="3" a="1"/>
  <c r="C318" i="3" s="1"/>
  <c r="A176" i="3"/>
  <c r="D176" i="3" s="1"/>
  <c r="C176" i="3" a="1"/>
  <c r="C176" i="3" s="1"/>
  <c r="A395" i="3"/>
  <c r="D395" i="3" s="1"/>
  <c r="A387" i="3"/>
  <c r="D387" i="3" s="1"/>
  <c r="A379" i="3"/>
  <c r="D379" i="3" s="1"/>
  <c r="A371" i="3"/>
  <c r="D371" i="3" s="1"/>
  <c r="A363" i="3"/>
  <c r="D363" i="3" s="1"/>
  <c r="A356" i="3"/>
  <c r="D356" i="3" s="1"/>
  <c r="A347" i="3"/>
  <c r="D347" i="3" s="1"/>
  <c r="A340" i="3"/>
  <c r="D340" i="3" s="1"/>
  <c r="A331" i="3"/>
  <c r="D331" i="3" s="1"/>
  <c r="A324" i="3"/>
  <c r="D324" i="3" s="1"/>
  <c r="A303" i="3"/>
  <c r="D303" i="3" s="1"/>
  <c r="C294" i="3" a="1"/>
  <c r="C294" i="3" s="1"/>
  <c r="A280" i="3"/>
  <c r="D280" i="3" s="1"/>
  <c r="A247" i="3"/>
  <c r="D247" i="3" s="1"/>
  <c r="A240" i="3"/>
  <c r="D240" i="3" s="1"/>
  <c r="C230" i="3" a="1"/>
  <c r="C230" i="3" s="1"/>
  <c r="A226" i="3"/>
  <c r="D226" i="3" s="1"/>
  <c r="A211" i="3"/>
  <c r="D211" i="3" s="1"/>
  <c r="C208" i="3" a="1"/>
  <c r="C208" i="3" s="1"/>
  <c r="C203" i="3" a="1"/>
  <c r="C203" i="3" s="1"/>
  <c r="C121" i="3" a="1"/>
  <c r="C121" i="3" s="1"/>
  <c r="A118" i="3"/>
  <c r="D118" i="3" s="1"/>
  <c r="A70" i="3"/>
  <c r="D70" i="3" s="1"/>
  <c r="C359" i="3" a="1"/>
  <c r="C359" i="3" s="1"/>
  <c r="C343" i="3" a="1"/>
  <c r="C343" i="3" s="1"/>
  <c r="C327" i="3" a="1"/>
  <c r="C327" i="3" s="1"/>
  <c r="C298" i="3" a="1"/>
  <c r="C298" i="3" s="1"/>
  <c r="C296" i="3" a="1"/>
  <c r="C296" i="3" s="1"/>
  <c r="C259" i="3" a="1"/>
  <c r="C259" i="3" s="1"/>
  <c r="A152" i="3"/>
  <c r="D152" i="3" s="1"/>
  <c r="C152" i="3" a="1"/>
  <c r="C152" i="3" s="1"/>
  <c r="A144" i="3"/>
  <c r="D144" i="3" s="1"/>
  <c r="C144" i="3" a="1"/>
  <c r="C144" i="3" s="1"/>
  <c r="A128" i="3"/>
  <c r="D128" i="3" s="1"/>
  <c r="C128" i="3" a="1"/>
  <c r="C128" i="3" s="1"/>
  <c r="C399" i="3" a="1"/>
  <c r="C399" i="3" s="1"/>
  <c r="C391" i="3" a="1"/>
  <c r="C391" i="3" s="1"/>
  <c r="C383" i="3" a="1"/>
  <c r="C383" i="3" s="1"/>
  <c r="C375" i="3" a="1"/>
  <c r="C375" i="3" s="1"/>
  <c r="C367" i="3" a="1"/>
  <c r="C367" i="3" s="1"/>
  <c r="C355" i="3" a="1"/>
  <c r="C355" i="3" s="1"/>
  <c r="C348" i="3" a="1"/>
  <c r="C348" i="3" s="1"/>
  <c r="C339" i="3" a="1"/>
  <c r="C339" i="3" s="1"/>
  <c r="C332" i="3" a="1"/>
  <c r="C332" i="3" s="1"/>
  <c r="C323" i="3" a="1"/>
  <c r="C323" i="3" s="1"/>
  <c r="C315" i="3" a="1"/>
  <c r="C315" i="3" s="1"/>
  <c r="C302" i="3" a="1"/>
  <c r="C302" i="3" s="1"/>
  <c r="C285" i="3" a="1"/>
  <c r="C285" i="3" s="1"/>
  <c r="A246" i="3"/>
  <c r="D246" i="3" s="1"/>
  <c r="C246" i="3" a="1"/>
  <c r="C246" i="3" s="1"/>
  <c r="C234" i="3" a="1"/>
  <c r="C234" i="3" s="1"/>
  <c r="C232" i="3" a="1"/>
  <c r="C232" i="3" s="1"/>
  <c r="A185" i="3"/>
  <c r="D185" i="3" s="1"/>
  <c r="C185" i="3" a="1"/>
  <c r="C185" i="3" s="1"/>
  <c r="C151" i="3" a="1"/>
  <c r="C151" i="3" s="1"/>
  <c r="A151" i="3"/>
  <c r="D151" i="3" s="1"/>
  <c r="A136" i="3"/>
  <c r="D136" i="3" s="1"/>
  <c r="C136" i="3" a="1"/>
  <c r="C136" i="3" s="1"/>
  <c r="A56" i="3"/>
  <c r="D56" i="3" s="1"/>
  <c r="C56" i="3" a="1"/>
  <c r="C56" i="3" s="1"/>
  <c r="C293" i="3" a="1"/>
  <c r="C293" i="3" s="1"/>
  <c r="A104" i="3"/>
  <c r="D104" i="3" s="1"/>
  <c r="C104" i="3" a="1"/>
  <c r="C104" i="3" s="1"/>
  <c r="A96" i="3"/>
  <c r="D96" i="3" s="1"/>
  <c r="C96" i="3" a="1"/>
  <c r="C96" i="3" s="1"/>
  <c r="A80" i="3"/>
  <c r="D80" i="3" s="1"/>
  <c r="C80" i="3" a="1"/>
  <c r="C80" i="3" s="1"/>
  <c r="C55" i="3" a="1"/>
  <c r="C55" i="3" s="1"/>
  <c r="A55" i="3"/>
  <c r="D55" i="3" s="1"/>
  <c r="A319" i="3"/>
  <c r="D319" i="3" s="1"/>
  <c r="C287" i="3" a="1"/>
  <c r="C287" i="3" s="1"/>
  <c r="A287" i="3"/>
  <c r="D287" i="3" s="1"/>
  <c r="A135" i="3"/>
  <c r="D135" i="3" s="1"/>
  <c r="C127" i="3" a="1"/>
  <c r="C127" i="3" s="1"/>
  <c r="A127" i="3"/>
  <c r="D127" i="3" s="1"/>
  <c r="A111" i="3"/>
  <c r="D111" i="3" s="1"/>
  <c r="A63" i="3"/>
  <c r="D63" i="3" s="1"/>
  <c r="A310" i="3"/>
  <c r="D310" i="3" s="1"/>
  <c r="C310" i="3" a="1"/>
  <c r="C310" i="3" s="1"/>
  <c r="A306" i="3"/>
  <c r="D306" i="3" s="1"/>
  <c r="A269" i="3"/>
  <c r="D269" i="3" s="1"/>
  <c r="A248" i="3"/>
  <c r="D248" i="3" s="1"/>
  <c r="A159" i="3"/>
  <c r="D159" i="3" s="1"/>
  <c r="A103" i="3"/>
  <c r="D103" i="3" s="1"/>
  <c r="A72" i="3"/>
  <c r="D72" i="3" s="1"/>
  <c r="C72" i="3" a="1"/>
  <c r="C72" i="3" s="1"/>
  <c r="A66" i="3"/>
  <c r="D66" i="3" s="1"/>
  <c r="C66" i="3" a="1"/>
  <c r="C66" i="3" s="1"/>
  <c r="A295" i="3"/>
  <c r="D295" i="3" s="1"/>
  <c r="C278" i="3" a="1"/>
  <c r="C278" i="3" s="1"/>
  <c r="C243" i="3" a="1"/>
  <c r="C243" i="3" s="1"/>
  <c r="C231" i="3" a="1"/>
  <c r="C231" i="3" s="1"/>
  <c r="A231" i="3"/>
  <c r="D231" i="3" s="1"/>
  <c r="C222" i="3" a="1"/>
  <c r="C222" i="3" s="1"/>
  <c r="C206" i="3" a="1"/>
  <c r="C206" i="3" s="1"/>
  <c r="A199" i="3"/>
  <c r="D199" i="3" s="1"/>
  <c r="C169" i="3" a="1"/>
  <c r="C169" i="3" s="1"/>
  <c r="A166" i="3"/>
  <c r="D166" i="3" s="1"/>
  <c r="A153" i="3"/>
  <c r="D153" i="3" s="1"/>
  <c r="C153" i="3" a="1"/>
  <c r="C153" i="3" s="1"/>
  <c r="C134" i="3" a="1"/>
  <c r="C134" i="3" s="1"/>
  <c r="A134" i="3"/>
  <c r="D134" i="3" s="1"/>
  <c r="A87" i="3"/>
  <c r="D87" i="3" s="1"/>
  <c r="C82" i="3" a="1"/>
  <c r="C82" i="3" s="1"/>
  <c r="A48" i="3"/>
  <c r="D48" i="3" s="1"/>
  <c r="C48" i="3" a="1"/>
  <c r="C48" i="3" s="1"/>
  <c r="A38" i="3"/>
  <c r="D38" i="3" s="1"/>
  <c r="A31" i="3"/>
  <c r="D31" i="3" s="1"/>
  <c r="A120" i="3"/>
  <c r="D120" i="3" s="1"/>
  <c r="C120" i="3" a="1"/>
  <c r="C120" i="3" s="1"/>
  <c r="A64" i="3"/>
  <c r="D64" i="3" s="1"/>
  <c r="C64" i="3" a="1"/>
  <c r="C64" i="3" s="1"/>
  <c r="A182" i="3"/>
  <c r="D182" i="3" s="1"/>
  <c r="A175" i="3"/>
  <c r="D175" i="3" s="1"/>
  <c r="A168" i="3"/>
  <c r="D168" i="3" s="1"/>
  <c r="C168" i="3" a="1"/>
  <c r="C168" i="3" s="1"/>
  <c r="A112" i="3"/>
  <c r="D112" i="3" s="1"/>
  <c r="C112" i="3" a="1"/>
  <c r="C112" i="3" s="1"/>
  <c r="A71" i="3"/>
  <c r="D71" i="3" s="1"/>
  <c r="A54" i="3"/>
  <c r="D54" i="3" s="1"/>
  <c r="A47" i="3"/>
  <c r="D47" i="3" s="1"/>
  <c r="A40" i="3"/>
  <c r="D40" i="3" s="1"/>
  <c r="C40" i="3" a="1"/>
  <c r="C40" i="3" s="1"/>
  <c r="A223" i="3"/>
  <c r="D223" i="3" s="1"/>
  <c r="A160" i="3"/>
  <c r="D160" i="3" s="1"/>
  <c r="C160" i="3" a="1"/>
  <c r="C160" i="3" s="1"/>
  <c r="A119" i="3"/>
  <c r="D119" i="3" s="1"/>
  <c r="A102" i="3"/>
  <c r="D102" i="3" s="1"/>
  <c r="A95" i="3"/>
  <c r="D95" i="3" s="1"/>
  <c r="A88" i="3"/>
  <c r="D88" i="3" s="1"/>
  <c r="C88" i="3" a="1"/>
  <c r="C88" i="3" s="1"/>
  <c r="A32" i="3"/>
  <c r="D32" i="3" s="1"/>
  <c r="C32" i="3" a="1"/>
  <c r="C32" i="3" s="1"/>
  <c r="C24" i="3" a="1"/>
  <c r="C24" i="3" s="1"/>
  <c r="C23" i="3" a="1"/>
  <c r="C23" i="3" s="1"/>
  <c r="A406" i="3" l="1"/>
  <c r="D405" i="3"/>
  <c r="B13" i="2"/>
  <c r="C13" i="2"/>
  <c r="F13" i="2" s="1"/>
  <c r="D13" i="2"/>
  <c r="B14" i="2"/>
  <c r="F14" i="2" s="1"/>
  <c r="G14" i="2" s="1"/>
  <c r="C14" i="2"/>
  <c r="D14" i="2"/>
  <c r="B15" i="2"/>
  <c r="F15" i="2" s="1"/>
  <c r="C15" i="2"/>
  <c r="D15" i="2"/>
  <c r="B16" i="2"/>
  <c r="F16" i="2" s="1"/>
  <c r="C16" i="2"/>
  <c r="D16" i="2"/>
  <c r="B17" i="2"/>
  <c r="C17" i="2"/>
  <c r="D17" i="2"/>
  <c r="F17" i="2"/>
  <c r="B18" i="2"/>
  <c r="F18" i="2" s="1"/>
  <c r="C18" i="2"/>
  <c r="D18" i="2"/>
  <c r="B19" i="2"/>
  <c r="C19" i="2"/>
  <c r="D19" i="2"/>
  <c r="F19" i="2"/>
  <c r="G19" i="2" s="1"/>
  <c r="B20" i="2"/>
  <c r="F20" i="2" s="1"/>
  <c r="G20" i="2" s="1"/>
  <c r="C20" i="2"/>
  <c r="D20" i="2"/>
  <c r="B21" i="2"/>
  <c r="C21" i="2"/>
  <c r="F21" i="2" s="1"/>
  <c r="D21" i="2"/>
  <c r="B22" i="2"/>
  <c r="C22" i="2"/>
  <c r="D22" i="2"/>
  <c r="B23" i="2"/>
  <c r="F23" i="2" s="1"/>
  <c r="C23" i="2"/>
  <c r="D23" i="2"/>
  <c r="B24" i="2"/>
  <c r="F24" i="2" s="1"/>
  <c r="C24" i="2"/>
  <c r="D24" i="2"/>
  <c r="G24" i="2" s="1"/>
  <c r="B25" i="2"/>
  <c r="F25" i="2" s="1"/>
  <c r="C25" i="2"/>
  <c r="D25" i="2"/>
  <c r="B26" i="2"/>
  <c r="C26" i="2"/>
  <c r="D26" i="2"/>
  <c r="B27" i="2"/>
  <c r="C27" i="2"/>
  <c r="F27" i="2" s="1"/>
  <c r="D27" i="2"/>
  <c r="B28" i="2"/>
  <c r="F28" i="2" s="1"/>
  <c r="G28" i="2" s="1"/>
  <c r="C28" i="2"/>
  <c r="D28" i="2"/>
  <c r="B29" i="2"/>
  <c r="C29" i="2"/>
  <c r="F29" i="2" s="1"/>
  <c r="D29" i="2"/>
  <c r="G29" i="2" s="1"/>
  <c r="B30" i="2"/>
  <c r="F30" i="2" s="1"/>
  <c r="G30" i="2" s="1"/>
  <c r="C30" i="2"/>
  <c r="D30" i="2"/>
  <c r="B31" i="2"/>
  <c r="C31" i="2"/>
  <c r="D31" i="2"/>
  <c r="B32" i="2"/>
  <c r="C32" i="2"/>
  <c r="D32" i="2"/>
  <c r="B33" i="2"/>
  <c r="F33" i="2" s="1"/>
  <c r="C33" i="2"/>
  <c r="D33" i="2"/>
  <c r="B34" i="2"/>
  <c r="C34" i="2"/>
  <c r="D34" i="2"/>
  <c r="B35" i="2"/>
  <c r="F35" i="2" s="1"/>
  <c r="G35" i="2" s="1"/>
  <c r="C35" i="2"/>
  <c r="D35" i="2"/>
  <c r="B36" i="2"/>
  <c r="F36" i="2" s="1"/>
  <c r="C36" i="2"/>
  <c r="D36" i="2"/>
  <c r="B37" i="2"/>
  <c r="C37" i="2"/>
  <c r="F37" i="2" s="1"/>
  <c r="D37" i="2"/>
  <c r="B38" i="2"/>
  <c r="F38" i="2" s="1"/>
  <c r="G38" i="2" s="1"/>
  <c r="C38" i="2"/>
  <c r="D38" i="2"/>
  <c r="B39" i="2"/>
  <c r="C39" i="2"/>
  <c r="D39" i="2"/>
  <c r="B40" i="2"/>
  <c r="F40" i="2" s="1"/>
  <c r="C40" i="2"/>
  <c r="D40" i="2"/>
  <c r="B41" i="2"/>
  <c r="C41" i="2"/>
  <c r="D41" i="2"/>
  <c r="F41" i="2"/>
  <c r="B42" i="2"/>
  <c r="F42" i="2" s="1"/>
  <c r="C42" i="2"/>
  <c r="D42" i="2"/>
  <c r="B43" i="2"/>
  <c r="C43" i="2"/>
  <c r="D43" i="2"/>
  <c r="F43" i="2"/>
  <c r="G43" i="2" s="1"/>
  <c r="B44" i="2"/>
  <c r="C44" i="2"/>
  <c r="D44" i="2"/>
  <c r="B45" i="2"/>
  <c r="C45" i="2"/>
  <c r="D45" i="2"/>
  <c r="B46" i="2"/>
  <c r="C46" i="2"/>
  <c r="D46" i="2"/>
  <c r="B47" i="2"/>
  <c r="F47" i="2" s="1"/>
  <c r="C47" i="2"/>
  <c r="D47" i="2"/>
  <c r="B48" i="2"/>
  <c r="C48" i="2"/>
  <c r="D48" i="2"/>
  <c r="F48" i="2"/>
  <c r="B49" i="2"/>
  <c r="C49" i="2"/>
  <c r="D49" i="2"/>
  <c r="B50" i="2"/>
  <c r="C50" i="2"/>
  <c r="D50" i="2"/>
  <c r="B51" i="2"/>
  <c r="C51" i="2"/>
  <c r="F51" i="2" s="1"/>
  <c r="D51" i="2"/>
  <c r="B52" i="2"/>
  <c r="F52" i="2" s="1"/>
  <c r="G52" i="2" s="1"/>
  <c r="C52" i="2"/>
  <c r="D52" i="2"/>
  <c r="B53" i="2"/>
  <c r="C53" i="2"/>
  <c r="F53" i="2" s="1"/>
  <c r="D53" i="2"/>
  <c r="G53" i="2" s="1"/>
  <c r="B54" i="2"/>
  <c r="F54" i="2" s="1"/>
  <c r="G54" i="2" s="1"/>
  <c r="C54" i="2"/>
  <c r="D54" i="2"/>
  <c r="B55" i="2"/>
  <c r="C55" i="2"/>
  <c r="D55" i="2"/>
  <c r="B56" i="2"/>
  <c r="C56" i="2"/>
  <c r="F56" i="2" s="1"/>
  <c r="D56" i="2"/>
  <c r="B57" i="2"/>
  <c r="F57" i="2" s="1"/>
  <c r="C57" i="2"/>
  <c r="D57" i="2"/>
  <c r="B58" i="2"/>
  <c r="C58" i="2"/>
  <c r="D58" i="2"/>
  <c r="B59" i="2"/>
  <c r="F59" i="2" s="1"/>
  <c r="G59" i="2" s="1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F64" i="2" s="1"/>
  <c r="C64" i="2"/>
  <c r="D64" i="2"/>
  <c r="B65" i="2"/>
  <c r="C65" i="2"/>
  <c r="D65" i="2"/>
  <c r="F65" i="2"/>
  <c r="B66" i="2"/>
  <c r="F66" i="2" s="1"/>
  <c r="C66" i="2"/>
  <c r="D66" i="2"/>
  <c r="B67" i="2"/>
  <c r="C67" i="2"/>
  <c r="D67" i="2"/>
  <c r="F67" i="2"/>
  <c r="G67" i="2" s="1"/>
  <c r="B68" i="2"/>
  <c r="F68" i="2" s="1"/>
  <c r="G68" i="2" s="1"/>
  <c r="C68" i="2"/>
  <c r="D68" i="2"/>
  <c r="B69" i="2"/>
  <c r="C69" i="2"/>
  <c r="F69" i="2" s="1"/>
  <c r="D69" i="2"/>
  <c r="B70" i="2"/>
  <c r="C70" i="2"/>
  <c r="D70" i="2"/>
  <c r="B71" i="2"/>
  <c r="F71" i="2" s="1"/>
  <c r="C71" i="2"/>
  <c r="D71" i="2"/>
  <c r="B72" i="2"/>
  <c r="C72" i="2"/>
  <c r="D72" i="2"/>
  <c r="F72" i="2"/>
  <c r="B73" i="2"/>
  <c r="F73" i="2" s="1"/>
  <c r="C73" i="2"/>
  <c r="D73" i="2"/>
  <c r="B74" i="2"/>
  <c r="F74" i="2" s="1"/>
  <c r="C74" i="2"/>
  <c r="D74" i="2"/>
  <c r="G74" i="2" s="1"/>
  <c r="B75" i="2"/>
  <c r="C75" i="2"/>
  <c r="D75" i="2"/>
  <c r="B76" i="2"/>
  <c r="C76" i="2"/>
  <c r="D76" i="2"/>
  <c r="B77" i="2"/>
  <c r="C77" i="2"/>
  <c r="F77" i="2" s="1"/>
  <c r="D77" i="2"/>
  <c r="G77" i="2" s="1"/>
  <c r="B78" i="2"/>
  <c r="F78" i="2" s="1"/>
  <c r="G78" i="2" s="1"/>
  <c r="C78" i="2"/>
  <c r="D78" i="2"/>
  <c r="B79" i="2"/>
  <c r="F79" i="2" s="1"/>
  <c r="C79" i="2"/>
  <c r="D79" i="2"/>
  <c r="G79" i="2" s="1"/>
  <c r="B80" i="2"/>
  <c r="C80" i="2"/>
  <c r="D80" i="2"/>
  <c r="B81" i="2"/>
  <c r="C81" i="2"/>
  <c r="D81" i="2"/>
  <c r="F81" i="2"/>
  <c r="B82" i="2"/>
  <c r="C82" i="2"/>
  <c r="D82" i="2"/>
  <c r="B83" i="2"/>
  <c r="F83" i="2" s="1"/>
  <c r="G83" i="2" s="1"/>
  <c r="C83" i="2"/>
  <c r="D83" i="2"/>
  <c r="B84" i="2"/>
  <c r="C84" i="2"/>
  <c r="D84" i="2"/>
  <c r="B85" i="2"/>
  <c r="C85" i="2"/>
  <c r="D85" i="2"/>
  <c r="B86" i="2"/>
  <c r="F86" i="2" s="1"/>
  <c r="C86" i="2"/>
  <c r="D86" i="2"/>
  <c r="B87" i="2"/>
  <c r="C87" i="2"/>
  <c r="D87" i="2"/>
  <c r="B88" i="2"/>
  <c r="F88" i="2" s="1"/>
  <c r="C88" i="2"/>
  <c r="D88" i="2"/>
  <c r="B89" i="2"/>
  <c r="C89" i="2"/>
  <c r="F89" i="2" s="1"/>
  <c r="D89" i="2"/>
  <c r="B90" i="2"/>
  <c r="F90" i="2" s="1"/>
  <c r="C90" i="2"/>
  <c r="D90" i="2"/>
  <c r="B91" i="2"/>
  <c r="C91" i="2"/>
  <c r="D91" i="2"/>
  <c r="F91" i="2"/>
  <c r="G91" i="2" s="1"/>
  <c r="B92" i="2"/>
  <c r="F92" i="2" s="1"/>
  <c r="G92" i="2" s="1"/>
  <c r="C92" i="2"/>
  <c r="D92" i="2"/>
  <c r="B93" i="2"/>
  <c r="C93" i="2"/>
  <c r="D93" i="2"/>
  <c r="B94" i="2"/>
  <c r="C94" i="2"/>
  <c r="D94" i="2"/>
  <c r="B95" i="2"/>
  <c r="F95" i="2" s="1"/>
  <c r="C95" i="2"/>
  <c r="D95" i="2"/>
  <c r="B96" i="2"/>
  <c r="C96" i="2"/>
  <c r="D96" i="2"/>
  <c r="F96" i="2"/>
  <c r="B97" i="2"/>
  <c r="F97" i="2" s="1"/>
  <c r="C97" i="2"/>
  <c r="D97" i="2"/>
  <c r="B98" i="2"/>
  <c r="C98" i="2"/>
  <c r="D98" i="2"/>
  <c r="B99" i="2"/>
  <c r="F99" i="2" s="1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F104" i="2" s="1"/>
  <c r="G104" i="2" s="1"/>
  <c r="C104" i="2"/>
  <c r="D104" i="2"/>
  <c r="B105" i="2"/>
  <c r="C105" i="2"/>
  <c r="D105" i="2"/>
  <c r="F105" i="2"/>
  <c r="B106" i="2"/>
  <c r="F106" i="2" s="1"/>
  <c r="C106" i="2"/>
  <c r="D106" i="2"/>
  <c r="B107" i="2"/>
  <c r="C107" i="2"/>
  <c r="D107" i="2"/>
  <c r="B108" i="2"/>
  <c r="C108" i="2"/>
  <c r="D108" i="2"/>
  <c r="B109" i="2"/>
  <c r="F109" i="2" s="1"/>
  <c r="C109" i="2"/>
  <c r="D109" i="2"/>
  <c r="B110" i="2"/>
  <c r="C110" i="2"/>
  <c r="D110" i="2"/>
  <c r="B111" i="2"/>
  <c r="F111" i="2" s="1"/>
  <c r="C111" i="2"/>
  <c r="D111" i="2"/>
  <c r="B112" i="2"/>
  <c r="C112" i="2"/>
  <c r="D112" i="2"/>
  <c r="F112" i="2"/>
  <c r="G112" i="2" s="1"/>
  <c r="B113" i="2"/>
  <c r="F113" i="2" s="1"/>
  <c r="C113" i="2"/>
  <c r="D113" i="2"/>
  <c r="B114" i="2"/>
  <c r="C114" i="2"/>
  <c r="F114" i="2" s="1"/>
  <c r="D114" i="2"/>
  <c r="B115" i="2"/>
  <c r="C115" i="2"/>
  <c r="F115" i="2" s="1"/>
  <c r="D115" i="2"/>
  <c r="B116" i="2"/>
  <c r="F116" i="2" s="1"/>
  <c r="G116" i="2" s="1"/>
  <c r="C116" i="2"/>
  <c r="D116" i="2"/>
  <c r="B117" i="2"/>
  <c r="C117" i="2"/>
  <c r="D117" i="2"/>
  <c r="F117" i="2"/>
  <c r="B118" i="2"/>
  <c r="F118" i="2" s="1"/>
  <c r="C118" i="2"/>
  <c r="D118" i="2"/>
  <c r="B119" i="2"/>
  <c r="C119" i="2"/>
  <c r="D119" i="2"/>
  <c r="B120" i="2"/>
  <c r="C120" i="2"/>
  <c r="F120" i="2" s="1"/>
  <c r="D120" i="2"/>
  <c r="B121" i="2"/>
  <c r="F121" i="2" s="1"/>
  <c r="C121" i="2"/>
  <c r="D121" i="2"/>
  <c r="B122" i="2"/>
  <c r="C122" i="2"/>
  <c r="F122" i="2" s="1"/>
  <c r="D122" i="2"/>
  <c r="G122" i="2" s="1"/>
  <c r="B123" i="2"/>
  <c r="C123" i="2"/>
  <c r="D123" i="2"/>
  <c r="B124" i="2"/>
  <c r="C124" i="2"/>
  <c r="D124" i="2"/>
  <c r="B125" i="2"/>
  <c r="F125" i="2" s="1"/>
  <c r="C125" i="2"/>
  <c r="D125" i="2"/>
  <c r="B126" i="2"/>
  <c r="F126" i="2" s="1"/>
  <c r="C126" i="2"/>
  <c r="D126" i="2"/>
  <c r="B127" i="2"/>
  <c r="C127" i="2"/>
  <c r="D127" i="2"/>
  <c r="B128" i="2"/>
  <c r="F128" i="2" s="1"/>
  <c r="G128" i="2" s="1"/>
  <c r="C128" i="2"/>
  <c r="D128" i="2"/>
  <c r="B129" i="2"/>
  <c r="F129" i="2" s="1"/>
  <c r="C129" i="2"/>
  <c r="D129" i="2"/>
  <c r="G129" i="2" s="1"/>
  <c r="B130" i="2"/>
  <c r="C130" i="2"/>
  <c r="F130" i="2" s="1"/>
  <c r="D130" i="2"/>
  <c r="B131" i="2"/>
  <c r="C131" i="2"/>
  <c r="D131" i="2"/>
  <c r="B132" i="2"/>
  <c r="C132" i="2"/>
  <c r="D132" i="2"/>
  <c r="B133" i="2"/>
  <c r="F133" i="2" s="1"/>
  <c r="C133" i="2"/>
  <c r="D133" i="2"/>
  <c r="B134" i="2"/>
  <c r="F134" i="2" s="1"/>
  <c r="C134" i="2"/>
  <c r="D134" i="2"/>
  <c r="G134" i="2" s="1"/>
  <c r="B135" i="2"/>
  <c r="C135" i="2"/>
  <c r="D135" i="2"/>
  <c r="B136" i="2"/>
  <c r="F136" i="2" s="1"/>
  <c r="G136" i="2" s="1"/>
  <c r="C136" i="2"/>
  <c r="D136" i="2"/>
  <c r="B137" i="2"/>
  <c r="C137" i="2"/>
  <c r="D137" i="2"/>
  <c r="B138" i="2"/>
  <c r="C138" i="2"/>
  <c r="D138" i="2"/>
  <c r="B139" i="2"/>
  <c r="C139" i="2"/>
  <c r="D139" i="2"/>
  <c r="B140" i="2"/>
  <c r="F140" i="2" s="1"/>
  <c r="G140" i="2" s="1"/>
  <c r="C140" i="2"/>
  <c r="D140" i="2"/>
  <c r="B141" i="2"/>
  <c r="C141" i="2"/>
  <c r="D141" i="2"/>
  <c r="F141" i="2"/>
  <c r="B142" i="2"/>
  <c r="C142" i="2"/>
  <c r="D142" i="2"/>
  <c r="B143" i="2"/>
  <c r="C143" i="2"/>
  <c r="D143" i="2"/>
  <c r="B144" i="2"/>
  <c r="C144" i="2"/>
  <c r="D144" i="2"/>
  <c r="F144" i="2"/>
  <c r="G144" i="2" s="1"/>
  <c r="B145" i="2"/>
  <c r="F145" i="2" s="1"/>
  <c r="C145" i="2"/>
  <c r="D145" i="2"/>
  <c r="B146" i="2"/>
  <c r="C146" i="2"/>
  <c r="F146" i="2" s="1"/>
  <c r="D146" i="2"/>
  <c r="G146" i="2" s="1"/>
  <c r="B147" i="2"/>
  <c r="C147" i="2"/>
  <c r="D147" i="2"/>
  <c r="B148" i="2"/>
  <c r="C148" i="2"/>
  <c r="D148" i="2"/>
  <c r="B149" i="2"/>
  <c r="F149" i="2" s="1"/>
  <c r="C149" i="2"/>
  <c r="D149" i="2"/>
  <c r="G149" i="2" s="1"/>
  <c r="B150" i="2"/>
  <c r="C150" i="2"/>
  <c r="D150" i="2"/>
  <c r="B151" i="2"/>
  <c r="C151" i="2"/>
  <c r="D151" i="2"/>
  <c r="B152" i="2"/>
  <c r="F152" i="2" s="1"/>
  <c r="G152" i="2" s="1"/>
  <c r="C152" i="2"/>
  <c r="D152" i="2"/>
  <c r="B153" i="2"/>
  <c r="C153" i="2"/>
  <c r="D153" i="2"/>
  <c r="F153" i="2"/>
  <c r="B154" i="2"/>
  <c r="C154" i="2"/>
  <c r="D154" i="2"/>
  <c r="B155" i="2"/>
  <c r="C155" i="2"/>
  <c r="D155" i="2"/>
  <c r="B156" i="2"/>
  <c r="C156" i="2"/>
  <c r="D156" i="2"/>
  <c r="B157" i="2"/>
  <c r="F157" i="2" s="1"/>
  <c r="C157" i="2"/>
  <c r="D157" i="2"/>
  <c r="B158" i="2"/>
  <c r="C158" i="2"/>
  <c r="D158" i="2"/>
  <c r="B159" i="2"/>
  <c r="C159" i="2"/>
  <c r="D159" i="2"/>
  <c r="B160" i="2"/>
  <c r="C160" i="2"/>
  <c r="D160" i="2"/>
  <c r="F160" i="2"/>
  <c r="G160" i="2" s="1"/>
  <c r="B161" i="2"/>
  <c r="F161" i="2" s="1"/>
  <c r="C161" i="2"/>
  <c r="D161" i="2"/>
  <c r="B162" i="2"/>
  <c r="C162" i="2"/>
  <c r="D162" i="2"/>
  <c r="B163" i="2"/>
  <c r="C163" i="2"/>
  <c r="F163" i="2" s="1"/>
  <c r="G163" i="2" s="1"/>
  <c r="D163" i="2"/>
  <c r="B164" i="2"/>
  <c r="F164" i="2" s="1"/>
  <c r="G164" i="2" s="1"/>
  <c r="C164" i="2"/>
  <c r="D164" i="2"/>
  <c r="B165" i="2"/>
  <c r="C165" i="2"/>
  <c r="D165" i="2"/>
  <c r="F165" i="2"/>
  <c r="B166" i="2"/>
  <c r="F166" i="2" s="1"/>
  <c r="C166" i="2"/>
  <c r="D166" i="2"/>
  <c r="B167" i="2"/>
  <c r="C167" i="2"/>
  <c r="D167" i="2"/>
  <c r="B168" i="2"/>
  <c r="C168" i="2"/>
  <c r="D168" i="2"/>
  <c r="B169" i="2"/>
  <c r="C169" i="2"/>
  <c r="D169" i="2"/>
  <c r="F169" i="2"/>
  <c r="B170" i="2"/>
  <c r="C170" i="2"/>
  <c r="F170" i="2" s="1"/>
  <c r="D170" i="2"/>
  <c r="B171" i="2"/>
  <c r="C171" i="2"/>
  <c r="D171" i="2"/>
  <c r="B172" i="2"/>
  <c r="C172" i="2"/>
  <c r="D172" i="2"/>
  <c r="B173" i="2"/>
  <c r="F173" i="2" s="1"/>
  <c r="C173" i="2"/>
  <c r="D173" i="2"/>
  <c r="B174" i="2"/>
  <c r="F174" i="2" s="1"/>
  <c r="C174" i="2"/>
  <c r="D174" i="2"/>
  <c r="B175" i="2"/>
  <c r="C175" i="2"/>
  <c r="D175" i="2"/>
  <c r="B176" i="2"/>
  <c r="F176" i="2" s="1"/>
  <c r="G176" i="2" s="1"/>
  <c r="C176" i="2"/>
  <c r="D176" i="2"/>
  <c r="B177" i="2"/>
  <c r="C177" i="2"/>
  <c r="D177" i="2"/>
  <c r="G177" i="2" s="1"/>
  <c r="F177" i="2"/>
  <c r="B178" i="2"/>
  <c r="C178" i="2"/>
  <c r="D178" i="2"/>
  <c r="B179" i="2"/>
  <c r="C179" i="2"/>
  <c r="F179" i="2" s="1"/>
  <c r="D179" i="2"/>
  <c r="B180" i="2"/>
  <c r="F180" i="2" s="1"/>
  <c r="G180" i="2" s="1"/>
  <c r="C180" i="2"/>
  <c r="D180" i="2"/>
  <c r="B181" i="2"/>
  <c r="C181" i="2"/>
  <c r="D181" i="2"/>
  <c r="F181" i="2"/>
  <c r="B182" i="2"/>
  <c r="C182" i="2"/>
  <c r="D182" i="2"/>
  <c r="B183" i="2"/>
  <c r="C183" i="2"/>
  <c r="D183" i="2"/>
  <c r="B184" i="2"/>
  <c r="C184" i="2"/>
  <c r="D184" i="2"/>
  <c r="F184" i="2"/>
  <c r="G184" i="2" s="1"/>
  <c r="B185" i="2"/>
  <c r="F185" i="2" s="1"/>
  <c r="C185" i="2"/>
  <c r="D185" i="2"/>
  <c r="B186" i="2"/>
  <c r="C186" i="2"/>
  <c r="F186" i="2" s="1"/>
  <c r="D186" i="2"/>
  <c r="G186" i="2" s="1"/>
  <c r="B187" i="2"/>
  <c r="C187" i="2"/>
  <c r="D187" i="2"/>
  <c r="B188" i="2"/>
  <c r="C188" i="2"/>
  <c r="D188" i="2"/>
  <c r="B189" i="2"/>
  <c r="C189" i="2"/>
  <c r="D189" i="2"/>
  <c r="G189" i="2" s="1"/>
  <c r="F189" i="2"/>
  <c r="B190" i="2"/>
  <c r="F190" i="2" s="1"/>
  <c r="C190" i="2"/>
  <c r="D190" i="2"/>
  <c r="B191" i="2"/>
  <c r="C191" i="2"/>
  <c r="D191" i="2"/>
  <c r="B192" i="2"/>
  <c r="F192" i="2" s="1"/>
  <c r="G192" i="2" s="1"/>
  <c r="C192" i="2"/>
  <c r="D192" i="2"/>
  <c r="B193" i="2"/>
  <c r="C193" i="2"/>
  <c r="D193" i="2"/>
  <c r="F193" i="2"/>
  <c r="B194" i="2"/>
  <c r="C194" i="2"/>
  <c r="D194" i="2"/>
  <c r="B195" i="2"/>
  <c r="C195" i="2"/>
  <c r="F195" i="2" s="1"/>
  <c r="G195" i="2" s="1"/>
  <c r="D195" i="2"/>
  <c r="B196" i="2"/>
  <c r="C196" i="2"/>
  <c r="D196" i="2"/>
  <c r="B197" i="2"/>
  <c r="C197" i="2"/>
  <c r="D197" i="2"/>
  <c r="B198" i="2"/>
  <c r="F198" i="2" s="1"/>
  <c r="C198" i="2"/>
  <c r="D198" i="2"/>
  <c r="B199" i="2"/>
  <c r="C199" i="2"/>
  <c r="D199" i="2"/>
  <c r="B200" i="2"/>
  <c r="F200" i="2" s="1"/>
  <c r="G200" i="2" s="1"/>
  <c r="C200" i="2"/>
  <c r="D200" i="2"/>
  <c r="B201" i="2"/>
  <c r="C201" i="2"/>
  <c r="D201" i="2"/>
  <c r="B202" i="2"/>
  <c r="F202" i="2" s="1"/>
  <c r="C202" i="2"/>
  <c r="D202" i="2"/>
  <c r="B203" i="2"/>
  <c r="C203" i="2"/>
  <c r="F203" i="2" s="1"/>
  <c r="D203" i="2"/>
  <c r="G203" i="2"/>
  <c r="B204" i="2"/>
  <c r="C204" i="2"/>
  <c r="D204" i="2"/>
  <c r="B205" i="2"/>
  <c r="C205" i="2"/>
  <c r="D205" i="2"/>
  <c r="F205" i="2"/>
  <c r="B206" i="2"/>
  <c r="F206" i="2" s="1"/>
  <c r="C206" i="2"/>
  <c r="D206" i="2"/>
  <c r="B207" i="2"/>
  <c r="C207" i="2"/>
  <c r="D207" i="2"/>
  <c r="B208" i="2"/>
  <c r="C208" i="2"/>
  <c r="D208" i="2"/>
  <c r="G208" i="2" s="1"/>
  <c r="F208" i="2"/>
  <c r="B209" i="2"/>
  <c r="F209" i="2" s="1"/>
  <c r="C209" i="2"/>
  <c r="D209" i="2"/>
  <c r="B210" i="2"/>
  <c r="C210" i="2"/>
  <c r="F210" i="2" s="1"/>
  <c r="D210" i="2"/>
  <c r="B211" i="2"/>
  <c r="C211" i="2"/>
  <c r="D211" i="2"/>
  <c r="B212" i="2"/>
  <c r="C212" i="2"/>
  <c r="D212" i="2"/>
  <c r="B213" i="2"/>
  <c r="C213" i="2"/>
  <c r="F213" i="2" s="1"/>
  <c r="D213" i="2"/>
  <c r="B214" i="2"/>
  <c r="F214" i="2" s="1"/>
  <c r="C214" i="2"/>
  <c r="D214" i="2"/>
  <c r="B215" i="2"/>
  <c r="F215" i="2" s="1"/>
  <c r="C215" i="2"/>
  <c r="D215" i="2"/>
  <c r="B216" i="2"/>
  <c r="C216" i="2"/>
  <c r="D216" i="2"/>
  <c r="B217" i="2"/>
  <c r="F217" i="2" s="1"/>
  <c r="C217" i="2"/>
  <c r="D217" i="2"/>
  <c r="B218" i="2"/>
  <c r="C218" i="2"/>
  <c r="D218" i="2"/>
  <c r="B219" i="2"/>
  <c r="F219" i="2" s="1"/>
  <c r="C219" i="2"/>
  <c r="D219" i="2"/>
  <c r="B220" i="2"/>
  <c r="C220" i="2"/>
  <c r="D220" i="2"/>
  <c r="B221" i="2"/>
  <c r="C221" i="2"/>
  <c r="D221" i="2"/>
  <c r="B222" i="2"/>
  <c r="F222" i="2" s="1"/>
  <c r="C222" i="2"/>
  <c r="D222" i="2"/>
  <c r="G222" i="2" s="1"/>
  <c r="B223" i="2"/>
  <c r="C223" i="2"/>
  <c r="D223" i="2"/>
  <c r="B224" i="2"/>
  <c r="F224" i="2" s="1"/>
  <c r="C224" i="2"/>
  <c r="D224" i="2"/>
  <c r="B225" i="2"/>
  <c r="C225" i="2"/>
  <c r="F225" i="2" s="1"/>
  <c r="D225" i="2"/>
  <c r="B226" i="2"/>
  <c r="F226" i="2" s="1"/>
  <c r="C226" i="2"/>
  <c r="D226" i="2"/>
  <c r="B227" i="2"/>
  <c r="C227" i="2"/>
  <c r="F227" i="2" s="1"/>
  <c r="D227" i="2"/>
  <c r="B228" i="2"/>
  <c r="C228" i="2"/>
  <c r="D228" i="2"/>
  <c r="B229" i="2"/>
  <c r="C229" i="2"/>
  <c r="F229" i="2" s="1"/>
  <c r="D229" i="2"/>
  <c r="B230" i="2"/>
  <c r="F230" i="2" s="1"/>
  <c r="G230" i="2" s="1"/>
  <c r="C230" i="2"/>
  <c r="D230" i="2"/>
  <c r="B231" i="2"/>
  <c r="F231" i="2" s="1"/>
  <c r="C231" i="2"/>
  <c r="D231" i="2"/>
  <c r="B232" i="2"/>
  <c r="C232" i="2"/>
  <c r="D232" i="2"/>
  <c r="B233" i="2"/>
  <c r="F233" i="2" s="1"/>
  <c r="G233" i="2" s="1"/>
  <c r="C233" i="2"/>
  <c r="D233" i="2"/>
  <c r="B234" i="2"/>
  <c r="C234" i="2"/>
  <c r="D234" i="2"/>
  <c r="B235" i="2"/>
  <c r="C235" i="2"/>
  <c r="F235" i="2" s="1"/>
  <c r="D235" i="2"/>
  <c r="G235" i="2" s="1"/>
  <c r="B236" i="2"/>
  <c r="F236" i="2" s="1"/>
  <c r="G236" i="2" s="1"/>
  <c r="C236" i="2"/>
  <c r="D236" i="2"/>
  <c r="B237" i="2"/>
  <c r="C237" i="2"/>
  <c r="F237" i="2" s="1"/>
  <c r="G237" i="2" s="1"/>
  <c r="D237" i="2"/>
  <c r="B238" i="2"/>
  <c r="C238" i="2"/>
  <c r="D238" i="2"/>
  <c r="B239" i="2"/>
  <c r="C239" i="2"/>
  <c r="D239" i="2"/>
  <c r="B240" i="2"/>
  <c r="F240" i="2" s="1"/>
  <c r="C240" i="2"/>
  <c r="D240" i="2"/>
  <c r="B241" i="2"/>
  <c r="C241" i="2"/>
  <c r="D241" i="2"/>
  <c r="F241" i="2"/>
  <c r="G241" i="2" s="1"/>
  <c r="B242" i="2"/>
  <c r="F242" i="2" s="1"/>
  <c r="C242" i="2"/>
  <c r="D242" i="2"/>
  <c r="B243" i="2"/>
  <c r="C243" i="2"/>
  <c r="F243" i="2" s="1"/>
  <c r="D243" i="2"/>
  <c r="B244" i="2"/>
  <c r="C244" i="2"/>
  <c r="D244" i="2"/>
  <c r="B245" i="2"/>
  <c r="F245" i="2" s="1"/>
  <c r="C245" i="2"/>
  <c r="D245" i="2"/>
  <c r="B246" i="2"/>
  <c r="C246" i="2"/>
  <c r="D246" i="2"/>
  <c r="F246" i="2"/>
  <c r="G246" i="2" s="1"/>
  <c r="B247" i="2"/>
  <c r="F247" i="2" s="1"/>
  <c r="C247" i="2"/>
  <c r="D247" i="2"/>
  <c r="B248" i="2"/>
  <c r="C248" i="2"/>
  <c r="D248" i="2"/>
  <c r="F248" i="2"/>
  <c r="G248" i="2" s="1"/>
  <c r="B249" i="2"/>
  <c r="C249" i="2"/>
  <c r="D249" i="2"/>
  <c r="B250" i="2"/>
  <c r="C250" i="2"/>
  <c r="F250" i="2" s="1"/>
  <c r="D250" i="2"/>
  <c r="B251" i="2"/>
  <c r="C251" i="2"/>
  <c r="F251" i="2" s="1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F257" i="2"/>
  <c r="B258" i="2"/>
  <c r="F258" i="2" s="1"/>
  <c r="C258" i="2"/>
  <c r="D258" i="2"/>
  <c r="B259" i="2"/>
  <c r="C259" i="2"/>
  <c r="F259" i="2" s="1"/>
  <c r="D259" i="2"/>
  <c r="B260" i="2"/>
  <c r="C260" i="2"/>
  <c r="D260" i="2"/>
  <c r="B261" i="2"/>
  <c r="C261" i="2"/>
  <c r="D261" i="2"/>
  <c r="B262" i="2"/>
  <c r="C262" i="2"/>
  <c r="D262" i="2"/>
  <c r="F262" i="2"/>
  <c r="B263" i="2"/>
  <c r="C263" i="2"/>
  <c r="D263" i="2"/>
  <c r="B264" i="2"/>
  <c r="C264" i="2"/>
  <c r="D264" i="2"/>
  <c r="F264" i="2"/>
  <c r="G264" i="2" s="1"/>
  <c r="B265" i="2"/>
  <c r="C265" i="2"/>
  <c r="D265" i="2"/>
  <c r="B266" i="2"/>
  <c r="C266" i="2"/>
  <c r="F266" i="2" s="1"/>
  <c r="D266" i="2"/>
  <c r="B267" i="2"/>
  <c r="C267" i="2"/>
  <c r="D267" i="2"/>
  <c r="B268" i="2"/>
  <c r="F268" i="2" s="1"/>
  <c r="G268" i="2" s="1"/>
  <c r="C268" i="2"/>
  <c r="D268" i="2"/>
  <c r="B269" i="2"/>
  <c r="C269" i="2"/>
  <c r="D269" i="2"/>
  <c r="B270" i="2"/>
  <c r="F270" i="2" s="1"/>
  <c r="C270" i="2"/>
  <c r="D270" i="2"/>
  <c r="B271" i="2"/>
  <c r="C271" i="2"/>
  <c r="D271" i="2"/>
  <c r="B272" i="2"/>
  <c r="F272" i="2" s="1"/>
  <c r="C272" i="2"/>
  <c r="D272" i="2"/>
  <c r="B273" i="2"/>
  <c r="C273" i="2"/>
  <c r="D273" i="2"/>
  <c r="F273" i="2"/>
  <c r="G273" i="2"/>
  <c r="B274" i="2"/>
  <c r="F274" i="2" s="1"/>
  <c r="C274" i="2"/>
  <c r="D274" i="2"/>
  <c r="B275" i="2"/>
  <c r="C275" i="2"/>
  <c r="F275" i="2" s="1"/>
  <c r="G275" i="2" s="1"/>
  <c r="D275" i="2"/>
  <c r="B276" i="2"/>
  <c r="C276" i="2"/>
  <c r="D276" i="2"/>
  <c r="B277" i="2"/>
  <c r="C277" i="2"/>
  <c r="D277" i="2"/>
  <c r="B278" i="2"/>
  <c r="C278" i="2"/>
  <c r="D278" i="2"/>
  <c r="F278" i="2"/>
  <c r="G278" i="2" s="1"/>
  <c r="B279" i="2"/>
  <c r="C279" i="2"/>
  <c r="D279" i="2"/>
  <c r="B280" i="2"/>
  <c r="C280" i="2"/>
  <c r="D280" i="2"/>
  <c r="F280" i="2"/>
  <c r="G280" i="2" s="1"/>
  <c r="B281" i="2"/>
  <c r="C281" i="2"/>
  <c r="D281" i="2"/>
  <c r="B282" i="2"/>
  <c r="C282" i="2"/>
  <c r="F282" i="2" s="1"/>
  <c r="D282" i="2"/>
  <c r="B283" i="2"/>
  <c r="C283" i="2"/>
  <c r="F283" i="2" s="1"/>
  <c r="D283" i="2"/>
  <c r="B284" i="2"/>
  <c r="F284" i="2" s="1"/>
  <c r="G284" i="2" s="1"/>
  <c r="C284" i="2"/>
  <c r="D284" i="2"/>
  <c r="B285" i="2"/>
  <c r="C285" i="2"/>
  <c r="D285" i="2"/>
  <c r="B286" i="2"/>
  <c r="C286" i="2"/>
  <c r="D286" i="2"/>
  <c r="B287" i="2"/>
  <c r="C287" i="2"/>
  <c r="D287" i="2"/>
  <c r="B288" i="2"/>
  <c r="F288" i="2" s="1"/>
  <c r="C288" i="2"/>
  <c r="D288" i="2"/>
  <c r="G288" i="2" s="1"/>
  <c r="B289" i="2"/>
  <c r="C289" i="2"/>
  <c r="D289" i="2"/>
  <c r="F289" i="2"/>
  <c r="G289" i="2" s="1"/>
  <c r="B290" i="2"/>
  <c r="F290" i="2" s="1"/>
  <c r="C290" i="2"/>
  <c r="D290" i="2"/>
  <c r="B291" i="2"/>
  <c r="C291" i="2"/>
  <c r="F291" i="2" s="1"/>
  <c r="G291" i="2" s="1"/>
  <c r="D291" i="2"/>
  <c r="B292" i="2"/>
  <c r="C292" i="2"/>
  <c r="D292" i="2"/>
  <c r="B293" i="2"/>
  <c r="C293" i="2"/>
  <c r="D293" i="2"/>
  <c r="B294" i="2"/>
  <c r="C294" i="2"/>
  <c r="D294" i="2"/>
  <c r="F294" i="2"/>
  <c r="B295" i="2"/>
  <c r="C295" i="2"/>
  <c r="D295" i="2"/>
  <c r="B296" i="2"/>
  <c r="C296" i="2"/>
  <c r="D296" i="2"/>
  <c r="F296" i="2"/>
  <c r="G296" i="2" s="1"/>
  <c r="B297" i="2"/>
  <c r="C297" i="2"/>
  <c r="D297" i="2"/>
  <c r="B298" i="2"/>
  <c r="C298" i="2"/>
  <c r="F298" i="2" s="1"/>
  <c r="D298" i="2"/>
  <c r="B299" i="2"/>
  <c r="C299" i="2"/>
  <c r="D299" i="2"/>
  <c r="B300" i="2"/>
  <c r="F300" i="2" s="1"/>
  <c r="G300" i="2" s="1"/>
  <c r="C300" i="2"/>
  <c r="D300" i="2"/>
  <c r="B301" i="2"/>
  <c r="C301" i="2"/>
  <c r="D301" i="2"/>
  <c r="B302" i="2"/>
  <c r="F302" i="2" s="1"/>
  <c r="C302" i="2"/>
  <c r="D302" i="2"/>
  <c r="B303" i="2"/>
  <c r="C303" i="2"/>
  <c r="D303" i="2"/>
  <c r="B304" i="2"/>
  <c r="F304" i="2" s="1"/>
  <c r="C304" i="2"/>
  <c r="D304" i="2"/>
  <c r="B305" i="2"/>
  <c r="C305" i="2"/>
  <c r="D305" i="2"/>
  <c r="F305" i="2"/>
  <c r="G305" i="2"/>
  <c r="B306" i="2"/>
  <c r="F306" i="2" s="1"/>
  <c r="C306" i="2"/>
  <c r="D306" i="2"/>
  <c r="B307" i="2"/>
  <c r="C307" i="2"/>
  <c r="F307" i="2" s="1"/>
  <c r="G307" i="2" s="1"/>
  <c r="D307" i="2"/>
  <c r="B308" i="2"/>
  <c r="C308" i="2"/>
  <c r="D308" i="2"/>
  <c r="B309" i="2"/>
  <c r="C309" i="2"/>
  <c r="D309" i="2"/>
  <c r="B310" i="2"/>
  <c r="C310" i="2"/>
  <c r="D310" i="2"/>
  <c r="F310" i="2"/>
  <c r="G310" i="2" s="1"/>
  <c r="B311" i="2"/>
  <c r="C311" i="2"/>
  <c r="D311" i="2"/>
  <c r="B312" i="2"/>
  <c r="C312" i="2"/>
  <c r="D312" i="2"/>
  <c r="F312" i="2"/>
  <c r="G312" i="2" s="1"/>
  <c r="B313" i="2"/>
  <c r="C313" i="2"/>
  <c r="D313" i="2"/>
  <c r="B314" i="2"/>
  <c r="C314" i="2"/>
  <c r="F314" i="2" s="1"/>
  <c r="D314" i="2"/>
  <c r="B315" i="2"/>
  <c r="C315" i="2"/>
  <c r="F315" i="2" s="1"/>
  <c r="D315" i="2"/>
  <c r="B316" i="2"/>
  <c r="F316" i="2" s="1"/>
  <c r="G316" i="2" s="1"/>
  <c r="C316" i="2"/>
  <c r="D316" i="2"/>
  <c r="B317" i="2"/>
  <c r="C317" i="2"/>
  <c r="D317" i="2"/>
  <c r="B318" i="2"/>
  <c r="C318" i="2"/>
  <c r="D318" i="2"/>
  <c r="B319" i="2"/>
  <c r="C319" i="2"/>
  <c r="D319" i="2"/>
  <c r="B320" i="2"/>
  <c r="F320" i="2" s="1"/>
  <c r="C320" i="2"/>
  <c r="D320" i="2"/>
  <c r="G320" i="2" s="1"/>
  <c r="B321" i="2"/>
  <c r="C321" i="2"/>
  <c r="D321" i="2"/>
  <c r="F321" i="2"/>
  <c r="G321" i="2" s="1"/>
  <c r="B322" i="2"/>
  <c r="F322" i="2" s="1"/>
  <c r="C322" i="2"/>
  <c r="D322" i="2"/>
  <c r="B323" i="2"/>
  <c r="C323" i="2"/>
  <c r="F323" i="2" s="1"/>
  <c r="D323" i="2"/>
  <c r="B324" i="2"/>
  <c r="C324" i="2"/>
  <c r="D324" i="2"/>
  <c r="B325" i="2"/>
  <c r="C325" i="2"/>
  <c r="D325" i="2"/>
  <c r="B326" i="2"/>
  <c r="C326" i="2"/>
  <c r="D326" i="2"/>
  <c r="F326" i="2"/>
  <c r="B327" i="2"/>
  <c r="C327" i="2"/>
  <c r="D327" i="2"/>
  <c r="B328" i="2"/>
  <c r="C328" i="2"/>
  <c r="D328" i="2"/>
  <c r="F328" i="2"/>
  <c r="G328" i="2" s="1"/>
  <c r="B329" i="2"/>
  <c r="C329" i="2"/>
  <c r="D329" i="2"/>
  <c r="B330" i="2"/>
  <c r="C330" i="2"/>
  <c r="F330" i="2" s="1"/>
  <c r="D330" i="2"/>
  <c r="G330" i="2" s="1"/>
  <c r="B331" i="2"/>
  <c r="C331" i="2"/>
  <c r="D331" i="2"/>
  <c r="B332" i="2"/>
  <c r="F332" i="2" s="1"/>
  <c r="G332" i="2" s="1"/>
  <c r="C332" i="2"/>
  <c r="D332" i="2"/>
  <c r="B333" i="2"/>
  <c r="C333" i="2"/>
  <c r="D333" i="2"/>
  <c r="B334" i="2"/>
  <c r="F334" i="2" s="1"/>
  <c r="C334" i="2"/>
  <c r="D334" i="2"/>
  <c r="B335" i="2"/>
  <c r="C335" i="2"/>
  <c r="D335" i="2"/>
  <c r="B336" i="2"/>
  <c r="F336" i="2" s="1"/>
  <c r="C336" i="2"/>
  <c r="D336" i="2"/>
  <c r="B337" i="2"/>
  <c r="C337" i="2"/>
  <c r="D337" i="2"/>
  <c r="F337" i="2"/>
  <c r="G337" i="2"/>
  <c r="B338" i="2"/>
  <c r="F338" i="2" s="1"/>
  <c r="C338" i="2"/>
  <c r="D338" i="2"/>
  <c r="B339" i="2"/>
  <c r="C339" i="2"/>
  <c r="F339" i="2" s="1"/>
  <c r="D339" i="2"/>
  <c r="B340" i="2"/>
  <c r="C340" i="2"/>
  <c r="D340" i="2"/>
  <c r="B341" i="2"/>
  <c r="C341" i="2"/>
  <c r="D341" i="2"/>
  <c r="B342" i="2"/>
  <c r="C342" i="2"/>
  <c r="D342" i="2"/>
  <c r="F342" i="2"/>
  <c r="G342" i="2" s="1"/>
  <c r="B343" i="2"/>
  <c r="C343" i="2"/>
  <c r="D343" i="2"/>
  <c r="B344" i="2"/>
  <c r="C344" i="2"/>
  <c r="D344" i="2"/>
  <c r="F344" i="2"/>
  <c r="G344" i="2" s="1"/>
  <c r="B345" i="2"/>
  <c r="C345" i="2"/>
  <c r="D345" i="2"/>
  <c r="B346" i="2"/>
  <c r="C346" i="2"/>
  <c r="F346" i="2" s="1"/>
  <c r="D346" i="2"/>
  <c r="G346" i="2" s="1"/>
  <c r="B347" i="2"/>
  <c r="C347" i="2"/>
  <c r="F347" i="2" s="1"/>
  <c r="D347" i="2"/>
  <c r="B348" i="2"/>
  <c r="F348" i="2" s="1"/>
  <c r="G348" i="2" s="1"/>
  <c r="C348" i="2"/>
  <c r="D348" i="2"/>
  <c r="B349" i="2"/>
  <c r="C349" i="2"/>
  <c r="D349" i="2"/>
  <c r="B350" i="2"/>
  <c r="C350" i="2"/>
  <c r="D350" i="2"/>
  <c r="B351" i="2"/>
  <c r="C351" i="2"/>
  <c r="D351" i="2"/>
  <c r="F351" i="2"/>
  <c r="B352" i="2"/>
  <c r="C352" i="2"/>
  <c r="D352" i="2"/>
  <c r="B353" i="2"/>
  <c r="C353" i="2"/>
  <c r="D353" i="2"/>
  <c r="F353" i="2"/>
  <c r="G353" i="2" s="1"/>
  <c r="B354" i="2"/>
  <c r="C354" i="2"/>
  <c r="D354" i="2"/>
  <c r="B355" i="2"/>
  <c r="F355" i="2" s="1"/>
  <c r="C355" i="2"/>
  <c r="D355" i="2"/>
  <c r="B356" i="2"/>
  <c r="C356" i="2"/>
  <c r="D356" i="2"/>
  <c r="F356" i="2"/>
  <c r="G356" i="2"/>
  <c r="B357" i="2"/>
  <c r="F357" i="2" s="1"/>
  <c r="C357" i="2"/>
  <c r="D357" i="2"/>
  <c r="B358" i="2"/>
  <c r="C358" i="2"/>
  <c r="D358" i="2"/>
  <c r="B359" i="2"/>
  <c r="C359" i="2"/>
  <c r="D359" i="2"/>
  <c r="B360" i="2"/>
  <c r="C360" i="2"/>
  <c r="F360" i="2" s="1"/>
  <c r="D360" i="2"/>
  <c r="B361" i="2"/>
  <c r="C361" i="2"/>
  <c r="D361" i="2"/>
  <c r="B362" i="2"/>
  <c r="C362" i="2"/>
  <c r="D362" i="2"/>
  <c r="B363" i="2"/>
  <c r="F363" i="2" s="1"/>
  <c r="C363" i="2"/>
  <c r="D363" i="2"/>
  <c r="B364" i="2"/>
  <c r="C364" i="2"/>
  <c r="D364" i="2"/>
  <c r="F364" i="2"/>
  <c r="G364" i="2"/>
  <c r="B365" i="2"/>
  <c r="F365" i="2" s="1"/>
  <c r="C365" i="2"/>
  <c r="D365" i="2"/>
  <c r="B366" i="2"/>
  <c r="F366" i="2" s="1"/>
  <c r="G366" i="2" s="1"/>
  <c r="C366" i="2"/>
  <c r="D366" i="2"/>
  <c r="B367" i="2"/>
  <c r="C367" i="2"/>
  <c r="D367" i="2"/>
  <c r="B368" i="2"/>
  <c r="C368" i="2"/>
  <c r="D368" i="2"/>
  <c r="B369" i="2"/>
  <c r="C369" i="2"/>
  <c r="F369" i="2" s="1"/>
  <c r="D369" i="2"/>
  <c r="B370" i="2"/>
  <c r="C370" i="2"/>
  <c r="D370" i="2"/>
  <c r="B371" i="2"/>
  <c r="C371" i="2"/>
  <c r="D371" i="2"/>
  <c r="B372" i="2"/>
  <c r="C372" i="2"/>
  <c r="D372" i="2"/>
  <c r="G372" i="2" s="1"/>
  <c r="F372" i="2"/>
  <c r="B373" i="2"/>
  <c r="C373" i="2"/>
  <c r="D373" i="2"/>
  <c r="B374" i="2"/>
  <c r="C374" i="2"/>
  <c r="D374" i="2"/>
  <c r="B375" i="2"/>
  <c r="F375" i="2" s="1"/>
  <c r="C375" i="2"/>
  <c r="D375" i="2"/>
  <c r="B376" i="2"/>
  <c r="C376" i="2"/>
  <c r="D376" i="2"/>
  <c r="F376" i="2"/>
  <c r="B377" i="2"/>
  <c r="F377" i="2" s="1"/>
  <c r="C377" i="2"/>
  <c r="D377" i="2"/>
  <c r="B378" i="2"/>
  <c r="C378" i="2"/>
  <c r="D378" i="2"/>
  <c r="B379" i="2"/>
  <c r="C379" i="2"/>
  <c r="D379" i="2"/>
  <c r="B380" i="2"/>
  <c r="F380" i="2" s="1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F385" i="2" s="1"/>
  <c r="G385" i="2" s="1"/>
  <c r="C385" i="2"/>
  <c r="D385" i="2"/>
  <c r="B386" i="2"/>
  <c r="C386" i="2"/>
  <c r="D386" i="2"/>
  <c r="B387" i="2"/>
  <c r="F387" i="2" s="1"/>
  <c r="C387" i="2"/>
  <c r="D387" i="2"/>
  <c r="B388" i="2"/>
  <c r="C388" i="2"/>
  <c r="D388" i="2"/>
  <c r="F388" i="2"/>
  <c r="G388" i="2"/>
  <c r="B389" i="2"/>
  <c r="F389" i="2" s="1"/>
  <c r="G389" i="2" s="1"/>
  <c r="C389" i="2"/>
  <c r="D389" i="2"/>
  <c r="B390" i="2"/>
  <c r="C390" i="2"/>
  <c r="D390" i="2"/>
  <c r="F390" i="2"/>
  <c r="G390" i="2"/>
  <c r="B391" i="2"/>
  <c r="F391" i="2" s="1"/>
  <c r="G391" i="2" s="1"/>
  <c r="C391" i="2"/>
  <c r="D391" i="2"/>
  <c r="B392" i="2"/>
  <c r="F392" i="2" s="1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F396" i="2" s="1"/>
  <c r="D396" i="2"/>
  <c r="G396" i="2" s="1"/>
  <c r="B397" i="2"/>
  <c r="C397" i="2"/>
  <c r="D397" i="2"/>
  <c r="B398" i="2"/>
  <c r="C398" i="2"/>
  <c r="D398" i="2"/>
  <c r="B399" i="2"/>
  <c r="C399" i="2"/>
  <c r="D399" i="2"/>
  <c r="B400" i="2"/>
  <c r="F400" i="2" s="1"/>
  <c r="C400" i="2"/>
  <c r="D400" i="2"/>
  <c r="B401" i="2"/>
  <c r="C401" i="2"/>
  <c r="D401" i="2"/>
  <c r="B402" i="2"/>
  <c r="F402" i="2" s="1"/>
  <c r="G402" i="2" s="1"/>
  <c r="C402" i="2"/>
  <c r="D402" i="2"/>
  <c r="B403" i="2"/>
  <c r="C403" i="2"/>
  <c r="F403" i="2" s="1"/>
  <c r="D403" i="2"/>
  <c r="G403" i="2"/>
  <c r="B404" i="2"/>
  <c r="C404" i="2"/>
  <c r="F404" i="2" s="1"/>
  <c r="G404" i="2" s="1"/>
  <c r="D404" i="2"/>
  <c r="B405" i="2"/>
  <c r="C405" i="2"/>
  <c r="D405" i="2"/>
  <c r="B406" i="2"/>
  <c r="C406" i="2"/>
  <c r="D406" i="2"/>
  <c r="B407" i="2"/>
  <c r="F407" i="2" s="1"/>
  <c r="C407" i="2"/>
  <c r="D407" i="2"/>
  <c r="B408" i="2"/>
  <c r="C408" i="2"/>
  <c r="D408" i="2"/>
  <c r="F408" i="2"/>
  <c r="B409" i="2"/>
  <c r="C409" i="2"/>
  <c r="D409" i="2"/>
  <c r="B410" i="2"/>
  <c r="C410" i="2"/>
  <c r="D410" i="2"/>
  <c r="F410" i="2"/>
  <c r="G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F415" i="2"/>
  <c r="B416" i="2"/>
  <c r="C416" i="2"/>
  <c r="F416" i="2" s="1"/>
  <c r="D416" i="2"/>
  <c r="G416" i="2" s="1"/>
  <c r="B417" i="2"/>
  <c r="C417" i="2"/>
  <c r="D417" i="2"/>
  <c r="B418" i="2"/>
  <c r="F418" i="2" s="1"/>
  <c r="G418" i="2" s="1"/>
  <c r="C418" i="2"/>
  <c r="D418" i="2"/>
  <c r="B419" i="2"/>
  <c r="C419" i="2"/>
  <c r="D419" i="2"/>
  <c r="F419" i="2"/>
  <c r="B420" i="2"/>
  <c r="C420" i="2"/>
  <c r="D420" i="2"/>
  <c r="B421" i="2"/>
  <c r="C421" i="2"/>
  <c r="D421" i="2"/>
  <c r="F421" i="2"/>
  <c r="G421" i="2" s="1"/>
  <c r="B422" i="2"/>
  <c r="C422" i="2"/>
  <c r="D422" i="2"/>
  <c r="B423" i="2"/>
  <c r="C423" i="2"/>
  <c r="D423" i="2"/>
  <c r="B424" i="2"/>
  <c r="C424" i="2"/>
  <c r="F424" i="2" s="1"/>
  <c r="D424" i="2"/>
  <c r="G424" i="2"/>
  <c r="B425" i="2"/>
  <c r="C425" i="2"/>
  <c r="D425" i="2"/>
  <c r="B426" i="2"/>
  <c r="C426" i="2"/>
  <c r="D426" i="2"/>
  <c r="F426" i="2"/>
  <c r="G426" i="2"/>
  <c r="B427" i="2"/>
  <c r="F427" i="2" s="1"/>
  <c r="C427" i="2"/>
  <c r="D427" i="2"/>
  <c r="B428" i="2"/>
  <c r="C428" i="2"/>
  <c r="D428" i="2"/>
  <c r="B429" i="2"/>
  <c r="C429" i="2"/>
  <c r="F429" i="2" s="1"/>
  <c r="G429" i="2" s="1"/>
  <c r="D429" i="2"/>
  <c r="B430" i="2"/>
  <c r="C430" i="2"/>
  <c r="D430" i="2"/>
  <c r="B431" i="2"/>
  <c r="C431" i="2"/>
  <c r="D431" i="2"/>
  <c r="F431" i="2"/>
  <c r="B432" i="2"/>
  <c r="C432" i="2"/>
  <c r="D432" i="2"/>
  <c r="B433" i="2"/>
  <c r="C433" i="2"/>
  <c r="D433" i="2"/>
  <c r="B434" i="2"/>
  <c r="C434" i="2"/>
  <c r="D434" i="2"/>
  <c r="B435" i="2"/>
  <c r="C435" i="2"/>
  <c r="F435" i="2" s="1"/>
  <c r="D435" i="2"/>
  <c r="B436" i="2"/>
  <c r="F436" i="2" s="1"/>
  <c r="C436" i="2"/>
  <c r="D436" i="2"/>
  <c r="B437" i="2"/>
  <c r="C437" i="2"/>
  <c r="F437" i="2" s="1"/>
  <c r="D437" i="2"/>
  <c r="B438" i="2"/>
  <c r="F438" i="2" s="1"/>
  <c r="G438" i="2" s="1"/>
  <c r="C438" i="2"/>
  <c r="D438" i="2"/>
  <c r="B439" i="2"/>
  <c r="C439" i="2"/>
  <c r="F439" i="2" s="1"/>
  <c r="D439" i="2"/>
  <c r="B440" i="2"/>
  <c r="C440" i="2"/>
  <c r="F440" i="2" s="1"/>
  <c r="D440" i="2"/>
  <c r="B441" i="2"/>
  <c r="F441" i="2" s="1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F445" i="2"/>
  <c r="G445" i="2" s="1"/>
  <c r="B446" i="2"/>
  <c r="F446" i="2" s="1"/>
  <c r="G446" i="2" s="1"/>
  <c r="C446" i="2"/>
  <c r="D446" i="2"/>
  <c r="B447" i="2"/>
  <c r="C447" i="2"/>
  <c r="D447" i="2"/>
  <c r="F447" i="2"/>
  <c r="G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F451" i="2"/>
  <c r="B452" i="2"/>
  <c r="C452" i="2"/>
  <c r="D452" i="2"/>
  <c r="B453" i="2"/>
  <c r="F453" i="2" s="1"/>
  <c r="G453" i="2" s="1"/>
  <c r="C453" i="2"/>
  <c r="D453" i="2"/>
  <c r="B454" i="2"/>
  <c r="C454" i="2"/>
  <c r="D454" i="2"/>
  <c r="B455" i="2"/>
  <c r="C455" i="2"/>
  <c r="F455" i="2" s="1"/>
  <c r="D455" i="2"/>
  <c r="B456" i="2"/>
  <c r="C456" i="2"/>
  <c r="F456" i="2" s="1"/>
  <c r="D456" i="2"/>
  <c r="G456" i="2"/>
  <c r="B457" i="2"/>
  <c r="C457" i="2"/>
  <c r="D457" i="2"/>
  <c r="B458" i="2"/>
  <c r="C458" i="2"/>
  <c r="D458" i="2"/>
  <c r="F458" i="2"/>
  <c r="G458" i="2"/>
  <c r="B459" i="2"/>
  <c r="C459" i="2"/>
  <c r="D459" i="2"/>
  <c r="B460" i="2"/>
  <c r="F460" i="2" s="1"/>
  <c r="C460" i="2"/>
  <c r="D460" i="2"/>
  <c r="B461" i="2"/>
  <c r="C461" i="2"/>
  <c r="F461" i="2" s="1"/>
  <c r="D461" i="2"/>
  <c r="B462" i="2"/>
  <c r="C462" i="2"/>
  <c r="D462" i="2"/>
  <c r="B463" i="2"/>
  <c r="C463" i="2"/>
  <c r="D463" i="2"/>
  <c r="F463" i="2"/>
  <c r="B464" i="2"/>
  <c r="C464" i="2"/>
  <c r="F464" i="2" s="1"/>
  <c r="D464" i="2"/>
  <c r="G464" i="2" s="1"/>
  <c r="B465" i="2"/>
  <c r="C465" i="2"/>
  <c r="D465" i="2"/>
  <c r="B466" i="2"/>
  <c r="C466" i="2"/>
  <c r="D466" i="2"/>
  <c r="F466" i="2"/>
  <c r="B467" i="2"/>
  <c r="C467" i="2"/>
  <c r="D467" i="2"/>
  <c r="B468" i="2"/>
  <c r="C468" i="2"/>
  <c r="D468" i="2"/>
  <c r="F468" i="2"/>
  <c r="B469" i="2"/>
  <c r="C469" i="2"/>
  <c r="D469" i="2"/>
  <c r="B470" i="2"/>
  <c r="C470" i="2"/>
  <c r="D470" i="2"/>
  <c r="B471" i="2"/>
  <c r="C471" i="2"/>
  <c r="F471" i="2" s="1"/>
  <c r="G471" i="2" s="1"/>
  <c r="D471" i="2"/>
  <c r="B472" i="2"/>
  <c r="C472" i="2"/>
  <c r="F472" i="2" s="1"/>
  <c r="D472" i="2"/>
  <c r="B473" i="2"/>
  <c r="C473" i="2"/>
  <c r="D473" i="2"/>
  <c r="B474" i="2"/>
  <c r="F474" i="2" s="1"/>
  <c r="C474" i="2"/>
  <c r="D474" i="2"/>
  <c r="B475" i="2"/>
  <c r="C475" i="2"/>
  <c r="D475" i="2"/>
  <c r="B476" i="2"/>
  <c r="F476" i="2" s="1"/>
  <c r="C476" i="2"/>
  <c r="D476" i="2"/>
  <c r="B477" i="2"/>
  <c r="C477" i="2"/>
  <c r="D477" i="2"/>
  <c r="F477" i="2"/>
  <c r="G477" i="2" s="1"/>
  <c r="B478" i="2"/>
  <c r="C478" i="2"/>
  <c r="D478" i="2"/>
  <c r="B479" i="2"/>
  <c r="F479" i="2" s="1"/>
  <c r="G479" i="2" s="1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F485" i="2" s="1"/>
  <c r="G485" i="2" s="1"/>
  <c r="C485" i="2"/>
  <c r="D485" i="2"/>
  <c r="B486" i="2"/>
  <c r="C486" i="2"/>
  <c r="D486" i="2"/>
  <c r="B487" i="2"/>
  <c r="C487" i="2"/>
  <c r="F487" i="2" s="1"/>
  <c r="D487" i="2"/>
  <c r="B488" i="2"/>
  <c r="C488" i="2"/>
  <c r="F488" i="2" s="1"/>
  <c r="D488" i="2"/>
  <c r="G488" i="2" s="1"/>
  <c r="B489" i="2"/>
  <c r="C489" i="2"/>
  <c r="D489" i="2"/>
  <c r="B490" i="2"/>
  <c r="F490" i="2" s="1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F496" i="2" s="1"/>
  <c r="D496" i="2"/>
  <c r="G496" i="2" s="1"/>
  <c r="B497" i="2"/>
  <c r="C497" i="2"/>
  <c r="D497" i="2"/>
  <c r="B498" i="2"/>
  <c r="C498" i="2"/>
  <c r="D498" i="2"/>
  <c r="F498" i="2"/>
  <c r="G498" i="2" s="1"/>
  <c r="B499" i="2"/>
  <c r="C499" i="2"/>
  <c r="D499" i="2"/>
  <c r="B500" i="2"/>
  <c r="C500" i="2"/>
  <c r="D500" i="2"/>
  <c r="F500" i="2"/>
  <c r="B501" i="2"/>
  <c r="C501" i="2"/>
  <c r="F501" i="2" s="1"/>
  <c r="D501" i="2"/>
  <c r="B502" i="2"/>
  <c r="F502" i="2" s="1"/>
  <c r="G502" i="2" s="1"/>
  <c r="C502" i="2"/>
  <c r="D502" i="2"/>
  <c r="B503" i="2"/>
  <c r="C503" i="2"/>
  <c r="F503" i="2" s="1"/>
  <c r="G503" i="2" s="1"/>
  <c r="D503" i="2"/>
  <c r="B504" i="2"/>
  <c r="C504" i="2"/>
  <c r="F504" i="2" s="1"/>
  <c r="D504" i="2"/>
  <c r="B505" i="2"/>
  <c r="C505" i="2"/>
  <c r="D505" i="2"/>
  <c r="B506" i="2"/>
  <c r="F506" i="2" s="1"/>
  <c r="C506" i="2"/>
  <c r="D506" i="2"/>
  <c r="G506" i="2" s="1"/>
  <c r="B507" i="2"/>
  <c r="F507" i="2" s="1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F511" i="2"/>
  <c r="B512" i="2"/>
  <c r="C512" i="2"/>
  <c r="F512" i="2" s="1"/>
  <c r="D512" i="2"/>
  <c r="G512" i="2" s="1"/>
  <c r="B513" i="2"/>
  <c r="C513" i="2"/>
  <c r="D513" i="2"/>
  <c r="B514" i="2"/>
  <c r="F514" i="2" s="1"/>
  <c r="G514" i="2" s="1"/>
  <c r="C514" i="2"/>
  <c r="D514" i="2"/>
  <c r="B515" i="2"/>
  <c r="C515" i="2"/>
  <c r="D515" i="2"/>
  <c r="F515" i="2"/>
  <c r="B516" i="2"/>
  <c r="F516" i="2" s="1"/>
  <c r="C516" i="2"/>
  <c r="D516" i="2"/>
  <c r="B517" i="2"/>
  <c r="C517" i="2"/>
  <c r="D517" i="2"/>
  <c r="F517" i="2"/>
  <c r="G517" i="2" s="1"/>
  <c r="B518" i="2"/>
  <c r="C518" i="2"/>
  <c r="D518" i="2"/>
  <c r="B519" i="2"/>
  <c r="C519" i="2"/>
  <c r="D519" i="2"/>
  <c r="B520" i="2"/>
  <c r="C520" i="2"/>
  <c r="F520" i="2" s="1"/>
  <c r="D520" i="2"/>
  <c r="G520" i="2"/>
  <c r="B521" i="2"/>
  <c r="C521" i="2"/>
  <c r="D521" i="2"/>
  <c r="B522" i="2"/>
  <c r="C522" i="2"/>
  <c r="D522" i="2"/>
  <c r="F522" i="2"/>
  <c r="G522" i="2"/>
  <c r="B523" i="2"/>
  <c r="F523" i="2" s="1"/>
  <c r="C523" i="2"/>
  <c r="D523" i="2"/>
  <c r="B524" i="2"/>
  <c r="C524" i="2"/>
  <c r="D524" i="2"/>
  <c r="B525" i="2"/>
  <c r="C525" i="2"/>
  <c r="F525" i="2" s="1"/>
  <c r="D525" i="2"/>
  <c r="B526" i="2"/>
  <c r="C526" i="2"/>
  <c r="D526" i="2"/>
  <c r="B527" i="2"/>
  <c r="C527" i="2"/>
  <c r="D527" i="2"/>
  <c r="F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F531" i="2"/>
  <c r="B532" i="2"/>
  <c r="C532" i="2"/>
  <c r="D532" i="2"/>
  <c r="B533" i="2"/>
  <c r="C533" i="2"/>
  <c r="F533" i="2" s="1"/>
  <c r="D533" i="2"/>
  <c r="B534" i="2"/>
  <c r="C534" i="2"/>
  <c r="D534" i="2"/>
  <c r="B535" i="2"/>
  <c r="F535" i="2" s="1"/>
  <c r="G535" i="2" s="1"/>
  <c r="C535" i="2"/>
  <c r="D535" i="2"/>
  <c r="B536" i="2"/>
  <c r="C536" i="2"/>
  <c r="F536" i="2" s="1"/>
  <c r="D536" i="2"/>
  <c r="G536" i="2" s="1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F542" i="2" s="1"/>
  <c r="G542" i="2" s="1"/>
  <c r="C542" i="2"/>
  <c r="D542" i="2"/>
  <c r="B543" i="2"/>
  <c r="C543" i="2"/>
  <c r="D543" i="2"/>
  <c r="F543" i="2"/>
  <c r="B544" i="2"/>
  <c r="C544" i="2"/>
  <c r="F544" i="2" s="1"/>
  <c r="D544" i="2"/>
  <c r="B545" i="2"/>
  <c r="C545" i="2"/>
  <c r="D545" i="2"/>
  <c r="B546" i="2"/>
  <c r="C546" i="2"/>
  <c r="D546" i="2"/>
  <c r="F546" i="2"/>
  <c r="B547" i="2"/>
  <c r="C547" i="2"/>
  <c r="D547" i="2"/>
  <c r="F547" i="2"/>
  <c r="B548" i="2"/>
  <c r="C548" i="2"/>
  <c r="D548" i="2"/>
  <c r="B549" i="2"/>
  <c r="C549" i="2"/>
  <c r="D549" i="2"/>
  <c r="B550" i="2"/>
  <c r="C550" i="2"/>
  <c r="D550" i="2"/>
  <c r="B551" i="2"/>
  <c r="F551" i="2" s="1"/>
  <c r="C551" i="2"/>
  <c r="D551" i="2"/>
  <c r="B552" i="2"/>
  <c r="C552" i="2"/>
  <c r="F552" i="2" s="1"/>
  <c r="D552" i="2"/>
  <c r="G552" i="2" s="1"/>
  <c r="B553" i="2"/>
  <c r="C553" i="2"/>
  <c r="D553" i="2"/>
  <c r="B554" i="2"/>
  <c r="F554" i="2" s="1"/>
  <c r="C554" i="2"/>
  <c r="D554" i="2"/>
  <c r="B555" i="2"/>
  <c r="C555" i="2"/>
  <c r="D555" i="2"/>
  <c r="B556" i="2"/>
  <c r="C556" i="2"/>
  <c r="F556" i="2" s="1"/>
  <c r="D556" i="2"/>
  <c r="B557" i="2"/>
  <c r="C557" i="2"/>
  <c r="D557" i="2"/>
  <c r="B558" i="2"/>
  <c r="C558" i="2"/>
  <c r="D558" i="2"/>
  <c r="B559" i="2"/>
  <c r="F559" i="2" s="1"/>
  <c r="C559" i="2"/>
  <c r="D559" i="2"/>
  <c r="B560" i="2"/>
  <c r="C560" i="2"/>
  <c r="F560" i="2" s="1"/>
  <c r="D560" i="2"/>
  <c r="G560" i="2"/>
  <c r="B561" i="2"/>
  <c r="C561" i="2"/>
  <c r="D561" i="2"/>
  <c r="B562" i="2"/>
  <c r="C562" i="2"/>
  <c r="D562" i="2"/>
  <c r="F562" i="2"/>
  <c r="B563" i="2"/>
  <c r="C563" i="2"/>
  <c r="D563" i="2"/>
  <c r="B564" i="2"/>
  <c r="F564" i="2" s="1"/>
  <c r="C564" i="2"/>
  <c r="D564" i="2"/>
  <c r="B565" i="2"/>
  <c r="C565" i="2"/>
  <c r="F565" i="2" s="1"/>
  <c r="D565" i="2"/>
  <c r="B566" i="2"/>
  <c r="C566" i="2"/>
  <c r="D566" i="2"/>
  <c r="B567" i="2"/>
  <c r="C567" i="2"/>
  <c r="D567" i="2"/>
  <c r="F567" i="2"/>
  <c r="B568" i="2"/>
  <c r="C568" i="2"/>
  <c r="F568" i="2" s="1"/>
  <c r="D568" i="2"/>
  <c r="B569" i="2"/>
  <c r="C569" i="2"/>
  <c r="D569" i="2"/>
  <c r="B570" i="2"/>
  <c r="C570" i="2"/>
  <c r="D570" i="2"/>
  <c r="B571" i="2"/>
  <c r="F571" i="2" s="1"/>
  <c r="C571" i="2"/>
  <c r="D571" i="2"/>
  <c r="B572" i="2"/>
  <c r="C572" i="2"/>
  <c r="F572" i="2" s="1"/>
  <c r="D572" i="2"/>
  <c r="B573" i="2"/>
  <c r="C573" i="2"/>
  <c r="D573" i="2"/>
  <c r="B574" i="2"/>
  <c r="C574" i="2"/>
  <c r="F574" i="2" s="1"/>
  <c r="G574" i="2" s="1"/>
  <c r="D574" i="2"/>
  <c r="B575" i="2"/>
  <c r="C575" i="2"/>
  <c r="D575" i="2"/>
  <c r="B576" i="2"/>
  <c r="C576" i="2"/>
  <c r="F576" i="2" s="1"/>
  <c r="D576" i="2"/>
  <c r="B577" i="2"/>
  <c r="C577" i="2"/>
  <c r="D577" i="2"/>
  <c r="B578" i="2"/>
  <c r="C578" i="2"/>
  <c r="D578" i="2"/>
  <c r="B579" i="2"/>
  <c r="F579" i="2" s="1"/>
  <c r="G579" i="2" s="1"/>
  <c r="C579" i="2"/>
  <c r="D579" i="2"/>
  <c r="B580" i="2"/>
  <c r="C580" i="2"/>
  <c r="D580" i="2"/>
  <c r="B581" i="2"/>
  <c r="F581" i="2" s="1"/>
  <c r="C581" i="2"/>
  <c r="D581" i="2"/>
  <c r="B582" i="2"/>
  <c r="C582" i="2"/>
  <c r="D582" i="2"/>
  <c r="B583" i="2"/>
  <c r="F583" i="2" s="1"/>
  <c r="C583" i="2"/>
  <c r="D583" i="2"/>
  <c r="B584" i="2"/>
  <c r="C584" i="2"/>
  <c r="D584" i="2"/>
  <c r="F584" i="2"/>
  <c r="G584" i="2" s="1"/>
  <c r="B585" i="2"/>
  <c r="C585" i="2"/>
  <c r="D585" i="2"/>
  <c r="B586" i="2"/>
  <c r="F586" i="2" s="1"/>
  <c r="C586" i="2"/>
  <c r="D586" i="2"/>
  <c r="B587" i="2"/>
  <c r="C587" i="2"/>
  <c r="D587" i="2"/>
  <c r="B588" i="2"/>
  <c r="C588" i="2"/>
  <c r="D588" i="2"/>
  <c r="B589" i="2"/>
  <c r="C589" i="2"/>
  <c r="F589" i="2" s="1"/>
  <c r="D589" i="2"/>
  <c r="B590" i="2"/>
  <c r="C590" i="2"/>
  <c r="D590" i="2"/>
  <c r="B591" i="2"/>
  <c r="C591" i="2"/>
  <c r="D591" i="2"/>
  <c r="B592" i="2"/>
  <c r="C592" i="2"/>
  <c r="F592" i="2" s="1"/>
  <c r="D592" i="2"/>
  <c r="G592" i="2" s="1"/>
  <c r="B593" i="2"/>
  <c r="C593" i="2"/>
  <c r="D593" i="2"/>
  <c r="B594" i="2"/>
  <c r="C594" i="2"/>
  <c r="D594" i="2"/>
  <c r="B595" i="2"/>
  <c r="C595" i="2"/>
  <c r="D595" i="2"/>
  <c r="B596" i="2"/>
  <c r="F596" i="2" s="1"/>
  <c r="C596" i="2"/>
  <c r="D596" i="2"/>
  <c r="B597" i="2"/>
  <c r="C597" i="2"/>
  <c r="D597" i="2"/>
  <c r="B598" i="2"/>
  <c r="C598" i="2"/>
  <c r="D598" i="2"/>
  <c r="B599" i="2"/>
  <c r="C599" i="2"/>
  <c r="D599" i="2"/>
  <c r="F599" i="2"/>
  <c r="G599" i="2"/>
  <c r="B600" i="2"/>
  <c r="C600" i="2"/>
  <c r="F600" i="2" s="1"/>
  <c r="D600" i="2"/>
  <c r="B601" i="2"/>
  <c r="C601" i="2"/>
  <c r="D601" i="2"/>
  <c r="F601" i="2"/>
  <c r="B602" i="2"/>
  <c r="C602" i="2"/>
  <c r="F602" i="2" s="1"/>
  <c r="D602" i="2"/>
  <c r="B603" i="2"/>
  <c r="C603" i="2"/>
  <c r="D603" i="2"/>
  <c r="B604" i="2"/>
  <c r="C604" i="2"/>
  <c r="D604" i="2"/>
  <c r="F604" i="2"/>
  <c r="B605" i="2"/>
  <c r="F605" i="2" s="1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F609" i="2" s="1"/>
  <c r="D609" i="2"/>
  <c r="B610" i="2"/>
  <c r="C610" i="2"/>
  <c r="D610" i="2"/>
  <c r="B611" i="2"/>
  <c r="C611" i="2"/>
  <c r="D611" i="2"/>
  <c r="B612" i="2"/>
  <c r="F612" i="2" s="1"/>
  <c r="G612" i="2" s="1"/>
  <c r="C612" i="2"/>
  <c r="D612" i="2"/>
  <c r="B613" i="2"/>
  <c r="C613" i="2"/>
  <c r="D613" i="2"/>
  <c r="B614" i="2"/>
  <c r="F614" i="2" s="1"/>
  <c r="C614" i="2"/>
  <c r="D614" i="2"/>
  <c r="B615" i="2"/>
  <c r="F615" i="2" s="1"/>
  <c r="G615" i="2" s="1"/>
  <c r="C615" i="2"/>
  <c r="D615" i="2"/>
  <c r="B616" i="2"/>
  <c r="F616" i="2" s="1"/>
  <c r="C616" i="2"/>
  <c r="D616" i="2"/>
  <c r="G616" i="2" s="1"/>
  <c r="B617" i="2"/>
  <c r="C617" i="2"/>
  <c r="D617" i="2"/>
  <c r="F617" i="2"/>
  <c r="B618" i="2"/>
  <c r="C618" i="2"/>
  <c r="D618" i="2"/>
  <c r="B619" i="2"/>
  <c r="C619" i="2"/>
  <c r="D619" i="2"/>
  <c r="B620" i="2"/>
  <c r="C620" i="2"/>
  <c r="D620" i="2"/>
  <c r="F620" i="2"/>
  <c r="B621" i="2"/>
  <c r="F621" i="2" s="1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F625" i="2" s="1"/>
  <c r="D625" i="2"/>
  <c r="B626" i="2"/>
  <c r="C626" i="2"/>
  <c r="F626" i="2" s="1"/>
  <c r="D626" i="2"/>
  <c r="B627" i="2"/>
  <c r="C627" i="2"/>
  <c r="D627" i="2"/>
  <c r="B628" i="2"/>
  <c r="C628" i="2"/>
  <c r="D628" i="2"/>
  <c r="B629" i="2"/>
  <c r="F629" i="2" s="1"/>
  <c r="C629" i="2"/>
  <c r="D629" i="2"/>
  <c r="B630" i="2"/>
  <c r="C630" i="2"/>
  <c r="D630" i="2"/>
  <c r="B631" i="2"/>
  <c r="F631" i="2" s="1"/>
  <c r="C631" i="2"/>
  <c r="D631" i="2"/>
  <c r="B632" i="2"/>
  <c r="C632" i="2"/>
  <c r="D632" i="2"/>
  <c r="B633" i="2"/>
  <c r="C633" i="2"/>
  <c r="D633" i="2"/>
  <c r="B634" i="2"/>
  <c r="C634" i="2"/>
  <c r="F634" i="2" s="1"/>
  <c r="D634" i="2"/>
  <c r="G634" i="2" s="1"/>
  <c r="B635" i="2"/>
  <c r="C635" i="2"/>
  <c r="D635" i="2"/>
  <c r="B636" i="2"/>
  <c r="F636" i="2" s="1"/>
  <c r="C636" i="2"/>
  <c r="D636" i="2"/>
  <c r="B637" i="2"/>
  <c r="C637" i="2"/>
  <c r="D637" i="2"/>
  <c r="B638" i="2"/>
  <c r="F638" i="2" s="1"/>
  <c r="C638" i="2"/>
  <c r="D638" i="2"/>
  <c r="B639" i="2"/>
  <c r="C639" i="2"/>
  <c r="F639" i="2" s="1"/>
  <c r="D639" i="2"/>
  <c r="B640" i="2"/>
  <c r="C640" i="2"/>
  <c r="D640" i="2"/>
  <c r="B641" i="2"/>
  <c r="C641" i="2"/>
  <c r="D641" i="2"/>
  <c r="B642" i="2"/>
  <c r="C642" i="2"/>
  <c r="F642" i="2" s="1"/>
  <c r="D642" i="2"/>
  <c r="G642" i="2" s="1"/>
  <c r="B643" i="2"/>
  <c r="F643" i="2" s="1"/>
  <c r="C643" i="2"/>
  <c r="D643" i="2"/>
  <c r="B644" i="2"/>
  <c r="C644" i="2"/>
  <c r="D644" i="2"/>
  <c r="B645" i="2"/>
  <c r="F645" i="2" s="1"/>
  <c r="C645" i="2"/>
  <c r="D645" i="2"/>
  <c r="B646" i="2"/>
  <c r="F646" i="2" s="1"/>
  <c r="C646" i="2"/>
  <c r="D646" i="2"/>
  <c r="B647" i="2"/>
  <c r="C647" i="2"/>
  <c r="D647" i="2"/>
  <c r="G647" i="2" s="1"/>
  <c r="F647" i="2"/>
  <c r="B648" i="2"/>
  <c r="C648" i="2"/>
  <c r="D648" i="2"/>
  <c r="B649" i="2"/>
  <c r="C649" i="2"/>
  <c r="D649" i="2"/>
  <c r="G649" i="2" s="1"/>
  <c r="F649" i="2"/>
  <c r="B650" i="2"/>
  <c r="C650" i="2"/>
  <c r="F650" i="2" s="1"/>
  <c r="D650" i="2"/>
  <c r="B651" i="2"/>
  <c r="C651" i="2"/>
  <c r="D651" i="2"/>
  <c r="B652" i="2"/>
  <c r="F652" i="2" s="1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F662" i="2" s="1"/>
  <c r="C662" i="2"/>
  <c r="D662" i="2"/>
  <c r="B663" i="2"/>
  <c r="F663" i="2" s="1"/>
  <c r="G663" i="2" s="1"/>
  <c r="C663" i="2"/>
  <c r="D663" i="2"/>
  <c r="B664" i="2"/>
  <c r="C664" i="2"/>
  <c r="D664" i="2"/>
  <c r="B665" i="2"/>
  <c r="F665" i="2" s="1"/>
  <c r="C665" i="2"/>
  <c r="D665" i="2"/>
  <c r="B666" i="2"/>
  <c r="C666" i="2"/>
  <c r="F666" i="2" s="1"/>
  <c r="D666" i="2"/>
  <c r="G666" i="2" s="1"/>
  <c r="B667" i="2"/>
  <c r="C667" i="2"/>
  <c r="D667" i="2"/>
  <c r="B668" i="2"/>
  <c r="C668" i="2"/>
  <c r="D668" i="2"/>
  <c r="F668" i="2"/>
  <c r="B669" i="2"/>
  <c r="F669" i="2" s="1"/>
  <c r="C669" i="2"/>
  <c r="D669" i="2"/>
  <c r="B670" i="2"/>
  <c r="C670" i="2"/>
  <c r="D670" i="2"/>
  <c r="B671" i="2"/>
  <c r="C671" i="2"/>
  <c r="F671" i="2" s="1"/>
  <c r="D671" i="2"/>
  <c r="B672" i="2"/>
  <c r="C672" i="2"/>
  <c r="D672" i="2"/>
  <c r="B673" i="2"/>
  <c r="C673" i="2"/>
  <c r="F673" i="2" s="1"/>
  <c r="D673" i="2"/>
  <c r="B674" i="2"/>
  <c r="C674" i="2"/>
  <c r="F674" i="2" s="1"/>
  <c r="G674" i="2" s="1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F679" i="2" s="1"/>
  <c r="D679" i="2"/>
  <c r="B680" i="2"/>
  <c r="C680" i="2"/>
  <c r="D680" i="2"/>
  <c r="B681" i="2"/>
  <c r="C681" i="2"/>
  <c r="F681" i="2" s="1"/>
  <c r="D681" i="2"/>
  <c r="B682" i="2"/>
  <c r="C682" i="2"/>
  <c r="F682" i="2" s="1"/>
  <c r="D682" i="2"/>
  <c r="G682" i="2" s="1"/>
  <c r="B683" i="2"/>
  <c r="C683" i="2"/>
  <c r="D683" i="2"/>
  <c r="B684" i="2"/>
  <c r="F684" i="2" s="1"/>
  <c r="C684" i="2"/>
  <c r="D684" i="2"/>
  <c r="B685" i="2"/>
  <c r="C685" i="2"/>
  <c r="D685" i="2"/>
  <c r="B686" i="2"/>
  <c r="C686" i="2"/>
  <c r="D686" i="2"/>
  <c r="B687" i="2"/>
  <c r="C687" i="2"/>
  <c r="F687" i="2" s="1"/>
  <c r="D687" i="2"/>
  <c r="B688" i="2"/>
  <c r="C688" i="2"/>
  <c r="D688" i="2"/>
  <c r="B689" i="2"/>
  <c r="C689" i="2"/>
  <c r="F689" i="2" s="1"/>
  <c r="G689" i="2" s="1"/>
  <c r="D689" i="2"/>
  <c r="B690" i="2"/>
  <c r="C690" i="2"/>
  <c r="F690" i="2" s="1"/>
  <c r="D690" i="2"/>
  <c r="G690" i="2"/>
  <c r="B691" i="2"/>
  <c r="C691" i="2"/>
  <c r="D691" i="2"/>
  <c r="B692" i="2"/>
  <c r="C692" i="2"/>
  <c r="D692" i="2"/>
  <c r="B693" i="2"/>
  <c r="C693" i="2"/>
  <c r="D693" i="2"/>
  <c r="B694" i="2"/>
  <c r="F694" i="2" s="1"/>
  <c r="C694" i="2"/>
  <c r="D694" i="2"/>
  <c r="B695" i="2"/>
  <c r="C695" i="2"/>
  <c r="F695" i="2" s="1"/>
  <c r="G695" i="2" s="1"/>
  <c r="D695" i="2"/>
  <c r="B696" i="2"/>
  <c r="C696" i="2"/>
  <c r="D696" i="2"/>
  <c r="B697" i="2"/>
  <c r="C697" i="2"/>
  <c r="F697" i="2" s="1"/>
  <c r="D697" i="2"/>
  <c r="B698" i="2"/>
  <c r="F698" i="2" s="1"/>
  <c r="C698" i="2"/>
  <c r="D698" i="2"/>
  <c r="B699" i="2"/>
  <c r="C699" i="2"/>
  <c r="D699" i="2"/>
  <c r="B700" i="2"/>
  <c r="C700" i="2"/>
  <c r="D700" i="2"/>
  <c r="B701" i="2"/>
  <c r="C701" i="2"/>
  <c r="D701" i="2"/>
  <c r="B702" i="2"/>
  <c r="F702" i="2" s="1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F708" i="2" s="1"/>
  <c r="G708" i="2" s="1"/>
  <c r="C708" i="2"/>
  <c r="D708" i="2"/>
  <c r="B709" i="2"/>
  <c r="C709" i="2"/>
  <c r="D709" i="2"/>
  <c r="F709" i="2"/>
  <c r="B710" i="2"/>
  <c r="F710" i="2" s="1"/>
  <c r="C710" i="2"/>
  <c r="D710" i="2"/>
  <c r="B711" i="2"/>
  <c r="C711" i="2"/>
  <c r="D711" i="2"/>
  <c r="F711" i="2"/>
  <c r="G711" i="2" s="1"/>
  <c r="B712" i="2"/>
  <c r="C712" i="2"/>
  <c r="D712" i="2"/>
  <c r="B713" i="2"/>
  <c r="C713" i="2"/>
  <c r="D713" i="2"/>
  <c r="F713" i="2"/>
  <c r="B714" i="2"/>
  <c r="C714" i="2"/>
  <c r="D714" i="2"/>
  <c r="B715" i="2"/>
  <c r="C715" i="2"/>
  <c r="D715" i="2"/>
  <c r="B716" i="2"/>
  <c r="C716" i="2"/>
  <c r="D716" i="2"/>
  <c r="F716" i="2"/>
  <c r="B717" i="2"/>
  <c r="F717" i="2" s="1"/>
  <c r="C717" i="2"/>
  <c r="D717" i="2"/>
  <c r="B718" i="2"/>
  <c r="C718" i="2"/>
  <c r="D718" i="2"/>
  <c r="B719" i="2"/>
  <c r="C719" i="2"/>
  <c r="F719" i="2" s="1"/>
  <c r="G719" i="2" s="1"/>
  <c r="D719" i="2"/>
  <c r="B720" i="2"/>
  <c r="C720" i="2"/>
  <c r="D720" i="2"/>
  <c r="B721" i="2"/>
  <c r="C721" i="2"/>
  <c r="F721" i="2" s="1"/>
  <c r="D721" i="2"/>
  <c r="B722" i="2"/>
  <c r="F722" i="2" s="1"/>
  <c r="C722" i="2"/>
  <c r="D722" i="2"/>
  <c r="B723" i="2"/>
  <c r="C723" i="2"/>
  <c r="D723" i="2"/>
  <c r="B724" i="2"/>
  <c r="F724" i="2" s="1"/>
  <c r="C724" i="2"/>
  <c r="D724" i="2"/>
  <c r="G724" i="2" s="1"/>
  <c r="B725" i="2"/>
  <c r="C725" i="2"/>
  <c r="D725" i="2"/>
  <c r="B726" i="2"/>
  <c r="C726" i="2"/>
  <c r="D726" i="2"/>
  <c r="B727" i="2"/>
  <c r="F727" i="2" s="1"/>
  <c r="G727" i="2" s="1"/>
  <c r="C727" i="2"/>
  <c r="D727" i="2"/>
  <c r="B728" i="2"/>
  <c r="C728" i="2"/>
  <c r="D728" i="2"/>
  <c r="B729" i="2"/>
  <c r="F729" i="2" s="1"/>
  <c r="C729" i="2"/>
  <c r="D729" i="2"/>
  <c r="B730" i="2"/>
  <c r="C730" i="2"/>
  <c r="D730" i="2"/>
  <c r="B731" i="2"/>
  <c r="C731" i="2"/>
  <c r="D731" i="2"/>
  <c r="B732" i="2"/>
  <c r="C732" i="2"/>
  <c r="D732" i="2"/>
  <c r="F732" i="2"/>
  <c r="B733" i="2"/>
  <c r="C733" i="2"/>
  <c r="D733" i="2"/>
  <c r="B734" i="2"/>
  <c r="C734" i="2"/>
  <c r="D734" i="2"/>
  <c r="B735" i="2"/>
  <c r="C735" i="2"/>
  <c r="F735" i="2" s="1"/>
  <c r="D735" i="2"/>
  <c r="B736" i="2"/>
  <c r="C736" i="2"/>
  <c r="D736" i="2"/>
  <c r="B737" i="2"/>
  <c r="C737" i="2"/>
  <c r="F737" i="2" s="1"/>
  <c r="D737" i="2"/>
  <c r="B738" i="2"/>
  <c r="C738" i="2"/>
  <c r="D738" i="2"/>
  <c r="B739" i="2"/>
  <c r="C739" i="2"/>
  <c r="D739" i="2"/>
  <c r="B740" i="2"/>
  <c r="C740" i="2"/>
  <c r="D740" i="2"/>
  <c r="B741" i="2"/>
  <c r="F741" i="2" s="1"/>
  <c r="C741" i="2"/>
  <c r="D741" i="2"/>
  <c r="B742" i="2"/>
  <c r="F742" i="2" s="1"/>
  <c r="C742" i="2"/>
  <c r="D742" i="2"/>
  <c r="B743" i="2"/>
  <c r="C743" i="2"/>
  <c r="D743" i="2"/>
  <c r="F743" i="2"/>
  <c r="G743" i="2"/>
  <c r="B744" i="2"/>
  <c r="F744" i="2" s="1"/>
  <c r="G744" i="2" s="1"/>
  <c r="C744" i="2"/>
  <c r="D744" i="2"/>
  <c r="B745" i="2"/>
  <c r="C745" i="2"/>
  <c r="D745" i="2"/>
  <c r="G745" i="2" s="1"/>
  <c r="F745" i="2"/>
  <c r="B746" i="2"/>
  <c r="C746" i="2"/>
  <c r="D746" i="2"/>
  <c r="B747" i="2"/>
  <c r="C747" i="2"/>
  <c r="D747" i="2"/>
  <c r="B748" i="2"/>
  <c r="F748" i="2" s="1"/>
  <c r="C748" i="2"/>
  <c r="D748" i="2"/>
  <c r="G748" i="2" s="1"/>
  <c r="B749" i="2"/>
  <c r="C749" i="2"/>
  <c r="D749" i="2"/>
  <c r="B750" i="2"/>
  <c r="F750" i="2" s="1"/>
  <c r="C750" i="2"/>
  <c r="D750" i="2"/>
  <c r="B751" i="2"/>
  <c r="C751" i="2"/>
  <c r="D751" i="2"/>
  <c r="B752" i="2"/>
  <c r="C752" i="2"/>
  <c r="D752" i="2"/>
  <c r="B753" i="2"/>
  <c r="C753" i="2"/>
  <c r="F753" i="2" s="1"/>
  <c r="G753" i="2" s="1"/>
  <c r="D753" i="2"/>
  <c r="B754" i="2"/>
  <c r="C754" i="2"/>
  <c r="D754" i="2"/>
  <c r="B755" i="2"/>
  <c r="F755" i="2" s="1"/>
  <c r="C755" i="2"/>
  <c r="D755" i="2"/>
  <c r="B756" i="2"/>
  <c r="F756" i="2" s="1"/>
  <c r="G756" i="2" s="1"/>
  <c r="C756" i="2"/>
  <c r="D756" i="2"/>
  <c r="B757" i="2"/>
  <c r="C757" i="2"/>
  <c r="D757" i="2"/>
  <c r="B758" i="2"/>
  <c r="F758" i="2" s="1"/>
  <c r="C758" i="2"/>
  <c r="D758" i="2"/>
  <c r="B759" i="2"/>
  <c r="C759" i="2"/>
  <c r="D759" i="2"/>
  <c r="F759" i="2"/>
  <c r="B760" i="2"/>
  <c r="C760" i="2"/>
  <c r="D760" i="2"/>
  <c r="B761" i="2"/>
  <c r="C761" i="2"/>
  <c r="D761" i="2"/>
  <c r="F761" i="2"/>
  <c r="B762" i="2"/>
  <c r="C762" i="2"/>
  <c r="D762" i="2"/>
  <c r="B763" i="2"/>
  <c r="C763" i="2"/>
  <c r="D763" i="2"/>
  <c r="B764" i="2"/>
  <c r="C764" i="2"/>
  <c r="F764" i="2" s="1"/>
  <c r="D764" i="2"/>
  <c r="B765" i="2"/>
  <c r="F765" i="2" s="1"/>
  <c r="C765" i="2"/>
  <c r="D765" i="2"/>
  <c r="B766" i="2"/>
  <c r="C766" i="2"/>
  <c r="D766" i="2"/>
  <c r="B767" i="2"/>
  <c r="C767" i="2"/>
  <c r="F767" i="2" s="1"/>
  <c r="G767" i="2" s="1"/>
  <c r="D767" i="2"/>
  <c r="B768" i="2"/>
  <c r="C768" i="2"/>
  <c r="D768" i="2"/>
  <c r="B769" i="2"/>
  <c r="C769" i="2"/>
  <c r="F769" i="2" s="1"/>
  <c r="G769" i="2" s="1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F776" i="2"/>
  <c r="G776" i="2" s="1"/>
  <c r="B777" i="2"/>
  <c r="C777" i="2"/>
  <c r="F777" i="2" s="1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F782" i="2"/>
  <c r="B783" i="2"/>
  <c r="F783" i="2" s="1"/>
  <c r="C783" i="2"/>
  <c r="D783" i="2"/>
  <c r="B784" i="2"/>
  <c r="C784" i="2"/>
  <c r="D784" i="2"/>
  <c r="F784" i="2"/>
  <c r="G784" i="2" s="1"/>
  <c r="B785" i="2"/>
  <c r="C785" i="2"/>
  <c r="F785" i="2" s="1"/>
  <c r="D785" i="2"/>
  <c r="B786" i="2"/>
  <c r="F786" i="2" s="1"/>
  <c r="C786" i="2"/>
  <c r="D786" i="2"/>
  <c r="B787" i="2"/>
  <c r="C787" i="2"/>
  <c r="D787" i="2"/>
  <c r="B788" i="2"/>
  <c r="F788" i="2" s="1"/>
  <c r="C788" i="2"/>
  <c r="D788" i="2"/>
  <c r="B789" i="2"/>
  <c r="C789" i="2"/>
  <c r="D789" i="2"/>
  <c r="F789" i="2"/>
  <c r="B790" i="2"/>
  <c r="C790" i="2"/>
  <c r="D790" i="2"/>
  <c r="B791" i="2"/>
  <c r="C791" i="2"/>
  <c r="D791" i="2"/>
  <c r="B792" i="2"/>
  <c r="C792" i="2"/>
  <c r="D792" i="2"/>
  <c r="B793" i="2"/>
  <c r="F793" i="2" s="1"/>
  <c r="C793" i="2"/>
  <c r="D793" i="2"/>
  <c r="B794" i="2"/>
  <c r="C794" i="2"/>
  <c r="D794" i="2"/>
  <c r="B795" i="2"/>
  <c r="C795" i="2"/>
  <c r="D795" i="2"/>
  <c r="B796" i="2"/>
  <c r="F796" i="2" s="1"/>
  <c r="G796" i="2" s="1"/>
  <c r="C796" i="2"/>
  <c r="D796" i="2"/>
  <c r="B797" i="2"/>
  <c r="C797" i="2"/>
  <c r="D797" i="2"/>
  <c r="F797" i="2"/>
  <c r="B798" i="2"/>
  <c r="F798" i="2" s="1"/>
  <c r="C798" i="2"/>
  <c r="D798" i="2"/>
  <c r="B799" i="2"/>
  <c r="C799" i="2"/>
  <c r="D799" i="2"/>
  <c r="B800" i="2"/>
  <c r="F800" i="2" s="1"/>
  <c r="G800" i="2" s="1"/>
  <c r="C800" i="2"/>
  <c r="D800" i="2"/>
  <c r="B801" i="2"/>
  <c r="F801" i="2" s="1"/>
  <c r="C801" i="2"/>
  <c r="D801" i="2"/>
  <c r="B802" i="2"/>
  <c r="C802" i="2"/>
  <c r="D802" i="2"/>
  <c r="B803" i="2"/>
  <c r="C803" i="2"/>
  <c r="D803" i="2"/>
  <c r="B804" i="2"/>
  <c r="C804" i="2"/>
  <c r="D804" i="2"/>
  <c r="B805" i="2"/>
  <c r="F805" i="2" s="1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F809" i="2"/>
  <c r="B810" i="2"/>
  <c r="F810" i="2" s="1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F817" i="2" s="1"/>
  <c r="D817" i="2"/>
  <c r="B818" i="2"/>
  <c r="C818" i="2"/>
  <c r="D818" i="2"/>
  <c r="B819" i="2"/>
  <c r="C819" i="2"/>
  <c r="D819" i="2"/>
  <c r="B820" i="2"/>
  <c r="F820" i="2" s="1"/>
  <c r="G820" i="2" s="1"/>
  <c r="C820" i="2"/>
  <c r="D820" i="2"/>
  <c r="B821" i="2"/>
  <c r="C821" i="2"/>
  <c r="D821" i="2"/>
  <c r="F821" i="2"/>
  <c r="B822" i="2"/>
  <c r="C822" i="2"/>
  <c r="D822" i="2"/>
  <c r="B823" i="2"/>
  <c r="C823" i="2"/>
  <c r="D823" i="2"/>
  <c r="B824" i="2"/>
  <c r="C824" i="2"/>
  <c r="D824" i="2"/>
  <c r="B825" i="2"/>
  <c r="F825" i="2" s="1"/>
  <c r="C825" i="2"/>
  <c r="D825" i="2"/>
  <c r="B826" i="2"/>
  <c r="C826" i="2"/>
  <c r="F826" i="2" s="1"/>
  <c r="D826" i="2"/>
  <c r="G826" i="2" s="1"/>
  <c r="B827" i="2"/>
  <c r="C827" i="2"/>
  <c r="D827" i="2"/>
  <c r="B828" i="2"/>
  <c r="F828" i="2" s="1"/>
  <c r="G828" i="2" s="1"/>
  <c r="C828" i="2"/>
  <c r="D828" i="2"/>
  <c r="B829" i="2"/>
  <c r="C829" i="2"/>
  <c r="D829" i="2"/>
  <c r="G829" i="2" s="1"/>
  <c r="F829" i="2"/>
  <c r="B830" i="2"/>
  <c r="C830" i="2"/>
  <c r="D830" i="2"/>
  <c r="B831" i="2"/>
  <c r="C831" i="2"/>
  <c r="D831" i="2"/>
  <c r="B832" i="2"/>
  <c r="F832" i="2" s="1"/>
  <c r="C832" i="2"/>
  <c r="D832" i="2"/>
  <c r="B833" i="2"/>
  <c r="C833" i="2"/>
  <c r="D833" i="2"/>
  <c r="B834" i="2"/>
  <c r="C834" i="2"/>
  <c r="D834" i="2"/>
  <c r="F834" i="2"/>
  <c r="B835" i="2"/>
  <c r="C835" i="2"/>
  <c r="D835" i="2"/>
  <c r="B836" i="2"/>
  <c r="C836" i="2"/>
  <c r="D836" i="2"/>
  <c r="F836" i="2"/>
  <c r="B837" i="2"/>
  <c r="F837" i="2" s="1"/>
  <c r="G837" i="2" s="1"/>
  <c r="C837" i="2"/>
  <c r="D837" i="2"/>
  <c r="B838" i="2"/>
  <c r="C838" i="2"/>
  <c r="D838" i="2"/>
  <c r="B839" i="2"/>
  <c r="F839" i="2" s="1"/>
  <c r="C839" i="2"/>
  <c r="D839" i="2"/>
  <c r="B840" i="2"/>
  <c r="C840" i="2"/>
  <c r="D840" i="2"/>
  <c r="F840" i="2"/>
  <c r="G840" i="2"/>
  <c r="B841" i="2"/>
  <c r="F841" i="2" s="1"/>
  <c r="C841" i="2"/>
  <c r="D841" i="2"/>
  <c r="B842" i="2"/>
  <c r="C842" i="2"/>
  <c r="F842" i="2" s="1"/>
  <c r="D842" i="2"/>
  <c r="B843" i="2"/>
  <c r="C843" i="2"/>
  <c r="D843" i="2"/>
  <c r="B844" i="2"/>
  <c r="C844" i="2"/>
  <c r="D844" i="2"/>
  <c r="B845" i="2"/>
  <c r="C845" i="2"/>
  <c r="D845" i="2"/>
  <c r="F845" i="2"/>
  <c r="G845" i="2"/>
  <c r="B846" i="2"/>
  <c r="C846" i="2"/>
  <c r="D846" i="2"/>
  <c r="B847" i="2"/>
  <c r="C847" i="2"/>
  <c r="D847" i="2"/>
  <c r="B848" i="2"/>
  <c r="F848" i="2" s="1"/>
  <c r="G848" i="2" s="1"/>
  <c r="C848" i="2"/>
  <c r="D848" i="2"/>
  <c r="B849" i="2"/>
  <c r="C849" i="2"/>
  <c r="D849" i="2"/>
  <c r="F849" i="2"/>
  <c r="B850" i="2"/>
  <c r="C850" i="2"/>
  <c r="D850" i="2"/>
  <c r="B851" i="2"/>
  <c r="C851" i="2"/>
  <c r="D851" i="2"/>
  <c r="F851" i="2"/>
  <c r="G851" i="2" s="1"/>
  <c r="B852" i="2"/>
  <c r="C852" i="2"/>
  <c r="D852" i="2"/>
  <c r="B853" i="2"/>
  <c r="C853" i="2"/>
  <c r="F853" i="2" s="1"/>
  <c r="D853" i="2"/>
  <c r="B854" i="2"/>
  <c r="C854" i="2"/>
  <c r="D854" i="2"/>
  <c r="B855" i="2"/>
  <c r="F855" i="2" s="1"/>
  <c r="C855" i="2"/>
  <c r="D855" i="2"/>
  <c r="B856" i="2"/>
  <c r="C856" i="2"/>
  <c r="D856" i="2"/>
  <c r="F856" i="2"/>
  <c r="G856" i="2"/>
  <c r="B857" i="2"/>
  <c r="F857" i="2" s="1"/>
  <c r="C857" i="2"/>
  <c r="D857" i="2"/>
  <c r="B858" i="2"/>
  <c r="C858" i="2"/>
  <c r="D858" i="2"/>
  <c r="F858" i="2"/>
  <c r="B859" i="2"/>
  <c r="C859" i="2"/>
  <c r="D859" i="2"/>
  <c r="B860" i="2"/>
  <c r="C860" i="2"/>
  <c r="F860" i="2" s="1"/>
  <c r="D860" i="2"/>
  <c r="B861" i="2"/>
  <c r="C861" i="2"/>
  <c r="D861" i="2"/>
  <c r="F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F865" i="2"/>
  <c r="B866" i="2"/>
  <c r="F866" i="2" s="1"/>
  <c r="C866" i="2"/>
  <c r="D866" i="2"/>
  <c r="B867" i="2"/>
  <c r="C867" i="2"/>
  <c r="D867" i="2"/>
  <c r="F867" i="2"/>
  <c r="G867" i="2" s="1"/>
  <c r="B868" i="2"/>
  <c r="C868" i="2"/>
  <c r="D868" i="2"/>
  <c r="B869" i="2"/>
  <c r="C869" i="2"/>
  <c r="D869" i="2"/>
  <c r="F869" i="2"/>
  <c r="G869" i="2" s="1"/>
  <c r="B870" i="2"/>
  <c r="C870" i="2"/>
  <c r="D870" i="2"/>
  <c r="B871" i="2"/>
  <c r="C871" i="2"/>
  <c r="D871" i="2"/>
  <c r="B872" i="2"/>
  <c r="C872" i="2"/>
  <c r="D872" i="2"/>
  <c r="F872" i="2"/>
  <c r="G872" i="2"/>
  <c r="B873" i="2"/>
  <c r="C873" i="2"/>
  <c r="D873" i="2"/>
  <c r="B874" i="2"/>
  <c r="C874" i="2"/>
  <c r="F874" i="2" s="1"/>
  <c r="D874" i="2"/>
  <c r="B875" i="2"/>
  <c r="F875" i="2" s="1"/>
  <c r="G875" i="2" s="1"/>
  <c r="C875" i="2"/>
  <c r="D875" i="2"/>
  <c r="B876" i="2"/>
  <c r="C876" i="2"/>
  <c r="F876" i="2" s="1"/>
  <c r="D876" i="2"/>
  <c r="B877" i="2"/>
  <c r="F877" i="2" s="1"/>
  <c r="C877" i="2"/>
  <c r="D877" i="2"/>
  <c r="G877" i="2" s="1"/>
  <c r="B878" i="2"/>
  <c r="C878" i="2"/>
  <c r="D878" i="2"/>
  <c r="B879" i="2"/>
  <c r="C879" i="2"/>
  <c r="D879" i="2"/>
  <c r="B880" i="2"/>
  <c r="C880" i="2"/>
  <c r="D880" i="2"/>
  <c r="B881" i="2"/>
  <c r="C881" i="2"/>
  <c r="F881" i="2" s="1"/>
  <c r="D881" i="2"/>
  <c r="B882" i="2"/>
  <c r="F882" i="2" s="1"/>
  <c r="C882" i="2"/>
  <c r="D882" i="2"/>
  <c r="B883" i="2"/>
  <c r="C883" i="2"/>
  <c r="D883" i="2"/>
  <c r="F883" i="2"/>
  <c r="B884" i="2"/>
  <c r="C884" i="2"/>
  <c r="D884" i="2"/>
  <c r="B885" i="2"/>
  <c r="C885" i="2"/>
  <c r="D885" i="2"/>
  <c r="F885" i="2"/>
  <c r="B886" i="2"/>
  <c r="C886" i="2"/>
  <c r="D886" i="2"/>
  <c r="B887" i="2"/>
  <c r="C887" i="2"/>
  <c r="D887" i="2"/>
  <c r="B888" i="2"/>
  <c r="C888" i="2"/>
  <c r="F888" i="2" s="1"/>
  <c r="G888" i="2" s="1"/>
  <c r="D888" i="2"/>
  <c r="B889" i="2"/>
  <c r="C889" i="2"/>
  <c r="D889" i="2"/>
  <c r="B890" i="2"/>
  <c r="C890" i="2"/>
  <c r="F890" i="2" s="1"/>
  <c r="D890" i="2"/>
  <c r="B891" i="2"/>
  <c r="F891" i="2" s="1"/>
  <c r="G891" i="2" s="1"/>
  <c r="C891" i="2"/>
  <c r="D891" i="2"/>
  <c r="B892" i="2"/>
  <c r="C892" i="2"/>
  <c r="D892" i="2"/>
  <c r="G892" i="2" s="1"/>
  <c r="F892" i="2"/>
  <c r="B893" i="2"/>
  <c r="F893" i="2" s="1"/>
  <c r="G893" i="2" s="1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F899" i="2"/>
  <c r="B900" i="2"/>
  <c r="C900" i="2"/>
  <c r="D900" i="2"/>
  <c r="B901" i="2"/>
  <c r="C901" i="2"/>
  <c r="D901" i="2"/>
  <c r="F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G909" i="2" s="1"/>
  <c r="F909" i="2"/>
  <c r="B910" i="2"/>
  <c r="C910" i="2"/>
  <c r="D910" i="2"/>
  <c r="B911" i="2"/>
  <c r="C911" i="2"/>
  <c r="D911" i="2"/>
  <c r="B912" i="2"/>
  <c r="F912" i="2" s="1"/>
  <c r="C912" i="2"/>
  <c r="D912" i="2"/>
  <c r="B913" i="2"/>
  <c r="C913" i="2"/>
  <c r="D913" i="2"/>
  <c r="F913" i="2"/>
  <c r="B914" i="2"/>
  <c r="C914" i="2"/>
  <c r="D914" i="2"/>
  <c r="B915" i="2"/>
  <c r="F915" i="2" s="1"/>
  <c r="G915" i="2" s="1"/>
  <c r="C915" i="2"/>
  <c r="D915" i="2"/>
  <c r="B916" i="2"/>
  <c r="C916" i="2"/>
  <c r="D916" i="2"/>
  <c r="B917" i="2"/>
  <c r="F917" i="2" s="1"/>
  <c r="C917" i="2"/>
  <c r="D917" i="2"/>
  <c r="B918" i="2"/>
  <c r="C918" i="2"/>
  <c r="D918" i="2"/>
  <c r="B919" i="2"/>
  <c r="C919" i="2"/>
  <c r="D919" i="2"/>
  <c r="B920" i="2"/>
  <c r="C920" i="2"/>
  <c r="D920" i="2"/>
  <c r="F920" i="2"/>
  <c r="G920" i="2"/>
  <c r="B921" i="2"/>
  <c r="C921" i="2"/>
  <c r="D921" i="2"/>
  <c r="B922" i="2"/>
  <c r="C922" i="2"/>
  <c r="D922" i="2"/>
  <c r="F922" i="2"/>
  <c r="B923" i="2"/>
  <c r="C923" i="2"/>
  <c r="D923" i="2"/>
  <c r="B924" i="2"/>
  <c r="C924" i="2"/>
  <c r="D924" i="2"/>
  <c r="F924" i="2"/>
  <c r="G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F929" i="2" s="1"/>
  <c r="D929" i="2"/>
  <c r="B930" i="2"/>
  <c r="F930" i="2" s="1"/>
  <c r="C930" i="2"/>
  <c r="D930" i="2"/>
  <c r="B931" i="2"/>
  <c r="C931" i="2"/>
  <c r="D931" i="2"/>
  <c r="G931" i="2" s="1"/>
  <c r="F931" i="2"/>
  <c r="B932" i="2"/>
  <c r="F932" i="2" s="1"/>
  <c r="G932" i="2" s="1"/>
  <c r="C932" i="2"/>
  <c r="D932" i="2"/>
  <c r="B933" i="2"/>
  <c r="C933" i="2"/>
  <c r="D933" i="2"/>
  <c r="F933" i="2"/>
  <c r="B934" i="2"/>
  <c r="C934" i="2"/>
  <c r="D934" i="2"/>
  <c r="B935" i="2"/>
  <c r="C935" i="2"/>
  <c r="D935" i="2"/>
  <c r="B936" i="2"/>
  <c r="C936" i="2"/>
  <c r="D936" i="2"/>
  <c r="F936" i="2"/>
  <c r="B937" i="2"/>
  <c r="C937" i="2"/>
  <c r="D937" i="2"/>
  <c r="B938" i="2"/>
  <c r="F938" i="2" s="1"/>
  <c r="C938" i="2"/>
  <c r="D938" i="2"/>
  <c r="B939" i="2"/>
  <c r="C939" i="2"/>
  <c r="D939" i="2"/>
  <c r="B940" i="2"/>
  <c r="C940" i="2"/>
  <c r="D940" i="2"/>
  <c r="G940" i="2" s="1"/>
  <c r="F940" i="2"/>
  <c r="B941" i="2"/>
  <c r="C941" i="2"/>
  <c r="D941" i="2"/>
  <c r="F941" i="2"/>
  <c r="G941" i="2"/>
  <c r="B942" i="2"/>
  <c r="C942" i="2"/>
  <c r="D942" i="2"/>
  <c r="B943" i="2"/>
  <c r="C943" i="2"/>
  <c r="D943" i="2"/>
  <c r="F943" i="2"/>
  <c r="G943" i="2"/>
  <c r="B944" i="2"/>
  <c r="C944" i="2"/>
  <c r="D944" i="2"/>
  <c r="B945" i="2"/>
  <c r="C945" i="2"/>
  <c r="D945" i="2"/>
  <c r="F945" i="2"/>
  <c r="G945" i="2"/>
  <c r="B946" i="2"/>
  <c r="C946" i="2"/>
  <c r="D946" i="2"/>
  <c r="B947" i="2"/>
  <c r="C947" i="2"/>
  <c r="D947" i="2"/>
  <c r="B948" i="2"/>
  <c r="C948" i="2"/>
  <c r="D948" i="2"/>
  <c r="G948" i="2" s="1"/>
  <c r="F948" i="2"/>
  <c r="B949" i="2"/>
  <c r="C949" i="2"/>
  <c r="D949" i="2"/>
  <c r="B950" i="2"/>
  <c r="C950" i="2"/>
  <c r="D950" i="2"/>
  <c r="F950" i="2"/>
  <c r="B951" i="2"/>
  <c r="F951" i="2" s="1"/>
  <c r="G951" i="2" s="1"/>
  <c r="C951" i="2"/>
  <c r="D951" i="2"/>
  <c r="B952" i="2"/>
  <c r="C952" i="2"/>
  <c r="D952" i="2"/>
  <c r="B953" i="2"/>
  <c r="F953" i="2" s="1"/>
  <c r="G953" i="2" s="1"/>
  <c r="C953" i="2"/>
  <c r="D953" i="2"/>
  <c r="B954" i="2"/>
  <c r="C954" i="2"/>
  <c r="D954" i="2"/>
  <c r="B955" i="2"/>
  <c r="F955" i="2" s="1"/>
  <c r="C955" i="2"/>
  <c r="D955" i="2"/>
  <c r="B956" i="2"/>
  <c r="C956" i="2"/>
  <c r="D956" i="2"/>
  <c r="F956" i="2"/>
  <c r="G956" i="2"/>
  <c r="B957" i="2"/>
  <c r="F957" i="2" s="1"/>
  <c r="G957" i="2" s="1"/>
  <c r="C957" i="2"/>
  <c r="D957" i="2"/>
  <c r="B958" i="2"/>
  <c r="C958" i="2"/>
  <c r="D958" i="2"/>
  <c r="F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F963" i="2" s="1"/>
  <c r="C963" i="2"/>
  <c r="D963" i="2"/>
  <c r="B964" i="2"/>
  <c r="C964" i="2"/>
  <c r="D964" i="2"/>
  <c r="F964" i="2"/>
  <c r="G964" i="2"/>
  <c r="B965" i="2"/>
  <c r="F965" i="2" s="1"/>
  <c r="G965" i="2" s="1"/>
  <c r="C965" i="2"/>
  <c r="D965" i="2"/>
  <c r="B966" i="2"/>
  <c r="C966" i="2"/>
  <c r="D966" i="2"/>
  <c r="F966" i="2"/>
  <c r="B967" i="2"/>
  <c r="C967" i="2"/>
  <c r="D967" i="2"/>
  <c r="B968" i="2"/>
  <c r="C968" i="2"/>
  <c r="D968" i="2"/>
  <c r="B969" i="2"/>
  <c r="F969" i="2" s="1"/>
  <c r="C969" i="2"/>
  <c r="D969" i="2"/>
  <c r="B970" i="2"/>
  <c r="C970" i="2"/>
  <c r="D970" i="2"/>
  <c r="B971" i="2"/>
  <c r="C971" i="2"/>
  <c r="D971" i="2"/>
  <c r="B972" i="2"/>
  <c r="C972" i="2"/>
  <c r="D972" i="2"/>
  <c r="F972" i="2"/>
  <c r="G972" i="2"/>
  <c r="B973" i="2"/>
  <c r="C973" i="2"/>
  <c r="D973" i="2"/>
  <c r="B974" i="2"/>
  <c r="C974" i="2"/>
  <c r="D974" i="2"/>
  <c r="F974" i="2"/>
  <c r="B975" i="2"/>
  <c r="C975" i="2"/>
  <c r="D975" i="2"/>
  <c r="F975" i="2"/>
  <c r="B976" i="2"/>
  <c r="C976" i="2"/>
  <c r="D976" i="2"/>
  <c r="B977" i="2"/>
  <c r="C977" i="2"/>
  <c r="D977" i="2"/>
  <c r="F977" i="2"/>
  <c r="B978" i="2"/>
  <c r="C978" i="2"/>
  <c r="D978" i="2"/>
  <c r="B979" i="2"/>
  <c r="F979" i="2" s="1"/>
  <c r="C979" i="2"/>
  <c r="D979" i="2"/>
  <c r="G979" i="2" s="1"/>
  <c r="B980" i="2"/>
  <c r="F980" i="2" s="1"/>
  <c r="G980" i="2" s="1"/>
  <c r="C980" i="2"/>
  <c r="D980" i="2"/>
  <c r="B981" i="2"/>
  <c r="F981" i="2" s="1"/>
  <c r="C981" i="2"/>
  <c r="D981" i="2"/>
  <c r="B982" i="2"/>
  <c r="F982" i="2" s="1"/>
  <c r="C982" i="2"/>
  <c r="D982" i="2"/>
  <c r="B983" i="2"/>
  <c r="C983" i="2"/>
  <c r="D983" i="2"/>
  <c r="F983" i="2"/>
  <c r="G983" i="2"/>
  <c r="B984" i="2"/>
  <c r="C984" i="2"/>
  <c r="D984" i="2"/>
  <c r="B985" i="2"/>
  <c r="C985" i="2"/>
  <c r="D985" i="2"/>
  <c r="F985" i="2"/>
  <c r="G985" i="2"/>
  <c r="B986" i="2"/>
  <c r="C986" i="2"/>
  <c r="D986" i="2"/>
  <c r="B987" i="2"/>
  <c r="C987" i="2"/>
  <c r="D987" i="2"/>
  <c r="B988" i="2"/>
  <c r="C988" i="2"/>
  <c r="D988" i="2"/>
  <c r="F988" i="2"/>
  <c r="G988" i="2" s="1"/>
  <c r="B989" i="2"/>
  <c r="C989" i="2"/>
  <c r="D989" i="2"/>
  <c r="B990" i="2"/>
  <c r="C990" i="2"/>
  <c r="D990" i="2"/>
  <c r="F990" i="2"/>
  <c r="B991" i="2"/>
  <c r="F991" i="2" s="1"/>
  <c r="G991" i="2" s="1"/>
  <c r="C991" i="2"/>
  <c r="D991" i="2"/>
  <c r="B992" i="2"/>
  <c r="F992" i="2" s="1"/>
  <c r="C992" i="2"/>
  <c r="D992" i="2"/>
  <c r="G992" i="2" s="1"/>
  <c r="B993" i="2"/>
  <c r="F993" i="2" s="1"/>
  <c r="G993" i="2" s="1"/>
  <c r="C993" i="2"/>
  <c r="D993" i="2"/>
  <c r="B994" i="2"/>
  <c r="F994" i="2" s="1"/>
  <c r="C994" i="2"/>
  <c r="D994" i="2"/>
  <c r="B995" i="2"/>
  <c r="C995" i="2"/>
  <c r="F995" i="2" s="1"/>
  <c r="D995" i="2"/>
  <c r="G995" i="2" s="1"/>
  <c r="B996" i="2"/>
  <c r="C996" i="2"/>
  <c r="D996" i="2"/>
  <c r="B997" i="2"/>
  <c r="F997" i="2" s="1"/>
  <c r="G997" i="2" s="1"/>
  <c r="C997" i="2"/>
  <c r="D997" i="2"/>
  <c r="B998" i="2"/>
  <c r="F998" i="2" s="1"/>
  <c r="C998" i="2"/>
  <c r="D998" i="2"/>
  <c r="G998" i="2" s="1"/>
  <c r="B999" i="2"/>
  <c r="F999" i="2" s="1"/>
  <c r="C999" i="2"/>
  <c r="D999" i="2"/>
  <c r="G999" i="2" s="1"/>
  <c r="B1000" i="2"/>
  <c r="F1000" i="2" s="1"/>
  <c r="C1000" i="2"/>
  <c r="D1000" i="2"/>
  <c r="G1000" i="2" s="1"/>
  <c r="A1" i="2" a="1"/>
  <c r="A1" i="2" s="1"/>
  <c r="A407" i="3" l="1"/>
  <c r="D406" i="3"/>
  <c r="C9" i="2"/>
  <c r="D4" i="2"/>
  <c r="G958" i="2"/>
  <c r="F850" i="2"/>
  <c r="B4" i="2"/>
  <c r="D10" i="2"/>
  <c r="F989" i="2"/>
  <c r="G989" i="2" s="1"/>
  <c r="B10" i="2"/>
  <c r="F10" i="2" s="1"/>
  <c r="C2" i="2"/>
  <c r="C5" i="2"/>
  <c r="D8" i="2"/>
  <c r="G952" i="2"/>
  <c r="G883" i="2"/>
  <c r="G802" i="2"/>
  <c r="G714" i="2"/>
  <c r="G626" i="2"/>
  <c r="G832" i="2"/>
  <c r="G817" i="2"/>
  <c r="G669" i="2"/>
  <c r="G631" i="2"/>
  <c r="G618" i="2"/>
  <c r="F959" i="2"/>
  <c r="G959" i="2" s="1"/>
  <c r="G899" i="2"/>
  <c r="F897" i="2"/>
  <c r="G836" i="2"/>
  <c r="F822" i="2"/>
  <c r="G822" i="2" s="1"/>
  <c r="F772" i="2"/>
  <c r="G772" i="2" s="1"/>
  <c r="F762" i="2"/>
  <c r="G762" i="2" s="1"/>
  <c r="G759" i="2"/>
  <c r="G716" i="2"/>
  <c r="F714" i="2"/>
  <c r="F707" i="2"/>
  <c r="G679" i="2"/>
  <c r="F677" i="2"/>
  <c r="F623" i="2"/>
  <c r="G623" i="2" s="1"/>
  <c r="F618" i="2"/>
  <c r="G975" i="2"/>
  <c r="F921" i="2"/>
  <c r="G681" i="2"/>
  <c r="G600" i="2"/>
  <c r="F971" i="2"/>
  <c r="G971" i="2" s="1"/>
  <c r="G901" i="2"/>
  <c r="F774" i="2"/>
  <c r="G774" i="2" s="1"/>
  <c r="F739" i="2"/>
  <c r="G671" i="2"/>
  <c r="F628" i="2"/>
  <c r="G628" i="2" s="1"/>
  <c r="F593" i="2"/>
  <c r="G587" i="2"/>
  <c r="G925" i="2"/>
  <c r="F914" i="2"/>
  <c r="G914" i="2" s="1"/>
  <c r="G977" i="2"/>
  <c r="F961" i="2"/>
  <c r="G961" i="2" s="1"/>
  <c r="F923" i="2"/>
  <c r="G923" i="2" s="1"/>
  <c r="F859" i="2"/>
  <c r="G859" i="2" s="1"/>
  <c r="B2" i="2"/>
  <c r="F2" i="2" s="1"/>
  <c r="B5" i="2"/>
  <c r="F5" i="2" s="1"/>
  <c r="C8" i="2"/>
  <c r="D11" i="2"/>
  <c r="D3" i="2"/>
  <c r="F996" i="2"/>
  <c r="G996" i="2" s="1"/>
  <c r="G944" i="2"/>
  <c r="G936" i="2"/>
  <c r="G908" i="2"/>
  <c r="F906" i="2"/>
  <c r="F868" i="2"/>
  <c r="G868" i="2" s="1"/>
  <c r="F852" i="2"/>
  <c r="G852" i="2" s="1"/>
  <c r="F843" i="2"/>
  <c r="G843" i="2" s="1"/>
  <c r="G790" i="2"/>
  <c r="G785" i="2"/>
  <c r="F781" i="2"/>
  <c r="G781" i="2" s="1"/>
  <c r="F691" i="2"/>
  <c r="G691" i="2" s="1"/>
  <c r="F686" i="2"/>
  <c r="F655" i="2"/>
  <c r="G655" i="2" s="1"/>
  <c r="F633" i="2"/>
  <c r="F598" i="2"/>
  <c r="G598" i="2" s="1"/>
  <c r="B9" i="2"/>
  <c r="F9" i="2" s="1"/>
  <c r="C4" i="2"/>
  <c r="G894" i="2"/>
  <c r="C11" i="2"/>
  <c r="D6" i="2"/>
  <c r="F952" i="2"/>
  <c r="D2" i="2"/>
  <c r="F925" i="2"/>
  <c r="G861" i="2"/>
  <c r="G981" i="2"/>
  <c r="G810" i="2"/>
  <c r="G788" i="2"/>
  <c r="G783" i="2"/>
  <c r="F733" i="2"/>
  <c r="G733" i="2" s="1"/>
  <c r="G604" i="2"/>
  <c r="C12" i="2"/>
  <c r="D7" i="2"/>
  <c r="G878" i="2"/>
  <c r="B8" i="2"/>
  <c r="C3" i="2"/>
  <c r="B7" i="2"/>
  <c r="C10" i="2"/>
  <c r="D5" i="2"/>
  <c r="G994" i="2"/>
  <c r="F973" i="2"/>
  <c r="G973" i="2" s="1"/>
  <c r="F904" i="2"/>
  <c r="G904" i="2" s="1"/>
  <c r="F894" i="2"/>
  <c r="B6" i="2"/>
  <c r="D12" i="2"/>
  <c r="F954" i="2"/>
  <c r="G954" i="2" s="1"/>
  <c r="F916" i="2"/>
  <c r="G916" i="2" s="1"/>
  <c r="B12" i="2"/>
  <c r="F12" i="2" s="1"/>
  <c r="C7" i="2"/>
  <c r="B11" i="2"/>
  <c r="F11" i="2" s="1"/>
  <c r="B3" i="2"/>
  <c r="F3" i="2" s="1"/>
  <c r="C6" i="2"/>
  <c r="D9" i="2"/>
  <c r="F987" i="2"/>
  <c r="G987" i="2" s="1"/>
  <c r="G969" i="2"/>
  <c r="F967" i="2"/>
  <c r="G967" i="2" s="1"/>
  <c r="G950" i="2"/>
  <c r="F946" i="2"/>
  <c r="G946" i="2" s="1"/>
  <c r="F944" i="2"/>
  <c r="G933" i="2"/>
  <c r="G912" i="2"/>
  <c r="F908" i="2"/>
  <c r="F884" i="2"/>
  <c r="G884" i="2" s="1"/>
  <c r="F863" i="2"/>
  <c r="G863" i="2" s="1"/>
  <c r="G825" i="2"/>
  <c r="F813" i="2"/>
  <c r="G813" i="2" s="1"/>
  <c r="F808" i="2"/>
  <c r="G808" i="2" s="1"/>
  <c r="F790" i="2"/>
  <c r="G722" i="2"/>
  <c r="F705" i="2"/>
  <c r="G705" i="2" s="1"/>
  <c r="F700" i="2"/>
  <c r="G697" i="2"/>
  <c r="F693" i="2"/>
  <c r="G693" i="2" s="1"/>
  <c r="F660" i="2"/>
  <c r="G660" i="2" s="1"/>
  <c r="F657" i="2"/>
  <c r="G657" i="2" s="1"/>
  <c r="G609" i="2"/>
  <c r="F607" i="2"/>
  <c r="G607" i="2" s="1"/>
  <c r="G602" i="2"/>
  <c r="G583" i="2"/>
  <c r="G571" i="2"/>
  <c r="F549" i="2"/>
  <c r="G549" i="2" s="1"/>
  <c r="G544" i="2"/>
  <c r="G487" i="2"/>
  <c r="F211" i="2"/>
  <c r="G211" i="2" s="1"/>
  <c r="G99" i="2"/>
  <c r="G89" i="2"/>
  <c r="G551" i="2"/>
  <c r="G435" i="2"/>
  <c r="F539" i="2"/>
  <c r="F495" i="2"/>
  <c r="F450" i="2"/>
  <c r="G450" i="2" s="1"/>
  <c r="F443" i="2"/>
  <c r="G443" i="2" s="1"/>
  <c r="G440" i="2"/>
  <c r="F411" i="2"/>
  <c r="G411" i="2" s="1"/>
  <c r="F409" i="2"/>
  <c r="F382" i="2"/>
  <c r="G359" i="2"/>
  <c r="F345" i="2"/>
  <c r="G345" i="2" s="1"/>
  <c r="F313" i="2"/>
  <c r="G313" i="2" s="1"/>
  <c r="F281" i="2"/>
  <c r="G281" i="2" s="1"/>
  <c r="G256" i="2"/>
  <c r="F254" i="2"/>
  <c r="G254" i="2" s="1"/>
  <c r="F249" i="2"/>
  <c r="G249" i="2" s="1"/>
  <c r="F216" i="2"/>
  <c r="G213" i="2"/>
  <c r="G63" i="2"/>
  <c r="G27" i="2"/>
  <c r="F585" i="2"/>
  <c r="G585" i="2" s="1"/>
  <c r="F563" i="2"/>
  <c r="G501" i="2"/>
  <c r="F499" i="2"/>
  <c r="F492" i="2"/>
  <c r="G492" i="2" s="1"/>
  <c r="G466" i="2"/>
  <c r="F459" i="2"/>
  <c r="G459" i="2" s="1"/>
  <c r="F452" i="2"/>
  <c r="G437" i="2"/>
  <c r="F384" i="2"/>
  <c r="F379" i="2"/>
  <c r="F350" i="2"/>
  <c r="F318" i="2"/>
  <c r="G318" i="2" s="1"/>
  <c r="F286" i="2"/>
  <c r="G286" i="2" s="1"/>
  <c r="F221" i="2"/>
  <c r="G221" i="2" s="1"/>
  <c r="F168" i="2"/>
  <c r="G168" i="2" s="1"/>
  <c r="G966" i="2"/>
  <c r="F962" i="2"/>
  <c r="G962" i="2" s="1"/>
  <c r="F960" i="2"/>
  <c r="G960" i="2" s="1"/>
  <c r="F905" i="2"/>
  <c r="G885" i="2"/>
  <c r="G876" i="2"/>
  <c r="F854" i="2"/>
  <c r="G854" i="2" s="1"/>
  <c r="F847" i="2"/>
  <c r="G847" i="2" s="1"/>
  <c r="G831" i="2"/>
  <c r="F812" i="2"/>
  <c r="G812" i="2" s="1"/>
  <c r="F802" i="2"/>
  <c r="G794" i="2"/>
  <c r="F771" i="2"/>
  <c r="G761" i="2"/>
  <c r="F757" i="2"/>
  <c r="F738" i="2"/>
  <c r="G738" i="2" s="1"/>
  <c r="G735" i="2"/>
  <c r="F726" i="2"/>
  <c r="G726" i="2" s="1"/>
  <c r="G721" i="2"/>
  <c r="G718" i="2"/>
  <c r="F676" i="2"/>
  <c r="G676" i="2" s="1"/>
  <c r="G668" i="2"/>
  <c r="F659" i="2"/>
  <c r="F654" i="2"/>
  <c r="F637" i="2"/>
  <c r="G637" i="2" s="1"/>
  <c r="G625" i="2"/>
  <c r="F611" i="2"/>
  <c r="G611" i="2" s="1"/>
  <c r="F606" i="2"/>
  <c r="G606" i="2" s="1"/>
  <c r="F595" i="2"/>
  <c r="G595" i="2" s="1"/>
  <c r="F587" i="2"/>
  <c r="F580" i="2"/>
  <c r="F575" i="2"/>
  <c r="G575" i="2" s="1"/>
  <c r="F573" i="2"/>
  <c r="G573" i="2" s="1"/>
  <c r="G565" i="2"/>
  <c r="F548" i="2"/>
  <c r="G543" i="2"/>
  <c r="F541" i="2"/>
  <c r="G541" i="2" s="1"/>
  <c r="G511" i="2"/>
  <c r="F509" i="2"/>
  <c r="G509" i="2" s="1"/>
  <c r="G461" i="2"/>
  <c r="G434" i="2"/>
  <c r="F420" i="2"/>
  <c r="G420" i="2" s="1"/>
  <c r="G415" i="2"/>
  <c r="F413" i="2"/>
  <c r="G413" i="2" s="1"/>
  <c r="F386" i="2"/>
  <c r="G386" i="2" s="1"/>
  <c r="F359" i="2"/>
  <c r="F352" i="2"/>
  <c r="F256" i="2"/>
  <c r="G974" i="2"/>
  <c r="F970" i="2"/>
  <c r="G970" i="2" s="1"/>
  <c r="F968" i="2"/>
  <c r="G928" i="2"/>
  <c r="F907" i="2"/>
  <c r="G907" i="2" s="1"/>
  <c r="F896" i="2"/>
  <c r="G896" i="2" s="1"/>
  <c r="G887" i="2"/>
  <c r="G880" i="2"/>
  <c r="F878" i="2"/>
  <c r="G860" i="2"/>
  <c r="F824" i="2"/>
  <c r="G824" i="2" s="1"/>
  <c r="G821" i="2"/>
  <c r="F814" i="2"/>
  <c r="G814" i="2" s="1"/>
  <c r="G806" i="2"/>
  <c r="F792" i="2"/>
  <c r="G792" i="2" s="1"/>
  <c r="F773" i="2"/>
  <c r="G732" i="2"/>
  <c r="F730" i="2"/>
  <c r="G730" i="2" s="1"/>
  <c r="G713" i="2"/>
  <c r="F685" i="2"/>
  <c r="G685" i="2" s="1"/>
  <c r="G673" i="2"/>
  <c r="G639" i="2"/>
  <c r="F630" i="2"/>
  <c r="G617" i="2"/>
  <c r="F597" i="2"/>
  <c r="G589" i="2"/>
  <c r="F582" i="2"/>
  <c r="G582" i="2" s="1"/>
  <c r="F570" i="2"/>
  <c r="G570" i="2" s="1"/>
  <c r="G567" i="2"/>
  <c r="F558" i="2"/>
  <c r="G558" i="2" s="1"/>
  <c r="G525" i="2"/>
  <c r="G225" i="2"/>
  <c r="F75" i="2"/>
  <c r="G75" i="2" s="1"/>
  <c r="G982" i="2"/>
  <c r="F978" i="2"/>
  <c r="G978" i="2" s="1"/>
  <c r="F976" i="2"/>
  <c r="G976" i="2" s="1"/>
  <c r="G955" i="2"/>
  <c r="F937" i="2"/>
  <c r="G917" i="2"/>
  <c r="F900" i="2"/>
  <c r="G900" i="2" s="1"/>
  <c r="F898" i="2"/>
  <c r="G898" i="2" s="1"/>
  <c r="F862" i="2"/>
  <c r="G862" i="2" s="1"/>
  <c r="G855" i="2"/>
  <c r="G853" i="2"/>
  <c r="G839" i="2"/>
  <c r="F833" i="2"/>
  <c r="F831" i="2"/>
  <c r="F804" i="2"/>
  <c r="G804" i="2" s="1"/>
  <c r="F794" i="2"/>
  <c r="G786" i="2"/>
  <c r="F780" i="2"/>
  <c r="G780" i="2" s="1"/>
  <c r="F775" i="2"/>
  <c r="G775" i="2" s="1"/>
  <c r="F749" i="2"/>
  <c r="G749" i="2" s="1"/>
  <c r="G746" i="2"/>
  <c r="F740" i="2"/>
  <c r="G740" i="2" s="1"/>
  <c r="G737" i="2"/>
  <c r="F723" i="2"/>
  <c r="G723" i="2" s="1"/>
  <c r="F718" i="2"/>
  <c r="F706" i="2"/>
  <c r="G706" i="2" s="1"/>
  <c r="F701" i="2"/>
  <c r="G701" i="2" s="1"/>
  <c r="G698" i="2"/>
  <c r="G687" i="2"/>
  <c r="F678" i="2"/>
  <c r="F661" i="2"/>
  <c r="F644" i="2"/>
  <c r="G644" i="2" s="1"/>
  <c r="G636" i="2"/>
  <c r="F627" i="2"/>
  <c r="G627" i="2" s="1"/>
  <c r="F622" i="2"/>
  <c r="G622" i="2" s="1"/>
  <c r="F613" i="2"/>
  <c r="G605" i="2"/>
  <c r="F594" i="2"/>
  <c r="G594" i="2" s="1"/>
  <c r="G586" i="2"/>
  <c r="F555" i="2"/>
  <c r="F530" i="2"/>
  <c r="G530" i="2" s="1"/>
  <c r="G527" i="2"/>
  <c r="G480" i="2"/>
  <c r="F478" i="2"/>
  <c r="G478" i="2" s="1"/>
  <c r="F473" i="2"/>
  <c r="F434" i="2"/>
  <c r="G431" i="2"/>
  <c r="F395" i="2"/>
  <c r="G395" i="2" s="1"/>
  <c r="F361" i="2"/>
  <c r="G361" i="2" s="1"/>
  <c r="F329" i="2"/>
  <c r="G329" i="2" s="1"/>
  <c r="G326" i="2"/>
  <c r="F297" i="2"/>
  <c r="G297" i="2" s="1"/>
  <c r="G294" i="2"/>
  <c r="F265" i="2"/>
  <c r="G265" i="2" s="1"/>
  <c r="G262" i="2"/>
  <c r="G257" i="2"/>
  <c r="G240" i="2"/>
  <c r="F238" i="2"/>
  <c r="G238" i="2" s="1"/>
  <c r="G110" i="2"/>
  <c r="F80" i="2"/>
  <c r="F49" i="2"/>
  <c r="G990" i="2"/>
  <c r="F986" i="2"/>
  <c r="G986" i="2" s="1"/>
  <c r="F984" i="2"/>
  <c r="G984" i="2" s="1"/>
  <c r="G963" i="2"/>
  <c r="F949" i="2"/>
  <c r="G949" i="2" s="1"/>
  <c r="F947" i="2"/>
  <c r="G947" i="2" s="1"/>
  <c r="F939" i="2"/>
  <c r="G939" i="2" s="1"/>
  <c r="F928" i="2"/>
  <c r="F889" i="2"/>
  <c r="F887" i="2"/>
  <c r="F880" i="2"/>
  <c r="F873" i="2"/>
  <c r="G873" i="2" s="1"/>
  <c r="F871" i="2"/>
  <c r="G871" i="2" s="1"/>
  <c r="F864" i="2"/>
  <c r="G864" i="2" s="1"/>
  <c r="F844" i="2"/>
  <c r="G844" i="2" s="1"/>
  <c r="F818" i="2"/>
  <c r="G818" i="2" s="1"/>
  <c r="F816" i="2"/>
  <c r="G816" i="2" s="1"/>
  <c r="F806" i="2"/>
  <c r="G798" i="2"/>
  <c r="F770" i="2"/>
  <c r="G770" i="2" s="1"/>
  <c r="F768" i="2"/>
  <c r="G768" i="2" s="1"/>
  <c r="F754" i="2"/>
  <c r="G754" i="2" s="1"/>
  <c r="F751" i="2"/>
  <c r="G751" i="2" s="1"/>
  <c r="F746" i="2"/>
  <c r="F725" i="2"/>
  <c r="F703" i="2"/>
  <c r="G703" i="2" s="1"/>
  <c r="F692" i="2"/>
  <c r="G692" i="2" s="1"/>
  <c r="F675" i="2"/>
  <c r="G675" i="2" s="1"/>
  <c r="F670" i="2"/>
  <c r="G670" i="2" s="1"/>
  <c r="F658" i="2"/>
  <c r="G658" i="2" s="1"/>
  <c r="F653" i="2"/>
  <c r="G650" i="2"/>
  <c r="F641" i="2"/>
  <c r="G641" i="2" s="1"/>
  <c r="F610" i="2"/>
  <c r="G610" i="2" s="1"/>
  <c r="G596" i="2"/>
  <c r="F591" i="2"/>
  <c r="G591" i="2" s="1"/>
  <c r="G581" i="2"/>
  <c r="F532" i="2"/>
  <c r="G490" i="2"/>
  <c r="F483" i="2"/>
  <c r="F480" i="2"/>
  <c r="F368" i="2"/>
  <c r="G368" i="2" s="1"/>
  <c r="G336" i="2"/>
  <c r="F331" i="2"/>
  <c r="G331" i="2" s="1"/>
  <c r="G304" i="2"/>
  <c r="F299" i="2"/>
  <c r="G272" i="2"/>
  <c r="F267" i="2"/>
  <c r="G267" i="2" s="1"/>
  <c r="G227" i="2"/>
  <c r="G219" i="2"/>
  <c r="G125" i="2"/>
  <c r="G120" i="2"/>
  <c r="G56" i="2"/>
  <c r="G51" i="2"/>
  <c r="F201" i="2"/>
  <c r="F199" i="2"/>
  <c r="F182" i="2"/>
  <c r="G182" i="2" s="1"/>
  <c r="G165" i="2"/>
  <c r="F156" i="2"/>
  <c r="G156" i="2" s="1"/>
  <c r="F142" i="2"/>
  <c r="G142" i="2" s="1"/>
  <c r="F135" i="2"/>
  <c r="G115" i="2"/>
  <c r="F108" i="2"/>
  <c r="G108" i="2" s="1"/>
  <c r="G105" i="2"/>
  <c r="G98" i="2"/>
  <c r="G96" i="2"/>
  <c r="F94" i="2"/>
  <c r="G94" i="2" s="1"/>
  <c r="F87" i="2"/>
  <c r="F82" i="2"/>
  <c r="G65" i="2"/>
  <c r="F44" i="2"/>
  <c r="G44" i="2" s="1"/>
  <c r="G39" i="2"/>
  <c r="G34" i="2"/>
  <c r="G17" i="2"/>
  <c r="G193" i="2"/>
  <c r="G179" i="2"/>
  <c r="F158" i="2"/>
  <c r="F137" i="2"/>
  <c r="G137" i="2" s="1"/>
  <c r="G117" i="2"/>
  <c r="F110" i="2"/>
  <c r="F103" i="2"/>
  <c r="G103" i="2" s="1"/>
  <c r="G93" i="2"/>
  <c r="F84" i="2"/>
  <c r="G84" i="2" s="1"/>
  <c r="G72" i="2"/>
  <c r="F70" i="2"/>
  <c r="G70" i="2" s="1"/>
  <c r="F63" i="2"/>
  <c r="F58" i="2"/>
  <c r="G58" i="2" s="1"/>
  <c r="G41" i="2"/>
  <c r="F32" i="2"/>
  <c r="G32" i="2" s="1"/>
  <c r="F22" i="2"/>
  <c r="G22" i="2" s="1"/>
  <c r="F529" i="2"/>
  <c r="G529" i="2" s="1"/>
  <c r="F470" i="2"/>
  <c r="G470" i="2" s="1"/>
  <c r="G463" i="2"/>
  <c r="F406" i="2"/>
  <c r="G406" i="2" s="1"/>
  <c r="F399" i="2"/>
  <c r="G399" i="2" s="1"/>
  <c r="F374" i="2"/>
  <c r="G374" i="2" s="1"/>
  <c r="G369" i="2"/>
  <c r="F367" i="2"/>
  <c r="G367" i="2" s="1"/>
  <c r="F358" i="2"/>
  <c r="G358" i="2" s="1"/>
  <c r="G314" i="2"/>
  <c r="G298" i="2"/>
  <c r="G282" i="2"/>
  <c r="G266" i="2"/>
  <c r="F253" i="2"/>
  <c r="G253" i="2" s="1"/>
  <c r="G243" i="2"/>
  <c r="F234" i="2"/>
  <c r="G234" i="2" s="1"/>
  <c r="F232" i="2"/>
  <c r="G232" i="2" s="1"/>
  <c r="F218" i="2"/>
  <c r="G181" i="2"/>
  <c r="F172" i="2"/>
  <c r="G172" i="2" s="1"/>
  <c r="G169" i="2"/>
  <c r="F162" i="2"/>
  <c r="G162" i="2" s="1"/>
  <c r="F155" i="2"/>
  <c r="G155" i="2" s="1"/>
  <c r="G141" i="2"/>
  <c r="F139" i="2"/>
  <c r="G139" i="2" s="1"/>
  <c r="F132" i="2"/>
  <c r="G132" i="2" s="1"/>
  <c r="F127" i="2"/>
  <c r="G127" i="2" s="1"/>
  <c r="G119" i="2"/>
  <c r="G114" i="2"/>
  <c r="F107" i="2"/>
  <c r="G107" i="2" s="1"/>
  <c r="F100" i="2"/>
  <c r="G100" i="2" s="1"/>
  <c r="F98" i="2"/>
  <c r="F93" i="2"/>
  <c r="G81" i="2"/>
  <c r="G69" i="2"/>
  <c r="F60" i="2"/>
  <c r="G60" i="2" s="1"/>
  <c r="G55" i="2"/>
  <c r="G50" i="2"/>
  <c r="G48" i="2"/>
  <c r="F46" i="2"/>
  <c r="G46" i="2" s="1"/>
  <c r="F39" i="2"/>
  <c r="F34" i="2"/>
  <c r="G21" i="2"/>
  <c r="F538" i="2"/>
  <c r="G538" i="2" s="1"/>
  <c r="G533" i="2"/>
  <c r="F524" i="2"/>
  <c r="F508" i="2"/>
  <c r="F491" i="2"/>
  <c r="G491" i="2" s="1"/>
  <c r="F482" i="2"/>
  <c r="G482" i="2" s="1"/>
  <c r="F475" i="2"/>
  <c r="G475" i="2" s="1"/>
  <c r="G472" i="2"/>
  <c r="F442" i="2"/>
  <c r="G442" i="2" s="1"/>
  <c r="G439" i="2"/>
  <c r="F428" i="2"/>
  <c r="F412" i="2"/>
  <c r="G412" i="2" s="1"/>
  <c r="F401" i="2"/>
  <c r="G401" i="2" s="1"/>
  <c r="F394" i="2"/>
  <c r="G394" i="2" s="1"/>
  <c r="G357" i="2"/>
  <c r="G355" i="2"/>
  <c r="G339" i="2"/>
  <c r="G323" i="2"/>
  <c r="G226" i="2"/>
  <c r="G209" i="2"/>
  <c r="G198" i="2"/>
  <c r="G157" i="2"/>
  <c r="G109" i="2"/>
  <c r="G88" i="2"/>
  <c r="G86" i="2"/>
  <c r="G57" i="2"/>
  <c r="G36" i="2"/>
  <c r="G568" i="2"/>
  <c r="F540" i="2"/>
  <c r="F519" i="2"/>
  <c r="G519" i="2" s="1"/>
  <c r="F510" i="2"/>
  <c r="G510" i="2" s="1"/>
  <c r="F505" i="2"/>
  <c r="G505" i="2" s="1"/>
  <c r="F493" i="2"/>
  <c r="G493" i="2" s="1"/>
  <c r="F484" i="2"/>
  <c r="G474" i="2"/>
  <c r="F469" i="2"/>
  <c r="G469" i="2" s="1"/>
  <c r="F467" i="2"/>
  <c r="F423" i="2"/>
  <c r="G423" i="2" s="1"/>
  <c r="F414" i="2"/>
  <c r="G414" i="2" s="1"/>
  <c r="F398" i="2"/>
  <c r="G398" i="2" s="1"/>
  <c r="F383" i="2"/>
  <c r="G383" i="2" s="1"/>
  <c r="F378" i="2"/>
  <c r="G378" i="2" s="1"/>
  <c r="F371" i="2"/>
  <c r="G371" i="2" s="1"/>
  <c r="G214" i="2"/>
  <c r="F207" i="2"/>
  <c r="G207" i="2" s="1"/>
  <c r="G197" i="2"/>
  <c r="F188" i="2"/>
  <c r="G188" i="2" s="1"/>
  <c r="G185" i="2"/>
  <c r="F178" i="2"/>
  <c r="F171" i="2"/>
  <c r="G171" i="2" s="1"/>
  <c r="F150" i="2"/>
  <c r="F148" i="2"/>
  <c r="G148" i="2" s="1"/>
  <c r="F131" i="2"/>
  <c r="G131" i="2" s="1"/>
  <c r="F124" i="2"/>
  <c r="G124" i="2" s="1"/>
  <c r="F119" i="2"/>
  <c r="G111" i="2"/>
  <c r="G106" i="2"/>
  <c r="F102" i="2"/>
  <c r="G102" i="2" s="1"/>
  <c r="G97" i="2"/>
  <c r="F76" i="2"/>
  <c r="G76" i="2" s="1"/>
  <c r="G71" i="2"/>
  <c r="G66" i="2"/>
  <c r="G64" i="2"/>
  <c r="F62" i="2"/>
  <c r="G62" i="2" s="1"/>
  <c r="F55" i="2"/>
  <c r="F50" i="2"/>
  <c r="F45" i="2"/>
  <c r="G33" i="2"/>
  <c r="F31" i="2"/>
  <c r="G31" i="2" s="1"/>
  <c r="F26" i="2"/>
  <c r="G26" i="2" s="1"/>
  <c r="G23" i="2"/>
  <c r="G18" i="2"/>
  <c r="F528" i="2"/>
  <c r="G528" i="2" s="1"/>
  <c r="G504" i="2"/>
  <c r="G495" i="2"/>
  <c r="G455" i="2"/>
  <c r="F448" i="2"/>
  <c r="G448" i="2" s="1"/>
  <c r="F432" i="2"/>
  <c r="G432" i="2" s="1"/>
  <c r="F393" i="2"/>
  <c r="G393" i="2" s="1"/>
  <c r="G382" i="2"/>
  <c r="G377" i="2"/>
  <c r="G375" i="2"/>
  <c r="G352" i="2"/>
  <c r="G350" i="2"/>
  <c r="F341" i="2"/>
  <c r="G341" i="2" s="1"/>
  <c r="G338" i="2"/>
  <c r="G334" i="2"/>
  <c r="F325" i="2"/>
  <c r="G322" i="2"/>
  <c r="F309" i="2"/>
  <c r="G306" i="2"/>
  <c r="G302" i="2"/>
  <c r="F293" i="2"/>
  <c r="G290" i="2"/>
  <c r="F277" i="2"/>
  <c r="G277" i="2" s="1"/>
  <c r="G274" i="2"/>
  <c r="G270" i="2"/>
  <c r="G258" i="2"/>
  <c r="G242" i="2"/>
  <c r="G206" i="2"/>
  <c r="F197" i="2"/>
  <c r="G173" i="2"/>
  <c r="G161" i="2"/>
  <c r="F154" i="2"/>
  <c r="G154" i="2" s="1"/>
  <c r="F138" i="2"/>
  <c r="G138" i="2" s="1"/>
  <c r="G133" i="2"/>
  <c r="G101" i="2"/>
  <c r="F85" i="2"/>
  <c r="G73" i="2"/>
  <c r="G40" i="2"/>
  <c r="F194" i="2"/>
  <c r="G194" i="2" s="1"/>
  <c r="F187" i="2"/>
  <c r="G187" i="2" s="1"/>
  <c r="F147" i="2"/>
  <c r="G147" i="2" s="1"/>
  <c r="F123" i="2"/>
  <c r="G123" i="2" s="1"/>
  <c r="F101" i="2"/>
  <c r="G80" i="2"/>
  <c r="F61" i="2"/>
  <c r="G61" i="2" s="1"/>
  <c r="G49" i="2"/>
  <c r="G25" i="2"/>
  <c r="G968" i="2"/>
  <c r="G937" i="2"/>
  <c r="G930" i="2"/>
  <c r="G921" i="2"/>
  <c r="G905" i="2"/>
  <c r="G889" i="2"/>
  <c r="G882" i="2"/>
  <c r="G866" i="2"/>
  <c r="G857" i="2"/>
  <c r="G850" i="2"/>
  <c r="G833" i="2"/>
  <c r="G809" i="2"/>
  <c r="G805" i="2"/>
  <c r="G801" i="2"/>
  <c r="G797" i="2"/>
  <c r="G793" i="2"/>
  <c r="G789" i="2"/>
  <c r="F766" i="2"/>
  <c r="G766" i="2" s="1"/>
  <c r="G750" i="2"/>
  <c r="G729" i="2"/>
  <c r="F846" i="2"/>
  <c r="G846" i="2" s="1"/>
  <c r="G842" i="2"/>
  <c r="F835" i="2"/>
  <c r="G835" i="2" s="1"/>
  <c r="F779" i="2"/>
  <c r="G779" i="2" s="1"/>
  <c r="G765" i="2"/>
  <c r="F734" i="2"/>
  <c r="G734" i="2" s="1"/>
  <c r="G652" i="2"/>
  <c r="G633" i="2"/>
  <c r="F903" i="2"/>
  <c r="G903" i="2" s="1"/>
  <c r="G747" i="2"/>
  <c r="G717" i="2"/>
  <c r="F704" i="2"/>
  <c r="G704" i="2" s="1"/>
  <c r="G654" i="2"/>
  <c r="F935" i="2"/>
  <c r="G935" i="2" s="1"/>
  <c r="G865" i="2"/>
  <c r="G834" i="2"/>
  <c r="G830" i="2"/>
  <c r="F827" i="2"/>
  <c r="G827" i="2" s="1"/>
  <c r="F823" i="2"/>
  <c r="G823" i="2" s="1"/>
  <c r="F819" i="2"/>
  <c r="G819" i="2" s="1"/>
  <c r="F815" i="2"/>
  <c r="G815" i="2" s="1"/>
  <c r="F811" i="2"/>
  <c r="G811" i="2" s="1"/>
  <c r="F807" i="2"/>
  <c r="G807" i="2" s="1"/>
  <c r="F803" i="2"/>
  <c r="G803" i="2" s="1"/>
  <c r="F799" i="2"/>
  <c r="G799" i="2" s="1"/>
  <c r="F795" i="2"/>
  <c r="G795" i="2" s="1"/>
  <c r="F791" i="2"/>
  <c r="G791" i="2" s="1"/>
  <c r="F787" i="2"/>
  <c r="G787" i="2" s="1"/>
  <c r="F736" i="2"/>
  <c r="G736" i="2" s="1"/>
  <c r="F942" i="2"/>
  <c r="G942" i="2" s="1"/>
  <c r="F926" i="2"/>
  <c r="G926" i="2" s="1"/>
  <c r="F910" i="2"/>
  <c r="G910" i="2" s="1"/>
  <c r="G938" i="2"/>
  <c r="G913" i="2"/>
  <c r="G897" i="2"/>
  <c r="G881" i="2"/>
  <c r="G849" i="2"/>
  <c r="F778" i="2"/>
  <c r="G778" i="2" s="1"/>
  <c r="F752" i="2"/>
  <c r="G752" i="2" s="1"/>
  <c r="G620" i="2"/>
  <c r="F919" i="2"/>
  <c r="G919" i="2" s="1"/>
  <c r="G929" i="2"/>
  <c r="G922" i="2"/>
  <c r="G841" i="2"/>
  <c r="F830" i="2"/>
  <c r="G777" i="2"/>
  <c r="G764" i="2"/>
  <c r="G700" i="2"/>
  <c r="G684" i="2"/>
  <c r="G665" i="2"/>
  <c r="G653" i="2"/>
  <c r="G601" i="2"/>
  <c r="G906" i="2"/>
  <c r="G890" i="2"/>
  <c r="G874" i="2"/>
  <c r="G858" i="2"/>
  <c r="F838" i="2"/>
  <c r="G838" i="2" s="1"/>
  <c r="F934" i="2"/>
  <c r="G934" i="2" s="1"/>
  <c r="F927" i="2"/>
  <c r="G927" i="2" s="1"/>
  <c r="F918" i="2"/>
  <c r="G918" i="2" s="1"/>
  <c r="F911" i="2"/>
  <c r="G911" i="2" s="1"/>
  <c r="F902" i="2"/>
  <c r="G902" i="2" s="1"/>
  <c r="F895" i="2"/>
  <c r="G895" i="2" s="1"/>
  <c r="F886" i="2"/>
  <c r="G886" i="2" s="1"/>
  <c r="F879" i="2"/>
  <c r="G879" i="2" s="1"/>
  <c r="F870" i="2"/>
  <c r="G870" i="2" s="1"/>
  <c r="G702" i="2"/>
  <c r="G686" i="2"/>
  <c r="G638" i="2"/>
  <c r="G621" i="2"/>
  <c r="F672" i="2"/>
  <c r="G672" i="2" s="1"/>
  <c r="F640" i="2"/>
  <c r="G640" i="2" s="1"/>
  <c r="F608" i="2"/>
  <c r="G608" i="2" s="1"/>
  <c r="G782" i="2"/>
  <c r="G773" i="2"/>
  <c r="G771" i="2"/>
  <c r="G758" i="2"/>
  <c r="F747" i="2"/>
  <c r="G741" i="2"/>
  <c r="G739" i="2"/>
  <c r="F715" i="2"/>
  <c r="G715" i="2" s="1"/>
  <c r="G709" i="2"/>
  <c r="G707" i="2"/>
  <c r="G694" i="2"/>
  <c r="F683" i="2"/>
  <c r="G683" i="2" s="1"/>
  <c r="G677" i="2"/>
  <c r="G662" i="2"/>
  <c r="F651" i="2"/>
  <c r="G651" i="2" s="1"/>
  <c r="G645" i="2"/>
  <c r="G643" i="2"/>
  <c r="G630" i="2"/>
  <c r="F619" i="2"/>
  <c r="G619" i="2" s="1"/>
  <c r="G613" i="2"/>
  <c r="F566" i="2"/>
  <c r="G566" i="2" s="1"/>
  <c r="G561" i="2"/>
  <c r="G559" i="2"/>
  <c r="G554" i="2"/>
  <c r="F534" i="2"/>
  <c r="G534" i="2" s="1"/>
  <c r="F760" i="2"/>
  <c r="G760" i="2" s="1"/>
  <c r="F728" i="2"/>
  <c r="G728" i="2" s="1"/>
  <c r="F696" i="2"/>
  <c r="G696" i="2" s="1"/>
  <c r="F664" i="2"/>
  <c r="G664" i="2" s="1"/>
  <c r="F632" i="2"/>
  <c r="G632" i="2" s="1"/>
  <c r="G576" i="2"/>
  <c r="F557" i="2"/>
  <c r="G557" i="2" s="1"/>
  <c r="F550" i="2"/>
  <c r="G550" i="2" s="1"/>
  <c r="F720" i="2"/>
  <c r="G720" i="2" s="1"/>
  <c r="F688" i="2"/>
  <c r="G688" i="2" s="1"/>
  <c r="F656" i="2"/>
  <c r="G656" i="2" s="1"/>
  <c r="F624" i="2"/>
  <c r="G624" i="2" s="1"/>
  <c r="F590" i="2"/>
  <c r="G590" i="2" s="1"/>
  <c r="F588" i="2"/>
  <c r="G588" i="2" s="1"/>
  <c r="F763" i="2"/>
  <c r="G763" i="2" s="1"/>
  <c r="G757" i="2"/>
  <c r="G755" i="2"/>
  <c r="G742" i="2"/>
  <c r="F731" i="2"/>
  <c r="G731" i="2" s="1"/>
  <c r="G725" i="2"/>
  <c r="G710" i="2"/>
  <c r="F699" i="2"/>
  <c r="G699" i="2" s="1"/>
  <c r="G678" i="2"/>
  <c r="F667" i="2"/>
  <c r="G667" i="2" s="1"/>
  <c r="G661" i="2"/>
  <c r="G659" i="2"/>
  <c r="G646" i="2"/>
  <c r="F635" i="2"/>
  <c r="G635" i="2" s="1"/>
  <c r="G629" i="2"/>
  <c r="G614" i="2"/>
  <c r="F603" i="2"/>
  <c r="G603" i="2" s="1"/>
  <c r="G597" i="2"/>
  <c r="G593" i="2"/>
  <c r="F578" i="2"/>
  <c r="G578" i="2" s="1"/>
  <c r="G539" i="2"/>
  <c r="G532" i="2"/>
  <c r="F444" i="2"/>
  <c r="F712" i="2"/>
  <c r="G712" i="2" s="1"/>
  <c r="F680" i="2"/>
  <c r="G680" i="2" s="1"/>
  <c r="F648" i="2"/>
  <c r="G648" i="2" s="1"/>
  <c r="G564" i="2"/>
  <c r="G562" i="2"/>
  <c r="G555" i="2"/>
  <c r="G548" i="2"/>
  <c r="G546" i="2"/>
  <c r="F521" i="2"/>
  <c r="G521" i="2" s="1"/>
  <c r="G515" i="2"/>
  <c r="G500" i="2"/>
  <c r="F489" i="2"/>
  <c r="G489" i="2" s="1"/>
  <c r="G483" i="2"/>
  <c r="G468" i="2"/>
  <c r="F457" i="2"/>
  <c r="G457" i="2" s="1"/>
  <c r="G451" i="2"/>
  <c r="G436" i="2"/>
  <c r="F425" i="2"/>
  <c r="G419" i="2"/>
  <c r="F569" i="2"/>
  <c r="G569" i="2" s="1"/>
  <c r="F553" i="2"/>
  <c r="G553" i="2" s="1"/>
  <c r="F537" i="2"/>
  <c r="G537" i="2" s="1"/>
  <c r="G524" i="2"/>
  <c r="F513" i="2"/>
  <c r="G513" i="2" s="1"/>
  <c r="G507" i="2"/>
  <c r="F481" i="2"/>
  <c r="G481" i="2" s="1"/>
  <c r="G473" i="2"/>
  <c r="G460" i="2"/>
  <c r="F449" i="2"/>
  <c r="G449" i="2" s="1"/>
  <c r="G441" i="2"/>
  <c r="G428" i="2"/>
  <c r="F417" i="2"/>
  <c r="G417" i="2" s="1"/>
  <c r="G409" i="2"/>
  <c r="G407" i="2"/>
  <c r="G387" i="2"/>
  <c r="G572" i="2"/>
  <c r="G563" i="2"/>
  <c r="G556" i="2"/>
  <c r="G547" i="2"/>
  <c r="G540" i="2"/>
  <c r="G531" i="2"/>
  <c r="F526" i="2"/>
  <c r="G526" i="2" s="1"/>
  <c r="F494" i="2"/>
  <c r="G494" i="2" s="1"/>
  <c r="F462" i="2"/>
  <c r="G462" i="2" s="1"/>
  <c r="F430" i="2"/>
  <c r="G430" i="2" s="1"/>
  <c r="G380" i="2"/>
  <c r="G516" i="2"/>
  <c r="G499" i="2"/>
  <c r="G497" i="2"/>
  <c r="G484" i="2"/>
  <c r="G467" i="2"/>
  <c r="G452" i="2"/>
  <c r="G580" i="2"/>
  <c r="F577" i="2"/>
  <c r="G577" i="2" s="1"/>
  <c r="F518" i="2"/>
  <c r="G518" i="2" s="1"/>
  <c r="F486" i="2"/>
  <c r="G486" i="2" s="1"/>
  <c r="F454" i="2"/>
  <c r="G454" i="2" s="1"/>
  <c r="F422" i="2"/>
  <c r="G422" i="2" s="1"/>
  <c r="G392" i="2"/>
  <c r="G363" i="2"/>
  <c r="F561" i="2"/>
  <c r="F545" i="2"/>
  <c r="G545" i="2" s="1"/>
  <c r="G523" i="2"/>
  <c r="G508" i="2"/>
  <c r="F497" i="2"/>
  <c r="G476" i="2"/>
  <c r="F465" i="2"/>
  <c r="G465" i="2" s="1"/>
  <c r="G444" i="2"/>
  <c r="F433" i="2"/>
  <c r="G433" i="2" s="1"/>
  <c r="G427" i="2"/>
  <c r="G425" i="2"/>
  <c r="G379" i="2"/>
  <c r="F354" i="2"/>
  <c r="G354" i="2" s="1"/>
  <c r="G400" i="2"/>
  <c r="F397" i="2"/>
  <c r="G397" i="2" s="1"/>
  <c r="F370" i="2"/>
  <c r="G370" i="2" s="1"/>
  <c r="G259" i="2"/>
  <c r="G250" i="2"/>
  <c r="G229" i="2"/>
  <c r="G205" i="2"/>
  <c r="G224" i="2"/>
  <c r="G408" i="2"/>
  <c r="F405" i="2"/>
  <c r="G405" i="2" s="1"/>
  <c r="G376" i="2"/>
  <c r="F373" i="2"/>
  <c r="G373" i="2" s="1"/>
  <c r="G351" i="2"/>
  <c r="G347" i="2"/>
  <c r="G315" i="2"/>
  <c r="G299" i="2"/>
  <c r="G283" i="2"/>
  <c r="G245" i="2"/>
  <c r="G178" i="2"/>
  <c r="G360" i="2"/>
  <c r="G325" i="2"/>
  <c r="G309" i="2"/>
  <c r="G293" i="2"/>
  <c r="G384" i="2"/>
  <c r="F381" i="2"/>
  <c r="G381" i="2" s="1"/>
  <c r="G365" i="2"/>
  <c r="F362" i="2"/>
  <c r="G362" i="2" s="1"/>
  <c r="F343" i="2"/>
  <c r="F327" i="2"/>
  <c r="F311" i="2"/>
  <c r="G311" i="2" s="1"/>
  <c r="F295" i="2"/>
  <c r="F279" i="2"/>
  <c r="F261" i="2"/>
  <c r="G261" i="2" s="1"/>
  <c r="F252" i="2"/>
  <c r="G252" i="2" s="1"/>
  <c r="F349" i="2"/>
  <c r="G349" i="2" s="1"/>
  <c r="F333" i="2"/>
  <c r="G333" i="2" s="1"/>
  <c r="F317" i="2"/>
  <c r="G317" i="2" s="1"/>
  <c r="F301" i="2"/>
  <c r="G301" i="2" s="1"/>
  <c r="F285" i="2"/>
  <c r="G285" i="2" s="1"/>
  <c r="F269" i="2"/>
  <c r="G269" i="2" s="1"/>
  <c r="G251" i="2"/>
  <c r="G216" i="2"/>
  <c r="G170" i="2"/>
  <c r="G343" i="2"/>
  <c r="F340" i="2"/>
  <c r="G340" i="2" s="1"/>
  <c r="G327" i="2"/>
  <c r="F324" i="2"/>
  <c r="G324" i="2" s="1"/>
  <c r="F308" i="2"/>
  <c r="G308" i="2" s="1"/>
  <c r="G295" i="2"/>
  <c r="F292" i="2"/>
  <c r="G292" i="2" s="1"/>
  <c r="G279" i="2"/>
  <c r="F276" i="2"/>
  <c r="G276" i="2" s="1"/>
  <c r="F260" i="2"/>
  <c r="G260" i="2" s="1"/>
  <c r="G247" i="2"/>
  <c r="F244" i="2"/>
  <c r="G244" i="2" s="1"/>
  <c r="G231" i="2"/>
  <c r="F228" i="2"/>
  <c r="G228" i="2" s="1"/>
  <c r="F196" i="2"/>
  <c r="G196" i="2" s="1"/>
  <c r="G218" i="2"/>
  <c r="G201" i="2"/>
  <c r="G199" i="2"/>
  <c r="F263" i="2"/>
  <c r="G263" i="2" s="1"/>
  <c r="F220" i="2"/>
  <c r="G220" i="2" s="1"/>
  <c r="G210" i="2"/>
  <c r="G153" i="2"/>
  <c r="G151" i="2"/>
  <c r="G145" i="2"/>
  <c r="G126" i="2"/>
  <c r="G121" i="2"/>
  <c r="G95" i="2"/>
  <c r="G90" i="2"/>
  <c r="G45" i="2"/>
  <c r="G16" i="2"/>
  <c r="G239" i="2"/>
  <c r="F212" i="2"/>
  <c r="G212" i="2" s="1"/>
  <c r="G85" i="2"/>
  <c r="G13" i="2"/>
  <c r="F223" i="2"/>
  <c r="G223" i="2" s="1"/>
  <c r="G217" i="2"/>
  <c r="G215" i="2"/>
  <c r="G202" i="2"/>
  <c r="F191" i="2"/>
  <c r="G191" i="2" s="1"/>
  <c r="F183" i="2"/>
  <c r="G183" i="2" s="1"/>
  <c r="F175" i="2"/>
  <c r="G175" i="2" s="1"/>
  <c r="F167" i="2"/>
  <c r="G167" i="2" s="1"/>
  <c r="F159" i="2"/>
  <c r="G159" i="2" s="1"/>
  <c r="F151" i="2"/>
  <c r="F143" i="2"/>
  <c r="G143" i="2" s="1"/>
  <c r="G118" i="2"/>
  <c r="G113" i="2"/>
  <c r="G47" i="2"/>
  <c r="G42" i="2"/>
  <c r="F335" i="2"/>
  <c r="G335" i="2" s="1"/>
  <c r="F319" i="2"/>
  <c r="G319" i="2" s="1"/>
  <c r="F303" i="2"/>
  <c r="G303" i="2" s="1"/>
  <c r="F287" i="2"/>
  <c r="G287" i="2" s="1"/>
  <c r="F271" i="2"/>
  <c r="G271" i="2" s="1"/>
  <c r="F255" i="2"/>
  <c r="G255" i="2" s="1"/>
  <c r="F239" i="2"/>
  <c r="F204" i="2"/>
  <c r="G204" i="2" s="1"/>
  <c r="G190" i="2"/>
  <c r="G174" i="2"/>
  <c r="G166" i="2"/>
  <c r="G158" i="2"/>
  <c r="G150" i="2"/>
  <c r="G135" i="2"/>
  <c r="G130" i="2"/>
  <c r="G87" i="2"/>
  <c r="G82" i="2"/>
  <c r="G37" i="2"/>
  <c r="G15" i="2"/>
  <c r="D407" i="3" l="1"/>
  <c r="A408" i="3"/>
  <c r="G10" i="2"/>
  <c r="G5" i="2"/>
  <c r="F4" i="2"/>
  <c r="G9" i="2"/>
  <c r="G12" i="2"/>
  <c r="F7" i="2"/>
  <c r="G7" i="2" s="1"/>
  <c r="G2" i="2"/>
  <c r="F6" i="2"/>
  <c r="G4" i="2"/>
  <c r="G11" i="2"/>
  <c r="F8" i="2"/>
  <c r="G8" i="2" s="1"/>
  <c r="G6" i="2"/>
  <c r="G3" i="2"/>
  <c r="D408" i="3" l="1"/>
  <c r="A409" i="3"/>
  <c r="D409" i="3" l="1"/>
  <c r="A410" i="3"/>
  <c r="D41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<sst xmlns="http://schemas.openxmlformats.org/spreadsheetml/2006/main" count="70" uniqueCount="44">
  <si>
    <t>Payout Date</t>
  </si>
  <si>
    <t>Payout ID</t>
  </si>
  <si>
    <t>Gross Amount</t>
  </si>
  <si>
    <t>Sezzle Fees</t>
  </si>
  <si>
    <t>Total Amount</t>
  </si>
  <si>
    <t>Interest Earned</t>
  </si>
  <si>
    <t>Payout Currency</t>
  </si>
  <si>
    <t>Number of Orders</t>
  </si>
  <si>
    <t>Payout Status</t>
  </si>
  <si>
    <t>2023-12-29</t>
  </si>
  <si>
    <t>ec388d71-bba9-44e9-926c-cda5a7b75d3a</t>
  </si>
  <si>
    <t>USD</t>
  </si>
  <si>
    <t>Completed</t>
  </si>
  <si>
    <t>2023-12-28</t>
  </si>
  <si>
    <t>ba388a94-353d-455c-8370-321173c76b30</t>
  </si>
  <si>
    <t>2023-12-26</t>
  </si>
  <si>
    <t>e0904e59-bd42-4b9c-b4aa-cfd9c93da198</t>
  </si>
  <si>
    <t>2023-12-21</t>
  </si>
  <si>
    <t>972a5e29-c76c-4e33-8f83-812126bbaa3b</t>
  </si>
  <si>
    <t>2023-12-18</t>
  </si>
  <si>
    <t>ab90aabc-dd8c-4e7d-82e3-7161982e7d06</t>
  </si>
  <si>
    <t>2023-12-15</t>
  </si>
  <si>
    <t>419b4e55-5a9a-4b56-af47-b757c855b9e1</t>
  </si>
  <si>
    <t>2023-12-12</t>
  </si>
  <si>
    <t>c56944dc-e980-469d-b0ac-705abe87f1c3</t>
  </si>
  <si>
    <t>2023-12-11</t>
  </si>
  <si>
    <t>d58d6a5f-cd6c-4921-9129-f1386dbeafa9</t>
  </si>
  <si>
    <t>2023-12-08</t>
  </si>
  <si>
    <t>82d51929-2a32-43ea-b57b-aec78176071d</t>
  </si>
  <si>
    <t>d90c9d69-b1a4-403c-aa78-1215be32c8eb</t>
  </si>
  <si>
    <t>2a3b0f53-bfe2-4f70-89be-f53c6c8d84b0</t>
  </si>
  <si>
    <t>2023-12-04</t>
  </si>
  <si>
    <t>fedcd91e-f9a1-44f1-8d33-54d43969530d</t>
  </si>
  <si>
    <t>Payout</t>
  </si>
  <si>
    <t>Calculated Net</t>
  </si>
  <si>
    <t>Discrepancy</t>
  </si>
  <si>
    <t>COPY PASTE THIS AREA TO RECONCILIATION TEMPLATE. DO NOT COPY #N/A TRANSACTIONS.</t>
  </si>
  <si>
    <t>Description</t>
  </si>
  <si>
    <t>Date</t>
  </si>
  <si>
    <t>Amount</t>
  </si>
  <si>
    <t>To Copy into Reconciliation Template:</t>
  </si>
  <si>
    <t>1. Copy</t>
  </si>
  <si>
    <t>2. Paste Special</t>
  </si>
  <si>
    <t>3. Values &amp; Number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</si>
</sst>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2" fillId="0" borderId="0" xfId="0" applyFont="1" applyAlignment="1">
      <alignment horizontal="right" vertical="center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B6FE-53D7-E541-B550-F7616D8CE06C}">
  <dimension ref="A1:I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12.33203125" bestFit="1" customWidth="1"/>
    <col min="4" max="4" width="10.5" bestFit="1" customWidth="1"/>
    <col min="5" max="5" width="11.6640625" bestFit="1" customWidth="1"/>
    <col min="6" max="6" width="13.5" bestFit="1" customWidth="1"/>
    <col min="7" max="7" width="14.5" bestFit="1" customWidth="1"/>
    <col min="8" max="8" width="15.332031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268.27</v>
      </c>
      <c r="D2" s="1">
        <v>19.07</v>
      </c>
      <c r="E2" s="1">
        <v>249.2</v>
      </c>
      <c r="F2" s="1">
        <v>0</v>
      </c>
      <c r="G2" t="s">
        <v>11</v>
      </c>
      <c r="H2">
        <v>1</v>
      </c>
      <c r="I2" t="s">
        <v>12</v>
      </c>
    </row>
    <row r="3" spans="1:9" x14ac:dyDescent="0.2">
      <c r="A3" t="s">
        <v>13</v>
      </c>
      <c r="B3" t="s">
        <v>14</v>
      </c>
      <c r="C3" s="1">
        <v>84.49</v>
      </c>
      <c r="D3" s="1">
        <v>6.21</v>
      </c>
      <c r="E3" s="1">
        <v>78.28</v>
      </c>
      <c r="F3" s="1">
        <v>0</v>
      </c>
      <c r="G3" t="s">
        <v>11</v>
      </c>
      <c r="H3">
        <v>1</v>
      </c>
      <c r="I3" t="s">
        <v>12</v>
      </c>
    </row>
    <row r="4" spans="1:9" x14ac:dyDescent="0.2">
      <c r="A4" t="s">
        <v>15</v>
      </c>
      <c r="B4" t="s">
        <v>16</v>
      </c>
      <c r="C4" s="1">
        <v>172.97</v>
      </c>
      <c r="D4" s="1">
        <v>12.4</v>
      </c>
      <c r="E4" s="1">
        <v>160.57</v>
      </c>
      <c r="F4" s="1">
        <v>0</v>
      </c>
      <c r="G4" t="s">
        <v>11</v>
      </c>
      <c r="H4">
        <v>1</v>
      </c>
      <c r="I4" t="s">
        <v>12</v>
      </c>
    </row>
    <row r="5" spans="1:9" x14ac:dyDescent="0.2">
      <c r="A5" t="s">
        <v>17</v>
      </c>
      <c r="B5" t="s">
        <v>18</v>
      </c>
      <c r="C5" s="1">
        <v>103.48</v>
      </c>
      <c r="D5" s="1">
        <v>7.54</v>
      </c>
      <c r="E5" s="1">
        <v>95.94</v>
      </c>
      <c r="F5" s="1">
        <v>0</v>
      </c>
      <c r="G5" t="s">
        <v>11</v>
      </c>
      <c r="H5">
        <v>1</v>
      </c>
      <c r="I5" t="s">
        <v>12</v>
      </c>
    </row>
    <row r="6" spans="1:9" x14ac:dyDescent="0.2">
      <c r="A6" t="s">
        <v>19</v>
      </c>
      <c r="B6" t="s">
        <v>20</v>
      </c>
      <c r="C6" s="1">
        <v>296.45</v>
      </c>
      <c r="D6" s="1">
        <v>21.64</v>
      </c>
      <c r="E6" s="1">
        <v>274.81</v>
      </c>
      <c r="F6" s="1">
        <v>0</v>
      </c>
      <c r="G6" t="s">
        <v>11</v>
      </c>
      <c r="H6">
        <v>3</v>
      </c>
      <c r="I6" t="s">
        <v>12</v>
      </c>
    </row>
    <row r="7" spans="1:9" x14ac:dyDescent="0.2">
      <c r="A7" t="s">
        <v>21</v>
      </c>
      <c r="B7" t="s">
        <v>22</v>
      </c>
      <c r="C7" s="1">
        <v>67.489999999999995</v>
      </c>
      <c r="D7" s="1">
        <v>5.0199999999999996</v>
      </c>
      <c r="E7" s="1">
        <v>62.47</v>
      </c>
      <c r="F7" s="1">
        <v>0</v>
      </c>
      <c r="G7" t="s">
        <v>11</v>
      </c>
      <c r="H7">
        <v>1</v>
      </c>
      <c r="I7" t="s">
        <v>12</v>
      </c>
    </row>
    <row r="8" spans="1:9" x14ac:dyDescent="0.2">
      <c r="A8" t="s">
        <v>23</v>
      </c>
      <c r="B8" t="s">
        <v>24</v>
      </c>
      <c r="C8" s="1">
        <v>431.45</v>
      </c>
      <c r="D8" s="1">
        <v>31.68</v>
      </c>
      <c r="E8" s="1">
        <v>399.77</v>
      </c>
      <c r="F8" s="1">
        <v>0</v>
      </c>
      <c r="G8" t="s">
        <v>11</v>
      </c>
      <c r="H8">
        <v>5</v>
      </c>
      <c r="I8" t="s">
        <v>12</v>
      </c>
    </row>
    <row r="9" spans="1:9" x14ac:dyDescent="0.2">
      <c r="A9" t="s">
        <v>25</v>
      </c>
      <c r="B9" t="s">
        <v>26</v>
      </c>
      <c r="C9" s="1">
        <v>151.97</v>
      </c>
      <c r="D9" s="1">
        <v>10.93</v>
      </c>
      <c r="E9" s="1">
        <v>141.04</v>
      </c>
      <c r="F9" s="1">
        <v>0</v>
      </c>
      <c r="G9" t="s">
        <v>11</v>
      </c>
      <c r="H9">
        <v>1</v>
      </c>
      <c r="I9" t="s">
        <v>12</v>
      </c>
    </row>
    <row r="10" spans="1:9" x14ac:dyDescent="0.2">
      <c r="A10" t="s">
        <v>27</v>
      </c>
      <c r="B10" t="s">
        <v>28</v>
      </c>
      <c r="C10" s="1">
        <v>84.89</v>
      </c>
      <c r="D10" s="1">
        <v>6.24</v>
      </c>
      <c r="E10" s="1">
        <v>78.650000000000006</v>
      </c>
      <c r="F10" s="1">
        <v>0</v>
      </c>
      <c r="G10" t="s">
        <v>11</v>
      </c>
      <c r="H10">
        <v>1</v>
      </c>
      <c r="I10" t="s">
        <v>12</v>
      </c>
    </row>
    <row r="11" spans="1:9" x14ac:dyDescent="0.2">
      <c r="A11" t="s">
        <v>27</v>
      </c>
      <c r="B11" t="s">
        <v>29</v>
      </c>
      <c r="C11" s="1">
        <v>83.49</v>
      </c>
      <c r="D11" s="1">
        <v>6.14</v>
      </c>
      <c r="E11" s="1">
        <v>77.349999999999994</v>
      </c>
      <c r="F11" s="1">
        <v>0</v>
      </c>
      <c r="G11" t="s">
        <v>11</v>
      </c>
      <c r="H11">
        <v>1</v>
      </c>
      <c r="I11" t="s">
        <v>12</v>
      </c>
    </row>
    <row r="12" spans="1:9" x14ac:dyDescent="0.2">
      <c r="A12" t="s">
        <v>27</v>
      </c>
      <c r="B12" t="s">
        <v>30</v>
      </c>
      <c r="C12" s="1">
        <v>57.48</v>
      </c>
      <c r="D12" s="1">
        <v>4.32</v>
      </c>
      <c r="E12" s="1">
        <v>53.16</v>
      </c>
      <c r="F12" s="1">
        <v>0</v>
      </c>
      <c r="G12" t="s">
        <v>11</v>
      </c>
      <c r="H12">
        <v>1</v>
      </c>
      <c r="I12" t="s">
        <v>12</v>
      </c>
    </row>
    <row r="13" spans="1:9" x14ac:dyDescent="0.2">
      <c r="A13" t="s">
        <v>31</v>
      </c>
      <c r="B13" t="s">
        <v>32</v>
      </c>
      <c r="C13" s="1">
        <v>173.96</v>
      </c>
      <c r="D13" s="1">
        <v>12.77</v>
      </c>
      <c r="E13" s="1">
        <v>161.19</v>
      </c>
      <c r="F13" s="1">
        <v>0</v>
      </c>
      <c r="G13" t="s">
        <v>11</v>
      </c>
      <c r="H13">
        <v>2</v>
      </c>
      <c r="I13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019F-A0C2-B34C-85F0-233A15CF84EA}">
  <dimension ref="A1:G1000"/>
  <sheetViews>
    <sheetView workbookViewId="0">
      <selection activeCell="B2" sqref="B2"/>
    </sheetView>
  </sheetViews>
  <sheetFormatPr baseColWidth="10" defaultRowHeight="16" x14ac:dyDescent="0.2"/>
  <cols>
    <col min="2" max="2" width="12.33203125" bestFit="1" customWidth="1"/>
    <col min="3" max="3" width="10.5" bestFit="1" customWidth="1"/>
    <col min="6" max="6" width="13.5" bestFit="1" customWidth="1"/>
    <col min="7" max="7" width="11.33203125" bestFit="1" customWidth="1"/>
  </cols>
  <sheetData>
    <row r="1" spans="1:7" x14ac:dyDescent="0.2">
      <c r="A1" t="str" cm="1">
        <f t="array" ref="A1:A12">_xlfn.UNIQUE('Sezzle USD Export'!A:A)</f>
        <v>Payout Date</v>
      </c>
      <c r="B1" t="s">
        <v>2</v>
      </c>
      <c r="C1" t="s">
        <v>3</v>
      </c>
      <c r="D1" t="s">
        <v>33</v>
      </c>
      <c r="F1" t="s">
        <v>34</v>
      </c>
      <c r="G1" t="s">
        <v>35</v>
      </c>
    </row>
    <row r="2" spans="1:7" x14ac:dyDescent="0.2">
      <c r="A2" t="str">
        <v>2023-12-29</v>
      </c>
      <c r="B2">
        <f>SUMIF('Sezzle USD Export'!$A:$A,'Calculation Layer'!$A2,'Sezzle USD Export'!$C:$C)</f>
        <v>268.27</v>
      </c>
      <c r="C2">
        <f>SUMIF('Sezzle USD Export'!$A:$A,'Calculation Layer'!$A2,'Sezzle USD Export'!$D:$D)*-1</f>
        <v>-19.07</v>
      </c>
      <c r="D2">
        <f>SUMIF('Sezzle USD Export'!$A:$A,'Calculation Layer'!$A2,'Sezzle USD Export'!$E:$E)</f>
        <v>249.2</v>
      </c>
      <c r="F2">
        <f>SUM(B2:C2)</f>
        <v>249.2</v>
      </c>
      <c r="G2">
        <f>D2-F2</f>
        <v>0</v>
      </c>
    </row>
    <row r="3" spans="1:7" x14ac:dyDescent="0.2">
      <c r="A3" t="str">
        <v>2023-12-28</v>
      </c>
      <c r="B3">
        <f>SUMIF('Sezzle USD Export'!$A:$A,'Calculation Layer'!$A3,'Sezzle USD Export'!$C:$C)</f>
        <v>84.49</v>
      </c>
      <c r="C3">
        <f>SUMIF('Sezzle USD Export'!$A:$A,'Calculation Layer'!$A3,'Sezzle USD Export'!$D:$D)*-1</f>
        <v>-6.21</v>
      </c>
      <c r="D3">
        <f>SUMIF('Sezzle USD Export'!$A:$A,'Calculation Layer'!$A3,'Sezzle USD Export'!$E:$E)</f>
        <v>78.28</v>
      </c>
      <c r="F3">
        <f t="shared" ref="F3:F12" si="0">SUM(B3:C3)</f>
        <v>78.28</v>
      </c>
      <c r="G3">
        <f t="shared" ref="G3:G12" si="1">D3-F3</f>
        <v>0</v>
      </c>
    </row>
    <row r="4" spans="1:7" x14ac:dyDescent="0.2">
      <c r="A4" t="str">
        <v>2023-12-26</v>
      </c>
      <c r="B4">
        <f>SUMIF('Sezzle USD Export'!$A:$A,'Calculation Layer'!$A4,'Sezzle USD Export'!$C:$C)</f>
        <v>172.97</v>
      </c>
      <c r="C4">
        <f>SUMIF('Sezzle USD Export'!$A:$A,'Calculation Layer'!$A4,'Sezzle USD Export'!$D:$D)*-1</f>
        <v>-12.4</v>
      </c>
      <c r="D4">
        <f>SUMIF('Sezzle USD Export'!$A:$A,'Calculation Layer'!$A4,'Sezzle USD Export'!$E:$E)</f>
        <v>160.57</v>
      </c>
      <c r="F4">
        <f t="shared" si="0"/>
        <v>160.57</v>
      </c>
      <c r="G4">
        <f t="shared" si="1"/>
        <v>0</v>
      </c>
    </row>
    <row r="5" spans="1:7" x14ac:dyDescent="0.2">
      <c r="A5" t="str">
        <v>2023-12-21</v>
      </c>
      <c r="B5">
        <f>SUMIF('Sezzle USD Export'!$A:$A,'Calculation Layer'!$A5,'Sezzle USD Export'!$C:$C)</f>
        <v>103.48</v>
      </c>
      <c r="C5">
        <f>SUMIF('Sezzle USD Export'!$A:$A,'Calculation Layer'!$A5,'Sezzle USD Export'!$D:$D)*-1</f>
        <v>-7.54</v>
      </c>
      <c r="D5">
        <f>SUMIF('Sezzle USD Export'!$A:$A,'Calculation Layer'!$A5,'Sezzle USD Export'!$E:$E)</f>
        <v>95.94</v>
      </c>
      <c r="F5">
        <f t="shared" si="0"/>
        <v>95.94</v>
      </c>
      <c r="G5">
        <f t="shared" si="1"/>
        <v>0</v>
      </c>
    </row>
    <row r="6" spans="1:7" x14ac:dyDescent="0.2">
      <c r="A6" t="str">
        <v>2023-12-18</v>
      </c>
      <c r="B6">
        <f>SUMIF('Sezzle USD Export'!$A:$A,'Calculation Layer'!$A6,'Sezzle USD Export'!$C:$C)</f>
        <v>296.45</v>
      </c>
      <c r="C6">
        <f>SUMIF('Sezzle USD Export'!$A:$A,'Calculation Layer'!$A6,'Sezzle USD Export'!$D:$D)*-1</f>
        <v>-21.64</v>
      </c>
      <c r="D6">
        <f>SUMIF('Sezzle USD Export'!$A:$A,'Calculation Layer'!$A6,'Sezzle USD Export'!$E:$E)</f>
        <v>274.81</v>
      </c>
      <c r="F6">
        <f t="shared" si="0"/>
        <v>274.81</v>
      </c>
      <c r="G6">
        <f t="shared" si="1"/>
        <v>0</v>
      </c>
    </row>
    <row r="7" spans="1:7" x14ac:dyDescent="0.2">
      <c r="A7" t="str">
        <v>2023-12-15</v>
      </c>
      <c r="B7">
        <f>SUMIF('Sezzle USD Export'!$A:$A,'Calculation Layer'!$A7,'Sezzle USD Export'!$C:$C)</f>
        <v>67.489999999999995</v>
      </c>
      <c r="C7">
        <f>SUMIF('Sezzle USD Export'!$A:$A,'Calculation Layer'!$A7,'Sezzle USD Export'!$D:$D)*-1</f>
        <v>-5.0199999999999996</v>
      </c>
      <c r="D7">
        <f>SUMIF('Sezzle USD Export'!$A:$A,'Calculation Layer'!$A7,'Sezzle USD Export'!$E:$E)</f>
        <v>62.47</v>
      </c>
      <c r="F7">
        <f t="shared" si="0"/>
        <v>62.47</v>
      </c>
      <c r="G7">
        <f t="shared" si="1"/>
        <v>0</v>
      </c>
    </row>
    <row r="8" spans="1:7" x14ac:dyDescent="0.2">
      <c r="A8" t="str">
        <v>2023-12-12</v>
      </c>
      <c r="B8">
        <f>SUMIF('Sezzle USD Export'!$A:$A,'Calculation Layer'!$A8,'Sezzle USD Export'!$C:$C)</f>
        <v>431.45</v>
      </c>
      <c r="C8">
        <f>SUMIF('Sezzle USD Export'!$A:$A,'Calculation Layer'!$A8,'Sezzle USD Export'!$D:$D)*-1</f>
        <v>-31.68</v>
      </c>
      <c r="D8">
        <f>SUMIF('Sezzle USD Export'!$A:$A,'Calculation Layer'!$A8,'Sezzle USD Export'!$E:$E)</f>
        <v>399.77</v>
      </c>
      <c r="F8">
        <f t="shared" si="0"/>
        <v>399.77</v>
      </c>
      <c r="G8">
        <f t="shared" si="1"/>
        <v>0</v>
      </c>
    </row>
    <row r="9" spans="1:7" x14ac:dyDescent="0.2">
      <c r="A9" t="str">
        <v>2023-12-11</v>
      </c>
      <c r="B9">
        <f>SUMIF('Sezzle USD Export'!$A:$A,'Calculation Layer'!$A9,'Sezzle USD Export'!$C:$C)</f>
        <v>151.97</v>
      </c>
      <c r="C9">
        <f>SUMIF('Sezzle USD Export'!$A:$A,'Calculation Layer'!$A9,'Sezzle USD Export'!$D:$D)*-1</f>
        <v>-10.93</v>
      </c>
      <c r="D9">
        <f>SUMIF('Sezzle USD Export'!$A:$A,'Calculation Layer'!$A9,'Sezzle USD Export'!$E:$E)</f>
        <v>141.04</v>
      </c>
      <c r="F9">
        <f t="shared" si="0"/>
        <v>141.04</v>
      </c>
      <c r="G9">
        <f t="shared" si="1"/>
        <v>0</v>
      </c>
    </row>
    <row r="10" spans="1:7" x14ac:dyDescent="0.2">
      <c r="A10" t="str">
        <v>2023-12-08</v>
      </c>
      <c r="B10">
        <f>SUMIF('Sezzle USD Export'!$A:$A,'Calculation Layer'!$A10,'Sezzle USD Export'!$C:$C)</f>
        <v>225.85999999999999</v>
      </c>
      <c r="C10">
        <f>SUMIF('Sezzle USD Export'!$A:$A,'Calculation Layer'!$A10,'Sezzle USD Export'!$D:$D)*-1</f>
        <v>-16.7</v>
      </c>
      <c r="D10">
        <f>SUMIF('Sezzle USD Export'!$A:$A,'Calculation Layer'!$A10,'Sezzle USD Export'!$E:$E)</f>
        <v>209.16</v>
      </c>
      <c r="F10">
        <f t="shared" si="0"/>
        <v>209.16</v>
      </c>
      <c r="G10">
        <f t="shared" si="1"/>
        <v>0</v>
      </c>
    </row>
    <row r="11" spans="1:7" x14ac:dyDescent="0.2">
      <c r="A11" t="str">
        <v>2023-12-04</v>
      </c>
      <c r="B11">
        <f>SUMIF('Sezzle USD Export'!$A:$A,'Calculation Layer'!$A11,'Sezzle USD Export'!$C:$C)</f>
        <v>173.96</v>
      </c>
      <c r="C11">
        <f>SUMIF('Sezzle USD Export'!$A:$A,'Calculation Layer'!$A11,'Sezzle USD Export'!$D:$D)*-1</f>
        <v>-12.77</v>
      </c>
      <c r="D11">
        <f>SUMIF('Sezzle USD Export'!$A:$A,'Calculation Layer'!$A11,'Sezzle USD Export'!$E:$E)</f>
        <v>161.19</v>
      </c>
      <c r="F11">
        <f t="shared" si="0"/>
        <v>161.19</v>
      </c>
      <c r="G11">
        <f t="shared" si="1"/>
        <v>0</v>
      </c>
    </row>
    <row r="12" spans="1:7" x14ac:dyDescent="0.2">
      <c r="A12">
        <v>0</v>
      </c>
      <c r="B12">
        <f>SUMIF('Sezzle USD Export'!$A:$A,'Calculation Layer'!$A12,'Sezzle USD Export'!$C:$C)</f>
        <v>0</v>
      </c>
      <c r="C12">
        <f>SUMIF('Sezzle USD Export'!$A:$A,'Calculation Layer'!$A12,'Sezzle USD Export'!$D:$D)*-1</f>
        <v>0</v>
      </c>
      <c r="D12">
        <f>SUMIF('Sezzle USD Export'!$A:$A,'Calculation Layer'!$A12,'Sezzle USD Export'!$E:$E)</f>
        <v>0</v>
      </c>
      <c r="F12">
        <f t="shared" si="0"/>
        <v>0</v>
      </c>
      <c r="G12">
        <f t="shared" si="1"/>
        <v>0</v>
      </c>
    </row>
    <row r="13" spans="1:7" x14ac:dyDescent="0.2">
      <c r="B13">
        <f>SUMIF('Sezzle USD Export'!$A:$A,'Calculation Layer'!$A13,'Sezzle USD Export'!$C:$C)</f>
        <v>0</v>
      </c>
      <c r="C13">
        <f>SUMIF('Sezzle USD Export'!$A:$A,'Calculation Layer'!$A13,'Sezzle USD Export'!$D:$D)*-1</f>
        <v>0</v>
      </c>
      <c r="D13">
        <f>SUMIF('Sezzle USD Export'!$A:$A,'Calculation Layer'!$A13,'Sezzle USD Export'!$E:$E)</f>
        <v>0</v>
      </c>
      <c r="F13">
        <f t="shared" ref="F13:F76" si="2">SUM(B13:C13)</f>
        <v>0</v>
      </c>
      <c r="G13">
        <f t="shared" ref="G13:G76" si="3">D13-F13</f>
        <v>0</v>
      </c>
    </row>
    <row r="14" spans="1:7" x14ac:dyDescent="0.2">
      <c r="B14">
        <f>SUMIF('Sezzle USD Export'!$A:$A,'Calculation Layer'!$A14,'Sezzle USD Export'!$C:$C)</f>
        <v>0</v>
      </c>
      <c r="C14">
        <f>SUMIF('Sezzle USD Export'!$A:$A,'Calculation Layer'!$A14,'Sezzle USD Export'!$D:$D)*-1</f>
        <v>0</v>
      </c>
      <c r="D14">
        <f>SUMIF('Sezzle USD Export'!$A:$A,'Calculation Layer'!$A14,'Sezzle USD Export'!$E:$E)</f>
        <v>0</v>
      </c>
      <c r="F14">
        <f t="shared" si="2"/>
        <v>0</v>
      </c>
      <c r="G14">
        <f t="shared" si="3"/>
        <v>0</v>
      </c>
    </row>
    <row r="15" spans="1:7" x14ac:dyDescent="0.2">
      <c r="B15">
        <f>SUMIF('Sezzle USD Export'!$A:$A,'Calculation Layer'!$A15,'Sezzle USD Export'!$C:$C)</f>
        <v>0</v>
      </c>
      <c r="C15">
        <f>SUMIF('Sezzle USD Export'!$A:$A,'Calculation Layer'!$A15,'Sezzle USD Export'!$D:$D)*-1</f>
        <v>0</v>
      </c>
      <c r="D15">
        <f>SUMIF('Sezzle USD Export'!$A:$A,'Calculation Layer'!$A15,'Sezzle USD Export'!$E:$E)</f>
        <v>0</v>
      </c>
      <c r="F15">
        <f t="shared" si="2"/>
        <v>0</v>
      </c>
      <c r="G15">
        <f t="shared" si="3"/>
        <v>0</v>
      </c>
    </row>
    <row r="16" spans="1:7" x14ac:dyDescent="0.2">
      <c r="B16">
        <f>SUMIF('Sezzle USD Export'!$A:$A,'Calculation Layer'!$A16,'Sezzle USD Export'!$C:$C)</f>
        <v>0</v>
      </c>
      <c r="C16">
        <f>SUMIF('Sezzle USD Export'!$A:$A,'Calculation Layer'!$A16,'Sezzle USD Export'!$D:$D)*-1</f>
        <v>0</v>
      </c>
      <c r="D16">
        <f>SUMIF('Sezzle USD Export'!$A:$A,'Calculation Layer'!$A16,'Sezzle USD Export'!$E:$E)</f>
        <v>0</v>
      </c>
      <c r="F16">
        <f t="shared" si="2"/>
        <v>0</v>
      </c>
      <c r="G16">
        <f t="shared" si="3"/>
        <v>0</v>
      </c>
    </row>
    <row r="17" spans="2:7" x14ac:dyDescent="0.2">
      <c r="B17">
        <f>SUMIF('Sezzle USD Export'!$A:$A,'Calculation Layer'!$A17,'Sezzle USD Export'!$C:$C)</f>
        <v>0</v>
      </c>
      <c r="C17">
        <f>SUMIF('Sezzle USD Export'!$A:$A,'Calculation Layer'!$A17,'Sezzle USD Export'!$D:$D)*-1</f>
        <v>0</v>
      </c>
      <c r="D17">
        <f>SUMIF('Sezzle USD Export'!$A:$A,'Calculation Layer'!$A17,'Sezzle USD Export'!$E:$E)</f>
        <v>0</v>
      </c>
      <c r="F17">
        <f t="shared" si="2"/>
        <v>0</v>
      </c>
      <c r="G17">
        <f t="shared" si="3"/>
        <v>0</v>
      </c>
    </row>
    <row r="18" spans="2:7" x14ac:dyDescent="0.2">
      <c r="B18">
        <f>SUMIF('Sezzle USD Export'!$A:$A,'Calculation Layer'!$A18,'Sezzle USD Export'!$C:$C)</f>
        <v>0</v>
      </c>
      <c r="C18">
        <f>SUMIF('Sezzle USD Export'!$A:$A,'Calculation Layer'!$A18,'Sezzle USD Export'!$D:$D)*-1</f>
        <v>0</v>
      </c>
      <c r="D18">
        <f>SUMIF('Sezzle USD Export'!$A:$A,'Calculation Layer'!$A18,'Sezzle USD Export'!$E:$E)</f>
        <v>0</v>
      </c>
      <c r="F18">
        <f t="shared" si="2"/>
        <v>0</v>
      </c>
      <c r="G18">
        <f t="shared" si="3"/>
        <v>0</v>
      </c>
    </row>
    <row r="19" spans="2:7" x14ac:dyDescent="0.2">
      <c r="B19">
        <f>SUMIF('Sezzle USD Export'!$A:$A,'Calculation Layer'!$A19,'Sezzle USD Export'!$C:$C)</f>
        <v>0</v>
      </c>
      <c r="C19">
        <f>SUMIF('Sezzle USD Export'!$A:$A,'Calculation Layer'!$A19,'Sezzle USD Export'!$D:$D)*-1</f>
        <v>0</v>
      </c>
      <c r="D19">
        <f>SUMIF('Sezzle USD Export'!$A:$A,'Calculation Layer'!$A19,'Sezzle USD Export'!$E:$E)</f>
        <v>0</v>
      </c>
      <c r="F19">
        <f t="shared" si="2"/>
        <v>0</v>
      </c>
      <c r="G19">
        <f t="shared" si="3"/>
        <v>0</v>
      </c>
    </row>
    <row r="20" spans="2:7" x14ac:dyDescent="0.2">
      <c r="B20">
        <f>SUMIF('Sezzle USD Export'!$A:$A,'Calculation Layer'!$A20,'Sezzle USD Export'!$C:$C)</f>
        <v>0</v>
      </c>
      <c r="C20">
        <f>SUMIF('Sezzle USD Export'!$A:$A,'Calculation Layer'!$A20,'Sezzle USD Export'!$D:$D)*-1</f>
        <v>0</v>
      </c>
      <c r="D20">
        <f>SUMIF('Sezzle USD Export'!$A:$A,'Calculation Layer'!$A20,'Sezzle USD Export'!$E:$E)</f>
        <v>0</v>
      </c>
      <c r="F20">
        <f t="shared" si="2"/>
        <v>0</v>
      </c>
      <c r="G20">
        <f t="shared" si="3"/>
        <v>0</v>
      </c>
    </row>
    <row r="21" spans="2:7" x14ac:dyDescent="0.2">
      <c r="B21">
        <f>SUMIF('Sezzle USD Export'!$A:$A,'Calculation Layer'!$A21,'Sezzle USD Export'!$C:$C)</f>
        <v>0</v>
      </c>
      <c r="C21">
        <f>SUMIF('Sezzle USD Export'!$A:$A,'Calculation Layer'!$A21,'Sezzle USD Export'!$D:$D)*-1</f>
        <v>0</v>
      </c>
      <c r="D21">
        <f>SUMIF('Sezzle USD Export'!$A:$A,'Calculation Layer'!$A21,'Sezzle USD Export'!$E:$E)</f>
        <v>0</v>
      </c>
      <c r="F21">
        <f t="shared" si="2"/>
        <v>0</v>
      </c>
      <c r="G21">
        <f t="shared" si="3"/>
        <v>0</v>
      </c>
    </row>
    <row r="22" spans="2:7" x14ac:dyDescent="0.2">
      <c r="B22">
        <f>SUMIF('Sezzle USD Export'!$A:$A,'Calculation Layer'!$A22,'Sezzle USD Export'!$C:$C)</f>
        <v>0</v>
      </c>
      <c r="C22">
        <f>SUMIF('Sezzle USD Export'!$A:$A,'Calculation Layer'!$A22,'Sezzle USD Export'!$D:$D)*-1</f>
        <v>0</v>
      </c>
      <c r="D22">
        <f>SUMIF('Sezzle USD Export'!$A:$A,'Calculation Layer'!$A22,'Sezzle USD Export'!$E:$E)</f>
        <v>0</v>
      </c>
      <c r="F22">
        <f t="shared" si="2"/>
        <v>0</v>
      </c>
      <c r="G22">
        <f t="shared" si="3"/>
        <v>0</v>
      </c>
    </row>
    <row r="23" spans="2:7" x14ac:dyDescent="0.2">
      <c r="B23">
        <f>SUMIF('Sezzle USD Export'!$A:$A,'Calculation Layer'!$A23,'Sezzle USD Export'!$C:$C)</f>
        <v>0</v>
      </c>
      <c r="C23">
        <f>SUMIF('Sezzle USD Export'!$A:$A,'Calculation Layer'!$A23,'Sezzle USD Export'!$D:$D)*-1</f>
        <v>0</v>
      </c>
      <c r="D23">
        <f>SUMIF('Sezzle USD Export'!$A:$A,'Calculation Layer'!$A23,'Sezzle USD Export'!$E:$E)</f>
        <v>0</v>
      </c>
      <c r="F23">
        <f t="shared" si="2"/>
        <v>0</v>
      </c>
      <c r="G23">
        <f t="shared" si="3"/>
        <v>0</v>
      </c>
    </row>
    <row r="24" spans="2:7" x14ac:dyDescent="0.2">
      <c r="B24">
        <f>SUMIF('Sezzle USD Export'!$A:$A,'Calculation Layer'!$A24,'Sezzle USD Export'!$C:$C)</f>
        <v>0</v>
      </c>
      <c r="C24">
        <f>SUMIF('Sezzle USD Export'!$A:$A,'Calculation Layer'!$A24,'Sezzle USD Export'!$D:$D)*-1</f>
        <v>0</v>
      </c>
      <c r="D24">
        <f>SUMIF('Sezzle USD Export'!$A:$A,'Calculation Layer'!$A24,'Sezzle USD Export'!$E:$E)</f>
        <v>0</v>
      </c>
      <c r="F24">
        <f t="shared" si="2"/>
        <v>0</v>
      </c>
      <c r="G24">
        <f t="shared" si="3"/>
        <v>0</v>
      </c>
    </row>
    <row r="25" spans="2:7" x14ac:dyDescent="0.2">
      <c r="B25">
        <f>SUMIF('Sezzle USD Export'!$A:$A,'Calculation Layer'!$A25,'Sezzle USD Export'!$C:$C)</f>
        <v>0</v>
      </c>
      <c r="C25">
        <f>SUMIF('Sezzle USD Export'!$A:$A,'Calculation Layer'!$A25,'Sezzle USD Export'!$D:$D)*-1</f>
        <v>0</v>
      </c>
      <c r="D25">
        <f>SUMIF('Sezzle USD Export'!$A:$A,'Calculation Layer'!$A25,'Sezzle USD Export'!$E:$E)</f>
        <v>0</v>
      </c>
      <c r="F25">
        <f t="shared" si="2"/>
        <v>0</v>
      </c>
      <c r="G25">
        <f t="shared" si="3"/>
        <v>0</v>
      </c>
    </row>
    <row r="26" spans="2:7" x14ac:dyDescent="0.2">
      <c r="B26">
        <f>SUMIF('Sezzle USD Export'!$A:$A,'Calculation Layer'!$A26,'Sezzle USD Export'!$C:$C)</f>
        <v>0</v>
      </c>
      <c r="C26">
        <f>SUMIF('Sezzle USD Export'!$A:$A,'Calculation Layer'!$A26,'Sezzle USD Export'!$D:$D)*-1</f>
        <v>0</v>
      </c>
      <c r="D26">
        <f>SUMIF('Sezzle USD Export'!$A:$A,'Calculation Layer'!$A26,'Sezzle USD Export'!$E:$E)</f>
        <v>0</v>
      </c>
      <c r="F26">
        <f t="shared" si="2"/>
        <v>0</v>
      </c>
      <c r="G26">
        <f t="shared" si="3"/>
        <v>0</v>
      </c>
    </row>
    <row r="27" spans="2:7" x14ac:dyDescent="0.2">
      <c r="B27">
        <f>SUMIF('Sezzle USD Export'!$A:$A,'Calculation Layer'!$A27,'Sezzle USD Export'!$C:$C)</f>
        <v>0</v>
      </c>
      <c r="C27">
        <f>SUMIF('Sezzle USD Export'!$A:$A,'Calculation Layer'!$A27,'Sezzle USD Export'!$D:$D)*-1</f>
        <v>0</v>
      </c>
      <c r="D27">
        <f>SUMIF('Sezzle USD Export'!$A:$A,'Calculation Layer'!$A27,'Sezzle USD Export'!$E:$E)</f>
        <v>0</v>
      </c>
      <c r="F27">
        <f t="shared" si="2"/>
        <v>0</v>
      </c>
      <c r="G27">
        <f t="shared" si="3"/>
        <v>0</v>
      </c>
    </row>
    <row r="28" spans="2:7" x14ac:dyDescent="0.2">
      <c r="B28">
        <f>SUMIF('Sezzle USD Export'!$A:$A,'Calculation Layer'!$A28,'Sezzle USD Export'!$C:$C)</f>
        <v>0</v>
      </c>
      <c r="C28">
        <f>SUMIF('Sezzle USD Export'!$A:$A,'Calculation Layer'!$A28,'Sezzle USD Export'!$D:$D)*-1</f>
        <v>0</v>
      </c>
      <c r="D28">
        <f>SUMIF('Sezzle USD Export'!$A:$A,'Calculation Layer'!$A28,'Sezzle USD Export'!$E:$E)</f>
        <v>0</v>
      </c>
      <c r="F28">
        <f t="shared" si="2"/>
        <v>0</v>
      </c>
      <c r="G28">
        <f t="shared" si="3"/>
        <v>0</v>
      </c>
    </row>
    <row r="29" spans="2:7" x14ac:dyDescent="0.2">
      <c r="B29">
        <f>SUMIF('Sezzle USD Export'!$A:$A,'Calculation Layer'!$A29,'Sezzle USD Export'!$C:$C)</f>
        <v>0</v>
      </c>
      <c r="C29">
        <f>SUMIF('Sezzle USD Export'!$A:$A,'Calculation Layer'!$A29,'Sezzle USD Export'!$D:$D)*-1</f>
        <v>0</v>
      </c>
      <c r="D29">
        <f>SUMIF('Sezzle USD Export'!$A:$A,'Calculation Layer'!$A29,'Sezzle USD Export'!$E:$E)</f>
        <v>0</v>
      </c>
      <c r="F29">
        <f t="shared" si="2"/>
        <v>0</v>
      </c>
      <c r="G29">
        <f t="shared" si="3"/>
        <v>0</v>
      </c>
    </row>
    <row r="30" spans="2:7" x14ac:dyDescent="0.2">
      <c r="B30">
        <f>SUMIF('Sezzle USD Export'!$A:$A,'Calculation Layer'!$A30,'Sezzle USD Export'!$C:$C)</f>
        <v>0</v>
      </c>
      <c r="C30">
        <f>SUMIF('Sezzle USD Export'!$A:$A,'Calculation Layer'!$A30,'Sezzle USD Export'!$D:$D)*-1</f>
        <v>0</v>
      </c>
      <c r="D30">
        <f>SUMIF('Sezzle USD Export'!$A:$A,'Calculation Layer'!$A30,'Sezzle USD Export'!$E:$E)</f>
        <v>0</v>
      </c>
      <c r="F30">
        <f t="shared" si="2"/>
        <v>0</v>
      </c>
      <c r="G30">
        <f t="shared" si="3"/>
        <v>0</v>
      </c>
    </row>
    <row r="31" spans="2:7" x14ac:dyDescent="0.2">
      <c r="B31">
        <f>SUMIF('Sezzle USD Export'!$A:$A,'Calculation Layer'!$A31,'Sezzle USD Export'!$C:$C)</f>
        <v>0</v>
      </c>
      <c r="C31">
        <f>SUMIF('Sezzle USD Export'!$A:$A,'Calculation Layer'!$A31,'Sezzle USD Export'!$D:$D)*-1</f>
        <v>0</v>
      </c>
      <c r="D31">
        <f>SUMIF('Sezzle USD Export'!$A:$A,'Calculation Layer'!$A31,'Sezzle USD Export'!$E:$E)</f>
        <v>0</v>
      </c>
      <c r="F31">
        <f t="shared" si="2"/>
        <v>0</v>
      </c>
      <c r="G31">
        <f t="shared" si="3"/>
        <v>0</v>
      </c>
    </row>
    <row r="32" spans="2:7" x14ac:dyDescent="0.2">
      <c r="B32">
        <f>SUMIF('Sezzle USD Export'!$A:$A,'Calculation Layer'!$A32,'Sezzle USD Export'!$C:$C)</f>
        <v>0</v>
      </c>
      <c r="C32">
        <f>SUMIF('Sezzle USD Export'!$A:$A,'Calculation Layer'!$A32,'Sezzle USD Export'!$D:$D)*-1</f>
        <v>0</v>
      </c>
      <c r="D32">
        <f>SUMIF('Sezzle USD Export'!$A:$A,'Calculation Layer'!$A32,'Sezzle USD Export'!$E:$E)</f>
        <v>0</v>
      </c>
      <c r="F32">
        <f t="shared" si="2"/>
        <v>0</v>
      </c>
      <c r="G32">
        <f t="shared" si="3"/>
        <v>0</v>
      </c>
    </row>
    <row r="33" spans="2:7" x14ac:dyDescent="0.2">
      <c r="B33">
        <f>SUMIF('Sezzle USD Export'!$A:$A,'Calculation Layer'!$A33,'Sezzle USD Export'!$C:$C)</f>
        <v>0</v>
      </c>
      <c r="C33">
        <f>SUMIF('Sezzle USD Export'!$A:$A,'Calculation Layer'!$A33,'Sezzle USD Export'!$D:$D)*-1</f>
        <v>0</v>
      </c>
      <c r="D33">
        <f>SUMIF('Sezzle USD Export'!$A:$A,'Calculation Layer'!$A33,'Sezzle USD Export'!$E:$E)</f>
        <v>0</v>
      </c>
      <c r="F33">
        <f t="shared" si="2"/>
        <v>0</v>
      </c>
      <c r="G33">
        <f t="shared" si="3"/>
        <v>0</v>
      </c>
    </row>
    <row r="34" spans="2:7" x14ac:dyDescent="0.2">
      <c r="B34">
        <f>SUMIF('Sezzle USD Export'!$A:$A,'Calculation Layer'!$A34,'Sezzle USD Export'!$C:$C)</f>
        <v>0</v>
      </c>
      <c r="C34">
        <f>SUMIF('Sezzle USD Export'!$A:$A,'Calculation Layer'!$A34,'Sezzle USD Export'!$D:$D)*-1</f>
        <v>0</v>
      </c>
      <c r="D34">
        <f>SUMIF('Sezzle USD Export'!$A:$A,'Calculation Layer'!$A34,'Sezzle USD Export'!$E:$E)</f>
        <v>0</v>
      </c>
      <c r="F34">
        <f t="shared" si="2"/>
        <v>0</v>
      </c>
      <c r="G34">
        <f t="shared" si="3"/>
        <v>0</v>
      </c>
    </row>
    <row r="35" spans="2:7" x14ac:dyDescent="0.2">
      <c r="B35">
        <f>SUMIF('Sezzle USD Export'!$A:$A,'Calculation Layer'!$A35,'Sezzle USD Export'!$C:$C)</f>
        <v>0</v>
      </c>
      <c r="C35">
        <f>SUMIF('Sezzle USD Export'!$A:$A,'Calculation Layer'!$A35,'Sezzle USD Export'!$D:$D)*-1</f>
        <v>0</v>
      </c>
      <c r="D35">
        <f>SUMIF('Sezzle USD Export'!$A:$A,'Calculation Layer'!$A35,'Sezzle USD Export'!$E:$E)</f>
        <v>0</v>
      </c>
      <c r="F35">
        <f t="shared" si="2"/>
        <v>0</v>
      </c>
      <c r="G35">
        <f t="shared" si="3"/>
        <v>0</v>
      </c>
    </row>
    <row r="36" spans="2:7" x14ac:dyDescent="0.2">
      <c r="B36">
        <f>SUMIF('Sezzle USD Export'!$A:$A,'Calculation Layer'!$A36,'Sezzle USD Export'!$C:$C)</f>
        <v>0</v>
      </c>
      <c r="C36">
        <f>SUMIF('Sezzle USD Export'!$A:$A,'Calculation Layer'!$A36,'Sezzle USD Export'!$D:$D)*-1</f>
        <v>0</v>
      </c>
      <c r="D36">
        <f>SUMIF('Sezzle USD Export'!$A:$A,'Calculation Layer'!$A36,'Sezzle USD Export'!$E:$E)</f>
        <v>0</v>
      </c>
      <c r="F36">
        <f t="shared" si="2"/>
        <v>0</v>
      </c>
      <c r="G36">
        <f t="shared" si="3"/>
        <v>0</v>
      </c>
    </row>
    <row r="37" spans="2:7" x14ac:dyDescent="0.2">
      <c r="B37">
        <f>SUMIF('Sezzle USD Export'!$A:$A,'Calculation Layer'!$A37,'Sezzle USD Export'!$C:$C)</f>
        <v>0</v>
      </c>
      <c r="C37">
        <f>SUMIF('Sezzle USD Export'!$A:$A,'Calculation Layer'!$A37,'Sezzle USD Export'!$D:$D)*-1</f>
        <v>0</v>
      </c>
      <c r="D37">
        <f>SUMIF('Sezzle USD Export'!$A:$A,'Calculation Layer'!$A37,'Sezzle USD Export'!$E:$E)</f>
        <v>0</v>
      </c>
      <c r="F37">
        <f t="shared" si="2"/>
        <v>0</v>
      </c>
      <c r="G37">
        <f t="shared" si="3"/>
        <v>0</v>
      </c>
    </row>
    <row r="38" spans="2:7" x14ac:dyDescent="0.2">
      <c r="B38">
        <f>SUMIF('Sezzle USD Export'!$A:$A,'Calculation Layer'!$A38,'Sezzle USD Export'!$C:$C)</f>
        <v>0</v>
      </c>
      <c r="C38">
        <f>SUMIF('Sezzle USD Export'!$A:$A,'Calculation Layer'!$A38,'Sezzle USD Export'!$D:$D)*-1</f>
        <v>0</v>
      </c>
      <c r="D38">
        <f>SUMIF('Sezzle USD Export'!$A:$A,'Calculation Layer'!$A38,'Sezzle USD Export'!$E:$E)</f>
        <v>0</v>
      </c>
      <c r="F38">
        <f t="shared" si="2"/>
        <v>0</v>
      </c>
      <c r="G38">
        <f t="shared" si="3"/>
        <v>0</v>
      </c>
    </row>
    <row r="39" spans="2:7" x14ac:dyDescent="0.2">
      <c r="B39">
        <f>SUMIF('Sezzle USD Export'!$A:$A,'Calculation Layer'!$A39,'Sezzle USD Export'!$C:$C)</f>
        <v>0</v>
      </c>
      <c r="C39">
        <f>SUMIF('Sezzle USD Export'!$A:$A,'Calculation Layer'!$A39,'Sezzle USD Export'!$D:$D)*-1</f>
        <v>0</v>
      </c>
      <c r="D39">
        <f>SUMIF('Sezzle USD Export'!$A:$A,'Calculation Layer'!$A39,'Sezzle USD Export'!$E:$E)</f>
        <v>0</v>
      </c>
      <c r="F39">
        <f t="shared" si="2"/>
        <v>0</v>
      </c>
      <c r="G39">
        <f t="shared" si="3"/>
        <v>0</v>
      </c>
    </row>
    <row r="40" spans="2:7" x14ac:dyDescent="0.2">
      <c r="B40">
        <f>SUMIF('Sezzle USD Export'!$A:$A,'Calculation Layer'!$A40,'Sezzle USD Export'!$C:$C)</f>
        <v>0</v>
      </c>
      <c r="C40">
        <f>SUMIF('Sezzle USD Export'!$A:$A,'Calculation Layer'!$A40,'Sezzle USD Export'!$D:$D)*-1</f>
        <v>0</v>
      </c>
      <c r="D40">
        <f>SUMIF('Sezzle USD Export'!$A:$A,'Calculation Layer'!$A40,'Sezzle USD Export'!$E:$E)</f>
        <v>0</v>
      </c>
      <c r="F40">
        <f t="shared" si="2"/>
        <v>0</v>
      </c>
      <c r="G40">
        <f t="shared" si="3"/>
        <v>0</v>
      </c>
    </row>
    <row r="41" spans="2:7" x14ac:dyDescent="0.2">
      <c r="B41">
        <f>SUMIF('Sezzle USD Export'!$A:$A,'Calculation Layer'!$A41,'Sezzle USD Export'!$C:$C)</f>
        <v>0</v>
      </c>
      <c r="C41">
        <f>SUMIF('Sezzle USD Export'!$A:$A,'Calculation Layer'!$A41,'Sezzle USD Export'!$D:$D)*-1</f>
        <v>0</v>
      </c>
      <c r="D41">
        <f>SUMIF('Sezzle USD Export'!$A:$A,'Calculation Layer'!$A41,'Sezzle USD Export'!$E:$E)</f>
        <v>0</v>
      </c>
      <c r="F41">
        <f t="shared" si="2"/>
        <v>0</v>
      </c>
      <c r="G41">
        <f t="shared" si="3"/>
        <v>0</v>
      </c>
    </row>
    <row r="42" spans="2:7" x14ac:dyDescent="0.2">
      <c r="B42">
        <f>SUMIF('Sezzle USD Export'!$A:$A,'Calculation Layer'!$A42,'Sezzle USD Export'!$C:$C)</f>
        <v>0</v>
      </c>
      <c r="C42">
        <f>SUMIF('Sezzle USD Export'!$A:$A,'Calculation Layer'!$A42,'Sezzle USD Export'!$D:$D)*-1</f>
        <v>0</v>
      </c>
      <c r="D42">
        <f>SUMIF('Sezzle USD Export'!$A:$A,'Calculation Layer'!$A42,'Sezzle USD Export'!$E:$E)</f>
        <v>0</v>
      </c>
      <c r="F42">
        <f t="shared" si="2"/>
        <v>0</v>
      </c>
      <c r="G42">
        <f t="shared" si="3"/>
        <v>0</v>
      </c>
    </row>
    <row r="43" spans="2:7" x14ac:dyDescent="0.2">
      <c r="B43">
        <f>SUMIF('Sezzle USD Export'!$A:$A,'Calculation Layer'!$A43,'Sezzle USD Export'!$C:$C)</f>
        <v>0</v>
      </c>
      <c r="C43">
        <f>SUMIF('Sezzle USD Export'!$A:$A,'Calculation Layer'!$A43,'Sezzle USD Export'!$D:$D)*-1</f>
        <v>0</v>
      </c>
      <c r="D43">
        <f>SUMIF('Sezzle USD Export'!$A:$A,'Calculation Layer'!$A43,'Sezzle USD Export'!$E:$E)</f>
        <v>0</v>
      </c>
      <c r="F43">
        <f t="shared" si="2"/>
        <v>0</v>
      </c>
      <c r="G43">
        <f t="shared" si="3"/>
        <v>0</v>
      </c>
    </row>
    <row r="44" spans="2:7" x14ac:dyDescent="0.2">
      <c r="B44">
        <f>SUMIF('Sezzle USD Export'!$A:$A,'Calculation Layer'!$A44,'Sezzle USD Export'!$C:$C)</f>
        <v>0</v>
      </c>
      <c r="C44">
        <f>SUMIF('Sezzle USD Export'!$A:$A,'Calculation Layer'!$A44,'Sezzle USD Export'!$D:$D)*-1</f>
        <v>0</v>
      </c>
      <c r="D44">
        <f>SUMIF('Sezzle USD Export'!$A:$A,'Calculation Layer'!$A44,'Sezzle USD Export'!$E:$E)</f>
        <v>0</v>
      </c>
      <c r="F44">
        <f t="shared" si="2"/>
        <v>0</v>
      </c>
      <c r="G44">
        <f t="shared" si="3"/>
        <v>0</v>
      </c>
    </row>
    <row r="45" spans="2:7" x14ac:dyDescent="0.2">
      <c r="B45">
        <f>SUMIF('Sezzle USD Export'!$A:$A,'Calculation Layer'!$A45,'Sezzle USD Export'!$C:$C)</f>
        <v>0</v>
      </c>
      <c r="C45">
        <f>SUMIF('Sezzle USD Export'!$A:$A,'Calculation Layer'!$A45,'Sezzle USD Export'!$D:$D)*-1</f>
        <v>0</v>
      </c>
      <c r="D45">
        <f>SUMIF('Sezzle USD Export'!$A:$A,'Calculation Layer'!$A45,'Sezzle USD Export'!$E:$E)</f>
        <v>0</v>
      </c>
      <c r="F45">
        <f t="shared" si="2"/>
        <v>0</v>
      </c>
      <c r="G45">
        <f t="shared" si="3"/>
        <v>0</v>
      </c>
    </row>
    <row r="46" spans="2:7" x14ac:dyDescent="0.2">
      <c r="B46">
        <f>SUMIF('Sezzle USD Export'!$A:$A,'Calculation Layer'!$A46,'Sezzle USD Export'!$C:$C)</f>
        <v>0</v>
      </c>
      <c r="C46">
        <f>SUMIF('Sezzle USD Export'!$A:$A,'Calculation Layer'!$A46,'Sezzle USD Export'!$D:$D)*-1</f>
        <v>0</v>
      </c>
      <c r="D46">
        <f>SUMIF('Sezzle USD Export'!$A:$A,'Calculation Layer'!$A46,'Sezzle USD Export'!$E:$E)</f>
        <v>0</v>
      </c>
      <c r="F46">
        <f t="shared" si="2"/>
        <v>0</v>
      </c>
      <c r="G46">
        <f t="shared" si="3"/>
        <v>0</v>
      </c>
    </row>
    <row r="47" spans="2:7" x14ac:dyDescent="0.2">
      <c r="B47">
        <f>SUMIF('Sezzle USD Export'!$A:$A,'Calculation Layer'!$A47,'Sezzle USD Export'!$C:$C)</f>
        <v>0</v>
      </c>
      <c r="C47">
        <f>SUMIF('Sezzle USD Export'!$A:$A,'Calculation Layer'!$A47,'Sezzle USD Export'!$D:$D)*-1</f>
        <v>0</v>
      </c>
      <c r="D47">
        <f>SUMIF('Sezzle USD Export'!$A:$A,'Calculation Layer'!$A47,'Sezzle USD Export'!$E:$E)</f>
        <v>0</v>
      </c>
      <c r="F47">
        <f t="shared" si="2"/>
        <v>0</v>
      </c>
      <c r="G47">
        <f t="shared" si="3"/>
        <v>0</v>
      </c>
    </row>
    <row r="48" spans="2:7" x14ac:dyDescent="0.2">
      <c r="B48">
        <f>SUMIF('Sezzle USD Export'!$A:$A,'Calculation Layer'!$A48,'Sezzle USD Export'!$C:$C)</f>
        <v>0</v>
      </c>
      <c r="C48">
        <f>SUMIF('Sezzle USD Export'!$A:$A,'Calculation Layer'!$A48,'Sezzle USD Export'!$D:$D)*-1</f>
        <v>0</v>
      </c>
      <c r="D48">
        <f>SUMIF('Sezzle USD Export'!$A:$A,'Calculation Layer'!$A48,'Sezzle USD Export'!$E:$E)</f>
        <v>0</v>
      </c>
      <c r="F48">
        <f t="shared" si="2"/>
        <v>0</v>
      </c>
      <c r="G48">
        <f t="shared" si="3"/>
        <v>0</v>
      </c>
    </row>
    <row r="49" spans="2:7" x14ac:dyDescent="0.2">
      <c r="B49">
        <f>SUMIF('Sezzle USD Export'!$A:$A,'Calculation Layer'!$A49,'Sezzle USD Export'!$C:$C)</f>
        <v>0</v>
      </c>
      <c r="C49">
        <f>SUMIF('Sezzle USD Export'!$A:$A,'Calculation Layer'!$A49,'Sezzle USD Export'!$D:$D)*-1</f>
        <v>0</v>
      </c>
      <c r="D49">
        <f>SUMIF('Sezzle USD Export'!$A:$A,'Calculation Layer'!$A49,'Sezzle USD Export'!$E:$E)</f>
        <v>0</v>
      </c>
      <c r="F49">
        <f t="shared" si="2"/>
        <v>0</v>
      </c>
      <c r="G49">
        <f t="shared" si="3"/>
        <v>0</v>
      </c>
    </row>
    <row r="50" spans="2:7" x14ac:dyDescent="0.2">
      <c r="B50">
        <f>SUMIF('Sezzle USD Export'!$A:$A,'Calculation Layer'!$A50,'Sezzle USD Export'!$C:$C)</f>
        <v>0</v>
      </c>
      <c r="C50">
        <f>SUMIF('Sezzle USD Export'!$A:$A,'Calculation Layer'!$A50,'Sezzle USD Export'!$D:$D)*-1</f>
        <v>0</v>
      </c>
      <c r="D50">
        <f>SUMIF('Sezzle USD Export'!$A:$A,'Calculation Layer'!$A50,'Sezzle USD Export'!$E:$E)</f>
        <v>0</v>
      </c>
      <c r="F50">
        <f t="shared" si="2"/>
        <v>0</v>
      </c>
      <c r="G50">
        <f t="shared" si="3"/>
        <v>0</v>
      </c>
    </row>
    <row r="51" spans="2:7" x14ac:dyDescent="0.2">
      <c r="B51">
        <f>SUMIF('Sezzle USD Export'!$A:$A,'Calculation Layer'!$A51,'Sezzle USD Export'!$C:$C)</f>
        <v>0</v>
      </c>
      <c r="C51">
        <f>SUMIF('Sezzle USD Export'!$A:$A,'Calculation Layer'!$A51,'Sezzle USD Export'!$D:$D)*-1</f>
        <v>0</v>
      </c>
      <c r="D51">
        <f>SUMIF('Sezzle USD Export'!$A:$A,'Calculation Layer'!$A51,'Sezzle USD Export'!$E:$E)</f>
        <v>0</v>
      </c>
      <c r="F51">
        <f t="shared" si="2"/>
        <v>0</v>
      </c>
      <c r="G51">
        <f t="shared" si="3"/>
        <v>0</v>
      </c>
    </row>
    <row r="52" spans="2:7" x14ac:dyDescent="0.2">
      <c r="B52">
        <f>SUMIF('Sezzle USD Export'!$A:$A,'Calculation Layer'!$A52,'Sezzle USD Export'!$C:$C)</f>
        <v>0</v>
      </c>
      <c r="C52">
        <f>SUMIF('Sezzle USD Export'!$A:$A,'Calculation Layer'!$A52,'Sezzle USD Export'!$D:$D)*-1</f>
        <v>0</v>
      </c>
      <c r="D52">
        <f>SUMIF('Sezzle USD Export'!$A:$A,'Calculation Layer'!$A52,'Sezzle USD Export'!$E:$E)</f>
        <v>0</v>
      </c>
      <c r="F52">
        <f t="shared" si="2"/>
        <v>0</v>
      </c>
      <c r="G52">
        <f t="shared" si="3"/>
        <v>0</v>
      </c>
    </row>
    <row r="53" spans="2:7" x14ac:dyDescent="0.2">
      <c r="B53">
        <f>SUMIF('Sezzle USD Export'!$A:$A,'Calculation Layer'!$A53,'Sezzle USD Export'!$C:$C)</f>
        <v>0</v>
      </c>
      <c r="C53">
        <f>SUMIF('Sezzle USD Export'!$A:$A,'Calculation Layer'!$A53,'Sezzle USD Export'!$D:$D)*-1</f>
        <v>0</v>
      </c>
      <c r="D53">
        <f>SUMIF('Sezzle USD Export'!$A:$A,'Calculation Layer'!$A53,'Sezzle USD Export'!$E:$E)</f>
        <v>0</v>
      </c>
      <c r="F53">
        <f t="shared" si="2"/>
        <v>0</v>
      </c>
      <c r="G53">
        <f t="shared" si="3"/>
        <v>0</v>
      </c>
    </row>
    <row r="54" spans="2:7" x14ac:dyDescent="0.2">
      <c r="B54">
        <f>SUMIF('Sezzle USD Export'!$A:$A,'Calculation Layer'!$A54,'Sezzle USD Export'!$C:$C)</f>
        <v>0</v>
      </c>
      <c r="C54">
        <f>SUMIF('Sezzle USD Export'!$A:$A,'Calculation Layer'!$A54,'Sezzle USD Export'!$D:$D)*-1</f>
        <v>0</v>
      </c>
      <c r="D54">
        <f>SUMIF('Sezzle USD Export'!$A:$A,'Calculation Layer'!$A54,'Sezzle USD Export'!$E:$E)</f>
        <v>0</v>
      </c>
      <c r="F54">
        <f t="shared" si="2"/>
        <v>0</v>
      </c>
      <c r="G54">
        <f t="shared" si="3"/>
        <v>0</v>
      </c>
    </row>
    <row r="55" spans="2:7" x14ac:dyDescent="0.2">
      <c r="B55">
        <f>SUMIF('Sezzle USD Export'!$A:$A,'Calculation Layer'!$A55,'Sezzle USD Export'!$C:$C)</f>
        <v>0</v>
      </c>
      <c r="C55">
        <f>SUMIF('Sezzle USD Export'!$A:$A,'Calculation Layer'!$A55,'Sezzle USD Export'!$D:$D)*-1</f>
        <v>0</v>
      </c>
      <c r="D55">
        <f>SUMIF('Sezzle USD Export'!$A:$A,'Calculation Layer'!$A55,'Sezzle USD Export'!$E:$E)</f>
        <v>0</v>
      </c>
      <c r="F55">
        <f t="shared" si="2"/>
        <v>0</v>
      </c>
      <c r="G55">
        <f t="shared" si="3"/>
        <v>0</v>
      </c>
    </row>
    <row r="56" spans="2:7" x14ac:dyDescent="0.2">
      <c r="B56">
        <f>SUMIF('Sezzle USD Export'!$A:$A,'Calculation Layer'!$A56,'Sezzle USD Export'!$C:$C)</f>
        <v>0</v>
      </c>
      <c r="C56">
        <f>SUMIF('Sezzle USD Export'!$A:$A,'Calculation Layer'!$A56,'Sezzle USD Export'!$D:$D)*-1</f>
        <v>0</v>
      </c>
      <c r="D56">
        <f>SUMIF('Sezzle USD Export'!$A:$A,'Calculation Layer'!$A56,'Sezzle USD Export'!$E:$E)</f>
        <v>0</v>
      </c>
      <c r="F56">
        <f t="shared" si="2"/>
        <v>0</v>
      </c>
      <c r="G56">
        <f t="shared" si="3"/>
        <v>0</v>
      </c>
    </row>
    <row r="57" spans="2:7" x14ac:dyDescent="0.2">
      <c r="B57">
        <f>SUMIF('Sezzle USD Export'!$A:$A,'Calculation Layer'!$A57,'Sezzle USD Export'!$C:$C)</f>
        <v>0</v>
      </c>
      <c r="C57">
        <f>SUMIF('Sezzle USD Export'!$A:$A,'Calculation Layer'!$A57,'Sezzle USD Export'!$D:$D)*-1</f>
        <v>0</v>
      </c>
      <c r="D57">
        <f>SUMIF('Sezzle USD Export'!$A:$A,'Calculation Layer'!$A57,'Sezzle USD Export'!$E:$E)</f>
        <v>0</v>
      </c>
      <c r="F57">
        <f t="shared" si="2"/>
        <v>0</v>
      </c>
      <c r="G57">
        <f t="shared" si="3"/>
        <v>0</v>
      </c>
    </row>
    <row r="58" spans="2:7" x14ac:dyDescent="0.2">
      <c r="B58">
        <f>SUMIF('Sezzle USD Export'!$A:$A,'Calculation Layer'!$A58,'Sezzle USD Export'!$C:$C)</f>
        <v>0</v>
      </c>
      <c r="C58">
        <f>SUMIF('Sezzle USD Export'!$A:$A,'Calculation Layer'!$A58,'Sezzle USD Export'!$D:$D)*-1</f>
        <v>0</v>
      </c>
      <c r="D58">
        <f>SUMIF('Sezzle USD Export'!$A:$A,'Calculation Layer'!$A58,'Sezzle USD Export'!$E:$E)</f>
        <v>0</v>
      </c>
      <c r="F58">
        <f t="shared" si="2"/>
        <v>0</v>
      </c>
      <c r="G58">
        <f t="shared" si="3"/>
        <v>0</v>
      </c>
    </row>
    <row r="59" spans="2:7" x14ac:dyDescent="0.2">
      <c r="B59">
        <f>SUMIF('Sezzle USD Export'!$A:$A,'Calculation Layer'!$A59,'Sezzle USD Export'!$C:$C)</f>
        <v>0</v>
      </c>
      <c r="C59">
        <f>SUMIF('Sezzle USD Export'!$A:$A,'Calculation Layer'!$A59,'Sezzle USD Export'!$D:$D)*-1</f>
        <v>0</v>
      </c>
      <c r="D59">
        <f>SUMIF('Sezzle USD Export'!$A:$A,'Calculation Layer'!$A59,'Sezzle USD Export'!$E:$E)</f>
        <v>0</v>
      </c>
      <c r="F59">
        <f t="shared" si="2"/>
        <v>0</v>
      </c>
      <c r="G59">
        <f t="shared" si="3"/>
        <v>0</v>
      </c>
    </row>
    <row r="60" spans="2:7" x14ac:dyDescent="0.2">
      <c r="B60">
        <f>SUMIF('Sezzle USD Export'!$A:$A,'Calculation Layer'!$A60,'Sezzle USD Export'!$C:$C)</f>
        <v>0</v>
      </c>
      <c r="C60">
        <f>SUMIF('Sezzle USD Export'!$A:$A,'Calculation Layer'!$A60,'Sezzle USD Export'!$D:$D)*-1</f>
        <v>0</v>
      </c>
      <c r="D60">
        <f>SUMIF('Sezzle USD Export'!$A:$A,'Calculation Layer'!$A60,'Sezzle USD Export'!$E:$E)</f>
        <v>0</v>
      </c>
      <c r="F60">
        <f t="shared" si="2"/>
        <v>0</v>
      </c>
      <c r="G60">
        <f t="shared" si="3"/>
        <v>0</v>
      </c>
    </row>
    <row r="61" spans="2:7" x14ac:dyDescent="0.2">
      <c r="B61">
        <f>SUMIF('Sezzle USD Export'!$A:$A,'Calculation Layer'!$A61,'Sezzle USD Export'!$C:$C)</f>
        <v>0</v>
      </c>
      <c r="C61">
        <f>SUMIF('Sezzle USD Export'!$A:$A,'Calculation Layer'!$A61,'Sezzle USD Export'!$D:$D)*-1</f>
        <v>0</v>
      </c>
      <c r="D61">
        <f>SUMIF('Sezzle USD Export'!$A:$A,'Calculation Layer'!$A61,'Sezzle USD Export'!$E:$E)</f>
        <v>0</v>
      </c>
      <c r="F61">
        <f t="shared" si="2"/>
        <v>0</v>
      </c>
      <c r="G61">
        <f t="shared" si="3"/>
        <v>0</v>
      </c>
    </row>
    <row r="62" spans="2:7" x14ac:dyDescent="0.2">
      <c r="B62">
        <f>SUMIF('Sezzle USD Export'!$A:$A,'Calculation Layer'!$A62,'Sezzle USD Export'!$C:$C)</f>
        <v>0</v>
      </c>
      <c r="C62">
        <f>SUMIF('Sezzle USD Export'!$A:$A,'Calculation Layer'!$A62,'Sezzle USD Export'!$D:$D)*-1</f>
        <v>0</v>
      </c>
      <c r="D62">
        <f>SUMIF('Sezzle USD Export'!$A:$A,'Calculation Layer'!$A62,'Sezzle USD Export'!$E:$E)</f>
        <v>0</v>
      </c>
      <c r="F62">
        <f t="shared" si="2"/>
        <v>0</v>
      </c>
      <c r="G62">
        <f t="shared" si="3"/>
        <v>0</v>
      </c>
    </row>
    <row r="63" spans="2:7" x14ac:dyDescent="0.2">
      <c r="B63">
        <f>SUMIF('Sezzle USD Export'!$A:$A,'Calculation Layer'!$A63,'Sezzle USD Export'!$C:$C)</f>
        <v>0</v>
      </c>
      <c r="C63">
        <f>SUMIF('Sezzle USD Export'!$A:$A,'Calculation Layer'!$A63,'Sezzle USD Export'!$D:$D)*-1</f>
        <v>0</v>
      </c>
      <c r="D63">
        <f>SUMIF('Sezzle USD Export'!$A:$A,'Calculation Layer'!$A63,'Sezzle USD Export'!$E:$E)</f>
        <v>0</v>
      </c>
      <c r="F63">
        <f t="shared" si="2"/>
        <v>0</v>
      </c>
      <c r="G63">
        <f t="shared" si="3"/>
        <v>0</v>
      </c>
    </row>
    <row r="64" spans="2:7" x14ac:dyDescent="0.2">
      <c r="B64">
        <f>SUMIF('Sezzle USD Export'!$A:$A,'Calculation Layer'!$A64,'Sezzle USD Export'!$C:$C)</f>
        <v>0</v>
      </c>
      <c r="C64">
        <f>SUMIF('Sezzle USD Export'!$A:$A,'Calculation Layer'!$A64,'Sezzle USD Export'!$D:$D)*-1</f>
        <v>0</v>
      </c>
      <c r="D64">
        <f>SUMIF('Sezzle USD Export'!$A:$A,'Calculation Layer'!$A64,'Sezzle USD Export'!$E:$E)</f>
        <v>0</v>
      </c>
      <c r="F64">
        <f t="shared" si="2"/>
        <v>0</v>
      </c>
      <c r="G64">
        <f t="shared" si="3"/>
        <v>0</v>
      </c>
    </row>
    <row r="65" spans="2:7" x14ac:dyDescent="0.2">
      <c r="B65">
        <f>SUMIF('Sezzle USD Export'!$A:$A,'Calculation Layer'!$A65,'Sezzle USD Export'!$C:$C)</f>
        <v>0</v>
      </c>
      <c r="C65">
        <f>SUMIF('Sezzle USD Export'!$A:$A,'Calculation Layer'!$A65,'Sezzle USD Export'!$D:$D)*-1</f>
        <v>0</v>
      </c>
      <c r="D65">
        <f>SUMIF('Sezzle USD Export'!$A:$A,'Calculation Layer'!$A65,'Sezzle USD Export'!$E:$E)</f>
        <v>0</v>
      </c>
      <c r="F65">
        <f t="shared" si="2"/>
        <v>0</v>
      </c>
      <c r="G65">
        <f t="shared" si="3"/>
        <v>0</v>
      </c>
    </row>
    <row r="66" spans="2:7" x14ac:dyDescent="0.2">
      <c r="B66">
        <f>SUMIF('Sezzle USD Export'!$A:$A,'Calculation Layer'!$A66,'Sezzle USD Export'!$C:$C)</f>
        <v>0</v>
      </c>
      <c r="C66">
        <f>SUMIF('Sezzle USD Export'!$A:$A,'Calculation Layer'!$A66,'Sezzle USD Export'!$D:$D)*-1</f>
        <v>0</v>
      </c>
      <c r="D66">
        <f>SUMIF('Sezzle USD Export'!$A:$A,'Calculation Layer'!$A66,'Sezzle USD Export'!$E:$E)</f>
        <v>0</v>
      </c>
      <c r="F66">
        <f t="shared" si="2"/>
        <v>0</v>
      </c>
      <c r="G66">
        <f t="shared" si="3"/>
        <v>0</v>
      </c>
    </row>
    <row r="67" spans="2:7" x14ac:dyDescent="0.2">
      <c r="B67">
        <f>SUMIF('Sezzle USD Export'!$A:$A,'Calculation Layer'!$A67,'Sezzle USD Export'!$C:$C)</f>
        <v>0</v>
      </c>
      <c r="C67">
        <f>SUMIF('Sezzle USD Export'!$A:$A,'Calculation Layer'!$A67,'Sezzle USD Export'!$D:$D)*-1</f>
        <v>0</v>
      </c>
      <c r="D67">
        <f>SUMIF('Sezzle USD Export'!$A:$A,'Calculation Layer'!$A67,'Sezzle USD Export'!$E:$E)</f>
        <v>0</v>
      </c>
      <c r="F67">
        <f t="shared" si="2"/>
        <v>0</v>
      </c>
      <c r="G67">
        <f t="shared" si="3"/>
        <v>0</v>
      </c>
    </row>
    <row r="68" spans="2:7" x14ac:dyDescent="0.2">
      <c r="B68">
        <f>SUMIF('Sezzle USD Export'!$A:$A,'Calculation Layer'!$A68,'Sezzle USD Export'!$C:$C)</f>
        <v>0</v>
      </c>
      <c r="C68">
        <f>SUMIF('Sezzle USD Export'!$A:$A,'Calculation Layer'!$A68,'Sezzle USD Export'!$D:$D)*-1</f>
        <v>0</v>
      </c>
      <c r="D68">
        <f>SUMIF('Sezzle USD Export'!$A:$A,'Calculation Layer'!$A68,'Sezzle USD Export'!$E:$E)</f>
        <v>0</v>
      </c>
      <c r="F68">
        <f t="shared" si="2"/>
        <v>0</v>
      </c>
      <c r="G68">
        <f t="shared" si="3"/>
        <v>0</v>
      </c>
    </row>
    <row r="69" spans="2:7" x14ac:dyDescent="0.2">
      <c r="B69">
        <f>SUMIF('Sezzle USD Export'!$A:$A,'Calculation Layer'!$A69,'Sezzle USD Export'!$C:$C)</f>
        <v>0</v>
      </c>
      <c r="C69">
        <f>SUMIF('Sezzle USD Export'!$A:$A,'Calculation Layer'!$A69,'Sezzle USD Export'!$D:$D)*-1</f>
        <v>0</v>
      </c>
      <c r="D69">
        <f>SUMIF('Sezzle USD Export'!$A:$A,'Calculation Layer'!$A69,'Sezzle USD Export'!$E:$E)</f>
        <v>0</v>
      </c>
      <c r="F69">
        <f t="shared" si="2"/>
        <v>0</v>
      </c>
      <c r="G69">
        <f t="shared" si="3"/>
        <v>0</v>
      </c>
    </row>
    <row r="70" spans="2:7" x14ac:dyDescent="0.2">
      <c r="B70">
        <f>SUMIF('Sezzle USD Export'!$A:$A,'Calculation Layer'!$A70,'Sezzle USD Export'!$C:$C)</f>
        <v>0</v>
      </c>
      <c r="C70">
        <f>SUMIF('Sezzle USD Export'!$A:$A,'Calculation Layer'!$A70,'Sezzle USD Export'!$D:$D)*-1</f>
        <v>0</v>
      </c>
      <c r="D70">
        <f>SUMIF('Sezzle USD Export'!$A:$A,'Calculation Layer'!$A70,'Sezzle USD Export'!$E:$E)</f>
        <v>0</v>
      </c>
      <c r="F70">
        <f t="shared" si="2"/>
        <v>0</v>
      </c>
      <c r="G70">
        <f t="shared" si="3"/>
        <v>0</v>
      </c>
    </row>
    <row r="71" spans="2:7" x14ac:dyDescent="0.2">
      <c r="B71">
        <f>SUMIF('Sezzle USD Export'!$A:$A,'Calculation Layer'!$A71,'Sezzle USD Export'!$C:$C)</f>
        <v>0</v>
      </c>
      <c r="C71">
        <f>SUMIF('Sezzle USD Export'!$A:$A,'Calculation Layer'!$A71,'Sezzle USD Export'!$D:$D)*-1</f>
        <v>0</v>
      </c>
      <c r="D71">
        <f>SUMIF('Sezzle USD Export'!$A:$A,'Calculation Layer'!$A71,'Sezzle USD Export'!$E:$E)</f>
        <v>0</v>
      </c>
      <c r="F71">
        <f t="shared" si="2"/>
        <v>0</v>
      </c>
      <c r="G71">
        <f t="shared" si="3"/>
        <v>0</v>
      </c>
    </row>
    <row r="72" spans="2:7" x14ac:dyDescent="0.2">
      <c r="B72">
        <f>SUMIF('Sezzle USD Export'!$A:$A,'Calculation Layer'!$A72,'Sezzle USD Export'!$C:$C)</f>
        <v>0</v>
      </c>
      <c r="C72">
        <f>SUMIF('Sezzle USD Export'!$A:$A,'Calculation Layer'!$A72,'Sezzle USD Export'!$D:$D)*-1</f>
        <v>0</v>
      </c>
      <c r="D72">
        <f>SUMIF('Sezzle USD Export'!$A:$A,'Calculation Layer'!$A72,'Sezzle USD Export'!$E:$E)</f>
        <v>0</v>
      </c>
      <c r="F72">
        <f t="shared" si="2"/>
        <v>0</v>
      </c>
      <c r="G72">
        <f t="shared" si="3"/>
        <v>0</v>
      </c>
    </row>
    <row r="73" spans="2:7" x14ac:dyDescent="0.2">
      <c r="B73">
        <f>SUMIF('Sezzle USD Export'!$A:$A,'Calculation Layer'!$A73,'Sezzle USD Export'!$C:$C)</f>
        <v>0</v>
      </c>
      <c r="C73">
        <f>SUMIF('Sezzle USD Export'!$A:$A,'Calculation Layer'!$A73,'Sezzle USD Export'!$D:$D)*-1</f>
        <v>0</v>
      </c>
      <c r="D73">
        <f>SUMIF('Sezzle USD Export'!$A:$A,'Calculation Layer'!$A73,'Sezzle USD Export'!$E:$E)</f>
        <v>0</v>
      </c>
      <c r="F73">
        <f t="shared" si="2"/>
        <v>0</v>
      </c>
      <c r="G73">
        <f t="shared" si="3"/>
        <v>0</v>
      </c>
    </row>
    <row r="74" spans="2:7" x14ac:dyDescent="0.2">
      <c r="B74">
        <f>SUMIF('Sezzle USD Export'!$A:$A,'Calculation Layer'!$A74,'Sezzle USD Export'!$C:$C)</f>
        <v>0</v>
      </c>
      <c r="C74">
        <f>SUMIF('Sezzle USD Export'!$A:$A,'Calculation Layer'!$A74,'Sezzle USD Export'!$D:$D)*-1</f>
        <v>0</v>
      </c>
      <c r="D74">
        <f>SUMIF('Sezzle USD Export'!$A:$A,'Calculation Layer'!$A74,'Sezzle USD Export'!$E:$E)</f>
        <v>0</v>
      </c>
      <c r="F74">
        <f t="shared" si="2"/>
        <v>0</v>
      </c>
      <c r="G74">
        <f t="shared" si="3"/>
        <v>0</v>
      </c>
    </row>
    <row r="75" spans="2:7" x14ac:dyDescent="0.2">
      <c r="B75">
        <f>SUMIF('Sezzle USD Export'!$A:$A,'Calculation Layer'!$A75,'Sezzle USD Export'!$C:$C)</f>
        <v>0</v>
      </c>
      <c r="C75">
        <f>SUMIF('Sezzle USD Export'!$A:$A,'Calculation Layer'!$A75,'Sezzle USD Export'!$D:$D)*-1</f>
        <v>0</v>
      </c>
      <c r="D75">
        <f>SUMIF('Sezzle USD Export'!$A:$A,'Calculation Layer'!$A75,'Sezzle USD Export'!$E:$E)</f>
        <v>0</v>
      </c>
      <c r="F75">
        <f t="shared" si="2"/>
        <v>0</v>
      </c>
      <c r="G75">
        <f t="shared" si="3"/>
        <v>0</v>
      </c>
    </row>
    <row r="76" spans="2:7" x14ac:dyDescent="0.2">
      <c r="B76">
        <f>SUMIF('Sezzle USD Export'!$A:$A,'Calculation Layer'!$A76,'Sezzle USD Export'!$C:$C)</f>
        <v>0</v>
      </c>
      <c r="C76">
        <f>SUMIF('Sezzle USD Export'!$A:$A,'Calculation Layer'!$A76,'Sezzle USD Export'!$D:$D)*-1</f>
        <v>0</v>
      </c>
      <c r="D76">
        <f>SUMIF('Sezzle USD Export'!$A:$A,'Calculation Layer'!$A76,'Sezzle USD Export'!$E:$E)</f>
        <v>0</v>
      </c>
      <c r="F76">
        <f t="shared" si="2"/>
        <v>0</v>
      </c>
      <c r="G76">
        <f t="shared" si="3"/>
        <v>0</v>
      </c>
    </row>
    <row r="77" spans="2:7" x14ac:dyDescent="0.2">
      <c r="B77">
        <f>SUMIF('Sezzle USD Export'!$A:$A,'Calculation Layer'!$A77,'Sezzle USD Export'!$C:$C)</f>
        <v>0</v>
      </c>
      <c r="C77">
        <f>SUMIF('Sezzle USD Export'!$A:$A,'Calculation Layer'!$A77,'Sezzle USD Export'!$D:$D)*-1</f>
        <v>0</v>
      </c>
      <c r="D77">
        <f>SUMIF('Sezzle USD Export'!$A:$A,'Calculation Layer'!$A77,'Sezzle USD Export'!$E:$E)</f>
        <v>0</v>
      </c>
      <c r="F77">
        <f t="shared" ref="F77:F140" si="4">SUM(B77:C77)</f>
        <v>0</v>
      </c>
      <c r="G77">
        <f t="shared" ref="G77:G140" si="5">D77-F77</f>
        <v>0</v>
      </c>
    </row>
    <row r="78" spans="2:7" x14ac:dyDescent="0.2">
      <c r="B78">
        <f>SUMIF('Sezzle USD Export'!$A:$A,'Calculation Layer'!$A78,'Sezzle USD Export'!$C:$C)</f>
        <v>0</v>
      </c>
      <c r="C78">
        <f>SUMIF('Sezzle USD Export'!$A:$A,'Calculation Layer'!$A78,'Sezzle USD Export'!$D:$D)*-1</f>
        <v>0</v>
      </c>
      <c r="D78">
        <f>SUMIF('Sezzle USD Export'!$A:$A,'Calculation Layer'!$A78,'Sezzle USD Export'!$E:$E)</f>
        <v>0</v>
      </c>
      <c r="F78">
        <f t="shared" si="4"/>
        <v>0</v>
      </c>
      <c r="G78">
        <f t="shared" si="5"/>
        <v>0</v>
      </c>
    </row>
    <row r="79" spans="2:7" x14ac:dyDescent="0.2">
      <c r="B79">
        <f>SUMIF('Sezzle USD Export'!$A:$A,'Calculation Layer'!$A79,'Sezzle USD Export'!$C:$C)</f>
        <v>0</v>
      </c>
      <c r="C79">
        <f>SUMIF('Sezzle USD Export'!$A:$A,'Calculation Layer'!$A79,'Sezzle USD Export'!$D:$D)*-1</f>
        <v>0</v>
      </c>
      <c r="D79">
        <f>SUMIF('Sezzle USD Export'!$A:$A,'Calculation Layer'!$A79,'Sezzle USD Export'!$E:$E)</f>
        <v>0</v>
      </c>
      <c r="F79">
        <f t="shared" si="4"/>
        <v>0</v>
      </c>
      <c r="G79">
        <f t="shared" si="5"/>
        <v>0</v>
      </c>
    </row>
    <row r="80" spans="2:7" x14ac:dyDescent="0.2">
      <c r="B80">
        <f>SUMIF('Sezzle USD Export'!$A:$A,'Calculation Layer'!$A80,'Sezzle USD Export'!$C:$C)</f>
        <v>0</v>
      </c>
      <c r="C80">
        <f>SUMIF('Sezzle USD Export'!$A:$A,'Calculation Layer'!$A80,'Sezzle USD Export'!$D:$D)*-1</f>
        <v>0</v>
      </c>
      <c r="D80">
        <f>SUMIF('Sezzle USD Export'!$A:$A,'Calculation Layer'!$A80,'Sezzle USD Export'!$E:$E)</f>
        <v>0</v>
      </c>
      <c r="F80">
        <f t="shared" si="4"/>
        <v>0</v>
      </c>
      <c r="G80">
        <f t="shared" si="5"/>
        <v>0</v>
      </c>
    </row>
    <row r="81" spans="2:7" x14ac:dyDescent="0.2">
      <c r="B81">
        <f>SUMIF('Sezzle USD Export'!$A:$A,'Calculation Layer'!$A81,'Sezzle USD Export'!$C:$C)</f>
        <v>0</v>
      </c>
      <c r="C81">
        <f>SUMIF('Sezzle USD Export'!$A:$A,'Calculation Layer'!$A81,'Sezzle USD Export'!$D:$D)*-1</f>
        <v>0</v>
      </c>
      <c r="D81">
        <f>SUMIF('Sezzle USD Export'!$A:$A,'Calculation Layer'!$A81,'Sezzle USD Export'!$E:$E)</f>
        <v>0</v>
      </c>
      <c r="F81">
        <f t="shared" si="4"/>
        <v>0</v>
      </c>
      <c r="G81">
        <f t="shared" si="5"/>
        <v>0</v>
      </c>
    </row>
    <row r="82" spans="2:7" x14ac:dyDescent="0.2">
      <c r="B82">
        <f>SUMIF('Sezzle USD Export'!$A:$A,'Calculation Layer'!$A82,'Sezzle USD Export'!$C:$C)</f>
        <v>0</v>
      </c>
      <c r="C82">
        <f>SUMIF('Sezzle USD Export'!$A:$A,'Calculation Layer'!$A82,'Sezzle USD Export'!$D:$D)*-1</f>
        <v>0</v>
      </c>
      <c r="D82">
        <f>SUMIF('Sezzle USD Export'!$A:$A,'Calculation Layer'!$A82,'Sezzle USD Export'!$E:$E)</f>
        <v>0</v>
      </c>
      <c r="F82">
        <f t="shared" si="4"/>
        <v>0</v>
      </c>
      <c r="G82">
        <f t="shared" si="5"/>
        <v>0</v>
      </c>
    </row>
    <row r="83" spans="2:7" x14ac:dyDescent="0.2">
      <c r="B83">
        <f>SUMIF('Sezzle USD Export'!$A:$A,'Calculation Layer'!$A83,'Sezzle USD Export'!$C:$C)</f>
        <v>0</v>
      </c>
      <c r="C83">
        <f>SUMIF('Sezzle USD Export'!$A:$A,'Calculation Layer'!$A83,'Sezzle USD Export'!$D:$D)*-1</f>
        <v>0</v>
      </c>
      <c r="D83">
        <f>SUMIF('Sezzle USD Export'!$A:$A,'Calculation Layer'!$A83,'Sezzle USD Export'!$E:$E)</f>
        <v>0</v>
      </c>
      <c r="F83">
        <f t="shared" si="4"/>
        <v>0</v>
      </c>
      <c r="G83">
        <f t="shared" si="5"/>
        <v>0</v>
      </c>
    </row>
    <row r="84" spans="2:7" x14ac:dyDescent="0.2">
      <c r="B84">
        <f>SUMIF('Sezzle USD Export'!$A:$A,'Calculation Layer'!$A84,'Sezzle USD Export'!$C:$C)</f>
        <v>0</v>
      </c>
      <c r="C84">
        <f>SUMIF('Sezzle USD Export'!$A:$A,'Calculation Layer'!$A84,'Sezzle USD Export'!$D:$D)*-1</f>
        <v>0</v>
      </c>
      <c r="D84">
        <f>SUMIF('Sezzle USD Export'!$A:$A,'Calculation Layer'!$A84,'Sezzle USD Export'!$E:$E)</f>
        <v>0</v>
      </c>
      <c r="F84">
        <f t="shared" si="4"/>
        <v>0</v>
      </c>
      <c r="G84">
        <f t="shared" si="5"/>
        <v>0</v>
      </c>
    </row>
    <row r="85" spans="2:7" x14ac:dyDescent="0.2">
      <c r="B85">
        <f>SUMIF('Sezzle USD Export'!$A:$A,'Calculation Layer'!$A85,'Sezzle USD Export'!$C:$C)</f>
        <v>0</v>
      </c>
      <c r="C85">
        <f>SUMIF('Sezzle USD Export'!$A:$A,'Calculation Layer'!$A85,'Sezzle USD Export'!$D:$D)*-1</f>
        <v>0</v>
      </c>
      <c r="D85">
        <f>SUMIF('Sezzle USD Export'!$A:$A,'Calculation Layer'!$A85,'Sezzle USD Export'!$E:$E)</f>
        <v>0</v>
      </c>
      <c r="F85">
        <f t="shared" si="4"/>
        <v>0</v>
      </c>
      <c r="G85">
        <f t="shared" si="5"/>
        <v>0</v>
      </c>
    </row>
    <row r="86" spans="2:7" x14ac:dyDescent="0.2">
      <c r="B86">
        <f>SUMIF('Sezzle USD Export'!$A:$A,'Calculation Layer'!$A86,'Sezzle USD Export'!$C:$C)</f>
        <v>0</v>
      </c>
      <c r="C86">
        <f>SUMIF('Sezzle USD Export'!$A:$A,'Calculation Layer'!$A86,'Sezzle USD Export'!$D:$D)*-1</f>
        <v>0</v>
      </c>
      <c r="D86">
        <f>SUMIF('Sezzle USD Export'!$A:$A,'Calculation Layer'!$A86,'Sezzle USD Export'!$E:$E)</f>
        <v>0</v>
      </c>
      <c r="F86">
        <f t="shared" si="4"/>
        <v>0</v>
      </c>
      <c r="G86">
        <f t="shared" si="5"/>
        <v>0</v>
      </c>
    </row>
    <row r="87" spans="2:7" x14ac:dyDescent="0.2">
      <c r="B87">
        <f>SUMIF('Sezzle USD Export'!$A:$A,'Calculation Layer'!$A87,'Sezzle USD Export'!$C:$C)</f>
        <v>0</v>
      </c>
      <c r="C87">
        <f>SUMIF('Sezzle USD Export'!$A:$A,'Calculation Layer'!$A87,'Sezzle USD Export'!$D:$D)*-1</f>
        <v>0</v>
      </c>
      <c r="D87">
        <f>SUMIF('Sezzle USD Export'!$A:$A,'Calculation Layer'!$A87,'Sezzle USD Export'!$E:$E)</f>
        <v>0</v>
      </c>
      <c r="F87">
        <f t="shared" si="4"/>
        <v>0</v>
      </c>
      <c r="G87">
        <f t="shared" si="5"/>
        <v>0</v>
      </c>
    </row>
    <row r="88" spans="2:7" x14ac:dyDescent="0.2">
      <c r="B88">
        <f>SUMIF('Sezzle USD Export'!$A:$A,'Calculation Layer'!$A88,'Sezzle USD Export'!$C:$C)</f>
        <v>0</v>
      </c>
      <c r="C88">
        <f>SUMIF('Sezzle USD Export'!$A:$A,'Calculation Layer'!$A88,'Sezzle USD Export'!$D:$D)*-1</f>
        <v>0</v>
      </c>
      <c r="D88">
        <f>SUMIF('Sezzle USD Export'!$A:$A,'Calculation Layer'!$A88,'Sezzle USD Export'!$E:$E)</f>
        <v>0</v>
      </c>
      <c r="F88">
        <f t="shared" si="4"/>
        <v>0</v>
      </c>
      <c r="G88">
        <f t="shared" si="5"/>
        <v>0</v>
      </c>
    </row>
    <row r="89" spans="2:7" x14ac:dyDescent="0.2">
      <c r="B89">
        <f>SUMIF('Sezzle USD Export'!$A:$A,'Calculation Layer'!$A89,'Sezzle USD Export'!$C:$C)</f>
        <v>0</v>
      </c>
      <c r="C89">
        <f>SUMIF('Sezzle USD Export'!$A:$A,'Calculation Layer'!$A89,'Sezzle USD Export'!$D:$D)*-1</f>
        <v>0</v>
      </c>
      <c r="D89">
        <f>SUMIF('Sezzle USD Export'!$A:$A,'Calculation Layer'!$A89,'Sezzle USD Export'!$E:$E)</f>
        <v>0</v>
      </c>
      <c r="F89">
        <f t="shared" si="4"/>
        <v>0</v>
      </c>
      <c r="G89">
        <f t="shared" si="5"/>
        <v>0</v>
      </c>
    </row>
    <row r="90" spans="2:7" x14ac:dyDescent="0.2">
      <c r="B90">
        <f>SUMIF('Sezzle USD Export'!$A:$A,'Calculation Layer'!$A90,'Sezzle USD Export'!$C:$C)</f>
        <v>0</v>
      </c>
      <c r="C90">
        <f>SUMIF('Sezzle USD Export'!$A:$A,'Calculation Layer'!$A90,'Sezzle USD Export'!$D:$D)*-1</f>
        <v>0</v>
      </c>
      <c r="D90">
        <f>SUMIF('Sezzle USD Export'!$A:$A,'Calculation Layer'!$A90,'Sezzle USD Export'!$E:$E)</f>
        <v>0</v>
      </c>
      <c r="F90">
        <f t="shared" si="4"/>
        <v>0</v>
      </c>
      <c r="G90">
        <f t="shared" si="5"/>
        <v>0</v>
      </c>
    </row>
    <row r="91" spans="2:7" x14ac:dyDescent="0.2">
      <c r="B91">
        <f>SUMIF('Sezzle USD Export'!$A:$A,'Calculation Layer'!$A91,'Sezzle USD Export'!$C:$C)</f>
        <v>0</v>
      </c>
      <c r="C91">
        <f>SUMIF('Sezzle USD Export'!$A:$A,'Calculation Layer'!$A91,'Sezzle USD Export'!$D:$D)*-1</f>
        <v>0</v>
      </c>
      <c r="D91">
        <f>SUMIF('Sezzle USD Export'!$A:$A,'Calculation Layer'!$A91,'Sezzle USD Export'!$E:$E)</f>
        <v>0</v>
      </c>
      <c r="F91">
        <f t="shared" si="4"/>
        <v>0</v>
      </c>
      <c r="G91">
        <f t="shared" si="5"/>
        <v>0</v>
      </c>
    </row>
    <row r="92" spans="2:7" x14ac:dyDescent="0.2">
      <c r="B92">
        <f>SUMIF('Sezzle USD Export'!$A:$A,'Calculation Layer'!$A92,'Sezzle USD Export'!$C:$C)</f>
        <v>0</v>
      </c>
      <c r="C92">
        <f>SUMIF('Sezzle USD Export'!$A:$A,'Calculation Layer'!$A92,'Sezzle USD Export'!$D:$D)*-1</f>
        <v>0</v>
      </c>
      <c r="D92">
        <f>SUMIF('Sezzle USD Export'!$A:$A,'Calculation Layer'!$A92,'Sezzle USD Export'!$E:$E)</f>
        <v>0</v>
      </c>
      <c r="F92">
        <f t="shared" si="4"/>
        <v>0</v>
      </c>
      <c r="G92">
        <f t="shared" si="5"/>
        <v>0</v>
      </c>
    </row>
    <row r="93" spans="2:7" x14ac:dyDescent="0.2">
      <c r="B93">
        <f>SUMIF('Sezzle USD Export'!$A:$A,'Calculation Layer'!$A93,'Sezzle USD Export'!$C:$C)</f>
        <v>0</v>
      </c>
      <c r="C93">
        <f>SUMIF('Sezzle USD Export'!$A:$A,'Calculation Layer'!$A93,'Sezzle USD Export'!$D:$D)*-1</f>
        <v>0</v>
      </c>
      <c r="D93">
        <f>SUMIF('Sezzle USD Export'!$A:$A,'Calculation Layer'!$A93,'Sezzle USD Export'!$E:$E)</f>
        <v>0</v>
      </c>
      <c r="F93">
        <f t="shared" si="4"/>
        <v>0</v>
      </c>
      <c r="G93">
        <f t="shared" si="5"/>
        <v>0</v>
      </c>
    </row>
    <row r="94" spans="2:7" x14ac:dyDescent="0.2">
      <c r="B94">
        <f>SUMIF('Sezzle USD Export'!$A:$A,'Calculation Layer'!$A94,'Sezzle USD Export'!$C:$C)</f>
        <v>0</v>
      </c>
      <c r="C94">
        <f>SUMIF('Sezzle USD Export'!$A:$A,'Calculation Layer'!$A94,'Sezzle USD Export'!$D:$D)*-1</f>
        <v>0</v>
      </c>
      <c r="D94">
        <f>SUMIF('Sezzle USD Export'!$A:$A,'Calculation Layer'!$A94,'Sezzle USD Export'!$E:$E)</f>
        <v>0</v>
      </c>
      <c r="F94">
        <f t="shared" si="4"/>
        <v>0</v>
      </c>
      <c r="G94">
        <f t="shared" si="5"/>
        <v>0</v>
      </c>
    </row>
    <row r="95" spans="2:7" x14ac:dyDescent="0.2">
      <c r="B95">
        <f>SUMIF('Sezzle USD Export'!$A:$A,'Calculation Layer'!$A95,'Sezzle USD Export'!$C:$C)</f>
        <v>0</v>
      </c>
      <c r="C95">
        <f>SUMIF('Sezzle USD Export'!$A:$A,'Calculation Layer'!$A95,'Sezzle USD Export'!$D:$D)*-1</f>
        <v>0</v>
      </c>
      <c r="D95">
        <f>SUMIF('Sezzle USD Export'!$A:$A,'Calculation Layer'!$A95,'Sezzle USD Export'!$E:$E)</f>
        <v>0</v>
      </c>
      <c r="F95">
        <f t="shared" si="4"/>
        <v>0</v>
      </c>
      <c r="G95">
        <f t="shared" si="5"/>
        <v>0</v>
      </c>
    </row>
    <row r="96" spans="2:7" x14ac:dyDescent="0.2">
      <c r="B96">
        <f>SUMIF('Sezzle USD Export'!$A:$A,'Calculation Layer'!$A96,'Sezzle USD Export'!$C:$C)</f>
        <v>0</v>
      </c>
      <c r="C96">
        <f>SUMIF('Sezzle USD Export'!$A:$A,'Calculation Layer'!$A96,'Sezzle USD Export'!$D:$D)*-1</f>
        <v>0</v>
      </c>
      <c r="D96">
        <f>SUMIF('Sezzle USD Export'!$A:$A,'Calculation Layer'!$A96,'Sezzle USD Export'!$E:$E)</f>
        <v>0</v>
      </c>
      <c r="F96">
        <f t="shared" si="4"/>
        <v>0</v>
      </c>
      <c r="G96">
        <f t="shared" si="5"/>
        <v>0</v>
      </c>
    </row>
    <row r="97" spans="2:7" x14ac:dyDescent="0.2">
      <c r="B97">
        <f>SUMIF('Sezzle USD Export'!$A:$A,'Calculation Layer'!$A97,'Sezzle USD Export'!$C:$C)</f>
        <v>0</v>
      </c>
      <c r="C97">
        <f>SUMIF('Sezzle USD Export'!$A:$A,'Calculation Layer'!$A97,'Sezzle USD Export'!$D:$D)*-1</f>
        <v>0</v>
      </c>
      <c r="D97">
        <f>SUMIF('Sezzle USD Export'!$A:$A,'Calculation Layer'!$A97,'Sezzle USD Export'!$E:$E)</f>
        <v>0</v>
      </c>
      <c r="F97">
        <f t="shared" si="4"/>
        <v>0</v>
      </c>
      <c r="G97">
        <f t="shared" si="5"/>
        <v>0</v>
      </c>
    </row>
    <row r="98" spans="2:7" x14ac:dyDescent="0.2">
      <c r="B98">
        <f>SUMIF('Sezzle USD Export'!$A:$A,'Calculation Layer'!$A98,'Sezzle USD Export'!$C:$C)</f>
        <v>0</v>
      </c>
      <c r="C98">
        <f>SUMIF('Sezzle USD Export'!$A:$A,'Calculation Layer'!$A98,'Sezzle USD Export'!$D:$D)*-1</f>
        <v>0</v>
      </c>
      <c r="D98">
        <f>SUMIF('Sezzle USD Export'!$A:$A,'Calculation Layer'!$A98,'Sezzle USD Export'!$E:$E)</f>
        <v>0</v>
      </c>
      <c r="F98">
        <f t="shared" si="4"/>
        <v>0</v>
      </c>
      <c r="G98">
        <f t="shared" si="5"/>
        <v>0</v>
      </c>
    </row>
    <row r="99" spans="2:7" x14ac:dyDescent="0.2">
      <c r="B99">
        <f>SUMIF('Sezzle USD Export'!$A:$A,'Calculation Layer'!$A99,'Sezzle USD Export'!$C:$C)</f>
        <v>0</v>
      </c>
      <c r="C99">
        <f>SUMIF('Sezzle USD Export'!$A:$A,'Calculation Layer'!$A99,'Sezzle USD Export'!$D:$D)*-1</f>
        <v>0</v>
      </c>
      <c r="D99">
        <f>SUMIF('Sezzle USD Export'!$A:$A,'Calculation Layer'!$A99,'Sezzle USD Export'!$E:$E)</f>
        <v>0</v>
      </c>
      <c r="F99">
        <f t="shared" si="4"/>
        <v>0</v>
      </c>
      <c r="G99">
        <f t="shared" si="5"/>
        <v>0</v>
      </c>
    </row>
    <row r="100" spans="2:7" x14ac:dyDescent="0.2">
      <c r="B100">
        <f>SUMIF('Sezzle USD Export'!$A:$A,'Calculation Layer'!$A100,'Sezzle USD Export'!$C:$C)</f>
        <v>0</v>
      </c>
      <c r="C100">
        <f>SUMIF('Sezzle USD Export'!$A:$A,'Calculation Layer'!$A100,'Sezzle USD Export'!$D:$D)*-1</f>
        <v>0</v>
      </c>
      <c r="D100">
        <f>SUMIF('Sezzle USD Export'!$A:$A,'Calculation Layer'!$A100,'Sezzle USD Export'!$E:$E)</f>
        <v>0</v>
      </c>
      <c r="F100">
        <f t="shared" si="4"/>
        <v>0</v>
      </c>
      <c r="G100">
        <f t="shared" si="5"/>
        <v>0</v>
      </c>
    </row>
    <row r="101" spans="2:7" x14ac:dyDescent="0.2">
      <c r="B101">
        <f>SUMIF('Sezzle USD Export'!$A:$A,'Calculation Layer'!$A101,'Sezzle USD Export'!$C:$C)</f>
        <v>0</v>
      </c>
      <c r="C101">
        <f>SUMIF('Sezzle USD Export'!$A:$A,'Calculation Layer'!$A101,'Sezzle USD Export'!$D:$D)*-1</f>
        <v>0</v>
      </c>
      <c r="D101">
        <f>SUMIF('Sezzle USD Export'!$A:$A,'Calculation Layer'!$A101,'Sezzle USD Export'!$E:$E)</f>
        <v>0</v>
      </c>
      <c r="F101">
        <f t="shared" si="4"/>
        <v>0</v>
      </c>
      <c r="G101">
        <f t="shared" si="5"/>
        <v>0</v>
      </c>
    </row>
    <row r="102" spans="2:7" x14ac:dyDescent="0.2">
      <c r="B102">
        <f>SUMIF('Sezzle USD Export'!$A:$A,'Calculation Layer'!$A102,'Sezzle USD Export'!$C:$C)</f>
        <v>0</v>
      </c>
      <c r="C102">
        <f>SUMIF('Sezzle USD Export'!$A:$A,'Calculation Layer'!$A102,'Sezzle USD Export'!$D:$D)*-1</f>
        <v>0</v>
      </c>
      <c r="D102">
        <f>SUMIF('Sezzle USD Export'!$A:$A,'Calculation Layer'!$A102,'Sezzle USD Export'!$E:$E)</f>
        <v>0</v>
      </c>
      <c r="F102">
        <f t="shared" si="4"/>
        <v>0</v>
      </c>
      <c r="G102">
        <f t="shared" si="5"/>
        <v>0</v>
      </c>
    </row>
    <row r="103" spans="2:7" x14ac:dyDescent="0.2">
      <c r="B103">
        <f>SUMIF('Sezzle USD Export'!$A:$A,'Calculation Layer'!$A103,'Sezzle USD Export'!$C:$C)</f>
        <v>0</v>
      </c>
      <c r="C103">
        <f>SUMIF('Sezzle USD Export'!$A:$A,'Calculation Layer'!$A103,'Sezzle USD Export'!$D:$D)*-1</f>
        <v>0</v>
      </c>
      <c r="D103">
        <f>SUMIF('Sezzle USD Export'!$A:$A,'Calculation Layer'!$A103,'Sezzle USD Export'!$E:$E)</f>
        <v>0</v>
      </c>
      <c r="F103">
        <f t="shared" si="4"/>
        <v>0</v>
      </c>
      <c r="G103">
        <f t="shared" si="5"/>
        <v>0</v>
      </c>
    </row>
    <row r="104" spans="2:7" x14ac:dyDescent="0.2">
      <c r="B104">
        <f>SUMIF('Sezzle USD Export'!$A:$A,'Calculation Layer'!$A104,'Sezzle USD Export'!$C:$C)</f>
        <v>0</v>
      </c>
      <c r="C104">
        <f>SUMIF('Sezzle USD Export'!$A:$A,'Calculation Layer'!$A104,'Sezzle USD Export'!$D:$D)*-1</f>
        <v>0</v>
      </c>
      <c r="D104">
        <f>SUMIF('Sezzle USD Export'!$A:$A,'Calculation Layer'!$A104,'Sezzle USD Export'!$E:$E)</f>
        <v>0</v>
      </c>
      <c r="F104">
        <f t="shared" si="4"/>
        <v>0</v>
      </c>
      <c r="G104">
        <f t="shared" si="5"/>
        <v>0</v>
      </c>
    </row>
    <row r="105" spans="2:7" x14ac:dyDescent="0.2">
      <c r="B105">
        <f>SUMIF('Sezzle USD Export'!$A:$A,'Calculation Layer'!$A105,'Sezzle USD Export'!$C:$C)</f>
        <v>0</v>
      </c>
      <c r="C105">
        <f>SUMIF('Sezzle USD Export'!$A:$A,'Calculation Layer'!$A105,'Sezzle USD Export'!$D:$D)*-1</f>
        <v>0</v>
      </c>
      <c r="D105">
        <f>SUMIF('Sezzle USD Export'!$A:$A,'Calculation Layer'!$A105,'Sezzle USD Export'!$E:$E)</f>
        <v>0</v>
      </c>
      <c r="F105">
        <f t="shared" si="4"/>
        <v>0</v>
      </c>
      <c r="G105">
        <f t="shared" si="5"/>
        <v>0</v>
      </c>
    </row>
    <row r="106" spans="2:7" x14ac:dyDescent="0.2">
      <c r="B106">
        <f>SUMIF('Sezzle USD Export'!$A:$A,'Calculation Layer'!$A106,'Sezzle USD Export'!$C:$C)</f>
        <v>0</v>
      </c>
      <c r="C106">
        <f>SUMIF('Sezzle USD Export'!$A:$A,'Calculation Layer'!$A106,'Sezzle USD Export'!$D:$D)*-1</f>
        <v>0</v>
      </c>
      <c r="D106">
        <f>SUMIF('Sezzle USD Export'!$A:$A,'Calculation Layer'!$A106,'Sezzle USD Export'!$E:$E)</f>
        <v>0</v>
      </c>
      <c r="F106">
        <f t="shared" si="4"/>
        <v>0</v>
      </c>
      <c r="G106">
        <f t="shared" si="5"/>
        <v>0</v>
      </c>
    </row>
    <row r="107" spans="2:7" x14ac:dyDescent="0.2">
      <c r="B107">
        <f>SUMIF('Sezzle USD Export'!$A:$A,'Calculation Layer'!$A107,'Sezzle USD Export'!$C:$C)</f>
        <v>0</v>
      </c>
      <c r="C107">
        <f>SUMIF('Sezzle USD Export'!$A:$A,'Calculation Layer'!$A107,'Sezzle USD Export'!$D:$D)*-1</f>
        <v>0</v>
      </c>
      <c r="D107">
        <f>SUMIF('Sezzle USD Export'!$A:$A,'Calculation Layer'!$A107,'Sezzle USD Export'!$E:$E)</f>
        <v>0</v>
      </c>
      <c r="F107">
        <f t="shared" si="4"/>
        <v>0</v>
      </c>
      <c r="G107">
        <f t="shared" si="5"/>
        <v>0</v>
      </c>
    </row>
    <row r="108" spans="2:7" x14ac:dyDescent="0.2">
      <c r="B108">
        <f>SUMIF('Sezzle USD Export'!$A:$A,'Calculation Layer'!$A108,'Sezzle USD Export'!$C:$C)</f>
        <v>0</v>
      </c>
      <c r="C108">
        <f>SUMIF('Sezzle USD Export'!$A:$A,'Calculation Layer'!$A108,'Sezzle USD Export'!$D:$D)*-1</f>
        <v>0</v>
      </c>
      <c r="D108">
        <f>SUMIF('Sezzle USD Export'!$A:$A,'Calculation Layer'!$A108,'Sezzle USD Export'!$E:$E)</f>
        <v>0</v>
      </c>
      <c r="F108">
        <f t="shared" si="4"/>
        <v>0</v>
      </c>
      <c r="G108">
        <f t="shared" si="5"/>
        <v>0</v>
      </c>
    </row>
    <row r="109" spans="2:7" x14ac:dyDescent="0.2">
      <c r="B109">
        <f>SUMIF('Sezzle USD Export'!$A:$A,'Calculation Layer'!$A109,'Sezzle USD Export'!$C:$C)</f>
        <v>0</v>
      </c>
      <c r="C109">
        <f>SUMIF('Sezzle USD Export'!$A:$A,'Calculation Layer'!$A109,'Sezzle USD Export'!$D:$D)*-1</f>
        <v>0</v>
      </c>
      <c r="D109">
        <f>SUMIF('Sezzle USD Export'!$A:$A,'Calculation Layer'!$A109,'Sezzle USD Export'!$E:$E)</f>
        <v>0</v>
      </c>
      <c r="F109">
        <f t="shared" si="4"/>
        <v>0</v>
      </c>
      <c r="G109">
        <f t="shared" si="5"/>
        <v>0</v>
      </c>
    </row>
    <row r="110" spans="2:7" x14ac:dyDescent="0.2">
      <c r="B110">
        <f>SUMIF('Sezzle USD Export'!$A:$A,'Calculation Layer'!$A110,'Sezzle USD Export'!$C:$C)</f>
        <v>0</v>
      </c>
      <c r="C110">
        <f>SUMIF('Sezzle USD Export'!$A:$A,'Calculation Layer'!$A110,'Sezzle USD Export'!$D:$D)*-1</f>
        <v>0</v>
      </c>
      <c r="D110">
        <f>SUMIF('Sezzle USD Export'!$A:$A,'Calculation Layer'!$A110,'Sezzle USD Export'!$E:$E)</f>
        <v>0</v>
      </c>
      <c r="F110">
        <f t="shared" si="4"/>
        <v>0</v>
      </c>
      <c r="G110">
        <f t="shared" si="5"/>
        <v>0</v>
      </c>
    </row>
    <row r="111" spans="2:7" x14ac:dyDescent="0.2">
      <c r="B111">
        <f>SUMIF('Sezzle USD Export'!$A:$A,'Calculation Layer'!$A111,'Sezzle USD Export'!$C:$C)</f>
        <v>0</v>
      </c>
      <c r="C111">
        <f>SUMIF('Sezzle USD Export'!$A:$A,'Calculation Layer'!$A111,'Sezzle USD Export'!$D:$D)*-1</f>
        <v>0</v>
      </c>
      <c r="D111">
        <f>SUMIF('Sezzle USD Export'!$A:$A,'Calculation Layer'!$A111,'Sezzle USD Export'!$E:$E)</f>
        <v>0</v>
      </c>
      <c r="F111">
        <f t="shared" si="4"/>
        <v>0</v>
      </c>
      <c r="G111">
        <f t="shared" si="5"/>
        <v>0</v>
      </c>
    </row>
    <row r="112" spans="2:7" x14ac:dyDescent="0.2">
      <c r="B112">
        <f>SUMIF('Sezzle USD Export'!$A:$A,'Calculation Layer'!$A112,'Sezzle USD Export'!$C:$C)</f>
        <v>0</v>
      </c>
      <c r="C112">
        <f>SUMIF('Sezzle USD Export'!$A:$A,'Calculation Layer'!$A112,'Sezzle USD Export'!$D:$D)*-1</f>
        <v>0</v>
      </c>
      <c r="D112">
        <f>SUMIF('Sezzle USD Export'!$A:$A,'Calculation Layer'!$A112,'Sezzle USD Export'!$E:$E)</f>
        <v>0</v>
      </c>
      <c r="F112">
        <f t="shared" si="4"/>
        <v>0</v>
      </c>
      <c r="G112">
        <f t="shared" si="5"/>
        <v>0</v>
      </c>
    </row>
    <row r="113" spans="2:7" x14ac:dyDescent="0.2">
      <c r="B113">
        <f>SUMIF('Sezzle USD Export'!$A:$A,'Calculation Layer'!$A113,'Sezzle USD Export'!$C:$C)</f>
        <v>0</v>
      </c>
      <c r="C113">
        <f>SUMIF('Sezzle USD Export'!$A:$A,'Calculation Layer'!$A113,'Sezzle USD Export'!$D:$D)*-1</f>
        <v>0</v>
      </c>
      <c r="D113">
        <f>SUMIF('Sezzle USD Export'!$A:$A,'Calculation Layer'!$A113,'Sezzle USD Export'!$E:$E)</f>
        <v>0</v>
      </c>
      <c r="F113">
        <f t="shared" si="4"/>
        <v>0</v>
      </c>
      <c r="G113">
        <f t="shared" si="5"/>
        <v>0</v>
      </c>
    </row>
    <row r="114" spans="2:7" x14ac:dyDescent="0.2">
      <c r="B114">
        <f>SUMIF('Sezzle USD Export'!$A:$A,'Calculation Layer'!$A114,'Sezzle USD Export'!$C:$C)</f>
        <v>0</v>
      </c>
      <c r="C114">
        <f>SUMIF('Sezzle USD Export'!$A:$A,'Calculation Layer'!$A114,'Sezzle USD Export'!$D:$D)*-1</f>
        <v>0</v>
      </c>
      <c r="D114">
        <f>SUMIF('Sezzle USD Export'!$A:$A,'Calculation Layer'!$A114,'Sezzle USD Export'!$E:$E)</f>
        <v>0</v>
      </c>
      <c r="F114">
        <f t="shared" si="4"/>
        <v>0</v>
      </c>
      <c r="G114">
        <f t="shared" si="5"/>
        <v>0</v>
      </c>
    </row>
    <row r="115" spans="2:7" x14ac:dyDescent="0.2">
      <c r="B115">
        <f>SUMIF('Sezzle USD Export'!$A:$A,'Calculation Layer'!$A115,'Sezzle USD Export'!$C:$C)</f>
        <v>0</v>
      </c>
      <c r="C115">
        <f>SUMIF('Sezzle USD Export'!$A:$A,'Calculation Layer'!$A115,'Sezzle USD Export'!$D:$D)*-1</f>
        <v>0</v>
      </c>
      <c r="D115">
        <f>SUMIF('Sezzle USD Export'!$A:$A,'Calculation Layer'!$A115,'Sezzle USD Export'!$E:$E)</f>
        <v>0</v>
      </c>
      <c r="F115">
        <f t="shared" si="4"/>
        <v>0</v>
      </c>
      <c r="G115">
        <f t="shared" si="5"/>
        <v>0</v>
      </c>
    </row>
    <row r="116" spans="2:7" x14ac:dyDescent="0.2">
      <c r="B116">
        <f>SUMIF('Sezzle USD Export'!$A:$A,'Calculation Layer'!$A116,'Sezzle USD Export'!$C:$C)</f>
        <v>0</v>
      </c>
      <c r="C116">
        <f>SUMIF('Sezzle USD Export'!$A:$A,'Calculation Layer'!$A116,'Sezzle USD Export'!$D:$D)*-1</f>
        <v>0</v>
      </c>
      <c r="D116">
        <f>SUMIF('Sezzle USD Export'!$A:$A,'Calculation Layer'!$A116,'Sezzle USD Export'!$E:$E)</f>
        <v>0</v>
      </c>
      <c r="F116">
        <f t="shared" si="4"/>
        <v>0</v>
      </c>
      <c r="G116">
        <f t="shared" si="5"/>
        <v>0</v>
      </c>
    </row>
    <row r="117" spans="2:7" x14ac:dyDescent="0.2">
      <c r="B117">
        <f>SUMIF('Sezzle USD Export'!$A:$A,'Calculation Layer'!$A117,'Sezzle USD Export'!$C:$C)</f>
        <v>0</v>
      </c>
      <c r="C117">
        <f>SUMIF('Sezzle USD Export'!$A:$A,'Calculation Layer'!$A117,'Sezzle USD Export'!$D:$D)*-1</f>
        <v>0</v>
      </c>
      <c r="D117">
        <f>SUMIF('Sezzle USD Export'!$A:$A,'Calculation Layer'!$A117,'Sezzle USD Export'!$E:$E)</f>
        <v>0</v>
      </c>
      <c r="F117">
        <f t="shared" si="4"/>
        <v>0</v>
      </c>
      <c r="G117">
        <f t="shared" si="5"/>
        <v>0</v>
      </c>
    </row>
    <row r="118" spans="2:7" x14ac:dyDescent="0.2">
      <c r="B118">
        <f>SUMIF('Sezzle USD Export'!$A:$A,'Calculation Layer'!$A118,'Sezzle USD Export'!$C:$C)</f>
        <v>0</v>
      </c>
      <c r="C118">
        <f>SUMIF('Sezzle USD Export'!$A:$A,'Calculation Layer'!$A118,'Sezzle USD Export'!$D:$D)*-1</f>
        <v>0</v>
      </c>
      <c r="D118">
        <f>SUMIF('Sezzle USD Export'!$A:$A,'Calculation Layer'!$A118,'Sezzle USD Export'!$E:$E)</f>
        <v>0</v>
      </c>
      <c r="F118">
        <f t="shared" si="4"/>
        <v>0</v>
      </c>
      <c r="G118">
        <f t="shared" si="5"/>
        <v>0</v>
      </c>
    </row>
    <row r="119" spans="2:7" x14ac:dyDescent="0.2">
      <c r="B119">
        <f>SUMIF('Sezzle USD Export'!$A:$A,'Calculation Layer'!$A119,'Sezzle USD Export'!$C:$C)</f>
        <v>0</v>
      </c>
      <c r="C119">
        <f>SUMIF('Sezzle USD Export'!$A:$A,'Calculation Layer'!$A119,'Sezzle USD Export'!$D:$D)*-1</f>
        <v>0</v>
      </c>
      <c r="D119">
        <f>SUMIF('Sezzle USD Export'!$A:$A,'Calculation Layer'!$A119,'Sezzle USD Export'!$E:$E)</f>
        <v>0</v>
      </c>
      <c r="F119">
        <f t="shared" si="4"/>
        <v>0</v>
      </c>
      <c r="G119">
        <f t="shared" si="5"/>
        <v>0</v>
      </c>
    </row>
    <row r="120" spans="2:7" x14ac:dyDescent="0.2">
      <c r="B120">
        <f>SUMIF('Sezzle USD Export'!$A:$A,'Calculation Layer'!$A120,'Sezzle USD Export'!$C:$C)</f>
        <v>0</v>
      </c>
      <c r="C120">
        <f>SUMIF('Sezzle USD Export'!$A:$A,'Calculation Layer'!$A120,'Sezzle USD Export'!$D:$D)*-1</f>
        <v>0</v>
      </c>
      <c r="D120">
        <f>SUMIF('Sezzle USD Export'!$A:$A,'Calculation Layer'!$A120,'Sezzle USD Export'!$E:$E)</f>
        <v>0</v>
      </c>
      <c r="F120">
        <f t="shared" si="4"/>
        <v>0</v>
      </c>
      <c r="G120">
        <f t="shared" si="5"/>
        <v>0</v>
      </c>
    </row>
    <row r="121" spans="2:7" x14ac:dyDescent="0.2">
      <c r="B121">
        <f>SUMIF('Sezzle USD Export'!$A:$A,'Calculation Layer'!$A121,'Sezzle USD Export'!$C:$C)</f>
        <v>0</v>
      </c>
      <c r="C121">
        <f>SUMIF('Sezzle USD Export'!$A:$A,'Calculation Layer'!$A121,'Sezzle USD Export'!$D:$D)*-1</f>
        <v>0</v>
      </c>
      <c r="D121">
        <f>SUMIF('Sezzle USD Export'!$A:$A,'Calculation Layer'!$A121,'Sezzle USD Export'!$E:$E)</f>
        <v>0</v>
      </c>
      <c r="F121">
        <f t="shared" si="4"/>
        <v>0</v>
      </c>
      <c r="G121">
        <f t="shared" si="5"/>
        <v>0</v>
      </c>
    </row>
    <row r="122" spans="2:7" x14ac:dyDescent="0.2">
      <c r="B122">
        <f>SUMIF('Sezzle USD Export'!$A:$A,'Calculation Layer'!$A122,'Sezzle USD Export'!$C:$C)</f>
        <v>0</v>
      </c>
      <c r="C122">
        <f>SUMIF('Sezzle USD Export'!$A:$A,'Calculation Layer'!$A122,'Sezzle USD Export'!$D:$D)*-1</f>
        <v>0</v>
      </c>
      <c r="D122">
        <f>SUMIF('Sezzle USD Export'!$A:$A,'Calculation Layer'!$A122,'Sezzle USD Export'!$E:$E)</f>
        <v>0</v>
      </c>
      <c r="F122">
        <f t="shared" si="4"/>
        <v>0</v>
      </c>
      <c r="G122">
        <f t="shared" si="5"/>
        <v>0</v>
      </c>
    </row>
    <row r="123" spans="2:7" x14ac:dyDescent="0.2">
      <c r="B123">
        <f>SUMIF('Sezzle USD Export'!$A:$A,'Calculation Layer'!$A123,'Sezzle USD Export'!$C:$C)</f>
        <v>0</v>
      </c>
      <c r="C123">
        <f>SUMIF('Sezzle USD Export'!$A:$A,'Calculation Layer'!$A123,'Sezzle USD Export'!$D:$D)*-1</f>
        <v>0</v>
      </c>
      <c r="D123">
        <f>SUMIF('Sezzle USD Export'!$A:$A,'Calculation Layer'!$A123,'Sezzle USD Export'!$E:$E)</f>
        <v>0</v>
      </c>
      <c r="F123">
        <f t="shared" si="4"/>
        <v>0</v>
      </c>
      <c r="G123">
        <f t="shared" si="5"/>
        <v>0</v>
      </c>
    </row>
    <row r="124" spans="2:7" x14ac:dyDescent="0.2">
      <c r="B124">
        <f>SUMIF('Sezzle USD Export'!$A:$A,'Calculation Layer'!$A124,'Sezzle USD Export'!$C:$C)</f>
        <v>0</v>
      </c>
      <c r="C124">
        <f>SUMIF('Sezzle USD Export'!$A:$A,'Calculation Layer'!$A124,'Sezzle USD Export'!$D:$D)*-1</f>
        <v>0</v>
      </c>
      <c r="D124">
        <f>SUMIF('Sezzle USD Export'!$A:$A,'Calculation Layer'!$A124,'Sezzle USD Export'!$E:$E)</f>
        <v>0</v>
      </c>
      <c r="F124">
        <f t="shared" si="4"/>
        <v>0</v>
      </c>
      <c r="G124">
        <f t="shared" si="5"/>
        <v>0</v>
      </c>
    </row>
    <row r="125" spans="2:7" x14ac:dyDescent="0.2">
      <c r="B125">
        <f>SUMIF('Sezzle USD Export'!$A:$A,'Calculation Layer'!$A125,'Sezzle USD Export'!$C:$C)</f>
        <v>0</v>
      </c>
      <c r="C125">
        <f>SUMIF('Sezzle USD Export'!$A:$A,'Calculation Layer'!$A125,'Sezzle USD Export'!$D:$D)*-1</f>
        <v>0</v>
      </c>
      <c r="D125">
        <f>SUMIF('Sezzle USD Export'!$A:$A,'Calculation Layer'!$A125,'Sezzle USD Export'!$E:$E)</f>
        <v>0</v>
      </c>
      <c r="F125">
        <f t="shared" si="4"/>
        <v>0</v>
      </c>
      <c r="G125">
        <f t="shared" si="5"/>
        <v>0</v>
      </c>
    </row>
    <row r="126" spans="2:7" x14ac:dyDescent="0.2">
      <c r="B126">
        <f>SUMIF('Sezzle USD Export'!$A:$A,'Calculation Layer'!$A126,'Sezzle USD Export'!$C:$C)</f>
        <v>0</v>
      </c>
      <c r="C126">
        <f>SUMIF('Sezzle USD Export'!$A:$A,'Calculation Layer'!$A126,'Sezzle USD Export'!$D:$D)*-1</f>
        <v>0</v>
      </c>
      <c r="D126">
        <f>SUMIF('Sezzle USD Export'!$A:$A,'Calculation Layer'!$A126,'Sezzle USD Export'!$E:$E)</f>
        <v>0</v>
      </c>
      <c r="F126">
        <f t="shared" si="4"/>
        <v>0</v>
      </c>
      <c r="G126">
        <f t="shared" si="5"/>
        <v>0</v>
      </c>
    </row>
    <row r="127" spans="2:7" x14ac:dyDescent="0.2">
      <c r="B127">
        <f>SUMIF('Sezzle USD Export'!$A:$A,'Calculation Layer'!$A127,'Sezzle USD Export'!$C:$C)</f>
        <v>0</v>
      </c>
      <c r="C127">
        <f>SUMIF('Sezzle USD Export'!$A:$A,'Calculation Layer'!$A127,'Sezzle USD Export'!$D:$D)*-1</f>
        <v>0</v>
      </c>
      <c r="D127">
        <f>SUMIF('Sezzle USD Export'!$A:$A,'Calculation Layer'!$A127,'Sezzle USD Export'!$E:$E)</f>
        <v>0</v>
      </c>
      <c r="F127">
        <f t="shared" si="4"/>
        <v>0</v>
      </c>
      <c r="G127">
        <f t="shared" si="5"/>
        <v>0</v>
      </c>
    </row>
    <row r="128" spans="2:7" x14ac:dyDescent="0.2">
      <c r="B128">
        <f>SUMIF('Sezzle USD Export'!$A:$A,'Calculation Layer'!$A128,'Sezzle USD Export'!$C:$C)</f>
        <v>0</v>
      </c>
      <c r="C128">
        <f>SUMIF('Sezzle USD Export'!$A:$A,'Calculation Layer'!$A128,'Sezzle USD Export'!$D:$D)*-1</f>
        <v>0</v>
      </c>
      <c r="D128">
        <f>SUMIF('Sezzle USD Export'!$A:$A,'Calculation Layer'!$A128,'Sezzle USD Export'!$E:$E)</f>
        <v>0</v>
      </c>
      <c r="F128">
        <f t="shared" si="4"/>
        <v>0</v>
      </c>
      <c r="G128">
        <f t="shared" si="5"/>
        <v>0</v>
      </c>
    </row>
    <row r="129" spans="2:7" x14ac:dyDescent="0.2">
      <c r="B129">
        <f>SUMIF('Sezzle USD Export'!$A:$A,'Calculation Layer'!$A129,'Sezzle USD Export'!$C:$C)</f>
        <v>0</v>
      </c>
      <c r="C129">
        <f>SUMIF('Sezzle USD Export'!$A:$A,'Calculation Layer'!$A129,'Sezzle USD Export'!$D:$D)*-1</f>
        <v>0</v>
      </c>
      <c r="D129">
        <f>SUMIF('Sezzle USD Export'!$A:$A,'Calculation Layer'!$A129,'Sezzle USD Export'!$E:$E)</f>
        <v>0</v>
      </c>
      <c r="F129">
        <f t="shared" si="4"/>
        <v>0</v>
      </c>
      <c r="G129">
        <f t="shared" si="5"/>
        <v>0</v>
      </c>
    </row>
    <row r="130" spans="2:7" x14ac:dyDescent="0.2">
      <c r="B130">
        <f>SUMIF('Sezzle USD Export'!$A:$A,'Calculation Layer'!$A130,'Sezzle USD Export'!$C:$C)</f>
        <v>0</v>
      </c>
      <c r="C130">
        <f>SUMIF('Sezzle USD Export'!$A:$A,'Calculation Layer'!$A130,'Sezzle USD Export'!$D:$D)*-1</f>
        <v>0</v>
      </c>
      <c r="D130">
        <f>SUMIF('Sezzle USD Export'!$A:$A,'Calculation Layer'!$A130,'Sezzle USD Export'!$E:$E)</f>
        <v>0</v>
      </c>
      <c r="F130">
        <f t="shared" si="4"/>
        <v>0</v>
      </c>
      <c r="G130">
        <f t="shared" si="5"/>
        <v>0</v>
      </c>
    </row>
    <row r="131" spans="2:7" x14ac:dyDescent="0.2">
      <c r="B131">
        <f>SUMIF('Sezzle USD Export'!$A:$A,'Calculation Layer'!$A131,'Sezzle USD Export'!$C:$C)</f>
        <v>0</v>
      </c>
      <c r="C131">
        <f>SUMIF('Sezzle USD Export'!$A:$A,'Calculation Layer'!$A131,'Sezzle USD Export'!$D:$D)*-1</f>
        <v>0</v>
      </c>
      <c r="D131">
        <f>SUMIF('Sezzle USD Export'!$A:$A,'Calculation Layer'!$A131,'Sezzle USD Export'!$E:$E)</f>
        <v>0</v>
      </c>
      <c r="F131">
        <f t="shared" si="4"/>
        <v>0</v>
      </c>
      <c r="G131">
        <f t="shared" si="5"/>
        <v>0</v>
      </c>
    </row>
    <row r="132" spans="2:7" x14ac:dyDescent="0.2">
      <c r="B132">
        <f>SUMIF('Sezzle USD Export'!$A:$A,'Calculation Layer'!$A132,'Sezzle USD Export'!$C:$C)</f>
        <v>0</v>
      </c>
      <c r="C132">
        <f>SUMIF('Sezzle USD Export'!$A:$A,'Calculation Layer'!$A132,'Sezzle USD Export'!$D:$D)*-1</f>
        <v>0</v>
      </c>
      <c r="D132">
        <f>SUMIF('Sezzle USD Export'!$A:$A,'Calculation Layer'!$A132,'Sezzle USD Export'!$E:$E)</f>
        <v>0</v>
      </c>
      <c r="F132">
        <f t="shared" si="4"/>
        <v>0</v>
      </c>
      <c r="G132">
        <f t="shared" si="5"/>
        <v>0</v>
      </c>
    </row>
    <row r="133" spans="2:7" x14ac:dyDescent="0.2">
      <c r="B133">
        <f>SUMIF('Sezzle USD Export'!$A:$A,'Calculation Layer'!$A133,'Sezzle USD Export'!$C:$C)</f>
        <v>0</v>
      </c>
      <c r="C133">
        <f>SUMIF('Sezzle USD Export'!$A:$A,'Calculation Layer'!$A133,'Sezzle USD Export'!$D:$D)*-1</f>
        <v>0</v>
      </c>
      <c r="D133">
        <f>SUMIF('Sezzle USD Export'!$A:$A,'Calculation Layer'!$A133,'Sezzle USD Export'!$E:$E)</f>
        <v>0</v>
      </c>
      <c r="F133">
        <f t="shared" si="4"/>
        <v>0</v>
      </c>
      <c r="G133">
        <f t="shared" si="5"/>
        <v>0</v>
      </c>
    </row>
    <row r="134" spans="2:7" x14ac:dyDescent="0.2">
      <c r="B134">
        <f>SUMIF('Sezzle USD Export'!$A:$A,'Calculation Layer'!$A134,'Sezzle USD Export'!$C:$C)</f>
        <v>0</v>
      </c>
      <c r="C134">
        <f>SUMIF('Sezzle USD Export'!$A:$A,'Calculation Layer'!$A134,'Sezzle USD Export'!$D:$D)*-1</f>
        <v>0</v>
      </c>
      <c r="D134">
        <f>SUMIF('Sezzle USD Export'!$A:$A,'Calculation Layer'!$A134,'Sezzle USD Export'!$E:$E)</f>
        <v>0</v>
      </c>
      <c r="F134">
        <f t="shared" si="4"/>
        <v>0</v>
      </c>
      <c r="G134">
        <f t="shared" si="5"/>
        <v>0</v>
      </c>
    </row>
    <row r="135" spans="2:7" x14ac:dyDescent="0.2">
      <c r="B135">
        <f>SUMIF('Sezzle USD Export'!$A:$A,'Calculation Layer'!$A135,'Sezzle USD Export'!$C:$C)</f>
        <v>0</v>
      </c>
      <c r="C135">
        <f>SUMIF('Sezzle USD Export'!$A:$A,'Calculation Layer'!$A135,'Sezzle USD Export'!$D:$D)*-1</f>
        <v>0</v>
      </c>
      <c r="D135">
        <f>SUMIF('Sezzle USD Export'!$A:$A,'Calculation Layer'!$A135,'Sezzle USD Export'!$E:$E)</f>
        <v>0</v>
      </c>
      <c r="F135">
        <f t="shared" si="4"/>
        <v>0</v>
      </c>
      <c r="G135">
        <f t="shared" si="5"/>
        <v>0</v>
      </c>
    </row>
    <row r="136" spans="2:7" x14ac:dyDescent="0.2">
      <c r="B136">
        <f>SUMIF('Sezzle USD Export'!$A:$A,'Calculation Layer'!$A136,'Sezzle USD Export'!$C:$C)</f>
        <v>0</v>
      </c>
      <c r="C136">
        <f>SUMIF('Sezzle USD Export'!$A:$A,'Calculation Layer'!$A136,'Sezzle USD Export'!$D:$D)*-1</f>
        <v>0</v>
      </c>
      <c r="D136">
        <f>SUMIF('Sezzle USD Export'!$A:$A,'Calculation Layer'!$A136,'Sezzle USD Export'!$E:$E)</f>
        <v>0</v>
      </c>
      <c r="F136">
        <f t="shared" si="4"/>
        <v>0</v>
      </c>
      <c r="G136">
        <f t="shared" si="5"/>
        <v>0</v>
      </c>
    </row>
    <row r="137" spans="2:7" x14ac:dyDescent="0.2">
      <c r="B137">
        <f>SUMIF('Sezzle USD Export'!$A:$A,'Calculation Layer'!$A137,'Sezzle USD Export'!$C:$C)</f>
        <v>0</v>
      </c>
      <c r="C137">
        <f>SUMIF('Sezzle USD Export'!$A:$A,'Calculation Layer'!$A137,'Sezzle USD Export'!$D:$D)*-1</f>
        <v>0</v>
      </c>
      <c r="D137">
        <f>SUMIF('Sezzle USD Export'!$A:$A,'Calculation Layer'!$A137,'Sezzle USD Export'!$E:$E)</f>
        <v>0</v>
      </c>
      <c r="F137">
        <f t="shared" si="4"/>
        <v>0</v>
      </c>
      <c r="G137">
        <f t="shared" si="5"/>
        <v>0</v>
      </c>
    </row>
    <row r="138" spans="2:7" x14ac:dyDescent="0.2">
      <c r="B138">
        <f>SUMIF('Sezzle USD Export'!$A:$A,'Calculation Layer'!$A138,'Sezzle USD Export'!$C:$C)</f>
        <v>0</v>
      </c>
      <c r="C138">
        <f>SUMIF('Sezzle USD Export'!$A:$A,'Calculation Layer'!$A138,'Sezzle USD Export'!$D:$D)*-1</f>
        <v>0</v>
      </c>
      <c r="D138">
        <f>SUMIF('Sezzle USD Export'!$A:$A,'Calculation Layer'!$A138,'Sezzle USD Export'!$E:$E)</f>
        <v>0</v>
      </c>
      <c r="F138">
        <f t="shared" si="4"/>
        <v>0</v>
      </c>
      <c r="G138">
        <f t="shared" si="5"/>
        <v>0</v>
      </c>
    </row>
    <row r="139" spans="2:7" x14ac:dyDescent="0.2">
      <c r="B139">
        <f>SUMIF('Sezzle USD Export'!$A:$A,'Calculation Layer'!$A139,'Sezzle USD Export'!$C:$C)</f>
        <v>0</v>
      </c>
      <c r="C139">
        <f>SUMIF('Sezzle USD Export'!$A:$A,'Calculation Layer'!$A139,'Sezzle USD Export'!$D:$D)*-1</f>
        <v>0</v>
      </c>
      <c r="D139">
        <f>SUMIF('Sezzle USD Export'!$A:$A,'Calculation Layer'!$A139,'Sezzle USD Export'!$E:$E)</f>
        <v>0</v>
      </c>
      <c r="F139">
        <f t="shared" si="4"/>
        <v>0</v>
      </c>
      <c r="G139">
        <f t="shared" si="5"/>
        <v>0</v>
      </c>
    </row>
    <row r="140" spans="2:7" x14ac:dyDescent="0.2">
      <c r="B140">
        <f>SUMIF('Sezzle USD Export'!$A:$A,'Calculation Layer'!$A140,'Sezzle USD Export'!$C:$C)</f>
        <v>0</v>
      </c>
      <c r="C140">
        <f>SUMIF('Sezzle USD Export'!$A:$A,'Calculation Layer'!$A140,'Sezzle USD Export'!$D:$D)*-1</f>
        <v>0</v>
      </c>
      <c r="D140">
        <f>SUMIF('Sezzle USD Export'!$A:$A,'Calculation Layer'!$A140,'Sezzle USD Export'!$E:$E)</f>
        <v>0</v>
      </c>
      <c r="F140">
        <f t="shared" si="4"/>
        <v>0</v>
      </c>
      <c r="G140">
        <f t="shared" si="5"/>
        <v>0</v>
      </c>
    </row>
    <row r="141" spans="2:7" x14ac:dyDescent="0.2">
      <c r="B141">
        <f>SUMIF('Sezzle USD Export'!$A:$A,'Calculation Layer'!$A141,'Sezzle USD Export'!$C:$C)</f>
        <v>0</v>
      </c>
      <c r="C141">
        <f>SUMIF('Sezzle USD Export'!$A:$A,'Calculation Layer'!$A141,'Sezzle USD Export'!$D:$D)*-1</f>
        <v>0</v>
      </c>
      <c r="D141">
        <f>SUMIF('Sezzle USD Export'!$A:$A,'Calculation Layer'!$A141,'Sezzle USD Export'!$E:$E)</f>
        <v>0</v>
      </c>
      <c r="F141">
        <f t="shared" ref="F141:F204" si="6">SUM(B141:C141)</f>
        <v>0</v>
      </c>
      <c r="G141">
        <f t="shared" ref="G141:G204" si="7">D141-F141</f>
        <v>0</v>
      </c>
    </row>
    <row r="142" spans="2:7" x14ac:dyDescent="0.2">
      <c r="B142">
        <f>SUMIF('Sezzle USD Export'!$A:$A,'Calculation Layer'!$A142,'Sezzle USD Export'!$C:$C)</f>
        <v>0</v>
      </c>
      <c r="C142">
        <f>SUMIF('Sezzle USD Export'!$A:$A,'Calculation Layer'!$A142,'Sezzle USD Export'!$D:$D)*-1</f>
        <v>0</v>
      </c>
      <c r="D142">
        <f>SUMIF('Sezzle USD Export'!$A:$A,'Calculation Layer'!$A142,'Sezzle USD Export'!$E:$E)</f>
        <v>0</v>
      </c>
      <c r="F142">
        <f t="shared" si="6"/>
        <v>0</v>
      </c>
      <c r="G142">
        <f t="shared" si="7"/>
        <v>0</v>
      </c>
    </row>
    <row r="143" spans="2:7" x14ac:dyDescent="0.2">
      <c r="B143">
        <f>SUMIF('Sezzle USD Export'!$A:$A,'Calculation Layer'!$A143,'Sezzle USD Export'!$C:$C)</f>
        <v>0</v>
      </c>
      <c r="C143">
        <f>SUMIF('Sezzle USD Export'!$A:$A,'Calculation Layer'!$A143,'Sezzle USD Export'!$D:$D)*-1</f>
        <v>0</v>
      </c>
      <c r="D143">
        <f>SUMIF('Sezzle USD Export'!$A:$A,'Calculation Layer'!$A143,'Sezzle USD Export'!$E:$E)</f>
        <v>0</v>
      </c>
      <c r="F143">
        <f t="shared" si="6"/>
        <v>0</v>
      </c>
      <c r="G143">
        <f t="shared" si="7"/>
        <v>0</v>
      </c>
    </row>
    <row r="144" spans="2:7" x14ac:dyDescent="0.2">
      <c r="B144">
        <f>SUMIF('Sezzle USD Export'!$A:$A,'Calculation Layer'!$A144,'Sezzle USD Export'!$C:$C)</f>
        <v>0</v>
      </c>
      <c r="C144">
        <f>SUMIF('Sezzle USD Export'!$A:$A,'Calculation Layer'!$A144,'Sezzle USD Export'!$D:$D)*-1</f>
        <v>0</v>
      </c>
      <c r="D144">
        <f>SUMIF('Sezzle USD Export'!$A:$A,'Calculation Layer'!$A144,'Sezzle USD Export'!$E:$E)</f>
        <v>0</v>
      </c>
      <c r="F144">
        <f t="shared" si="6"/>
        <v>0</v>
      </c>
      <c r="G144">
        <f t="shared" si="7"/>
        <v>0</v>
      </c>
    </row>
    <row r="145" spans="2:7" x14ac:dyDescent="0.2">
      <c r="B145">
        <f>SUMIF('Sezzle USD Export'!$A:$A,'Calculation Layer'!$A145,'Sezzle USD Export'!$C:$C)</f>
        <v>0</v>
      </c>
      <c r="C145">
        <f>SUMIF('Sezzle USD Export'!$A:$A,'Calculation Layer'!$A145,'Sezzle USD Export'!$D:$D)*-1</f>
        <v>0</v>
      </c>
      <c r="D145">
        <f>SUMIF('Sezzle USD Export'!$A:$A,'Calculation Layer'!$A145,'Sezzle USD Export'!$E:$E)</f>
        <v>0</v>
      </c>
      <c r="F145">
        <f t="shared" si="6"/>
        <v>0</v>
      </c>
      <c r="G145">
        <f t="shared" si="7"/>
        <v>0</v>
      </c>
    </row>
    <row r="146" spans="2:7" x14ac:dyDescent="0.2">
      <c r="B146">
        <f>SUMIF('Sezzle USD Export'!$A:$A,'Calculation Layer'!$A146,'Sezzle USD Export'!$C:$C)</f>
        <v>0</v>
      </c>
      <c r="C146">
        <f>SUMIF('Sezzle USD Export'!$A:$A,'Calculation Layer'!$A146,'Sezzle USD Export'!$D:$D)*-1</f>
        <v>0</v>
      </c>
      <c r="D146">
        <f>SUMIF('Sezzle USD Export'!$A:$A,'Calculation Layer'!$A146,'Sezzle USD Export'!$E:$E)</f>
        <v>0</v>
      </c>
      <c r="F146">
        <f t="shared" si="6"/>
        <v>0</v>
      </c>
      <c r="G146">
        <f t="shared" si="7"/>
        <v>0</v>
      </c>
    </row>
    <row r="147" spans="2:7" x14ac:dyDescent="0.2">
      <c r="B147">
        <f>SUMIF('Sezzle USD Export'!$A:$A,'Calculation Layer'!$A147,'Sezzle USD Export'!$C:$C)</f>
        <v>0</v>
      </c>
      <c r="C147">
        <f>SUMIF('Sezzle USD Export'!$A:$A,'Calculation Layer'!$A147,'Sezzle USD Export'!$D:$D)*-1</f>
        <v>0</v>
      </c>
      <c r="D147">
        <f>SUMIF('Sezzle USD Export'!$A:$A,'Calculation Layer'!$A147,'Sezzle USD Export'!$E:$E)</f>
        <v>0</v>
      </c>
      <c r="F147">
        <f t="shared" si="6"/>
        <v>0</v>
      </c>
      <c r="G147">
        <f t="shared" si="7"/>
        <v>0</v>
      </c>
    </row>
    <row r="148" spans="2:7" x14ac:dyDescent="0.2">
      <c r="B148">
        <f>SUMIF('Sezzle USD Export'!$A:$A,'Calculation Layer'!$A148,'Sezzle USD Export'!$C:$C)</f>
        <v>0</v>
      </c>
      <c r="C148">
        <f>SUMIF('Sezzle USD Export'!$A:$A,'Calculation Layer'!$A148,'Sezzle USD Export'!$D:$D)*-1</f>
        <v>0</v>
      </c>
      <c r="D148">
        <f>SUMIF('Sezzle USD Export'!$A:$A,'Calculation Layer'!$A148,'Sezzle USD Export'!$E:$E)</f>
        <v>0</v>
      </c>
      <c r="F148">
        <f t="shared" si="6"/>
        <v>0</v>
      </c>
      <c r="G148">
        <f t="shared" si="7"/>
        <v>0</v>
      </c>
    </row>
    <row r="149" spans="2:7" x14ac:dyDescent="0.2">
      <c r="B149">
        <f>SUMIF('Sezzle USD Export'!$A:$A,'Calculation Layer'!$A149,'Sezzle USD Export'!$C:$C)</f>
        <v>0</v>
      </c>
      <c r="C149">
        <f>SUMIF('Sezzle USD Export'!$A:$A,'Calculation Layer'!$A149,'Sezzle USD Export'!$D:$D)*-1</f>
        <v>0</v>
      </c>
      <c r="D149">
        <f>SUMIF('Sezzle USD Export'!$A:$A,'Calculation Layer'!$A149,'Sezzle USD Export'!$E:$E)</f>
        <v>0</v>
      </c>
      <c r="F149">
        <f t="shared" si="6"/>
        <v>0</v>
      </c>
      <c r="G149">
        <f t="shared" si="7"/>
        <v>0</v>
      </c>
    </row>
    <row r="150" spans="2:7" x14ac:dyDescent="0.2">
      <c r="B150">
        <f>SUMIF('Sezzle USD Export'!$A:$A,'Calculation Layer'!$A150,'Sezzle USD Export'!$C:$C)</f>
        <v>0</v>
      </c>
      <c r="C150">
        <f>SUMIF('Sezzle USD Export'!$A:$A,'Calculation Layer'!$A150,'Sezzle USD Export'!$D:$D)*-1</f>
        <v>0</v>
      </c>
      <c r="D150">
        <f>SUMIF('Sezzle USD Export'!$A:$A,'Calculation Layer'!$A150,'Sezzle USD Export'!$E:$E)</f>
        <v>0</v>
      </c>
      <c r="F150">
        <f t="shared" si="6"/>
        <v>0</v>
      </c>
      <c r="G150">
        <f t="shared" si="7"/>
        <v>0</v>
      </c>
    </row>
    <row r="151" spans="2:7" x14ac:dyDescent="0.2">
      <c r="B151">
        <f>SUMIF('Sezzle USD Export'!$A:$A,'Calculation Layer'!$A151,'Sezzle USD Export'!$C:$C)</f>
        <v>0</v>
      </c>
      <c r="C151">
        <f>SUMIF('Sezzle USD Export'!$A:$A,'Calculation Layer'!$A151,'Sezzle USD Export'!$D:$D)*-1</f>
        <v>0</v>
      </c>
      <c r="D151">
        <f>SUMIF('Sezzle USD Export'!$A:$A,'Calculation Layer'!$A151,'Sezzle USD Export'!$E:$E)</f>
        <v>0</v>
      </c>
      <c r="F151">
        <f t="shared" si="6"/>
        <v>0</v>
      </c>
      <c r="G151">
        <f t="shared" si="7"/>
        <v>0</v>
      </c>
    </row>
    <row r="152" spans="2:7" x14ac:dyDescent="0.2">
      <c r="B152">
        <f>SUMIF('Sezzle USD Export'!$A:$A,'Calculation Layer'!$A152,'Sezzle USD Export'!$C:$C)</f>
        <v>0</v>
      </c>
      <c r="C152">
        <f>SUMIF('Sezzle USD Export'!$A:$A,'Calculation Layer'!$A152,'Sezzle USD Export'!$D:$D)*-1</f>
        <v>0</v>
      </c>
      <c r="D152">
        <f>SUMIF('Sezzle USD Export'!$A:$A,'Calculation Layer'!$A152,'Sezzle USD Export'!$E:$E)</f>
        <v>0</v>
      </c>
      <c r="F152">
        <f t="shared" si="6"/>
        <v>0</v>
      </c>
      <c r="G152">
        <f t="shared" si="7"/>
        <v>0</v>
      </c>
    </row>
    <row r="153" spans="2:7" x14ac:dyDescent="0.2">
      <c r="B153">
        <f>SUMIF('Sezzle USD Export'!$A:$A,'Calculation Layer'!$A153,'Sezzle USD Export'!$C:$C)</f>
        <v>0</v>
      </c>
      <c r="C153">
        <f>SUMIF('Sezzle USD Export'!$A:$A,'Calculation Layer'!$A153,'Sezzle USD Export'!$D:$D)*-1</f>
        <v>0</v>
      </c>
      <c r="D153">
        <f>SUMIF('Sezzle USD Export'!$A:$A,'Calculation Layer'!$A153,'Sezzle USD Export'!$E:$E)</f>
        <v>0</v>
      </c>
      <c r="F153">
        <f t="shared" si="6"/>
        <v>0</v>
      </c>
      <c r="G153">
        <f t="shared" si="7"/>
        <v>0</v>
      </c>
    </row>
    <row r="154" spans="2:7" x14ac:dyDescent="0.2">
      <c r="B154">
        <f>SUMIF('Sezzle USD Export'!$A:$A,'Calculation Layer'!$A154,'Sezzle USD Export'!$C:$C)</f>
        <v>0</v>
      </c>
      <c r="C154">
        <f>SUMIF('Sezzle USD Export'!$A:$A,'Calculation Layer'!$A154,'Sezzle USD Export'!$D:$D)*-1</f>
        <v>0</v>
      </c>
      <c r="D154">
        <f>SUMIF('Sezzle USD Export'!$A:$A,'Calculation Layer'!$A154,'Sezzle USD Export'!$E:$E)</f>
        <v>0</v>
      </c>
      <c r="F154">
        <f t="shared" si="6"/>
        <v>0</v>
      </c>
      <c r="G154">
        <f t="shared" si="7"/>
        <v>0</v>
      </c>
    </row>
    <row r="155" spans="2:7" x14ac:dyDescent="0.2">
      <c r="B155">
        <f>SUMIF('Sezzle USD Export'!$A:$A,'Calculation Layer'!$A155,'Sezzle USD Export'!$C:$C)</f>
        <v>0</v>
      </c>
      <c r="C155">
        <f>SUMIF('Sezzle USD Export'!$A:$A,'Calculation Layer'!$A155,'Sezzle USD Export'!$D:$D)*-1</f>
        <v>0</v>
      </c>
      <c r="D155">
        <f>SUMIF('Sezzle USD Export'!$A:$A,'Calculation Layer'!$A155,'Sezzle USD Export'!$E:$E)</f>
        <v>0</v>
      </c>
      <c r="F155">
        <f t="shared" si="6"/>
        <v>0</v>
      </c>
      <c r="G155">
        <f t="shared" si="7"/>
        <v>0</v>
      </c>
    </row>
    <row r="156" spans="2:7" x14ac:dyDescent="0.2">
      <c r="B156">
        <f>SUMIF('Sezzle USD Export'!$A:$A,'Calculation Layer'!$A156,'Sezzle USD Export'!$C:$C)</f>
        <v>0</v>
      </c>
      <c r="C156">
        <f>SUMIF('Sezzle USD Export'!$A:$A,'Calculation Layer'!$A156,'Sezzle USD Export'!$D:$D)*-1</f>
        <v>0</v>
      </c>
      <c r="D156">
        <f>SUMIF('Sezzle USD Export'!$A:$A,'Calculation Layer'!$A156,'Sezzle USD Export'!$E:$E)</f>
        <v>0</v>
      </c>
      <c r="F156">
        <f t="shared" si="6"/>
        <v>0</v>
      </c>
      <c r="G156">
        <f t="shared" si="7"/>
        <v>0</v>
      </c>
    </row>
    <row r="157" spans="2:7" x14ac:dyDescent="0.2">
      <c r="B157">
        <f>SUMIF('Sezzle USD Export'!$A:$A,'Calculation Layer'!$A157,'Sezzle USD Export'!$C:$C)</f>
        <v>0</v>
      </c>
      <c r="C157">
        <f>SUMIF('Sezzle USD Export'!$A:$A,'Calculation Layer'!$A157,'Sezzle USD Export'!$D:$D)*-1</f>
        <v>0</v>
      </c>
      <c r="D157">
        <f>SUMIF('Sezzle USD Export'!$A:$A,'Calculation Layer'!$A157,'Sezzle USD Export'!$E:$E)</f>
        <v>0</v>
      </c>
      <c r="F157">
        <f t="shared" si="6"/>
        <v>0</v>
      </c>
      <c r="G157">
        <f t="shared" si="7"/>
        <v>0</v>
      </c>
    </row>
    <row r="158" spans="2:7" x14ac:dyDescent="0.2">
      <c r="B158">
        <f>SUMIF('Sezzle USD Export'!$A:$A,'Calculation Layer'!$A158,'Sezzle USD Export'!$C:$C)</f>
        <v>0</v>
      </c>
      <c r="C158">
        <f>SUMIF('Sezzle USD Export'!$A:$A,'Calculation Layer'!$A158,'Sezzle USD Export'!$D:$D)*-1</f>
        <v>0</v>
      </c>
      <c r="D158">
        <f>SUMIF('Sezzle USD Export'!$A:$A,'Calculation Layer'!$A158,'Sezzle USD Export'!$E:$E)</f>
        <v>0</v>
      </c>
      <c r="F158">
        <f t="shared" si="6"/>
        <v>0</v>
      </c>
      <c r="G158">
        <f t="shared" si="7"/>
        <v>0</v>
      </c>
    </row>
    <row r="159" spans="2:7" x14ac:dyDescent="0.2">
      <c r="B159">
        <f>SUMIF('Sezzle USD Export'!$A:$A,'Calculation Layer'!$A159,'Sezzle USD Export'!$C:$C)</f>
        <v>0</v>
      </c>
      <c r="C159">
        <f>SUMIF('Sezzle USD Export'!$A:$A,'Calculation Layer'!$A159,'Sezzle USD Export'!$D:$D)*-1</f>
        <v>0</v>
      </c>
      <c r="D159">
        <f>SUMIF('Sezzle USD Export'!$A:$A,'Calculation Layer'!$A159,'Sezzle USD Export'!$E:$E)</f>
        <v>0</v>
      </c>
      <c r="F159">
        <f t="shared" si="6"/>
        <v>0</v>
      </c>
      <c r="G159">
        <f t="shared" si="7"/>
        <v>0</v>
      </c>
    </row>
    <row r="160" spans="2:7" x14ac:dyDescent="0.2">
      <c r="B160">
        <f>SUMIF('Sezzle USD Export'!$A:$A,'Calculation Layer'!$A160,'Sezzle USD Export'!$C:$C)</f>
        <v>0</v>
      </c>
      <c r="C160">
        <f>SUMIF('Sezzle USD Export'!$A:$A,'Calculation Layer'!$A160,'Sezzle USD Export'!$D:$D)*-1</f>
        <v>0</v>
      </c>
      <c r="D160">
        <f>SUMIF('Sezzle USD Export'!$A:$A,'Calculation Layer'!$A160,'Sezzle USD Export'!$E:$E)</f>
        <v>0</v>
      </c>
      <c r="F160">
        <f t="shared" si="6"/>
        <v>0</v>
      </c>
      <c r="G160">
        <f t="shared" si="7"/>
        <v>0</v>
      </c>
    </row>
    <row r="161" spans="2:7" x14ac:dyDescent="0.2">
      <c r="B161">
        <f>SUMIF('Sezzle USD Export'!$A:$A,'Calculation Layer'!$A161,'Sezzle USD Export'!$C:$C)</f>
        <v>0</v>
      </c>
      <c r="C161">
        <f>SUMIF('Sezzle USD Export'!$A:$A,'Calculation Layer'!$A161,'Sezzle USD Export'!$D:$D)*-1</f>
        <v>0</v>
      </c>
      <c r="D161">
        <f>SUMIF('Sezzle USD Export'!$A:$A,'Calculation Layer'!$A161,'Sezzle USD Export'!$E:$E)</f>
        <v>0</v>
      </c>
      <c r="F161">
        <f t="shared" si="6"/>
        <v>0</v>
      </c>
      <c r="G161">
        <f t="shared" si="7"/>
        <v>0</v>
      </c>
    </row>
    <row r="162" spans="2:7" x14ac:dyDescent="0.2">
      <c r="B162">
        <f>SUMIF('Sezzle USD Export'!$A:$A,'Calculation Layer'!$A162,'Sezzle USD Export'!$C:$C)</f>
        <v>0</v>
      </c>
      <c r="C162">
        <f>SUMIF('Sezzle USD Export'!$A:$A,'Calculation Layer'!$A162,'Sezzle USD Export'!$D:$D)*-1</f>
        <v>0</v>
      </c>
      <c r="D162">
        <f>SUMIF('Sezzle USD Export'!$A:$A,'Calculation Layer'!$A162,'Sezzle USD Export'!$E:$E)</f>
        <v>0</v>
      </c>
      <c r="F162">
        <f t="shared" si="6"/>
        <v>0</v>
      </c>
      <c r="G162">
        <f t="shared" si="7"/>
        <v>0</v>
      </c>
    </row>
    <row r="163" spans="2:7" x14ac:dyDescent="0.2">
      <c r="B163">
        <f>SUMIF('Sezzle USD Export'!$A:$A,'Calculation Layer'!$A163,'Sezzle USD Export'!$C:$C)</f>
        <v>0</v>
      </c>
      <c r="C163">
        <f>SUMIF('Sezzle USD Export'!$A:$A,'Calculation Layer'!$A163,'Sezzle USD Export'!$D:$D)*-1</f>
        <v>0</v>
      </c>
      <c r="D163">
        <f>SUMIF('Sezzle USD Export'!$A:$A,'Calculation Layer'!$A163,'Sezzle USD Export'!$E:$E)</f>
        <v>0</v>
      </c>
      <c r="F163">
        <f t="shared" si="6"/>
        <v>0</v>
      </c>
      <c r="G163">
        <f t="shared" si="7"/>
        <v>0</v>
      </c>
    </row>
    <row r="164" spans="2:7" x14ac:dyDescent="0.2">
      <c r="B164">
        <f>SUMIF('Sezzle USD Export'!$A:$A,'Calculation Layer'!$A164,'Sezzle USD Export'!$C:$C)</f>
        <v>0</v>
      </c>
      <c r="C164">
        <f>SUMIF('Sezzle USD Export'!$A:$A,'Calculation Layer'!$A164,'Sezzle USD Export'!$D:$D)*-1</f>
        <v>0</v>
      </c>
      <c r="D164">
        <f>SUMIF('Sezzle USD Export'!$A:$A,'Calculation Layer'!$A164,'Sezzle USD Export'!$E:$E)</f>
        <v>0</v>
      </c>
      <c r="F164">
        <f t="shared" si="6"/>
        <v>0</v>
      </c>
      <c r="G164">
        <f t="shared" si="7"/>
        <v>0</v>
      </c>
    </row>
    <row r="165" spans="2:7" x14ac:dyDescent="0.2">
      <c r="B165">
        <f>SUMIF('Sezzle USD Export'!$A:$A,'Calculation Layer'!$A165,'Sezzle USD Export'!$C:$C)</f>
        <v>0</v>
      </c>
      <c r="C165">
        <f>SUMIF('Sezzle USD Export'!$A:$A,'Calculation Layer'!$A165,'Sezzle USD Export'!$D:$D)*-1</f>
        <v>0</v>
      </c>
      <c r="D165">
        <f>SUMIF('Sezzle USD Export'!$A:$A,'Calculation Layer'!$A165,'Sezzle USD Export'!$E:$E)</f>
        <v>0</v>
      </c>
      <c r="F165">
        <f t="shared" si="6"/>
        <v>0</v>
      </c>
      <c r="G165">
        <f t="shared" si="7"/>
        <v>0</v>
      </c>
    </row>
    <row r="166" spans="2:7" x14ac:dyDescent="0.2">
      <c r="B166">
        <f>SUMIF('Sezzle USD Export'!$A:$A,'Calculation Layer'!$A166,'Sezzle USD Export'!$C:$C)</f>
        <v>0</v>
      </c>
      <c r="C166">
        <f>SUMIF('Sezzle USD Export'!$A:$A,'Calculation Layer'!$A166,'Sezzle USD Export'!$D:$D)*-1</f>
        <v>0</v>
      </c>
      <c r="D166">
        <f>SUMIF('Sezzle USD Export'!$A:$A,'Calculation Layer'!$A166,'Sezzle USD Export'!$E:$E)</f>
        <v>0</v>
      </c>
      <c r="F166">
        <f t="shared" si="6"/>
        <v>0</v>
      </c>
      <c r="G166">
        <f t="shared" si="7"/>
        <v>0</v>
      </c>
    </row>
    <row r="167" spans="2:7" x14ac:dyDescent="0.2">
      <c r="B167">
        <f>SUMIF('Sezzle USD Export'!$A:$A,'Calculation Layer'!$A167,'Sezzle USD Export'!$C:$C)</f>
        <v>0</v>
      </c>
      <c r="C167">
        <f>SUMIF('Sezzle USD Export'!$A:$A,'Calculation Layer'!$A167,'Sezzle USD Export'!$D:$D)*-1</f>
        <v>0</v>
      </c>
      <c r="D167">
        <f>SUMIF('Sezzle USD Export'!$A:$A,'Calculation Layer'!$A167,'Sezzle USD Export'!$E:$E)</f>
        <v>0</v>
      </c>
      <c r="F167">
        <f t="shared" si="6"/>
        <v>0</v>
      </c>
      <c r="G167">
        <f t="shared" si="7"/>
        <v>0</v>
      </c>
    </row>
    <row r="168" spans="2:7" x14ac:dyDescent="0.2">
      <c r="B168">
        <f>SUMIF('Sezzle USD Export'!$A:$A,'Calculation Layer'!$A168,'Sezzle USD Export'!$C:$C)</f>
        <v>0</v>
      </c>
      <c r="C168">
        <f>SUMIF('Sezzle USD Export'!$A:$A,'Calculation Layer'!$A168,'Sezzle USD Export'!$D:$D)*-1</f>
        <v>0</v>
      </c>
      <c r="D168">
        <f>SUMIF('Sezzle USD Export'!$A:$A,'Calculation Layer'!$A168,'Sezzle USD Export'!$E:$E)</f>
        <v>0</v>
      </c>
      <c r="F168">
        <f t="shared" si="6"/>
        <v>0</v>
      </c>
      <c r="G168">
        <f t="shared" si="7"/>
        <v>0</v>
      </c>
    </row>
    <row r="169" spans="2:7" x14ac:dyDescent="0.2">
      <c r="B169">
        <f>SUMIF('Sezzle USD Export'!$A:$A,'Calculation Layer'!$A169,'Sezzle USD Export'!$C:$C)</f>
        <v>0</v>
      </c>
      <c r="C169">
        <f>SUMIF('Sezzle USD Export'!$A:$A,'Calculation Layer'!$A169,'Sezzle USD Export'!$D:$D)*-1</f>
        <v>0</v>
      </c>
      <c r="D169">
        <f>SUMIF('Sezzle USD Export'!$A:$A,'Calculation Layer'!$A169,'Sezzle USD Export'!$E:$E)</f>
        <v>0</v>
      </c>
      <c r="F169">
        <f t="shared" si="6"/>
        <v>0</v>
      </c>
      <c r="G169">
        <f t="shared" si="7"/>
        <v>0</v>
      </c>
    </row>
    <row r="170" spans="2:7" x14ac:dyDescent="0.2">
      <c r="B170">
        <f>SUMIF('Sezzle USD Export'!$A:$A,'Calculation Layer'!$A170,'Sezzle USD Export'!$C:$C)</f>
        <v>0</v>
      </c>
      <c r="C170">
        <f>SUMIF('Sezzle USD Export'!$A:$A,'Calculation Layer'!$A170,'Sezzle USD Export'!$D:$D)*-1</f>
        <v>0</v>
      </c>
      <c r="D170">
        <f>SUMIF('Sezzle USD Export'!$A:$A,'Calculation Layer'!$A170,'Sezzle USD Export'!$E:$E)</f>
        <v>0</v>
      </c>
      <c r="F170">
        <f t="shared" si="6"/>
        <v>0</v>
      </c>
      <c r="G170">
        <f t="shared" si="7"/>
        <v>0</v>
      </c>
    </row>
    <row r="171" spans="2:7" x14ac:dyDescent="0.2">
      <c r="B171">
        <f>SUMIF('Sezzle USD Export'!$A:$A,'Calculation Layer'!$A171,'Sezzle USD Export'!$C:$C)</f>
        <v>0</v>
      </c>
      <c r="C171">
        <f>SUMIF('Sezzle USD Export'!$A:$A,'Calculation Layer'!$A171,'Sezzle USD Export'!$D:$D)*-1</f>
        <v>0</v>
      </c>
      <c r="D171">
        <f>SUMIF('Sezzle USD Export'!$A:$A,'Calculation Layer'!$A171,'Sezzle USD Export'!$E:$E)</f>
        <v>0</v>
      </c>
      <c r="F171">
        <f t="shared" si="6"/>
        <v>0</v>
      </c>
      <c r="G171">
        <f t="shared" si="7"/>
        <v>0</v>
      </c>
    </row>
    <row r="172" spans="2:7" x14ac:dyDescent="0.2">
      <c r="B172">
        <f>SUMIF('Sezzle USD Export'!$A:$A,'Calculation Layer'!$A172,'Sezzle USD Export'!$C:$C)</f>
        <v>0</v>
      </c>
      <c r="C172">
        <f>SUMIF('Sezzle USD Export'!$A:$A,'Calculation Layer'!$A172,'Sezzle USD Export'!$D:$D)*-1</f>
        <v>0</v>
      </c>
      <c r="D172">
        <f>SUMIF('Sezzle USD Export'!$A:$A,'Calculation Layer'!$A172,'Sezzle USD Export'!$E:$E)</f>
        <v>0</v>
      </c>
      <c r="F172">
        <f t="shared" si="6"/>
        <v>0</v>
      </c>
      <c r="G172">
        <f t="shared" si="7"/>
        <v>0</v>
      </c>
    </row>
    <row r="173" spans="2:7" x14ac:dyDescent="0.2">
      <c r="B173">
        <f>SUMIF('Sezzle USD Export'!$A:$A,'Calculation Layer'!$A173,'Sezzle USD Export'!$C:$C)</f>
        <v>0</v>
      </c>
      <c r="C173">
        <f>SUMIF('Sezzle USD Export'!$A:$A,'Calculation Layer'!$A173,'Sezzle USD Export'!$D:$D)*-1</f>
        <v>0</v>
      </c>
      <c r="D173">
        <f>SUMIF('Sezzle USD Export'!$A:$A,'Calculation Layer'!$A173,'Sezzle USD Export'!$E:$E)</f>
        <v>0</v>
      </c>
      <c r="F173">
        <f t="shared" si="6"/>
        <v>0</v>
      </c>
      <c r="G173">
        <f t="shared" si="7"/>
        <v>0</v>
      </c>
    </row>
    <row r="174" spans="2:7" x14ac:dyDescent="0.2">
      <c r="B174">
        <f>SUMIF('Sezzle USD Export'!$A:$A,'Calculation Layer'!$A174,'Sezzle USD Export'!$C:$C)</f>
        <v>0</v>
      </c>
      <c r="C174">
        <f>SUMIF('Sezzle USD Export'!$A:$A,'Calculation Layer'!$A174,'Sezzle USD Export'!$D:$D)*-1</f>
        <v>0</v>
      </c>
      <c r="D174">
        <f>SUMIF('Sezzle USD Export'!$A:$A,'Calculation Layer'!$A174,'Sezzle USD Export'!$E:$E)</f>
        <v>0</v>
      </c>
      <c r="F174">
        <f t="shared" si="6"/>
        <v>0</v>
      </c>
      <c r="G174">
        <f t="shared" si="7"/>
        <v>0</v>
      </c>
    </row>
    <row r="175" spans="2:7" x14ac:dyDescent="0.2">
      <c r="B175">
        <f>SUMIF('Sezzle USD Export'!$A:$A,'Calculation Layer'!$A175,'Sezzle USD Export'!$C:$C)</f>
        <v>0</v>
      </c>
      <c r="C175">
        <f>SUMIF('Sezzle USD Export'!$A:$A,'Calculation Layer'!$A175,'Sezzle USD Export'!$D:$D)*-1</f>
        <v>0</v>
      </c>
      <c r="D175">
        <f>SUMIF('Sezzle USD Export'!$A:$A,'Calculation Layer'!$A175,'Sezzle USD Export'!$E:$E)</f>
        <v>0</v>
      </c>
      <c r="F175">
        <f t="shared" si="6"/>
        <v>0</v>
      </c>
      <c r="G175">
        <f t="shared" si="7"/>
        <v>0</v>
      </c>
    </row>
    <row r="176" spans="2:7" x14ac:dyDescent="0.2">
      <c r="B176">
        <f>SUMIF('Sezzle USD Export'!$A:$A,'Calculation Layer'!$A176,'Sezzle USD Export'!$C:$C)</f>
        <v>0</v>
      </c>
      <c r="C176">
        <f>SUMIF('Sezzle USD Export'!$A:$A,'Calculation Layer'!$A176,'Sezzle USD Export'!$D:$D)*-1</f>
        <v>0</v>
      </c>
      <c r="D176">
        <f>SUMIF('Sezzle USD Export'!$A:$A,'Calculation Layer'!$A176,'Sezzle USD Export'!$E:$E)</f>
        <v>0</v>
      </c>
      <c r="F176">
        <f t="shared" si="6"/>
        <v>0</v>
      </c>
      <c r="G176">
        <f t="shared" si="7"/>
        <v>0</v>
      </c>
    </row>
    <row r="177" spans="2:7" x14ac:dyDescent="0.2">
      <c r="B177">
        <f>SUMIF('Sezzle USD Export'!$A:$A,'Calculation Layer'!$A177,'Sezzle USD Export'!$C:$C)</f>
        <v>0</v>
      </c>
      <c r="C177">
        <f>SUMIF('Sezzle USD Export'!$A:$A,'Calculation Layer'!$A177,'Sezzle USD Export'!$D:$D)*-1</f>
        <v>0</v>
      </c>
      <c r="D177">
        <f>SUMIF('Sezzle USD Export'!$A:$A,'Calculation Layer'!$A177,'Sezzle USD Export'!$E:$E)</f>
        <v>0</v>
      </c>
      <c r="F177">
        <f t="shared" si="6"/>
        <v>0</v>
      </c>
      <c r="G177">
        <f t="shared" si="7"/>
        <v>0</v>
      </c>
    </row>
    <row r="178" spans="2:7" x14ac:dyDescent="0.2">
      <c r="B178">
        <f>SUMIF('Sezzle USD Export'!$A:$A,'Calculation Layer'!$A178,'Sezzle USD Export'!$C:$C)</f>
        <v>0</v>
      </c>
      <c r="C178">
        <f>SUMIF('Sezzle USD Export'!$A:$A,'Calculation Layer'!$A178,'Sezzle USD Export'!$D:$D)*-1</f>
        <v>0</v>
      </c>
      <c r="D178">
        <f>SUMIF('Sezzle USD Export'!$A:$A,'Calculation Layer'!$A178,'Sezzle USD Export'!$E:$E)</f>
        <v>0</v>
      </c>
      <c r="F178">
        <f t="shared" si="6"/>
        <v>0</v>
      </c>
      <c r="G178">
        <f t="shared" si="7"/>
        <v>0</v>
      </c>
    </row>
    <row r="179" spans="2:7" x14ac:dyDescent="0.2">
      <c r="B179">
        <f>SUMIF('Sezzle USD Export'!$A:$A,'Calculation Layer'!$A179,'Sezzle USD Export'!$C:$C)</f>
        <v>0</v>
      </c>
      <c r="C179">
        <f>SUMIF('Sezzle USD Export'!$A:$A,'Calculation Layer'!$A179,'Sezzle USD Export'!$D:$D)*-1</f>
        <v>0</v>
      </c>
      <c r="D179">
        <f>SUMIF('Sezzle USD Export'!$A:$A,'Calculation Layer'!$A179,'Sezzle USD Export'!$E:$E)</f>
        <v>0</v>
      </c>
      <c r="F179">
        <f t="shared" si="6"/>
        <v>0</v>
      </c>
      <c r="G179">
        <f t="shared" si="7"/>
        <v>0</v>
      </c>
    </row>
    <row r="180" spans="2:7" x14ac:dyDescent="0.2">
      <c r="B180">
        <f>SUMIF('Sezzle USD Export'!$A:$A,'Calculation Layer'!$A180,'Sezzle USD Export'!$C:$C)</f>
        <v>0</v>
      </c>
      <c r="C180">
        <f>SUMIF('Sezzle USD Export'!$A:$A,'Calculation Layer'!$A180,'Sezzle USD Export'!$D:$D)*-1</f>
        <v>0</v>
      </c>
      <c r="D180">
        <f>SUMIF('Sezzle USD Export'!$A:$A,'Calculation Layer'!$A180,'Sezzle USD Export'!$E:$E)</f>
        <v>0</v>
      </c>
      <c r="F180">
        <f t="shared" si="6"/>
        <v>0</v>
      </c>
      <c r="G180">
        <f t="shared" si="7"/>
        <v>0</v>
      </c>
    </row>
    <row r="181" spans="2:7" x14ac:dyDescent="0.2">
      <c r="B181">
        <f>SUMIF('Sezzle USD Export'!$A:$A,'Calculation Layer'!$A181,'Sezzle USD Export'!$C:$C)</f>
        <v>0</v>
      </c>
      <c r="C181">
        <f>SUMIF('Sezzle USD Export'!$A:$A,'Calculation Layer'!$A181,'Sezzle USD Export'!$D:$D)*-1</f>
        <v>0</v>
      </c>
      <c r="D181">
        <f>SUMIF('Sezzle USD Export'!$A:$A,'Calculation Layer'!$A181,'Sezzle USD Export'!$E:$E)</f>
        <v>0</v>
      </c>
      <c r="F181">
        <f t="shared" si="6"/>
        <v>0</v>
      </c>
      <c r="G181">
        <f t="shared" si="7"/>
        <v>0</v>
      </c>
    </row>
    <row r="182" spans="2:7" x14ac:dyDescent="0.2">
      <c r="B182">
        <f>SUMIF('Sezzle USD Export'!$A:$A,'Calculation Layer'!$A182,'Sezzle USD Export'!$C:$C)</f>
        <v>0</v>
      </c>
      <c r="C182">
        <f>SUMIF('Sezzle USD Export'!$A:$A,'Calculation Layer'!$A182,'Sezzle USD Export'!$D:$D)*-1</f>
        <v>0</v>
      </c>
      <c r="D182">
        <f>SUMIF('Sezzle USD Export'!$A:$A,'Calculation Layer'!$A182,'Sezzle USD Export'!$E:$E)</f>
        <v>0</v>
      </c>
      <c r="F182">
        <f t="shared" si="6"/>
        <v>0</v>
      </c>
      <c r="G182">
        <f t="shared" si="7"/>
        <v>0</v>
      </c>
    </row>
    <row r="183" spans="2:7" x14ac:dyDescent="0.2">
      <c r="B183">
        <f>SUMIF('Sezzle USD Export'!$A:$A,'Calculation Layer'!$A183,'Sezzle USD Export'!$C:$C)</f>
        <v>0</v>
      </c>
      <c r="C183">
        <f>SUMIF('Sezzle USD Export'!$A:$A,'Calculation Layer'!$A183,'Sezzle USD Export'!$D:$D)*-1</f>
        <v>0</v>
      </c>
      <c r="D183">
        <f>SUMIF('Sezzle USD Export'!$A:$A,'Calculation Layer'!$A183,'Sezzle USD Export'!$E:$E)</f>
        <v>0</v>
      </c>
      <c r="F183">
        <f t="shared" si="6"/>
        <v>0</v>
      </c>
      <c r="G183">
        <f t="shared" si="7"/>
        <v>0</v>
      </c>
    </row>
    <row r="184" spans="2:7" x14ac:dyDescent="0.2">
      <c r="B184">
        <f>SUMIF('Sezzle USD Export'!$A:$A,'Calculation Layer'!$A184,'Sezzle USD Export'!$C:$C)</f>
        <v>0</v>
      </c>
      <c r="C184">
        <f>SUMIF('Sezzle USD Export'!$A:$A,'Calculation Layer'!$A184,'Sezzle USD Export'!$D:$D)*-1</f>
        <v>0</v>
      </c>
      <c r="D184">
        <f>SUMIF('Sezzle USD Export'!$A:$A,'Calculation Layer'!$A184,'Sezzle USD Export'!$E:$E)</f>
        <v>0</v>
      </c>
      <c r="F184">
        <f t="shared" si="6"/>
        <v>0</v>
      </c>
      <c r="G184">
        <f t="shared" si="7"/>
        <v>0</v>
      </c>
    </row>
    <row r="185" spans="2:7" x14ac:dyDescent="0.2">
      <c r="B185">
        <f>SUMIF('Sezzle USD Export'!$A:$A,'Calculation Layer'!$A185,'Sezzle USD Export'!$C:$C)</f>
        <v>0</v>
      </c>
      <c r="C185">
        <f>SUMIF('Sezzle USD Export'!$A:$A,'Calculation Layer'!$A185,'Sezzle USD Export'!$D:$D)*-1</f>
        <v>0</v>
      </c>
      <c r="D185">
        <f>SUMIF('Sezzle USD Export'!$A:$A,'Calculation Layer'!$A185,'Sezzle USD Export'!$E:$E)</f>
        <v>0</v>
      </c>
      <c r="F185">
        <f t="shared" si="6"/>
        <v>0</v>
      </c>
      <c r="G185">
        <f t="shared" si="7"/>
        <v>0</v>
      </c>
    </row>
    <row r="186" spans="2:7" x14ac:dyDescent="0.2">
      <c r="B186">
        <f>SUMIF('Sezzle USD Export'!$A:$A,'Calculation Layer'!$A186,'Sezzle USD Export'!$C:$C)</f>
        <v>0</v>
      </c>
      <c r="C186">
        <f>SUMIF('Sezzle USD Export'!$A:$A,'Calculation Layer'!$A186,'Sezzle USD Export'!$D:$D)*-1</f>
        <v>0</v>
      </c>
      <c r="D186">
        <f>SUMIF('Sezzle USD Export'!$A:$A,'Calculation Layer'!$A186,'Sezzle USD Export'!$E:$E)</f>
        <v>0</v>
      </c>
      <c r="F186">
        <f t="shared" si="6"/>
        <v>0</v>
      </c>
      <c r="G186">
        <f t="shared" si="7"/>
        <v>0</v>
      </c>
    </row>
    <row r="187" spans="2:7" x14ac:dyDescent="0.2">
      <c r="B187">
        <f>SUMIF('Sezzle USD Export'!$A:$A,'Calculation Layer'!$A187,'Sezzle USD Export'!$C:$C)</f>
        <v>0</v>
      </c>
      <c r="C187">
        <f>SUMIF('Sezzle USD Export'!$A:$A,'Calculation Layer'!$A187,'Sezzle USD Export'!$D:$D)*-1</f>
        <v>0</v>
      </c>
      <c r="D187">
        <f>SUMIF('Sezzle USD Export'!$A:$A,'Calculation Layer'!$A187,'Sezzle USD Export'!$E:$E)</f>
        <v>0</v>
      </c>
      <c r="F187">
        <f t="shared" si="6"/>
        <v>0</v>
      </c>
      <c r="G187">
        <f t="shared" si="7"/>
        <v>0</v>
      </c>
    </row>
    <row r="188" spans="2:7" x14ac:dyDescent="0.2">
      <c r="B188">
        <f>SUMIF('Sezzle USD Export'!$A:$A,'Calculation Layer'!$A188,'Sezzle USD Export'!$C:$C)</f>
        <v>0</v>
      </c>
      <c r="C188">
        <f>SUMIF('Sezzle USD Export'!$A:$A,'Calculation Layer'!$A188,'Sezzle USD Export'!$D:$D)*-1</f>
        <v>0</v>
      </c>
      <c r="D188">
        <f>SUMIF('Sezzle USD Export'!$A:$A,'Calculation Layer'!$A188,'Sezzle USD Export'!$E:$E)</f>
        <v>0</v>
      </c>
      <c r="F188">
        <f t="shared" si="6"/>
        <v>0</v>
      </c>
      <c r="G188">
        <f t="shared" si="7"/>
        <v>0</v>
      </c>
    </row>
    <row r="189" spans="2:7" x14ac:dyDescent="0.2">
      <c r="B189">
        <f>SUMIF('Sezzle USD Export'!$A:$A,'Calculation Layer'!$A189,'Sezzle USD Export'!$C:$C)</f>
        <v>0</v>
      </c>
      <c r="C189">
        <f>SUMIF('Sezzle USD Export'!$A:$A,'Calculation Layer'!$A189,'Sezzle USD Export'!$D:$D)*-1</f>
        <v>0</v>
      </c>
      <c r="D189">
        <f>SUMIF('Sezzle USD Export'!$A:$A,'Calculation Layer'!$A189,'Sezzle USD Export'!$E:$E)</f>
        <v>0</v>
      </c>
      <c r="F189">
        <f t="shared" si="6"/>
        <v>0</v>
      </c>
      <c r="G189">
        <f t="shared" si="7"/>
        <v>0</v>
      </c>
    </row>
    <row r="190" spans="2:7" x14ac:dyDescent="0.2">
      <c r="B190">
        <f>SUMIF('Sezzle USD Export'!$A:$A,'Calculation Layer'!$A190,'Sezzle USD Export'!$C:$C)</f>
        <v>0</v>
      </c>
      <c r="C190">
        <f>SUMIF('Sezzle USD Export'!$A:$A,'Calculation Layer'!$A190,'Sezzle USD Export'!$D:$D)*-1</f>
        <v>0</v>
      </c>
      <c r="D190">
        <f>SUMIF('Sezzle USD Export'!$A:$A,'Calculation Layer'!$A190,'Sezzle USD Export'!$E:$E)</f>
        <v>0</v>
      </c>
      <c r="F190">
        <f t="shared" si="6"/>
        <v>0</v>
      </c>
      <c r="G190">
        <f t="shared" si="7"/>
        <v>0</v>
      </c>
    </row>
    <row r="191" spans="2:7" x14ac:dyDescent="0.2">
      <c r="B191">
        <f>SUMIF('Sezzle USD Export'!$A:$A,'Calculation Layer'!$A191,'Sezzle USD Export'!$C:$C)</f>
        <v>0</v>
      </c>
      <c r="C191">
        <f>SUMIF('Sezzle USD Export'!$A:$A,'Calculation Layer'!$A191,'Sezzle USD Export'!$D:$D)*-1</f>
        <v>0</v>
      </c>
      <c r="D191">
        <f>SUMIF('Sezzle USD Export'!$A:$A,'Calculation Layer'!$A191,'Sezzle USD Export'!$E:$E)</f>
        <v>0</v>
      </c>
      <c r="F191">
        <f t="shared" si="6"/>
        <v>0</v>
      </c>
      <c r="G191">
        <f t="shared" si="7"/>
        <v>0</v>
      </c>
    </row>
    <row r="192" spans="2:7" x14ac:dyDescent="0.2">
      <c r="B192">
        <f>SUMIF('Sezzle USD Export'!$A:$A,'Calculation Layer'!$A192,'Sezzle USD Export'!$C:$C)</f>
        <v>0</v>
      </c>
      <c r="C192">
        <f>SUMIF('Sezzle USD Export'!$A:$A,'Calculation Layer'!$A192,'Sezzle USD Export'!$D:$D)*-1</f>
        <v>0</v>
      </c>
      <c r="D192">
        <f>SUMIF('Sezzle USD Export'!$A:$A,'Calculation Layer'!$A192,'Sezzle USD Export'!$E:$E)</f>
        <v>0</v>
      </c>
      <c r="F192">
        <f t="shared" si="6"/>
        <v>0</v>
      </c>
      <c r="G192">
        <f t="shared" si="7"/>
        <v>0</v>
      </c>
    </row>
    <row r="193" spans="2:7" x14ac:dyDescent="0.2">
      <c r="B193">
        <f>SUMIF('Sezzle USD Export'!$A:$A,'Calculation Layer'!$A193,'Sezzle USD Export'!$C:$C)</f>
        <v>0</v>
      </c>
      <c r="C193">
        <f>SUMIF('Sezzle USD Export'!$A:$A,'Calculation Layer'!$A193,'Sezzle USD Export'!$D:$D)*-1</f>
        <v>0</v>
      </c>
      <c r="D193">
        <f>SUMIF('Sezzle USD Export'!$A:$A,'Calculation Layer'!$A193,'Sezzle USD Export'!$E:$E)</f>
        <v>0</v>
      </c>
      <c r="F193">
        <f t="shared" si="6"/>
        <v>0</v>
      </c>
      <c r="G193">
        <f t="shared" si="7"/>
        <v>0</v>
      </c>
    </row>
    <row r="194" spans="2:7" x14ac:dyDescent="0.2">
      <c r="B194">
        <f>SUMIF('Sezzle USD Export'!$A:$A,'Calculation Layer'!$A194,'Sezzle USD Export'!$C:$C)</f>
        <v>0</v>
      </c>
      <c r="C194">
        <f>SUMIF('Sezzle USD Export'!$A:$A,'Calculation Layer'!$A194,'Sezzle USD Export'!$D:$D)*-1</f>
        <v>0</v>
      </c>
      <c r="D194">
        <f>SUMIF('Sezzle USD Export'!$A:$A,'Calculation Layer'!$A194,'Sezzle USD Export'!$E:$E)</f>
        <v>0</v>
      </c>
      <c r="F194">
        <f t="shared" si="6"/>
        <v>0</v>
      </c>
      <c r="G194">
        <f t="shared" si="7"/>
        <v>0</v>
      </c>
    </row>
    <row r="195" spans="2:7" x14ac:dyDescent="0.2">
      <c r="B195">
        <f>SUMIF('Sezzle USD Export'!$A:$A,'Calculation Layer'!$A195,'Sezzle USD Export'!$C:$C)</f>
        <v>0</v>
      </c>
      <c r="C195">
        <f>SUMIF('Sezzle USD Export'!$A:$A,'Calculation Layer'!$A195,'Sezzle USD Export'!$D:$D)*-1</f>
        <v>0</v>
      </c>
      <c r="D195">
        <f>SUMIF('Sezzle USD Export'!$A:$A,'Calculation Layer'!$A195,'Sezzle USD Export'!$E:$E)</f>
        <v>0</v>
      </c>
      <c r="F195">
        <f t="shared" si="6"/>
        <v>0</v>
      </c>
      <c r="G195">
        <f t="shared" si="7"/>
        <v>0</v>
      </c>
    </row>
    <row r="196" spans="2:7" x14ac:dyDescent="0.2">
      <c r="B196">
        <f>SUMIF('Sezzle USD Export'!$A:$A,'Calculation Layer'!$A196,'Sezzle USD Export'!$C:$C)</f>
        <v>0</v>
      </c>
      <c r="C196">
        <f>SUMIF('Sezzle USD Export'!$A:$A,'Calculation Layer'!$A196,'Sezzle USD Export'!$D:$D)*-1</f>
        <v>0</v>
      </c>
      <c r="D196">
        <f>SUMIF('Sezzle USD Export'!$A:$A,'Calculation Layer'!$A196,'Sezzle USD Export'!$E:$E)</f>
        <v>0</v>
      </c>
      <c r="F196">
        <f t="shared" si="6"/>
        <v>0</v>
      </c>
      <c r="G196">
        <f t="shared" si="7"/>
        <v>0</v>
      </c>
    </row>
    <row r="197" spans="2:7" x14ac:dyDescent="0.2">
      <c r="B197">
        <f>SUMIF('Sezzle USD Export'!$A:$A,'Calculation Layer'!$A197,'Sezzle USD Export'!$C:$C)</f>
        <v>0</v>
      </c>
      <c r="C197">
        <f>SUMIF('Sezzle USD Export'!$A:$A,'Calculation Layer'!$A197,'Sezzle USD Export'!$D:$D)*-1</f>
        <v>0</v>
      </c>
      <c r="D197">
        <f>SUMIF('Sezzle USD Export'!$A:$A,'Calculation Layer'!$A197,'Sezzle USD Export'!$E:$E)</f>
        <v>0</v>
      </c>
      <c r="F197">
        <f t="shared" si="6"/>
        <v>0</v>
      </c>
      <c r="G197">
        <f t="shared" si="7"/>
        <v>0</v>
      </c>
    </row>
    <row r="198" spans="2:7" x14ac:dyDescent="0.2">
      <c r="B198">
        <f>SUMIF('Sezzle USD Export'!$A:$A,'Calculation Layer'!$A198,'Sezzle USD Export'!$C:$C)</f>
        <v>0</v>
      </c>
      <c r="C198">
        <f>SUMIF('Sezzle USD Export'!$A:$A,'Calculation Layer'!$A198,'Sezzle USD Export'!$D:$D)*-1</f>
        <v>0</v>
      </c>
      <c r="D198">
        <f>SUMIF('Sezzle USD Export'!$A:$A,'Calculation Layer'!$A198,'Sezzle USD Export'!$E:$E)</f>
        <v>0</v>
      </c>
      <c r="F198">
        <f t="shared" si="6"/>
        <v>0</v>
      </c>
      <c r="G198">
        <f t="shared" si="7"/>
        <v>0</v>
      </c>
    </row>
    <row r="199" spans="2:7" x14ac:dyDescent="0.2">
      <c r="B199">
        <f>SUMIF('Sezzle USD Export'!$A:$A,'Calculation Layer'!$A199,'Sezzle USD Export'!$C:$C)</f>
        <v>0</v>
      </c>
      <c r="C199">
        <f>SUMIF('Sezzle USD Export'!$A:$A,'Calculation Layer'!$A199,'Sezzle USD Export'!$D:$D)*-1</f>
        <v>0</v>
      </c>
      <c r="D199">
        <f>SUMIF('Sezzle USD Export'!$A:$A,'Calculation Layer'!$A199,'Sezzle USD Export'!$E:$E)</f>
        <v>0</v>
      </c>
      <c r="F199">
        <f t="shared" si="6"/>
        <v>0</v>
      </c>
      <c r="G199">
        <f t="shared" si="7"/>
        <v>0</v>
      </c>
    </row>
    <row r="200" spans="2:7" x14ac:dyDescent="0.2">
      <c r="B200">
        <f>SUMIF('Sezzle USD Export'!$A:$A,'Calculation Layer'!$A200,'Sezzle USD Export'!$C:$C)</f>
        <v>0</v>
      </c>
      <c r="C200">
        <f>SUMIF('Sezzle USD Export'!$A:$A,'Calculation Layer'!$A200,'Sezzle USD Export'!$D:$D)*-1</f>
        <v>0</v>
      </c>
      <c r="D200">
        <f>SUMIF('Sezzle USD Export'!$A:$A,'Calculation Layer'!$A200,'Sezzle USD Export'!$E:$E)</f>
        <v>0</v>
      </c>
      <c r="F200">
        <f t="shared" si="6"/>
        <v>0</v>
      </c>
      <c r="G200">
        <f t="shared" si="7"/>
        <v>0</v>
      </c>
    </row>
    <row r="201" spans="2:7" x14ac:dyDescent="0.2">
      <c r="B201">
        <f>SUMIF('Sezzle USD Export'!$A:$A,'Calculation Layer'!$A201,'Sezzle USD Export'!$C:$C)</f>
        <v>0</v>
      </c>
      <c r="C201">
        <f>SUMIF('Sezzle USD Export'!$A:$A,'Calculation Layer'!$A201,'Sezzle USD Export'!$D:$D)*-1</f>
        <v>0</v>
      </c>
      <c r="D201">
        <f>SUMIF('Sezzle USD Export'!$A:$A,'Calculation Layer'!$A201,'Sezzle USD Export'!$E:$E)</f>
        <v>0</v>
      </c>
      <c r="F201">
        <f t="shared" si="6"/>
        <v>0</v>
      </c>
      <c r="G201">
        <f t="shared" si="7"/>
        <v>0</v>
      </c>
    </row>
    <row r="202" spans="2:7" x14ac:dyDescent="0.2">
      <c r="B202">
        <f>SUMIF('Sezzle USD Export'!$A:$A,'Calculation Layer'!$A202,'Sezzle USD Export'!$C:$C)</f>
        <v>0</v>
      </c>
      <c r="C202">
        <f>SUMIF('Sezzle USD Export'!$A:$A,'Calculation Layer'!$A202,'Sezzle USD Export'!$D:$D)*-1</f>
        <v>0</v>
      </c>
      <c r="D202">
        <f>SUMIF('Sezzle USD Export'!$A:$A,'Calculation Layer'!$A202,'Sezzle USD Export'!$E:$E)</f>
        <v>0</v>
      </c>
      <c r="F202">
        <f t="shared" si="6"/>
        <v>0</v>
      </c>
      <c r="G202">
        <f t="shared" si="7"/>
        <v>0</v>
      </c>
    </row>
    <row r="203" spans="2:7" x14ac:dyDescent="0.2">
      <c r="B203">
        <f>SUMIF('Sezzle USD Export'!$A:$A,'Calculation Layer'!$A203,'Sezzle USD Export'!$C:$C)</f>
        <v>0</v>
      </c>
      <c r="C203">
        <f>SUMIF('Sezzle USD Export'!$A:$A,'Calculation Layer'!$A203,'Sezzle USD Export'!$D:$D)*-1</f>
        <v>0</v>
      </c>
      <c r="D203">
        <f>SUMIF('Sezzle USD Export'!$A:$A,'Calculation Layer'!$A203,'Sezzle USD Export'!$E:$E)</f>
        <v>0</v>
      </c>
      <c r="F203">
        <f t="shared" si="6"/>
        <v>0</v>
      </c>
      <c r="G203">
        <f t="shared" si="7"/>
        <v>0</v>
      </c>
    </row>
    <row r="204" spans="2:7" x14ac:dyDescent="0.2">
      <c r="B204">
        <f>SUMIF('Sezzle USD Export'!$A:$A,'Calculation Layer'!$A204,'Sezzle USD Export'!$C:$C)</f>
        <v>0</v>
      </c>
      <c r="C204">
        <f>SUMIF('Sezzle USD Export'!$A:$A,'Calculation Layer'!$A204,'Sezzle USD Export'!$D:$D)*-1</f>
        <v>0</v>
      </c>
      <c r="D204">
        <f>SUMIF('Sezzle USD Export'!$A:$A,'Calculation Layer'!$A204,'Sezzle USD Export'!$E:$E)</f>
        <v>0</v>
      </c>
      <c r="F204">
        <f t="shared" si="6"/>
        <v>0</v>
      </c>
      <c r="G204">
        <f t="shared" si="7"/>
        <v>0</v>
      </c>
    </row>
    <row r="205" spans="2:7" x14ac:dyDescent="0.2">
      <c r="B205">
        <f>SUMIF('Sezzle USD Export'!$A:$A,'Calculation Layer'!$A205,'Sezzle USD Export'!$C:$C)</f>
        <v>0</v>
      </c>
      <c r="C205">
        <f>SUMIF('Sezzle USD Export'!$A:$A,'Calculation Layer'!$A205,'Sezzle USD Export'!$D:$D)*-1</f>
        <v>0</v>
      </c>
      <c r="D205">
        <f>SUMIF('Sezzle USD Export'!$A:$A,'Calculation Layer'!$A205,'Sezzle USD Export'!$E:$E)</f>
        <v>0</v>
      </c>
      <c r="F205">
        <f t="shared" ref="F205:F268" si="8">SUM(B205:C205)</f>
        <v>0</v>
      </c>
      <c r="G205">
        <f t="shared" ref="G205:G268" si="9">D205-F205</f>
        <v>0</v>
      </c>
    </row>
    <row r="206" spans="2:7" x14ac:dyDescent="0.2">
      <c r="B206">
        <f>SUMIF('Sezzle USD Export'!$A:$A,'Calculation Layer'!$A206,'Sezzle USD Export'!$C:$C)</f>
        <v>0</v>
      </c>
      <c r="C206">
        <f>SUMIF('Sezzle USD Export'!$A:$A,'Calculation Layer'!$A206,'Sezzle USD Export'!$D:$D)*-1</f>
        <v>0</v>
      </c>
      <c r="D206">
        <f>SUMIF('Sezzle USD Export'!$A:$A,'Calculation Layer'!$A206,'Sezzle USD Export'!$E:$E)</f>
        <v>0</v>
      </c>
      <c r="F206">
        <f t="shared" si="8"/>
        <v>0</v>
      </c>
      <c r="G206">
        <f t="shared" si="9"/>
        <v>0</v>
      </c>
    </row>
    <row r="207" spans="2:7" x14ac:dyDescent="0.2">
      <c r="B207">
        <f>SUMIF('Sezzle USD Export'!$A:$A,'Calculation Layer'!$A207,'Sezzle USD Export'!$C:$C)</f>
        <v>0</v>
      </c>
      <c r="C207">
        <f>SUMIF('Sezzle USD Export'!$A:$A,'Calculation Layer'!$A207,'Sezzle USD Export'!$D:$D)*-1</f>
        <v>0</v>
      </c>
      <c r="D207">
        <f>SUMIF('Sezzle USD Export'!$A:$A,'Calculation Layer'!$A207,'Sezzle USD Export'!$E:$E)</f>
        <v>0</v>
      </c>
      <c r="F207">
        <f t="shared" si="8"/>
        <v>0</v>
      </c>
      <c r="G207">
        <f t="shared" si="9"/>
        <v>0</v>
      </c>
    </row>
    <row r="208" spans="2:7" x14ac:dyDescent="0.2">
      <c r="B208">
        <f>SUMIF('Sezzle USD Export'!$A:$A,'Calculation Layer'!$A208,'Sezzle USD Export'!$C:$C)</f>
        <v>0</v>
      </c>
      <c r="C208">
        <f>SUMIF('Sezzle USD Export'!$A:$A,'Calculation Layer'!$A208,'Sezzle USD Export'!$D:$D)*-1</f>
        <v>0</v>
      </c>
      <c r="D208">
        <f>SUMIF('Sezzle USD Export'!$A:$A,'Calculation Layer'!$A208,'Sezzle USD Export'!$E:$E)</f>
        <v>0</v>
      </c>
      <c r="F208">
        <f t="shared" si="8"/>
        <v>0</v>
      </c>
      <c r="G208">
        <f t="shared" si="9"/>
        <v>0</v>
      </c>
    </row>
    <row r="209" spans="2:7" x14ac:dyDescent="0.2">
      <c r="B209">
        <f>SUMIF('Sezzle USD Export'!$A:$A,'Calculation Layer'!$A209,'Sezzle USD Export'!$C:$C)</f>
        <v>0</v>
      </c>
      <c r="C209">
        <f>SUMIF('Sezzle USD Export'!$A:$A,'Calculation Layer'!$A209,'Sezzle USD Export'!$D:$D)*-1</f>
        <v>0</v>
      </c>
      <c r="D209">
        <f>SUMIF('Sezzle USD Export'!$A:$A,'Calculation Layer'!$A209,'Sezzle USD Export'!$E:$E)</f>
        <v>0</v>
      </c>
      <c r="F209">
        <f t="shared" si="8"/>
        <v>0</v>
      </c>
      <c r="G209">
        <f t="shared" si="9"/>
        <v>0</v>
      </c>
    </row>
    <row r="210" spans="2:7" x14ac:dyDescent="0.2">
      <c r="B210">
        <f>SUMIF('Sezzle USD Export'!$A:$A,'Calculation Layer'!$A210,'Sezzle USD Export'!$C:$C)</f>
        <v>0</v>
      </c>
      <c r="C210">
        <f>SUMIF('Sezzle USD Export'!$A:$A,'Calculation Layer'!$A210,'Sezzle USD Export'!$D:$D)*-1</f>
        <v>0</v>
      </c>
      <c r="D210">
        <f>SUMIF('Sezzle USD Export'!$A:$A,'Calculation Layer'!$A210,'Sezzle USD Export'!$E:$E)</f>
        <v>0</v>
      </c>
      <c r="F210">
        <f t="shared" si="8"/>
        <v>0</v>
      </c>
      <c r="G210">
        <f t="shared" si="9"/>
        <v>0</v>
      </c>
    </row>
    <row r="211" spans="2:7" x14ac:dyDescent="0.2">
      <c r="B211">
        <f>SUMIF('Sezzle USD Export'!$A:$A,'Calculation Layer'!$A211,'Sezzle USD Export'!$C:$C)</f>
        <v>0</v>
      </c>
      <c r="C211">
        <f>SUMIF('Sezzle USD Export'!$A:$A,'Calculation Layer'!$A211,'Sezzle USD Export'!$D:$D)*-1</f>
        <v>0</v>
      </c>
      <c r="D211">
        <f>SUMIF('Sezzle USD Export'!$A:$A,'Calculation Layer'!$A211,'Sezzle USD Export'!$E:$E)</f>
        <v>0</v>
      </c>
      <c r="F211">
        <f t="shared" si="8"/>
        <v>0</v>
      </c>
      <c r="G211">
        <f t="shared" si="9"/>
        <v>0</v>
      </c>
    </row>
    <row r="212" spans="2:7" x14ac:dyDescent="0.2">
      <c r="B212">
        <f>SUMIF('Sezzle USD Export'!$A:$A,'Calculation Layer'!$A212,'Sezzle USD Export'!$C:$C)</f>
        <v>0</v>
      </c>
      <c r="C212">
        <f>SUMIF('Sezzle USD Export'!$A:$A,'Calculation Layer'!$A212,'Sezzle USD Export'!$D:$D)*-1</f>
        <v>0</v>
      </c>
      <c r="D212">
        <f>SUMIF('Sezzle USD Export'!$A:$A,'Calculation Layer'!$A212,'Sezzle USD Export'!$E:$E)</f>
        <v>0</v>
      </c>
      <c r="F212">
        <f t="shared" si="8"/>
        <v>0</v>
      </c>
      <c r="G212">
        <f t="shared" si="9"/>
        <v>0</v>
      </c>
    </row>
    <row r="213" spans="2:7" x14ac:dyDescent="0.2">
      <c r="B213">
        <f>SUMIF('Sezzle USD Export'!$A:$A,'Calculation Layer'!$A213,'Sezzle USD Export'!$C:$C)</f>
        <v>0</v>
      </c>
      <c r="C213">
        <f>SUMIF('Sezzle USD Export'!$A:$A,'Calculation Layer'!$A213,'Sezzle USD Export'!$D:$D)*-1</f>
        <v>0</v>
      </c>
      <c r="D213">
        <f>SUMIF('Sezzle USD Export'!$A:$A,'Calculation Layer'!$A213,'Sezzle USD Export'!$E:$E)</f>
        <v>0</v>
      </c>
      <c r="F213">
        <f t="shared" si="8"/>
        <v>0</v>
      </c>
      <c r="G213">
        <f t="shared" si="9"/>
        <v>0</v>
      </c>
    </row>
    <row r="214" spans="2:7" x14ac:dyDescent="0.2">
      <c r="B214">
        <f>SUMIF('Sezzle USD Export'!$A:$A,'Calculation Layer'!$A214,'Sezzle USD Export'!$C:$C)</f>
        <v>0</v>
      </c>
      <c r="C214">
        <f>SUMIF('Sezzle USD Export'!$A:$A,'Calculation Layer'!$A214,'Sezzle USD Export'!$D:$D)*-1</f>
        <v>0</v>
      </c>
      <c r="D214">
        <f>SUMIF('Sezzle USD Export'!$A:$A,'Calculation Layer'!$A214,'Sezzle USD Export'!$E:$E)</f>
        <v>0</v>
      </c>
      <c r="F214">
        <f t="shared" si="8"/>
        <v>0</v>
      </c>
      <c r="G214">
        <f t="shared" si="9"/>
        <v>0</v>
      </c>
    </row>
    <row r="215" spans="2:7" x14ac:dyDescent="0.2">
      <c r="B215">
        <f>SUMIF('Sezzle USD Export'!$A:$A,'Calculation Layer'!$A215,'Sezzle USD Export'!$C:$C)</f>
        <v>0</v>
      </c>
      <c r="C215">
        <f>SUMIF('Sezzle USD Export'!$A:$A,'Calculation Layer'!$A215,'Sezzle USD Export'!$D:$D)*-1</f>
        <v>0</v>
      </c>
      <c r="D215">
        <f>SUMIF('Sezzle USD Export'!$A:$A,'Calculation Layer'!$A215,'Sezzle USD Export'!$E:$E)</f>
        <v>0</v>
      </c>
      <c r="F215">
        <f t="shared" si="8"/>
        <v>0</v>
      </c>
      <c r="G215">
        <f t="shared" si="9"/>
        <v>0</v>
      </c>
    </row>
    <row r="216" spans="2:7" x14ac:dyDescent="0.2">
      <c r="B216">
        <f>SUMIF('Sezzle USD Export'!$A:$A,'Calculation Layer'!$A216,'Sezzle USD Export'!$C:$C)</f>
        <v>0</v>
      </c>
      <c r="C216">
        <f>SUMIF('Sezzle USD Export'!$A:$A,'Calculation Layer'!$A216,'Sezzle USD Export'!$D:$D)*-1</f>
        <v>0</v>
      </c>
      <c r="D216">
        <f>SUMIF('Sezzle USD Export'!$A:$A,'Calculation Layer'!$A216,'Sezzle USD Export'!$E:$E)</f>
        <v>0</v>
      </c>
      <c r="F216">
        <f t="shared" si="8"/>
        <v>0</v>
      </c>
      <c r="G216">
        <f t="shared" si="9"/>
        <v>0</v>
      </c>
    </row>
    <row r="217" spans="2:7" x14ac:dyDescent="0.2">
      <c r="B217">
        <f>SUMIF('Sezzle USD Export'!$A:$A,'Calculation Layer'!$A217,'Sezzle USD Export'!$C:$C)</f>
        <v>0</v>
      </c>
      <c r="C217">
        <f>SUMIF('Sezzle USD Export'!$A:$A,'Calculation Layer'!$A217,'Sezzle USD Export'!$D:$D)*-1</f>
        <v>0</v>
      </c>
      <c r="D217">
        <f>SUMIF('Sezzle USD Export'!$A:$A,'Calculation Layer'!$A217,'Sezzle USD Export'!$E:$E)</f>
        <v>0</v>
      </c>
      <c r="F217">
        <f t="shared" si="8"/>
        <v>0</v>
      </c>
      <c r="G217">
        <f t="shared" si="9"/>
        <v>0</v>
      </c>
    </row>
    <row r="218" spans="2:7" x14ac:dyDescent="0.2">
      <c r="B218">
        <f>SUMIF('Sezzle USD Export'!$A:$A,'Calculation Layer'!$A218,'Sezzle USD Export'!$C:$C)</f>
        <v>0</v>
      </c>
      <c r="C218">
        <f>SUMIF('Sezzle USD Export'!$A:$A,'Calculation Layer'!$A218,'Sezzle USD Export'!$D:$D)*-1</f>
        <v>0</v>
      </c>
      <c r="D218">
        <f>SUMIF('Sezzle USD Export'!$A:$A,'Calculation Layer'!$A218,'Sezzle USD Export'!$E:$E)</f>
        <v>0</v>
      </c>
      <c r="F218">
        <f t="shared" si="8"/>
        <v>0</v>
      </c>
      <c r="G218">
        <f t="shared" si="9"/>
        <v>0</v>
      </c>
    </row>
    <row r="219" spans="2:7" x14ac:dyDescent="0.2">
      <c r="B219">
        <f>SUMIF('Sezzle USD Export'!$A:$A,'Calculation Layer'!$A219,'Sezzle USD Export'!$C:$C)</f>
        <v>0</v>
      </c>
      <c r="C219">
        <f>SUMIF('Sezzle USD Export'!$A:$A,'Calculation Layer'!$A219,'Sezzle USD Export'!$D:$D)*-1</f>
        <v>0</v>
      </c>
      <c r="D219">
        <f>SUMIF('Sezzle USD Export'!$A:$A,'Calculation Layer'!$A219,'Sezzle USD Export'!$E:$E)</f>
        <v>0</v>
      </c>
      <c r="F219">
        <f t="shared" si="8"/>
        <v>0</v>
      </c>
      <c r="G219">
        <f t="shared" si="9"/>
        <v>0</v>
      </c>
    </row>
    <row r="220" spans="2:7" x14ac:dyDescent="0.2">
      <c r="B220">
        <f>SUMIF('Sezzle USD Export'!$A:$A,'Calculation Layer'!$A220,'Sezzle USD Export'!$C:$C)</f>
        <v>0</v>
      </c>
      <c r="C220">
        <f>SUMIF('Sezzle USD Export'!$A:$A,'Calculation Layer'!$A220,'Sezzle USD Export'!$D:$D)*-1</f>
        <v>0</v>
      </c>
      <c r="D220">
        <f>SUMIF('Sezzle USD Export'!$A:$A,'Calculation Layer'!$A220,'Sezzle USD Export'!$E:$E)</f>
        <v>0</v>
      </c>
      <c r="F220">
        <f t="shared" si="8"/>
        <v>0</v>
      </c>
      <c r="G220">
        <f t="shared" si="9"/>
        <v>0</v>
      </c>
    </row>
    <row r="221" spans="2:7" x14ac:dyDescent="0.2">
      <c r="B221">
        <f>SUMIF('Sezzle USD Export'!$A:$A,'Calculation Layer'!$A221,'Sezzle USD Export'!$C:$C)</f>
        <v>0</v>
      </c>
      <c r="C221">
        <f>SUMIF('Sezzle USD Export'!$A:$A,'Calculation Layer'!$A221,'Sezzle USD Export'!$D:$D)*-1</f>
        <v>0</v>
      </c>
      <c r="D221">
        <f>SUMIF('Sezzle USD Export'!$A:$A,'Calculation Layer'!$A221,'Sezzle USD Export'!$E:$E)</f>
        <v>0</v>
      </c>
      <c r="F221">
        <f t="shared" si="8"/>
        <v>0</v>
      </c>
      <c r="G221">
        <f t="shared" si="9"/>
        <v>0</v>
      </c>
    </row>
    <row r="222" spans="2:7" x14ac:dyDescent="0.2">
      <c r="B222">
        <f>SUMIF('Sezzle USD Export'!$A:$A,'Calculation Layer'!$A222,'Sezzle USD Export'!$C:$C)</f>
        <v>0</v>
      </c>
      <c r="C222">
        <f>SUMIF('Sezzle USD Export'!$A:$A,'Calculation Layer'!$A222,'Sezzle USD Export'!$D:$D)*-1</f>
        <v>0</v>
      </c>
      <c r="D222">
        <f>SUMIF('Sezzle USD Export'!$A:$A,'Calculation Layer'!$A222,'Sezzle USD Export'!$E:$E)</f>
        <v>0</v>
      </c>
      <c r="F222">
        <f t="shared" si="8"/>
        <v>0</v>
      </c>
      <c r="G222">
        <f t="shared" si="9"/>
        <v>0</v>
      </c>
    </row>
    <row r="223" spans="2:7" x14ac:dyDescent="0.2">
      <c r="B223">
        <f>SUMIF('Sezzle USD Export'!$A:$A,'Calculation Layer'!$A223,'Sezzle USD Export'!$C:$C)</f>
        <v>0</v>
      </c>
      <c r="C223">
        <f>SUMIF('Sezzle USD Export'!$A:$A,'Calculation Layer'!$A223,'Sezzle USD Export'!$D:$D)*-1</f>
        <v>0</v>
      </c>
      <c r="D223">
        <f>SUMIF('Sezzle USD Export'!$A:$A,'Calculation Layer'!$A223,'Sezzle USD Export'!$E:$E)</f>
        <v>0</v>
      </c>
      <c r="F223">
        <f t="shared" si="8"/>
        <v>0</v>
      </c>
      <c r="G223">
        <f t="shared" si="9"/>
        <v>0</v>
      </c>
    </row>
    <row r="224" spans="2:7" x14ac:dyDescent="0.2">
      <c r="B224">
        <f>SUMIF('Sezzle USD Export'!$A:$A,'Calculation Layer'!$A224,'Sezzle USD Export'!$C:$C)</f>
        <v>0</v>
      </c>
      <c r="C224">
        <f>SUMIF('Sezzle USD Export'!$A:$A,'Calculation Layer'!$A224,'Sezzle USD Export'!$D:$D)*-1</f>
        <v>0</v>
      </c>
      <c r="D224">
        <f>SUMIF('Sezzle USD Export'!$A:$A,'Calculation Layer'!$A224,'Sezzle USD Export'!$E:$E)</f>
        <v>0</v>
      </c>
      <c r="F224">
        <f t="shared" si="8"/>
        <v>0</v>
      </c>
      <c r="G224">
        <f t="shared" si="9"/>
        <v>0</v>
      </c>
    </row>
    <row r="225" spans="2:7" x14ac:dyDescent="0.2">
      <c r="B225">
        <f>SUMIF('Sezzle USD Export'!$A:$A,'Calculation Layer'!$A225,'Sezzle USD Export'!$C:$C)</f>
        <v>0</v>
      </c>
      <c r="C225">
        <f>SUMIF('Sezzle USD Export'!$A:$A,'Calculation Layer'!$A225,'Sezzle USD Export'!$D:$D)*-1</f>
        <v>0</v>
      </c>
      <c r="D225">
        <f>SUMIF('Sezzle USD Export'!$A:$A,'Calculation Layer'!$A225,'Sezzle USD Export'!$E:$E)</f>
        <v>0</v>
      </c>
      <c r="F225">
        <f t="shared" si="8"/>
        <v>0</v>
      </c>
      <c r="G225">
        <f t="shared" si="9"/>
        <v>0</v>
      </c>
    </row>
    <row r="226" spans="2:7" x14ac:dyDescent="0.2">
      <c r="B226">
        <f>SUMIF('Sezzle USD Export'!$A:$A,'Calculation Layer'!$A226,'Sezzle USD Export'!$C:$C)</f>
        <v>0</v>
      </c>
      <c r="C226">
        <f>SUMIF('Sezzle USD Export'!$A:$A,'Calculation Layer'!$A226,'Sezzle USD Export'!$D:$D)*-1</f>
        <v>0</v>
      </c>
      <c r="D226">
        <f>SUMIF('Sezzle USD Export'!$A:$A,'Calculation Layer'!$A226,'Sezzle USD Export'!$E:$E)</f>
        <v>0</v>
      </c>
      <c r="F226">
        <f t="shared" si="8"/>
        <v>0</v>
      </c>
      <c r="G226">
        <f t="shared" si="9"/>
        <v>0</v>
      </c>
    </row>
    <row r="227" spans="2:7" x14ac:dyDescent="0.2">
      <c r="B227">
        <f>SUMIF('Sezzle USD Export'!$A:$A,'Calculation Layer'!$A227,'Sezzle USD Export'!$C:$C)</f>
        <v>0</v>
      </c>
      <c r="C227">
        <f>SUMIF('Sezzle USD Export'!$A:$A,'Calculation Layer'!$A227,'Sezzle USD Export'!$D:$D)*-1</f>
        <v>0</v>
      </c>
      <c r="D227">
        <f>SUMIF('Sezzle USD Export'!$A:$A,'Calculation Layer'!$A227,'Sezzle USD Export'!$E:$E)</f>
        <v>0</v>
      </c>
      <c r="F227">
        <f t="shared" si="8"/>
        <v>0</v>
      </c>
      <c r="G227">
        <f t="shared" si="9"/>
        <v>0</v>
      </c>
    </row>
    <row r="228" spans="2:7" x14ac:dyDescent="0.2">
      <c r="B228">
        <f>SUMIF('Sezzle USD Export'!$A:$A,'Calculation Layer'!$A228,'Sezzle USD Export'!$C:$C)</f>
        <v>0</v>
      </c>
      <c r="C228">
        <f>SUMIF('Sezzle USD Export'!$A:$A,'Calculation Layer'!$A228,'Sezzle USD Export'!$D:$D)*-1</f>
        <v>0</v>
      </c>
      <c r="D228">
        <f>SUMIF('Sezzle USD Export'!$A:$A,'Calculation Layer'!$A228,'Sezzle USD Export'!$E:$E)</f>
        <v>0</v>
      </c>
      <c r="F228">
        <f t="shared" si="8"/>
        <v>0</v>
      </c>
      <c r="G228">
        <f t="shared" si="9"/>
        <v>0</v>
      </c>
    </row>
    <row r="229" spans="2:7" x14ac:dyDescent="0.2">
      <c r="B229">
        <f>SUMIF('Sezzle USD Export'!$A:$A,'Calculation Layer'!$A229,'Sezzle USD Export'!$C:$C)</f>
        <v>0</v>
      </c>
      <c r="C229">
        <f>SUMIF('Sezzle USD Export'!$A:$A,'Calculation Layer'!$A229,'Sezzle USD Export'!$D:$D)*-1</f>
        <v>0</v>
      </c>
      <c r="D229">
        <f>SUMIF('Sezzle USD Export'!$A:$A,'Calculation Layer'!$A229,'Sezzle USD Export'!$E:$E)</f>
        <v>0</v>
      </c>
      <c r="F229">
        <f t="shared" si="8"/>
        <v>0</v>
      </c>
      <c r="G229">
        <f t="shared" si="9"/>
        <v>0</v>
      </c>
    </row>
    <row r="230" spans="2:7" x14ac:dyDescent="0.2">
      <c r="B230">
        <f>SUMIF('Sezzle USD Export'!$A:$A,'Calculation Layer'!$A230,'Sezzle USD Export'!$C:$C)</f>
        <v>0</v>
      </c>
      <c r="C230">
        <f>SUMIF('Sezzle USD Export'!$A:$A,'Calculation Layer'!$A230,'Sezzle USD Export'!$D:$D)*-1</f>
        <v>0</v>
      </c>
      <c r="D230">
        <f>SUMIF('Sezzle USD Export'!$A:$A,'Calculation Layer'!$A230,'Sezzle USD Export'!$E:$E)</f>
        <v>0</v>
      </c>
      <c r="F230">
        <f t="shared" si="8"/>
        <v>0</v>
      </c>
      <c r="G230">
        <f t="shared" si="9"/>
        <v>0</v>
      </c>
    </row>
    <row r="231" spans="2:7" x14ac:dyDescent="0.2">
      <c r="B231">
        <f>SUMIF('Sezzle USD Export'!$A:$A,'Calculation Layer'!$A231,'Sezzle USD Export'!$C:$C)</f>
        <v>0</v>
      </c>
      <c r="C231">
        <f>SUMIF('Sezzle USD Export'!$A:$A,'Calculation Layer'!$A231,'Sezzle USD Export'!$D:$D)*-1</f>
        <v>0</v>
      </c>
      <c r="D231">
        <f>SUMIF('Sezzle USD Export'!$A:$A,'Calculation Layer'!$A231,'Sezzle USD Export'!$E:$E)</f>
        <v>0</v>
      </c>
      <c r="F231">
        <f t="shared" si="8"/>
        <v>0</v>
      </c>
      <c r="G231">
        <f t="shared" si="9"/>
        <v>0</v>
      </c>
    </row>
    <row r="232" spans="2:7" x14ac:dyDescent="0.2">
      <c r="B232">
        <f>SUMIF('Sezzle USD Export'!$A:$A,'Calculation Layer'!$A232,'Sezzle USD Export'!$C:$C)</f>
        <v>0</v>
      </c>
      <c r="C232">
        <f>SUMIF('Sezzle USD Export'!$A:$A,'Calculation Layer'!$A232,'Sezzle USD Export'!$D:$D)*-1</f>
        <v>0</v>
      </c>
      <c r="D232">
        <f>SUMIF('Sezzle USD Export'!$A:$A,'Calculation Layer'!$A232,'Sezzle USD Export'!$E:$E)</f>
        <v>0</v>
      </c>
      <c r="F232">
        <f t="shared" si="8"/>
        <v>0</v>
      </c>
      <c r="G232">
        <f t="shared" si="9"/>
        <v>0</v>
      </c>
    </row>
    <row r="233" spans="2:7" x14ac:dyDescent="0.2">
      <c r="B233">
        <f>SUMIF('Sezzle USD Export'!$A:$A,'Calculation Layer'!$A233,'Sezzle USD Export'!$C:$C)</f>
        <v>0</v>
      </c>
      <c r="C233">
        <f>SUMIF('Sezzle USD Export'!$A:$A,'Calculation Layer'!$A233,'Sezzle USD Export'!$D:$D)*-1</f>
        <v>0</v>
      </c>
      <c r="D233">
        <f>SUMIF('Sezzle USD Export'!$A:$A,'Calculation Layer'!$A233,'Sezzle USD Export'!$E:$E)</f>
        <v>0</v>
      </c>
      <c r="F233">
        <f t="shared" si="8"/>
        <v>0</v>
      </c>
      <c r="G233">
        <f t="shared" si="9"/>
        <v>0</v>
      </c>
    </row>
    <row r="234" spans="2:7" x14ac:dyDescent="0.2">
      <c r="B234">
        <f>SUMIF('Sezzle USD Export'!$A:$A,'Calculation Layer'!$A234,'Sezzle USD Export'!$C:$C)</f>
        <v>0</v>
      </c>
      <c r="C234">
        <f>SUMIF('Sezzle USD Export'!$A:$A,'Calculation Layer'!$A234,'Sezzle USD Export'!$D:$D)*-1</f>
        <v>0</v>
      </c>
      <c r="D234">
        <f>SUMIF('Sezzle USD Export'!$A:$A,'Calculation Layer'!$A234,'Sezzle USD Export'!$E:$E)</f>
        <v>0</v>
      </c>
      <c r="F234">
        <f t="shared" si="8"/>
        <v>0</v>
      </c>
      <c r="G234">
        <f t="shared" si="9"/>
        <v>0</v>
      </c>
    </row>
    <row r="235" spans="2:7" x14ac:dyDescent="0.2">
      <c r="B235">
        <f>SUMIF('Sezzle USD Export'!$A:$A,'Calculation Layer'!$A235,'Sezzle USD Export'!$C:$C)</f>
        <v>0</v>
      </c>
      <c r="C235">
        <f>SUMIF('Sezzle USD Export'!$A:$A,'Calculation Layer'!$A235,'Sezzle USD Export'!$D:$D)*-1</f>
        <v>0</v>
      </c>
      <c r="D235">
        <f>SUMIF('Sezzle USD Export'!$A:$A,'Calculation Layer'!$A235,'Sezzle USD Export'!$E:$E)</f>
        <v>0</v>
      </c>
      <c r="F235">
        <f t="shared" si="8"/>
        <v>0</v>
      </c>
      <c r="G235">
        <f t="shared" si="9"/>
        <v>0</v>
      </c>
    </row>
    <row r="236" spans="2:7" x14ac:dyDescent="0.2">
      <c r="B236">
        <f>SUMIF('Sezzle USD Export'!$A:$A,'Calculation Layer'!$A236,'Sezzle USD Export'!$C:$C)</f>
        <v>0</v>
      </c>
      <c r="C236">
        <f>SUMIF('Sezzle USD Export'!$A:$A,'Calculation Layer'!$A236,'Sezzle USD Export'!$D:$D)*-1</f>
        <v>0</v>
      </c>
      <c r="D236">
        <f>SUMIF('Sezzle USD Export'!$A:$A,'Calculation Layer'!$A236,'Sezzle USD Export'!$E:$E)</f>
        <v>0</v>
      </c>
      <c r="F236">
        <f t="shared" si="8"/>
        <v>0</v>
      </c>
      <c r="G236">
        <f t="shared" si="9"/>
        <v>0</v>
      </c>
    </row>
    <row r="237" spans="2:7" x14ac:dyDescent="0.2">
      <c r="B237">
        <f>SUMIF('Sezzle USD Export'!$A:$A,'Calculation Layer'!$A237,'Sezzle USD Export'!$C:$C)</f>
        <v>0</v>
      </c>
      <c r="C237">
        <f>SUMIF('Sezzle USD Export'!$A:$A,'Calculation Layer'!$A237,'Sezzle USD Export'!$D:$D)*-1</f>
        <v>0</v>
      </c>
      <c r="D237">
        <f>SUMIF('Sezzle USD Export'!$A:$A,'Calculation Layer'!$A237,'Sezzle USD Export'!$E:$E)</f>
        <v>0</v>
      </c>
      <c r="F237">
        <f t="shared" si="8"/>
        <v>0</v>
      </c>
      <c r="G237">
        <f t="shared" si="9"/>
        <v>0</v>
      </c>
    </row>
    <row r="238" spans="2:7" x14ac:dyDescent="0.2">
      <c r="B238">
        <f>SUMIF('Sezzle USD Export'!$A:$A,'Calculation Layer'!$A238,'Sezzle USD Export'!$C:$C)</f>
        <v>0</v>
      </c>
      <c r="C238">
        <f>SUMIF('Sezzle USD Export'!$A:$A,'Calculation Layer'!$A238,'Sezzle USD Export'!$D:$D)*-1</f>
        <v>0</v>
      </c>
      <c r="D238">
        <f>SUMIF('Sezzle USD Export'!$A:$A,'Calculation Layer'!$A238,'Sezzle USD Export'!$E:$E)</f>
        <v>0</v>
      </c>
      <c r="F238">
        <f t="shared" si="8"/>
        <v>0</v>
      </c>
      <c r="G238">
        <f t="shared" si="9"/>
        <v>0</v>
      </c>
    </row>
    <row r="239" spans="2:7" x14ac:dyDescent="0.2">
      <c r="B239">
        <f>SUMIF('Sezzle USD Export'!$A:$A,'Calculation Layer'!$A239,'Sezzle USD Export'!$C:$C)</f>
        <v>0</v>
      </c>
      <c r="C239">
        <f>SUMIF('Sezzle USD Export'!$A:$A,'Calculation Layer'!$A239,'Sezzle USD Export'!$D:$D)*-1</f>
        <v>0</v>
      </c>
      <c r="D239">
        <f>SUMIF('Sezzle USD Export'!$A:$A,'Calculation Layer'!$A239,'Sezzle USD Export'!$E:$E)</f>
        <v>0</v>
      </c>
      <c r="F239">
        <f t="shared" si="8"/>
        <v>0</v>
      </c>
      <c r="G239">
        <f t="shared" si="9"/>
        <v>0</v>
      </c>
    </row>
    <row r="240" spans="2:7" x14ac:dyDescent="0.2">
      <c r="B240">
        <f>SUMIF('Sezzle USD Export'!$A:$A,'Calculation Layer'!$A240,'Sezzle USD Export'!$C:$C)</f>
        <v>0</v>
      </c>
      <c r="C240">
        <f>SUMIF('Sezzle USD Export'!$A:$A,'Calculation Layer'!$A240,'Sezzle USD Export'!$D:$D)*-1</f>
        <v>0</v>
      </c>
      <c r="D240">
        <f>SUMIF('Sezzle USD Export'!$A:$A,'Calculation Layer'!$A240,'Sezzle USD Export'!$E:$E)</f>
        <v>0</v>
      </c>
      <c r="F240">
        <f t="shared" si="8"/>
        <v>0</v>
      </c>
      <c r="G240">
        <f t="shared" si="9"/>
        <v>0</v>
      </c>
    </row>
    <row r="241" spans="2:7" x14ac:dyDescent="0.2">
      <c r="B241">
        <f>SUMIF('Sezzle USD Export'!$A:$A,'Calculation Layer'!$A241,'Sezzle USD Export'!$C:$C)</f>
        <v>0</v>
      </c>
      <c r="C241">
        <f>SUMIF('Sezzle USD Export'!$A:$A,'Calculation Layer'!$A241,'Sezzle USD Export'!$D:$D)*-1</f>
        <v>0</v>
      </c>
      <c r="D241">
        <f>SUMIF('Sezzle USD Export'!$A:$A,'Calculation Layer'!$A241,'Sezzle USD Export'!$E:$E)</f>
        <v>0</v>
      </c>
      <c r="F241">
        <f t="shared" si="8"/>
        <v>0</v>
      </c>
      <c r="G241">
        <f t="shared" si="9"/>
        <v>0</v>
      </c>
    </row>
    <row r="242" spans="2:7" x14ac:dyDescent="0.2">
      <c r="B242">
        <f>SUMIF('Sezzle USD Export'!$A:$A,'Calculation Layer'!$A242,'Sezzle USD Export'!$C:$C)</f>
        <v>0</v>
      </c>
      <c r="C242">
        <f>SUMIF('Sezzle USD Export'!$A:$A,'Calculation Layer'!$A242,'Sezzle USD Export'!$D:$D)*-1</f>
        <v>0</v>
      </c>
      <c r="D242">
        <f>SUMIF('Sezzle USD Export'!$A:$A,'Calculation Layer'!$A242,'Sezzle USD Export'!$E:$E)</f>
        <v>0</v>
      </c>
      <c r="F242">
        <f t="shared" si="8"/>
        <v>0</v>
      </c>
      <c r="G242">
        <f t="shared" si="9"/>
        <v>0</v>
      </c>
    </row>
    <row r="243" spans="2:7" x14ac:dyDescent="0.2">
      <c r="B243">
        <f>SUMIF('Sezzle USD Export'!$A:$A,'Calculation Layer'!$A243,'Sezzle USD Export'!$C:$C)</f>
        <v>0</v>
      </c>
      <c r="C243">
        <f>SUMIF('Sezzle USD Export'!$A:$A,'Calculation Layer'!$A243,'Sezzle USD Export'!$D:$D)*-1</f>
        <v>0</v>
      </c>
      <c r="D243">
        <f>SUMIF('Sezzle USD Export'!$A:$A,'Calculation Layer'!$A243,'Sezzle USD Export'!$E:$E)</f>
        <v>0</v>
      </c>
      <c r="F243">
        <f t="shared" si="8"/>
        <v>0</v>
      </c>
      <c r="G243">
        <f t="shared" si="9"/>
        <v>0</v>
      </c>
    </row>
    <row r="244" spans="2:7" x14ac:dyDescent="0.2">
      <c r="B244">
        <f>SUMIF('Sezzle USD Export'!$A:$A,'Calculation Layer'!$A244,'Sezzle USD Export'!$C:$C)</f>
        <v>0</v>
      </c>
      <c r="C244">
        <f>SUMIF('Sezzle USD Export'!$A:$A,'Calculation Layer'!$A244,'Sezzle USD Export'!$D:$D)*-1</f>
        <v>0</v>
      </c>
      <c r="D244">
        <f>SUMIF('Sezzle USD Export'!$A:$A,'Calculation Layer'!$A244,'Sezzle USD Export'!$E:$E)</f>
        <v>0</v>
      </c>
      <c r="F244">
        <f t="shared" si="8"/>
        <v>0</v>
      </c>
      <c r="G244">
        <f t="shared" si="9"/>
        <v>0</v>
      </c>
    </row>
    <row r="245" spans="2:7" x14ac:dyDescent="0.2">
      <c r="B245">
        <f>SUMIF('Sezzle USD Export'!$A:$A,'Calculation Layer'!$A245,'Sezzle USD Export'!$C:$C)</f>
        <v>0</v>
      </c>
      <c r="C245">
        <f>SUMIF('Sezzle USD Export'!$A:$A,'Calculation Layer'!$A245,'Sezzle USD Export'!$D:$D)*-1</f>
        <v>0</v>
      </c>
      <c r="D245">
        <f>SUMIF('Sezzle USD Export'!$A:$A,'Calculation Layer'!$A245,'Sezzle USD Export'!$E:$E)</f>
        <v>0</v>
      </c>
      <c r="F245">
        <f t="shared" si="8"/>
        <v>0</v>
      </c>
      <c r="G245">
        <f t="shared" si="9"/>
        <v>0</v>
      </c>
    </row>
    <row r="246" spans="2:7" x14ac:dyDescent="0.2">
      <c r="B246">
        <f>SUMIF('Sezzle USD Export'!$A:$A,'Calculation Layer'!$A246,'Sezzle USD Export'!$C:$C)</f>
        <v>0</v>
      </c>
      <c r="C246">
        <f>SUMIF('Sezzle USD Export'!$A:$A,'Calculation Layer'!$A246,'Sezzle USD Export'!$D:$D)*-1</f>
        <v>0</v>
      </c>
      <c r="D246">
        <f>SUMIF('Sezzle USD Export'!$A:$A,'Calculation Layer'!$A246,'Sezzle USD Export'!$E:$E)</f>
        <v>0</v>
      </c>
      <c r="F246">
        <f t="shared" si="8"/>
        <v>0</v>
      </c>
      <c r="G246">
        <f t="shared" si="9"/>
        <v>0</v>
      </c>
    </row>
    <row r="247" spans="2:7" x14ac:dyDescent="0.2">
      <c r="B247">
        <f>SUMIF('Sezzle USD Export'!$A:$A,'Calculation Layer'!$A247,'Sezzle USD Export'!$C:$C)</f>
        <v>0</v>
      </c>
      <c r="C247">
        <f>SUMIF('Sezzle USD Export'!$A:$A,'Calculation Layer'!$A247,'Sezzle USD Export'!$D:$D)*-1</f>
        <v>0</v>
      </c>
      <c r="D247">
        <f>SUMIF('Sezzle USD Export'!$A:$A,'Calculation Layer'!$A247,'Sezzle USD Export'!$E:$E)</f>
        <v>0</v>
      </c>
      <c r="F247">
        <f t="shared" si="8"/>
        <v>0</v>
      </c>
      <c r="G247">
        <f t="shared" si="9"/>
        <v>0</v>
      </c>
    </row>
    <row r="248" spans="2:7" x14ac:dyDescent="0.2">
      <c r="B248">
        <f>SUMIF('Sezzle USD Export'!$A:$A,'Calculation Layer'!$A248,'Sezzle USD Export'!$C:$C)</f>
        <v>0</v>
      </c>
      <c r="C248">
        <f>SUMIF('Sezzle USD Export'!$A:$A,'Calculation Layer'!$A248,'Sezzle USD Export'!$D:$D)*-1</f>
        <v>0</v>
      </c>
      <c r="D248">
        <f>SUMIF('Sezzle USD Export'!$A:$A,'Calculation Layer'!$A248,'Sezzle USD Export'!$E:$E)</f>
        <v>0</v>
      </c>
      <c r="F248">
        <f t="shared" si="8"/>
        <v>0</v>
      </c>
      <c r="G248">
        <f t="shared" si="9"/>
        <v>0</v>
      </c>
    </row>
    <row r="249" spans="2:7" x14ac:dyDescent="0.2">
      <c r="B249">
        <f>SUMIF('Sezzle USD Export'!$A:$A,'Calculation Layer'!$A249,'Sezzle USD Export'!$C:$C)</f>
        <v>0</v>
      </c>
      <c r="C249">
        <f>SUMIF('Sezzle USD Export'!$A:$A,'Calculation Layer'!$A249,'Sezzle USD Export'!$D:$D)*-1</f>
        <v>0</v>
      </c>
      <c r="D249">
        <f>SUMIF('Sezzle USD Export'!$A:$A,'Calculation Layer'!$A249,'Sezzle USD Export'!$E:$E)</f>
        <v>0</v>
      </c>
      <c r="F249">
        <f t="shared" si="8"/>
        <v>0</v>
      </c>
      <c r="G249">
        <f t="shared" si="9"/>
        <v>0</v>
      </c>
    </row>
    <row r="250" spans="2:7" x14ac:dyDescent="0.2">
      <c r="B250">
        <f>SUMIF('Sezzle USD Export'!$A:$A,'Calculation Layer'!$A250,'Sezzle USD Export'!$C:$C)</f>
        <v>0</v>
      </c>
      <c r="C250">
        <f>SUMIF('Sezzle USD Export'!$A:$A,'Calculation Layer'!$A250,'Sezzle USD Export'!$D:$D)*-1</f>
        <v>0</v>
      </c>
      <c r="D250">
        <f>SUMIF('Sezzle USD Export'!$A:$A,'Calculation Layer'!$A250,'Sezzle USD Export'!$E:$E)</f>
        <v>0</v>
      </c>
      <c r="F250">
        <f t="shared" si="8"/>
        <v>0</v>
      </c>
      <c r="G250">
        <f t="shared" si="9"/>
        <v>0</v>
      </c>
    </row>
    <row r="251" spans="2:7" x14ac:dyDescent="0.2">
      <c r="B251">
        <f>SUMIF('Sezzle USD Export'!$A:$A,'Calculation Layer'!$A251,'Sezzle USD Export'!$C:$C)</f>
        <v>0</v>
      </c>
      <c r="C251">
        <f>SUMIF('Sezzle USD Export'!$A:$A,'Calculation Layer'!$A251,'Sezzle USD Export'!$D:$D)*-1</f>
        <v>0</v>
      </c>
      <c r="D251">
        <f>SUMIF('Sezzle USD Export'!$A:$A,'Calculation Layer'!$A251,'Sezzle USD Export'!$E:$E)</f>
        <v>0</v>
      </c>
      <c r="F251">
        <f t="shared" si="8"/>
        <v>0</v>
      </c>
      <c r="G251">
        <f t="shared" si="9"/>
        <v>0</v>
      </c>
    </row>
    <row r="252" spans="2:7" x14ac:dyDescent="0.2">
      <c r="B252">
        <f>SUMIF('Sezzle USD Export'!$A:$A,'Calculation Layer'!$A252,'Sezzle USD Export'!$C:$C)</f>
        <v>0</v>
      </c>
      <c r="C252">
        <f>SUMIF('Sezzle USD Export'!$A:$A,'Calculation Layer'!$A252,'Sezzle USD Export'!$D:$D)*-1</f>
        <v>0</v>
      </c>
      <c r="D252">
        <f>SUMIF('Sezzle USD Export'!$A:$A,'Calculation Layer'!$A252,'Sezzle USD Export'!$E:$E)</f>
        <v>0</v>
      </c>
      <c r="F252">
        <f t="shared" si="8"/>
        <v>0</v>
      </c>
      <c r="G252">
        <f t="shared" si="9"/>
        <v>0</v>
      </c>
    </row>
    <row r="253" spans="2:7" x14ac:dyDescent="0.2">
      <c r="B253">
        <f>SUMIF('Sezzle USD Export'!$A:$A,'Calculation Layer'!$A253,'Sezzle USD Export'!$C:$C)</f>
        <v>0</v>
      </c>
      <c r="C253">
        <f>SUMIF('Sezzle USD Export'!$A:$A,'Calculation Layer'!$A253,'Sezzle USD Export'!$D:$D)*-1</f>
        <v>0</v>
      </c>
      <c r="D253">
        <f>SUMIF('Sezzle USD Export'!$A:$A,'Calculation Layer'!$A253,'Sezzle USD Export'!$E:$E)</f>
        <v>0</v>
      </c>
      <c r="F253">
        <f t="shared" si="8"/>
        <v>0</v>
      </c>
      <c r="G253">
        <f t="shared" si="9"/>
        <v>0</v>
      </c>
    </row>
    <row r="254" spans="2:7" x14ac:dyDescent="0.2">
      <c r="B254">
        <f>SUMIF('Sezzle USD Export'!$A:$A,'Calculation Layer'!$A254,'Sezzle USD Export'!$C:$C)</f>
        <v>0</v>
      </c>
      <c r="C254">
        <f>SUMIF('Sezzle USD Export'!$A:$A,'Calculation Layer'!$A254,'Sezzle USD Export'!$D:$D)*-1</f>
        <v>0</v>
      </c>
      <c r="D254">
        <f>SUMIF('Sezzle USD Export'!$A:$A,'Calculation Layer'!$A254,'Sezzle USD Export'!$E:$E)</f>
        <v>0</v>
      </c>
      <c r="F254">
        <f t="shared" si="8"/>
        <v>0</v>
      </c>
      <c r="G254">
        <f t="shared" si="9"/>
        <v>0</v>
      </c>
    </row>
    <row r="255" spans="2:7" x14ac:dyDescent="0.2">
      <c r="B255">
        <f>SUMIF('Sezzle USD Export'!$A:$A,'Calculation Layer'!$A255,'Sezzle USD Export'!$C:$C)</f>
        <v>0</v>
      </c>
      <c r="C255">
        <f>SUMIF('Sezzle USD Export'!$A:$A,'Calculation Layer'!$A255,'Sezzle USD Export'!$D:$D)*-1</f>
        <v>0</v>
      </c>
      <c r="D255">
        <f>SUMIF('Sezzle USD Export'!$A:$A,'Calculation Layer'!$A255,'Sezzle USD Export'!$E:$E)</f>
        <v>0</v>
      </c>
      <c r="F255">
        <f t="shared" si="8"/>
        <v>0</v>
      </c>
      <c r="G255">
        <f t="shared" si="9"/>
        <v>0</v>
      </c>
    </row>
    <row r="256" spans="2:7" x14ac:dyDescent="0.2">
      <c r="B256">
        <f>SUMIF('Sezzle USD Export'!$A:$A,'Calculation Layer'!$A256,'Sezzle USD Export'!$C:$C)</f>
        <v>0</v>
      </c>
      <c r="C256">
        <f>SUMIF('Sezzle USD Export'!$A:$A,'Calculation Layer'!$A256,'Sezzle USD Export'!$D:$D)*-1</f>
        <v>0</v>
      </c>
      <c r="D256">
        <f>SUMIF('Sezzle USD Export'!$A:$A,'Calculation Layer'!$A256,'Sezzle USD Export'!$E:$E)</f>
        <v>0</v>
      </c>
      <c r="F256">
        <f t="shared" si="8"/>
        <v>0</v>
      </c>
      <c r="G256">
        <f t="shared" si="9"/>
        <v>0</v>
      </c>
    </row>
    <row r="257" spans="2:7" x14ac:dyDescent="0.2">
      <c r="B257">
        <f>SUMIF('Sezzle USD Export'!$A:$A,'Calculation Layer'!$A257,'Sezzle USD Export'!$C:$C)</f>
        <v>0</v>
      </c>
      <c r="C257">
        <f>SUMIF('Sezzle USD Export'!$A:$A,'Calculation Layer'!$A257,'Sezzle USD Export'!$D:$D)*-1</f>
        <v>0</v>
      </c>
      <c r="D257">
        <f>SUMIF('Sezzle USD Export'!$A:$A,'Calculation Layer'!$A257,'Sezzle USD Export'!$E:$E)</f>
        <v>0</v>
      </c>
      <c r="F257">
        <f t="shared" si="8"/>
        <v>0</v>
      </c>
      <c r="G257">
        <f t="shared" si="9"/>
        <v>0</v>
      </c>
    </row>
    <row r="258" spans="2:7" x14ac:dyDescent="0.2">
      <c r="B258">
        <f>SUMIF('Sezzle USD Export'!$A:$A,'Calculation Layer'!$A258,'Sezzle USD Export'!$C:$C)</f>
        <v>0</v>
      </c>
      <c r="C258">
        <f>SUMIF('Sezzle USD Export'!$A:$A,'Calculation Layer'!$A258,'Sezzle USD Export'!$D:$D)*-1</f>
        <v>0</v>
      </c>
      <c r="D258">
        <f>SUMIF('Sezzle USD Export'!$A:$A,'Calculation Layer'!$A258,'Sezzle USD Export'!$E:$E)</f>
        <v>0</v>
      </c>
      <c r="F258">
        <f t="shared" si="8"/>
        <v>0</v>
      </c>
      <c r="G258">
        <f t="shared" si="9"/>
        <v>0</v>
      </c>
    </row>
    <row r="259" spans="2:7" x14ac:dyDescent="0.2">
      <c r="B259">
        <f>SUMIF('Sezzle USD Export'!$A:$A,'Calculation Layer'!$A259,'Sezzle USD Export'!$C:$C)</f>
        <v>0</v>
      </c>
      <c r="C259">
        <f>SUMIF('Sezzle USD Export'!$A:$A,'Calculation Layer'!$A259,'Sezzle USD Export'!$D:$D)*-1</f>
        <v>0</v>
      </c>
      <c r="D259">
        <f>SUMIF('Sezzle USD Export'!$A:$A,'Calculation Layer'!$A259,'Sezzle USD Export'!$E:$E)</f>
        <v>0</v>
      </c>
      <c r="F259">
        <f t="shared" si="8"/>
        <v>0</v>
      </c>
      <c r="G259">
        <f t="shared" si="9"/>
        <v>0</v>
      </c>
    </row>
    <row r="260" spans="2:7" x14ac:dyDescent="0.2">
      <c r="B260">
        <f>SUMIF('Sezzle USD Export'!$A:$A,'Calculation Layer'!$A260,'Sezzle USD Export'!$C:$C)</f>
        <v>0</v>
      </c>
      <c r="C260">
        <f>SUMIF('Sezzle USD Export'!$A:$A,'Calculation Layer'!$A260,'Sezzle USD Export'!$D:$D)*-1</f>
        <v>0</v>
      </c>
      <c r="D260">
        <f>SUMIF('Sezzle USD Export'!$A:$A,'Calculation Layer'!$A260,'Sezzle USD Export'!$E:$E)</f>
        <v>0</v>
      </c>
      <c r="F260">
        <f t="shared" si="8"/>
        <v>0</v>
      </c>
      <c r="G260">
        <f t="shared" si="9"/>
        <v>0</v>
      </c>
    </row>
    <row r="261" spans="2:7" x14ac:dyDescent="0.2">
      <c r="B261">
        <f>SUMIF('Sezzle USD Export'!$A:$A,'Calculation Layer'!$A261,'Sezzle USD Export'!$C:$C)</f>
        <v>0</v>
      </c>
      <c r="C261">
        <f>SUMIF('Sezzle USD Export'!$A:$A,'Calculation Layer'!$A261,'Sezzle USD Export'!$D:$D)*-1</f>
        <v>0</v>
      </c>
      <c r="D261">
        <f>SUMIF('Sezzle USD Export'!$A:$A,'Calculation Layer'!$A261,'Sezzle USD Export'!$E:$E)</f>
        <v>0</v>
      </c>
      <c r="F261">
        <f t="shared" si="8"/>
        <v>0</v>
      </c>
      <c r="G261">
        <f t="shared" si="9"/>
        <v>0</v>
      </c>
    </row>
    <row r="262" spans="2:7" x14ac:dyDescent="0.2">
      <c r="B262">
        <f>SUMIF('Sezzle USD Export'!$A:$A,'Calculation Layer'!$A262,'Sezzle USD Export'!$C:$C)</f>
        <v>0</v>
      </c>
      <c r="C262">
        <f>SUMIF('Sezzle USD Export'!$A:$A,'Calculation Layer'!$A262,'Sezzle USD Export'!$D:$D)*-1</f>
        <v>0</v>
      </c>
      <c r="D262">
        <f>SUMIF('Sezzle USD Export'!$A:$A,'Calculation Layer'!$A262,'Sezzle USD Export'!$E:$E)</f>
        <v>0</v>
      </c>
      <c r="F262">
        <f t="shared" si="8"/>
        <v>0</v>
      </c>
      <c r="G262">
        <f t="shared" si="9"/>
        <v>0</v>
      </c>
    </row>
    <row r="263" spans="2:7" x14ac:dyDescent="0.2">
      <c r="B263">
        <f>SUMIF('Sezzle USD Export'!$A:$A,'Calculation Layer'!$A263,'Sezzle USD Export'!$C:$C)</f>
        <v>0</v>
      </c>
      <c r="C263">
        <f>SUMIF('Sezzle USD Export'!$A:$A,'Calculation Layer'!$A263,'Sezzle USD Export'!$D:$D)*-1</f>
        <v>0</v>
      </c>
      <c r="D263">
        <f>SUMIF('Sezzle USD Export'!$A:$A,'Calculation Layer'!$A263,'Sezzle USD Export'!$E:$E)</f>
        <v>0</v>
      </c>
      <c r="F263">
        <f t="shared" si="8"/>
        <v>0</v>
      </c>
      <c r="G263">
        <f t="shared" si="9"/>
        <v>0</v>
      </c>
    </row>
    <row r="264" spans="2:7" x14ac:dyDescent="0.2">
      <c r="B264">
        <f>SUMIF('Sezzle USD Export'!$A:$A,'Calculation Layer'!$A264,'Sezzle USD Export'!$C:$C)</f>
        <v>0</v>
      </c>
      <c r="C264">
        <f>SUMIF('Sezzle USD Export'!$A:$A,'Calculation Layer'!$A264,'Sezzle USD Export'!$D:$D)*-1</f>
        <v>0</v>
      </c>
      <c r="D264">
        <f>SUMIF('Sezzle USD Export'!$A:$A,'Calculation Layer'!$A264,'Sezzle USD Export'!$E:$E)</f>
        <v>0</v>
      </c>
      <c r="F264">
        <f t="shared" si="8"/>
        <v>0</v>
      </c>
      <c r="G264">
        <f t="shared" si="9"/>
        <v>0</v>
      </c>
    </row>
    <row r="265" spans="2:7" x14ac:dyDescent="0.2">
      <c r="B265">
        <f>SUMIF('Sezzle USD Export'!$A:$A,'Calculation Layer'!$A265,'Sezzle USD Export'!$C:$C)</f>
        <v>0</v>
      </c>
      <c r="C265">
        <f>SUMIF('Sezzle USD Export'!$A:$A,'Calculation Layer'!$A265,'Sezzle USD Export'!$D:$D)*-1</f>
        <v>0</v>
      </c>
      <c r="D265">
        <f>SUMIF('Sezzle USD Export'!$A:$A,'Calculation Layer'!$A265,'Sezzle USD Export'!$E:$E)</f>
        <v>0</v>
      </c>
      <c r="F265">
        <f t="shared" si="8"/>
        <v>0</v>
      </c>
      <c r="G265">
        <f t="shared" si="9"/>
        <v>0</v>
      </c>
    </row>
    <row r="266" spans="2:7" x14ac:dyDescent="0.2">
      <c r="B266">
        <f>SUMIF('Sezzle USD Export'!$A:$A,'Calculation Layer'!$A266,'Sezzle USD Export'!$C:$C)</f>
        <v>0</v>
      </c>
      <c r="C266">
        <f>SUMIF('Sezzle USD Export'!$A:$A,'Calculation Layer'!$A266,'Sezzle USD Export'!$D:$D)*-1</f>
        <v>0</v>
      </c>
      <c r="D266">
        <f>SUMIF('Sezzle USD Export'!$A:$A,'Calculation Layer'!$A266,'Sezzle USD Export'!$E:$E)</f>
        <v>0</v>
      </c>
      <c r="F266">
        <f t="shared" si="8"/>
        <v>0</v>
      </c>
      <c r="G266">
        <f t="shared" si="9"/>
        <v>0</v>
      </c>
    </row>
    <row r="267" spans="2:7" x14ac:dyDescent="0.2">
      <c r="B267">
        <f>SUMIF('Sezzle USD Export'!$A:$A,'Calculation Layer'!$A267,'Sezzle USD Export'!$C:$C)</f>
        <v>0</v>
      </c>
      <c r="C267">
        <f>SUMIF('Sezzle USD Export'!$A:$A,'Calculation Layer'!$A267,'Sezzle USD Export'!$D:$D)*-1</f>
        <v>0</v>
      </c>
      <c r="D267">
        <f>SUMIF('Sezzle USD Export'!$A:$A,'Calculation Layer'!$A267,'Sezzle USD Export'!$E:$E)</f>
        <v>0</v>
      </c>
      <c r="F267">
        <f t="shared" si="8"/>
        <v>0</v>
      </c>
      <c r="G267">
        <f t="shared" si="9"/>
        <v>0</v>
      </c>
    </row>
    <row r="268" spans="2:7" x14ac:dyDescent="0.2">
      <c r="B268">
        <f>SUMIF('Sezzle USD Export'!$A:$A,'Calculation Layer'!$A268,'Sezzle USD Export'!$C:$C)</f>
        <v>0</v>
      </c>
      <c r="C268">
        <f>SUMIF('Sezzle USD Export'!$A:$A,'Calculation Layer'!$A268,'Sezzle USD Export'!$D:$D)*-1</f>
        <v>0</v>
      </c>
      <c r="D268">
        <f>SUMIF('Sezzle USD Export'!$A:$A,'Calculation Layer'!$A268,'Sezzle USD Export'!$E:$E)</f>
        <v>0</v>
      </c>
      <c r="F268">
        <f t="shared" si="8"/>
        <v>0</v>
      </c>
      <c r="G268">
        <f t="shared" si="9"/>
        <v>0</v>
      </c>
    </row>
    <row r="269" spans="2:7" x14ac:dyDescent="0.2">
      <c r="B269">
        <f>SUMIF('Sezzle USD Export'!$A:$A,'Calculation Layer'!$A269,'Sezzle USD Export'!$C:$C)</f>
        <v>0</v>
      </c>
      <c r="C269">
        <f>SUMIF('Sezzle USD Export'!$A:$A,'Calculation Layer'!$A269,'Sezzle USD Export'!$D:$D)*-1</f>
        <v>0</v>
      </c>
      <c r="D269">
        <f>SUMIF('Sezzle USD Export'!$A:$A,'Calculation Layer'!$A269,'Sezzle USD Export'!$E:$E)</f>
        <v>0</v>
      </c>
      <c r="F269">
        <f t="shared" ref="F269:F332" si="10">SUM(B269:C269)</f>
        <v>0</v>
      </c>
      <c r="G269">
        <f t="shared" ref="G269:G332" si="11">D269-F269</f>
        <v>0</v>
      </c>
    </row>
    <row r="270" spans="2:7" x14ac:dyDescent="0.2">
      <c r="B270">
        <f>SUMIF('Sezzle USD Export'!$A:$A,'Calculation Layer'!$A270,'Sezzle USD Export'!$C:$C)</f>
        <v>0</v>
      </c>
      <c r="C270">
        <f>SUMIF('Sezzle USD Export'!$A:$A,'Calculation Layer'!$A270,'Sezzle USD Export'!$D:$D)*-1</f>
        <v>0</v>
      </c>
      <c r="D270">
        <f>SUMIF('Sezzle USD Export'!$A:$A,'Calculation Layer'!$A270,'Sezzle USD Export'!$E:$E)</f>
        <v>0</v>
      </c>
      <c r="F270">
        <f t="shared" si="10"/>
        <v>0</v>
      </c>
      <c r="G270">
        <f t="shared" si="11"/>
        <v>0</v>
      </c>
    </row>
    <row r="271" spans="2:7" x14ac:dyDescent="0.2">
      <c r="B271">
        <f>SUMIF('Sezzle USD Export'!$A:$A,'Calculation Layer'!$A271,'Sezzle USD Export'!$C:$C)</f>
        <v>0</v>
      </c>
      <c r="C271">
        <f>SUMIF('Sezzle USD Export'!$A:$A,'Calculation Layer'!$A271,'Sezzle USD Export'!$D:$D)*-1</f>
        <v>0</v>
      </c>
      <c r="D271">
        <f>SUMIF('Sezzle USD Export'!$A:$A,'Calculation Layer'!$A271,'Sezzle USD Export'!$E:$E)</f>
        <v>0</v>
      </c>
      <c r="F271">
        <f t="shared" si="10"/>
        <v>0</v>
      </c>
      <c r="G271">
        <f t="shared" si="11"/>
        <v>0</v>
      </c>
    </row>
    <row r="272" spans="2:7" x14ac:dyDescent="0.2">
      <c r="B272">
        <f>SUMIF('Sezzle USD Export'!$A:$A,'Calculation Layer'!$A272,'Sezzle USD Export'!$C:$C)</f>
        <v>0</v>
      </c>
      <c r="C272">
        <f>SUMIF('Sezzle USD Export'!$A:$A,'Calculation Layer'!$A272,'Sezzle USD Export'!$D:$D)*-1</f>
        <v>0</v>
      </c>
      <c r="D272">
        <f>SUMIF('Sezzle USD Export'!$A:$A,'Calculation Layer'!$A272,'Sezzle USD Export'!$E:$E)</f>
        <v>0</v>
      </c>
      <c r="F272">
        <f t="shared" si="10"/>
        <v>0</v>
      </c>
      <c r="G272">
        <f t="shared" si="11"/>
        <v>0</v>
      </c>
    </row>
    <row r="273" spans="2:7" x14ac:dyDescent="0.2">
      <c r="B273">
        <f>SUMIF('Sezzle USD Export'!$A:$A,'Calculation Layer'!$A273,'Sezzle USD Export'!$C:$C)</f>
        <v>0</v>
      </c>
      <c r="C273">
        <f>SUMIF('Sezzle USD Export'!$A:$A,'Calculation Layer'!$A273,'Sezzle USD Export'!$D:$D)*-1</f>
        <v>0</v>
      </c>
      <c r="D273">
        <f>SUMIF('Sezzle USD Export'!$A:$A,'Calculation Layer'!$A273,'Sezzle USD Export'!$E:$E)</f>
        <v>0</v>
      </c>
      <c r="F273">
        <f t="shared" si="10"/>
        <v>0</v>
      </c>
      <c r="G273">
        <f t="shared" si="11"/>
        <v>0</v>
      </c>
    </row>
    <row r="274" spans="2:7" x14ac:dyDescent="0.2">
      <c r="B274">
        <f>SUMIF('Sezzle USD Export'!$A:$A,'Calculation Layer'!$A274,'Sezzle USD Export'!$C:$C)</f>
        <v>0</v>
      </c>
      <c r="C274">
        <f>SUMIF('Sezzle USD Export'!$A:$A,'Calculation Layer'!$A274,'Sezzle USD Export'!$D:$D)*-1</f>
        <v>0</v>
      </c>
      <c r="D274">
        <f>SUMIF('Sezzle USD Export'!$A:$A,'Calculation Layer'!$A274,'Sezzle USD Export'!$E:$E)</f>
        <v>0</v>
      </c>
      <c r="F274">
        <f t="shared" si="10"/>
        <v>0</v>
      </c>
      <c r="G274">
        <f t="shared" si="11"/>
        <v>0</v>
      </c>
    </row>
    <row r="275" spans="2:7" x14ac:dyDescent="0.2">
      <c r="B275">
        <f>SUMIF('Sezzle USD Export'!$A:$A,'Calculation Layer'!$A275,'Sezzle USD Export'!$C:$C)</f>
        <v>0</v>
      </c>
      <c r="C275">
        <f>SUMIF('Sezzle USD Export'!$A:$A,'Calculation Layer'!$A275,'Sezzle USD Export'!$D:$D)*-1</f>
        <v>0</v>
      </c>
      <c r="D275">
        <f>SUMIF('Sezzle USD Export'!$A:$A,'Calculation Layer'!$A275,'Sezzle USD Export'!$E:$E)</f>
        <v>0</v>
      </c>
      <c r="F275">
        <f t="shared" si="10"/>
        <v>0</v>
      </c>
      <c r="G275">
        <f t="shared" si="11"/>
        <v>0</v>
      </c>
    </row>
    <row r="276" spans="2:7" x14ac:dyDescent="0.2">
      <c r="B276">
        <f>SUMIF('Sezzle USD Export'!$A:$A,'Calculation Layer'!$A276,'Sezzle USD Export'!$C:$C)</f>
        <v>0</v>
      </c>
      <c r="C276">
        <f>SUMIF('Sezzle USD Export'!$A:$A,'Calculation Layer'!$A276,'Sezzle USD Export'!$D:$D)*-1</f>
        <v>0</v>
      </c>
      <c r="D276">
        <f>SUMIF('Sezzle USD Export'!$A:$A,'Calculation Layer'!$A276,'Sezzle USD Export'!$E:$E)</f>
        <v>0</v>
      </c>
      <c r="F276">
        <f t="shared" si="10"/>
        <v>0</v>
      </c>
      <c r="G276">
        <f t="shared" si="11"/>
        <v>0</v>
      </c>
    </row>
    <row r="277" spans="2:7" x14ac:dyDescent="0.2">
      <c r="B277">
        <f>SUMIF('Sezzle USD Export'!$A:$A,'Calculation Layer'!$A277,'Sezzle USD Export'!$C:$C)</f>
        <v>0</v>
      </c>
      <c r="C277">
        <f>SUMIF('Sezzle USD Export'!$A:$A,'Calculation Layer'!$A277,'Sezzle USD Export'!$D:$D)*-1</f>
        <v>0</v>
      </c>
      <c r="D277">
        <f>SUMIF('Sezzle USD Export'!$A:$A,'Calculation Layer'!$A277,'Sezzle USD Export'!$E:$E)</f>
        <v>0</v>
      </c>
      <c r="F277">
        <f t="shared" si="10"/>
        <v>0</v>
      </c>
      <c r="G277">
        <f t="shared" si="11"/>
        <v>0</v>
      </c>
    </row>
    <row r="278" spans="2:7" x14ac:dyDescent="0.2">
      <c r="B278">
        <f>SUMIF('Sezzle USD Export'!$A:$A,'Calculation Layer'!$A278,'Sezzle USD Export'!$C:$C)</f>
        <v>0</v>
      </c>
      <c r="C278">
        <f>SUMIF('Sezzle USD Export'!$A:$A,'Calculation Layer'!$A278,'Sezzle USD Export'!$D:$D)*-1</f>
        <v>0</v>
      </c>
      <c r="D278">
        <f>SUMIF('Sezzle USD Export'!$A:$A,'Calculation Layer'!$A278,'Sezzle USD Export'!$E:$E)</f>
        <v>0</v>
      </c>
      <c r="F278">
        <f t="shared" si="10"/>
        <v>0</v>
      </c>
      <c r="G278">
        <f t="shared" si="11"/>
        <v>0</v>
      </c>
    </row>
    <row r="279" spans="2:7" x14ac:dyDescent="0.2">
      <c r="B279">
        <f>SUMIF('Sezzle USD Export'!$A:$A,'Calculation Layer'!$A279,'Sezzle USD Export'!$C:$C)</f>
        <v>0</v>
      </c>
      <c r="C279">
        <f>SUMIF('Sezzle USD Export'!$A:$A,'Calculation Layer'!$A279,'Sezzle USD Export'!$D:$D)*-1</f>
        <v>0</v>
      </c>
      <c r="D279">
        <f>SUMIF('Sezzle USD Export'!$A:$A,'Calculation Layer'!$A279,'Sezzle USD Export'!$E:$E)</f>
        <v>0</v>
      </c>
      <c r="F279">
        <f t="shared" si="10"/>
        <v>0</v>
      </c>
      <c r="G279">
        <f t="shared" si="11"/>
        <v>0</v>
      </c>
    </row>
    <row r="280" spans="2:7" x14ac:dyDescent="0.2">
      <c r="B280">
        <f>SUMIF('Sezzle USD Export'!$A:$A,'Calculation Layer'!$A280,'Sezzle USD Export'!$C:$C)</f>
        <v>0</v>
      </c>
      <c r="C280">
        <f>SUMIF('Sezzle USD Export'!$A:$A,'Calculation Layer'!$A280,'Sezzle USD Export'!$D:$D)*-1</f>
        <v>0</v>
      </c>
      <c r="D280">
        <f>SUMIF('Sezzle USD Export'!$A:$A,'Calculation Layer'!$A280,'Sezzle USD Export'!$E:$E)</f>
        <v>0</v>
      </c>
      <c r="F280">
        <f t="shared" si="10"/>
        <v>0</v>
      </c>
      <c r="G280">
        <f t="shared" si="11"/>
        <v>0</v>
      </c>
    </row>
    <row r="281" spans="2:7" x14ac:dyDescent="0.2">
      <c r="B281">
        <f>SUMIF('Sezzle USD Export'!$A:$A,'Calculation Layer'!$A281,'Sezzle USD Export'!$C:$C)</f>
        <v>0</v>
      </c>
      <c r="C281">
        <f>SUMIF('Sezzle USD Export'!$A:$A,'Calculation Layer'!$A281,'Sezzle USD Export'!$D:$D)*-1</f>
        <v>0</v>
      </c>
      <c r="D281">
        <f>SUMIF('Sezzle USD Export'!$A:$A,'Calculation Layer'!$A281,'Sezzle USD Export'!$E:$E)</f>
        <v>0</v>
      </c>
      <c r="F281">
        <f t="shared" si="10"/>
        <v>0</v>
      </c>
      <c r="G281">
        <f t="shared" si="11"/>
        <v>0</v>
      </c>
    </row>
    <row r="282" spans="2:7" x14ac:dyDescent="0.2">
      <c r="B282">
        <f>SUMIF('Sezzle USD Export'!$A:$A,'Calculation Layer'!$A282,'Sezzle USD Export'!$C:$C)</f>
        <v>0</v>
      </c>
      <c r="C282">
        <f>SUMIF('Sezzle USD Export'!$A:$A,'Calculation Layer'!$A282,'Sezzle USD Export'!$D:$D)*-1</f>
        <v>0</v>
      </c>
      <c r="D282">
        <f>SUMIF('Sezzle USD Export'!$A:$A,'Calculation Layer'!$A282,'Sezzle USD Export'!$E:$E)</f>
        <v>0</v>
      </c>
      <c r="F282">
        <f t="shared" si="10"/>
        <v>0</v>
      </c>
      <c r="G282">
        <f t="shared" si="11"/>
        <v>0</v>
      </c>
    </row>
    <row r="283" spans="2:7" x14ac:dyDescent="0.2">
      <c r="B283">
        <f>SUMIF('Sezzle USD Export'!$A:$A,'Calculation Layer'!$A283,'Sezzle USD Export'!$C:$C)</f>
        <v>0</v>
      </c>
      <c r="C283">
        <f>SUMIF('Sezzle USD Export'!$A:$A,'Calculation Layer'!$A283,'Sezzle USD Export'!$D:$D)*-1</f>
        <v>0</v>
      </c>
      <c r="D283">
        <f>SUMIF('Sezzle USD Export'!$A:$A,'Calculation Layer'!$A283,'Sezzle USD Export'!$E:$E)</f>
        <v>0</v>
      </c>
      <c r="F283">
        <f t="shared" si="10"/>
        <v>0</v>
      </c>
      <c r="G283">
        <f t="shared" si="11"/>
        <v>0</v>
      </c>
    </row>
    <row r="284" spans="2:7" x14ac:dyDescent="0.2">
      <c r="B284">
        <f>SUMIF('Sezzle USD Export'!$A:$A,'Calculation Layer'!$A284,'Sezzle USD Export'!$C:$C)</f>
        <v>0</v>
      </c>
      <c r="C284">
        <f>SUMIF('Sezzle USD Export'!$A:$A,'Calculation Layer'!$A284,'Sezzle USD Export'!$D:$D)*-1</f>
        <v>0</v>
      </c>
      <c r="D284">
        <f>SUMIF('Sezzle USD Export'!$A:$A,'Calculation Layer'!$A284,'Sezzle USD Export'!$E:$E)</f>
        <v>0</v>
      </c>
      <c r="F284">
        <f t="shared" si="10"/>
        <v>0</v>
      </c>
      <c r="G284">
        <f t="shared" si="11"/>
        <v>0</v>
      </c>
    </row>
    <row r="285" spans="2:7" x14ac:dyDescent="0.2">
      <c r="B285">
        <f>SUMIF('Sezzle USD Export'!$A:$A,'Calculation Layer'!$A285,'Sezzle USD Export'!$C:$C)</f>
        <v>0</v>
      </c>
      <c r="C285">
        <f>SUMIF('Sezzle USD Export'!$A:$A,'Calculation Layer'!$A285,'Sezzle USD Export'!$D:$D)*-1</f>
        <v>0</v>
      </c>
      <c r="D285">
        <f>SUMIF('Sezzle USD Export'!$A:$A,'Calculation Layer'!$A285,'Sezzle USD Export'!$E:$E)</f>
        <v>0</v>
      </c>
      <c r="F285">
        <f t="shared" si="10"/>
        <v>0</v>
      </c>
      <c r="G285">
        <f t="shared" si="11"/>
        <v>0</v>
      </c>
    </row>
    <row r="286" spans="2:7" x14ac:dyDescent="0.2">
      <c r="B286">
        <f>SUMIF('Sezzle USD Export'!$A:$A,'Calculation Layer'!$A286,'Sezzle USD Export'!$C:$C)</f>
        <v>0</v>
      </c>
      <c r="C286">
        <f>SUMIF('Sezzle USD Export'!$A:$A,'Calculation Layer'!$A286,'Sezzle USD Export'!$D:$D)*-1</f>
        <v>0</v>
      </c>
      <c r="D286">
        <f>SUMIF('Sezzle USD Export'!$A:$A,'Calculation Layer'!$A286,'Sezzle USD Export'!$E:$E)</f>
        <v>0</v>
      </c>
      <c r="F286">
        <f t="shared" si="10"/>
        <v>0</v>
      </c>
      <c r="G286">
        <f t="shared" si="11"/>
        <v>0</v>
      </c>
    </row>
    <row r="287" spans="2:7" x14ac:dyDescent="0.2">
      <c r="B287">
        <f>SUMIF('Sezzle USD Export'!$A:$A,'Calculation Layer'!$A287,'Sezzle USD Export'!$C:$C)</f>
        <v>0</v>
      </c>
      <c r="C287">
        <f>SUMIF('Sezzle USD Export'!$A:$A,'Calculation Layer'!$A287,'Sezzle USD Export'!$D:$D)*-1</f>
        <v>0</v>
      </c>
      <c r="D287">
        <f>SUMIF('Sezzle USD Export'!$A:$A,'Calculation Layer'!$A287,'Sezzle USD Export'!$E:$E)</f>
        <v>0</v>
      </c>
      <c r="F287">
        <f t="shared" si="10"/>
        <v>0</v>
      </c>
      <c r="G287">
        <f t="shared" si="11"/>
        <v>0</v>
      </c>
    </row>
    <row r="288" spans="2:7" x14ac:dyDescent="0.2">
      <c r="B288">
        <f>SUMIF('Sezzle USD Export'!$A:$A,'Calculation Layer'!$A288,'Sezzle USD Export'!$C:$C)</f>
        <v>0</v>
      </c>
      <c r="C288">
        <f>SUMIF('Sezzle USD Export'!$A:$A,'Calculation Layer'!$A288,'Sezzle USD Export'!$D:$D)*-1</f>
        <v>0</v>
      </c>
      <c r="D288">
        <f>SUMIF('Sezzle USD Export'!$A:$A,'Calculation Layer'!$A288,'Sezzle USD Export'!$E:$E)</f>
        <v>0</v>
      </c>
      <c r="F288">
        <f t="shared" si="10"/>
        <v>0</v>
      </c>
      <c r="G288">
        <f t="shared" si="11"/>
        <v>0</v>
      </c>
    </row>
    <row r="289" spans="2:7" x14ac:dyDescent="0.2">
      <c r="B289">
        <f>SUMIF('Sezzle USD Export'!$A:$A,'Calculation Layer'!$A289,'Sezzle USD Export'!$C:$C)</f>
        <v>0</v>
      </c>
      <c r="C289">
        <f>SUMIF('Sezzle USD Export'!$A:$A,'Calculation Layer'!$A289,'Sezzle USD Export'!$D:$D)*-1</f>
        <v>0</v>
      </c>
      <c r="D289">
        <f>SUMIF('Sezzle USD Export'!$A:$A,'Calculation Layer'!$A289,'Sezzle USD Export'!$E:$E)</f>
        <v>0</v>
      </c>
      <c r="F289">
        <f t="shared" si="10"/>
        <v>0</v>
      </c>
      <c r="G289">
        <f t="shared" si="11"/>
        <v>0</v>
      </c>
    </row>
    <row r="290" spans="2:7" x14ac:dyDescent="0.2">
      <c r="B290">
        <f>SUMIF('Sezzle USD Export'!$A:$A,'Calculation Layer'!$A290,'Sezzle USD Export'!$C:$C)</f>
        <v>0</v>
      </c>
      <c r="C290">
        <f>SUMIF('Sezzle USD Export'!$A:$A,'Calculation Layer'!$A290,'Sezzle USD Export'!$D:$D)*-1</f>
        <v>0</v>
      </c>
      <c r="D290">
        <f>SUMIF('Sezzle USD Export'!$A:$A,'Calculation Layer'!$A290,'Sezzle USD Export'!$E:$E)</f>
        <v>0</v>
      </c>
      <c r="F290">
        <f t="shared" si="10"/>
        <v>0</v>
      </c>
      <c r="G290">
        <f t="shared" si="11"/>
        <v>0</v>
      </c>
    </row>
    <row r="291" spans="2:7" x14ac:dyDescent="0.2">
      <c r="B291">
        <f>SUMIF('Sezzle USD Export'!$A:$A,'Calculation Layer'!$A291,'Sezzle USD Export'!$C:$C)</f>
        <v>0</v>
      </c>
      <c r="C291">
        <f>SUMIF('Sezzle USD Export'!$A:$A,'Calculation Layer'!$A291,'Sezzle USD Export'!$D:$D)*-1</f>
        <v>0</v>
      </c>
      <c r="D291">
        <f>SUMIF('Sezzle USD Export'!$A:$A,'Calculation Layer'!$A291,'Sezzle USD Export'!$E:$E)</f>
        <v>0</v>
      </c>
      <c r="F291">
        <f t="shared" si="10"/>
        <v>0</v>
      </c>
      <c r="G291">
        <f t="shared" si="11"/>
        <v>0</v>
      </c>
    </row>
    <row r="292" spans="2:7" x14ac:dyDescent="0.2">
      <c r="B292">
        <f>SUMIF('Sezzle USD Export'!$A:$A,'Calculation Layer'!$A292,'Sezzle USD Export'!$C:$C)</f>
        <v>0</v>
      </c>
      <c r="C292">
        <f>SUMIF('Sezzle USD Export'!$A:$A,'Calculation Layer'!$A292,'Sezzle USD Export'!$D:$D)*-1</f>
        <v>0</v>
      </c>
      <c r="D292">
        <f>SUMIF('Sezzle USD Export'!$A:$A,'Calculation Layer'!$A292,'Sezzle USD Export'!$E:$E)</f>
        <v>0</v>
      </c>
      <c r="F292">
        <f t="shared" si="10"/>
        <v>0</v>
      </c>
      <c r="G292">
        <f t="shared" si="11"/>
        <v>0</v>
      </c>
    </row>
    <row r="293" spans="2:7" x14ac:dyDescent="0.2">
      <c r="B293">
        <f>SUMIF('Sezzle USD Export'!$A:$A,'Calculation Layer'!$A293,'Sezzle USD Export'!$C:$C)</f>
        <v>0</v>
      </c>
      <c r="C293">
        <f>SUMIF('Sezzle USD Export'!$A:$A,'Calculation Layer'!$A293,'Sezzle USD Export'!$D:$D)*-1</f>
        <v>0</v>
      </c>
      <c r="D293">
        <f>SUMIF('Sezzle USD Export'!$A:$A,'Calculation Layer'!$A293,'Sezzle USD Export'!$E:$E)</f>
        <v>0</v>
      </c>
      <c r="F293">
        <f t="shared" si="10"/>
        <v>0</v>
      </c>
      <c r="G293">
        <f t="shared" si="11"/>
        <v>0</v>
      </c>
    </row>
    <row r="294" spans="2:7" x14ac:dyDescent="0.2">
      <c r="B294">
        <f>SUMIF('Sezzle USD Export'!$A:$A,'Calculation Layer'!$A294,'Sezzle USD Export'!$C:$C)</f>
        <v>0</v>
      </c>
      <c r="C294">
        <f>SUMIF('Sezzle USD Export'!$A:$A,'Calculation Layer'!$A294,'Sezzle USD Export'!$D:$D)*-1</f>
        <v>0</v>
      </c>
      <c r="D294">
        <f>SUMIF('Sezzle USD Export'!$A:$A,'Calculation Layer'!$A294,'Sezzle USD Export'!$E:$E)</f>
        <v>0</v>
      </c>
      <c r="F294">
        <f t="shared" si="10"/>
        <v>0</v>
      </c>
      <c r="G294">
        <f t="shared" si="11"/>
        <v>0</v>
      </c>
    </row>
    <row r="295" spans="2:7" x14ac:dyDescent="0.2">
      <c r="B295">
        <f>SUMIF('Sezzle USD Export'!$A:$A,'Calculation Layer'!$A295,'Sezzle USD Export'!$C:$C)</f>
        <v>0</v>
      </c>
      <c r="C295">
        <f>SUMIF('Sezzle USD Export'!$A:$A,'Calculation Layer'!$A295,'Sezzle USD Export'!$D:$D)*-1</f>
        <v>0</v>
      </c>
      <c r="D295">
        <f>SUMIF('Sezzle USD Export'!$A:$A,'Calculation Layer'!$A295,'Sezzle USD Export'!$E:$E)</f>
        <v>0</v>
      </c>
      <c r="F295">
        <f t="shared" si="10"/>
        <v>0</v>
      </c>
      <c r="G295">
        <f t="shared" si="11"/>
        <v>0</v>
      </c>
    </row>
    <row r="296" spans="2:7" x14ac:dyDescent="0.2">
      <c r="B296">
        <f>SUMIF('Sezzle USD Export'!$A:$A,'Calculation Layer'!$A296,'Sezzle USD Export'!$C:$C)</f>
        <v>0</v>
      </c>
      <c r="C296">
        <f>SUMIF('Sezzle USD Export'!$A:$A,'Calculation Layer'!$A296,'Sezzle USD Export'!$D:$D)*-1</f>
        <v>0</v>
      </c>
      <c r="D296">
        <f>SUMIF('Sezzle USD Export'!$A:$A,'Calculation Layer'!$A296,'Sezzle USD Export'!$E:$E)</f>
        <v>0</v>
      </c>
      <c r="F296">
        <f t="shared" si="10"/>
        <v>0</v>
      </c>
      <c r="G296">
        <f t="shared" si="11"/>
        <v>0</v>
      </c>
    </row>
    <row r="297" spans="2:7" x14ac:dyDescent="0.2">
      <c r="B297">
        <f>SUMIF('Sezzle USD Export'!$A:$A,'Calculation Layer'!$A297,'Sezzle USD Export'!$C:$C)</f>
        <v>0</v>
      </c>
      <c r="C297">
        <f>SUMIF('Sezzle USD Export'!$A:$A,'Calculation Layer'!$A297,'Sezzle USD Export'!$D:$D)*-1</f>
        <v>0</v>
      </c>
      <c r="D297">
        <f>SUMIF('Sezzle USD Export'!$A:$A,'Calculation Layer'!$A297,'Sezzle USD Export'!$E:$E)</f>
        <v>0</v>
      </c>
      <c r="F297">
        <f t="shared" si="10"/>
        <v>0</v>
      </c>
      <c r="G297">
        <f t="shared" si="11"/>
        <v>0</v>
      </c>
    </row>
    <row r="298" spans="2:7" x14ac:dyDescent="0.2">
      <c r="B298">
        <f>SUMIF('Sezzle USD Export'!$A:$A,'Calculation Layer'!$A298,'Sezzle USD Export'!$C:$C)</f>
        <v>0</v>
      </c>
      <c r="C298">
        <f>SUMIF('Sezzle USD Export'!$A:$A,'Calculation Layer'!$A298,'Sezzle USD Export'!$D:$D)*-1</f>
        <v>0</v>
      </c>
      <c r="D298">
        <f>SUMIF('Sezzle USD Export'!$A:$A,'Calculation Layer'!$A298,'Sezzle USD Export'!$E:$E)</f>
        <v>0</v>
      </c>
      <c r="F298">
        <f t="shared" si="10"/>
        <v>0</v>
      </c>
      <c r="G298">
        <f t="shared" si="11"/>
        <v>0</v>
      </c>
    </row>
    <row r="299" spans="2:7" x14ac:dyDescent="0.2">
      <c r="B299">
        <f>SUMIF('Sezzle USD Export'!$A:$A,'Calculation Layer'!$A299,'Sezzle USD Export'!$C:$C)</f>
        <v>0</v>
      </c>
      <c r="C299">
        <f>SUMIF('Sezzle USD Export'!$A:$A,'Calculation Layer'!$A299,'Sezzle USD Export'!$D:$D)*-1</f>
        <v>0</v>
      </c>
      <c r="D299">
        <f>SUMIF('Sezzle USD Export'!$A:$A,'Calculation Layer'!$A299,'Sezzle USD Export'!$E:$E)</f>
        <v>0</v>
      </c>
      <c r="F299">
        <f t="shared" si="10"/>
        <v>0</v>
      </c>
      <c r="G299">
        <f t="shared" si="11"/>
        <v>0</v>
      </c>
    </row>
    <row r="300" spans="2:7" x14ac:dyDescent="0.2">
      <c r="B300">
        <f>SUMIF('Sezzle USD Export'!$A:$A,'Calculation Layer'!$A300,'Sezzle USD Export'!$C:$C)</f>
        <v>0</v>
      </c>
      <c r="C300">
        <f>SUMIF('Sezzle USD Export'!$A:$A,'Calculation Layer'!$A300,'Sezzle USD Export'!$D:$D)*-1</f>
        <v>0</v>
      </c>
      <c r="D300">
        <f>SUMIF('Sezzle USD Export'!$A:$A,'Calculation Layer'!$A300,'Sezzle USD Export'!$E:$E)</f>
        <v>0</v>
      </c>
      <c r="F300">
        <f t="shared" si="10"/>
        <v>0</v>
      </c>
      <c r="G300">
        <f t="shared" si="11"/>
        <v>0</v>
      </c>
    </row>
    <row r="301" spans="2:7" x14ac:dyDescent="0.2">
      <c r="B301">
        <f>SUMIF('Sezzle USD Export'!$A:$A,'Calculation Layer'!$A301,'Sezzle USD Export'!$C:$C)</f>
        <v>0</v>
      </c>
      <c r="C301">
        <f>SUMIF('Sezzle USD Export'!$A:$A,'Calculation Layer'!$A301,'Sezzle USD Export'!$D:$D)*-1</f>
        <v>0</v>
      </c>
      <c r="D301">
        <f>SUMIF('Sezzle USD Export'!$A:$A,'Calculation Layer'!$A301,'Sezzle USD Export'!$E:$E)</f>
        <v>0</v>
      </c>
      <c r="F301">
        <f t="shared" si="10"/>
        <v>0</v>
      </c>
      <c r="G301">
        <f t="shared" si="11"/>
        <v>0</v>
      </c>
    </row>
    <row r="302" spans="2:7" x14ac:dyDescent="0.2">
      <c r="B302">
        <f>SUMIF('Sezzle USD Export'!$A:$A,'Calculation Layer'!$A302,'Sezzle USD Export'!$C:$C)</f>
        <v>0</v>
      </c>
      <c r="C302">
        <f>SUMIF('Sezzle USD Export'!$A:$A,'Calculation Layer'!$A302,'Sezzle USD Export'!$D:$D)*-1</f>
        <v>0</v>
      </c>
      <c r="D302">
        <f>SUMIF('Sezzle USD Export'!$A:$A,'Calculation Layer'!$A302,'Sezzle USD Export'!$E:$E)</f>
        <v>0</v>
      </c>
      <c r="F302">
        <f t="shared" si="10"/>
        <v>0</v>
      </c>
      <c r="G302">
        <f t="shared" si="11"/>
        <v>0</v>
      </c>
    </row>
    <row r="303" spans="2:7" x14ac:dyDescent="0.2">
      <c r="B303">
        <f>SUMIF('Sezzle USD Export'!$A:$A,'Calculation Layer'!$A303,'Sezzle USD Export'!$C:$C)</f>
        <v>0</v>
      </c>
      <c r="C303">
        <f>SUMIF('Sezzle USD Export'!$A:$A,'Calculation Layer'!$A303,'Sezzle USD Export'!$D:$D)*-1</f>
        <v>0</v>
      </c>
      <c r="D303">
        <f>SUMIF('Sezzle USD Export'!$A:$A,'Calculation Layer'!$A303,'Sezzle USD Export'!$E:$E)</f>
        <v>0</v>
      </c>
      <c r="F303">
        <f t="shared" si="10"/>
        <v>0</v>
      </c>
      <c r="G303">
        <f t="shared" si="11"/>
        <v>0</v>
      </c>
    </row>
    <row r="304" spans="2:7" x14ac:dyDescent="0.2">
      <c r="B304">
        <f>SUMIF('Sezzle USD Export'!$A:$A,'Calculation Layer'!$A304,'Sezzle USD Export'!$C:$C)</f>
        <v>0</v>
      </c>
      <c r="C304">
        <f>SUMIF('Sezzle USD Export'!$A:$A,'Calculation Layer'!$A304,'Sezzle USD Export'!$D:$D)*-1</f>
        <v>0</v>
      </c>
      <c r="D304">
        <f>SUMIF('Sezzle USD Export'!$A:$A,'Calculation Layer'!$A304,'Sezzle USD Export'!$E:$E)</f>
        <v>0</v>
      </c>
      <c r="F304">
        <f t="shared" si="10"/>
        <v>0</v>
      </c>
      <c r="G304">
        <f t="shared" si="11"/>
        <v>0</v>
      </c>
    </row>
    <row r="305" spans="2:7" x14ac:dyDescent="0.2">
      <c r="B305">
        <f>SUMIF('Sezzle USD Export'!$A:$A,'Calculation Layer'!$A305,'Sezzle USD Export'!$C:$C)</f>
        <v>0</v>
      </c>
      <c r="C305">
        <f>SUMIF('Sezzle USD Export'!$A:$A,'Calculation Layer'!$A305,'Sezzle USD Export'!$D:$D)*-1</f>
        <v>0</v>
      </c>
      <c r="D305">
        <f>SUMIF('Sezzle USD Export'!$A:$A,'Calculation Layer'!$A305,'Sezzle USD Export'!$E:$E)</f>
        <v>0</v>
      </c>
      <c r="F305">
        <f t="shared" si="10"/>
        <v>0</v>
      </c>
      <c r="G305">
        <f t="shared" si="11"/>
        <v>0</v>
      </c>
    </row>
    <row r="306" spans="2:7" x14ac:dyDescent="0.2">
      <c r="B306">
        <f>SUMIF('Sezzle USD Export'!$A:$A,'Calculation Layer'!$A306,'Sezzle USD Export'!$C:$C)</f>
        <v>0</v>
      </c>
      <c r="C306">
        <f>SUMIF('Sezzle USD Export'!$A:$A,'Calculation Layer'!$A306,'Sezzle USD Export'!$D:$D)*-1</f>
        <v>0</v>
      </c>
      <c r="D306">
        <f>SUMIF('Sezzle USD Export'!$A:$A,'Calculation Layer'!$A306,'Sezzle USD Export'!$E:$E)</f>
        <v>0</v>
      </c>
      <c r="F306">
        <f t="shared" si="10"/>
        <v>0</v>
      </c>
      <c r="G306">
        <f t="shared" si="11"/>
        <v>0</v>
      </c>
    </row>
    <row r="307" spans="2:7" x14ac:dyDescent="0.2">
      <c r="B307">
        <f>SUMIF('Sezzle USD Export'!$A:$A,'Calculation Layer'!$A307,'Sezzle USD Export'!$C:$C)</f>
        <v>0</v>
      </c>
      <c r="C307">
        <f>SUMIF('Sezzle USD Export'!$A:$A,'Calculation Layer'!$A307,'Sezzle USD Export'!$D:$D)*-1</f>
        <v>0</v>
      </c>
      <c r="D307">
        <f>SUMIF('Sezzle USD Export'!$A:$A,'Calculation Layer'!$A307,'Sezzle USD Export'!$E:$E)</f>
        <v>0</v>
      </c>
      <c r="F307">
        <f t="shared" si="10"/>
        <v>0</v>
      </c>
      <c r="G307">
        <f t="shared" si="11"/>
        <v>0</v>
      </c>
    </row>
    <row r="308" spans="2:7" x14ac:dyDescent="0.2">
      <c r="B308">
        <f>SUMIF('Sezzle USD Export'!$A:$A,'Calculation Layer'!$A308,'Sezzle USD Export'!$C:$C)</f>
        <v>0</v>
      </c>
      <c r="C308">
        <f>SUMIF('Sezzle USD Export'!$A:$A,'Calculation Layer'!$A308,'Sezzle USD Export'!$D:$D)*-1</f>
        <v>0</v>
      </c>
      <c r="D308">
        <f>SUMIF('Sezzle USD Export'!$A:$A,'Calculation Layer'!$A308,'Sezzle USD Export'!$E:$E)</f>
        <v>0</v>
      </c>
      <c r="F308">
        <f t="shared" si="10"/>
        <v>0</v>
      </c>
      <c r="G308">
        <f t="shared" si="11"/>
        <v>0</v>
      </c>
    </row>
    <row r="309" spans="2:7" x14ac:dyDescent="0.2">
      <c r="B309">
        <f>SUMIF('Sezzle USD Export'!$A:$A,'Calculation Layer'!$A309,'Sezzle USD Export'!$C:$C)</f>
        <v>0</v>
      </c>
      <c r="C309">
        <f>SUMIF('Sezzle USD Export'!$A:$A,'Calculation Layer'!$A309,'Sezzle USD Export'!$D:$D)*-1</f>
        <v>0</v>
      </c>
      <c r="D309">
        <f>SUMIF('Sezzle USD Export'!$A:$A,'Calculation Layer'!$A309,'Sezzle USD Export'!$E:$E)</f>
        <v>0</v>
      </c>
      <c r="F309">
        <f t="shared" si="10"/>
        <v>0</v>
      </c>
      <c r="G309">
        <f t="shared" si="11"/>
        <v>0</v>
      </c>
    </row>
    <row r="310" spans="2:7" x14ac:dyDescent="0.2">
      <c r="B310">
        <f>SUMIF('Sezzle USD Export'!$A:$A,'Calculation Layer'!$A310,'Sezzle USD Export'!$C:$C)</f>
        <v>0</v>
      </c>
      <c r="C310">
        <f>SUMIF('Sezzle USD Export'!$A:$A,'Calculation Layer'!$A310,'Sezzle USD Export'!$D:$D)*-1</f>
        <v>0</v>
      </c>
      <c r="D310">
        <f>SUMIF('Sezzle USD Export'!$A:$A,'Calculation Layer'!$A310,'Sezzle USD Export'!$E:$E)</f>
        <v>0</v>
      </c>
      <c r="F310">
        <f t="shared" si="10"/>
        <v>0</v>
      </c>
      <c r="G310">
        <f t="shared" si="11"/>
        <v>0</v>
      </c>
    </row>
    <row r="311" spans="2:7" x14ac:dyDescent="0.2">
      <c r="B311">
        <f>SUMIF('Sezzle USD Export'!$A:$A,'Calculation Layer'!$A311,'Sezzle USD Export'!$C:$C)</f>
        <v>0</v>
      </c>
      <c r="C311">
        <f>SUMIF('Sezzle USD Export'!$A:$A,'Calculation Layer'!$A311,'Sezzle USD Export'!$D:$D)*-1</f>
        <v>0</v>
      </c>
      <c r="D311">
        <f>SUMIF('Sezzle USD Export'!$A:$A,'Calculation Layer'!$A311,'Sezzle USD Export'!$E:$E)</f>
        <v>0</v>
      </c>
      <c r="F311">
        <f t="shared" si="10"/>
        <v>0</v>
      </c>
      <c r="G311">
        <f t="shared" si="11"/>
        <v>0</v>
      </c>
    </row>
    <row r="312" spans="2:7" x14ac:dyDescent="0.2">
      <c r="B312">
        <f>SUMIF('Sezzle USD Export'!$A:$A,'Calculation Layer'!$A312,'Sezzle USD Export'!$C:$C)</f>
        <v>0</v>
      </c>
      <c r="C312">
        <f>SUMIF('Sezzle USD Export'!$A:$A,'Calculation Layer'!$A312,'Sezzle USD Export'!$D:$D)*-1</f>
        <v>0</v>
      </c>
      <c r="D312">
        <f>SUMIF('Sezzle USD Export'!$A:$A,'Calculation Layer'!$A312,'Sezzle USD Export'!$E:$E)</f>
        <v>0</v>
      </c>
      <c r="F312">
        <f t="shared" si="10"/>
        <v>0</v>
      </c>
      <c r="G312">
        <f t="shared" si="11"/>
        <v>0</v>
      </c>
    </row>
    <row r="313" spans="2:7" x14ac:dyDescent="0.2">
      <c r="B313">
        <f>SUMIF('Sezzle USD Export'!$A:$A,'Calculation Layer'!$A313,'Sezzle USD Export'!$C:$C)</f>
        <v>0</v>
      </c>
      <c r="C313">
        <f>SUMIF('Sezzle USD Export'!$A:$A,'Calculation Layer'!$A313,'Sezzle USD Export'!$D:$D)*-1</f>
        <v>0</v>
      </c>
      <c r="D313">
        <f>SUMIF('Sezzle USD Export'!$A:$A,'Calculation Layer'!$A313,'Sezzle USD Export'!$E:$E)</f>
        <v>0</v>
      </c>
      <c r="F313">
        <f t="shared" si="10"/>
        <v>0</v>
      </c>
      <c r="G313">
        <f t="shared" si="11"/>
        <v>0</v>
      </c>
    </row>
    <row r="314" spans="2:7" x14ac:dyDescent="0.2">
      <c r="B314">
        <f>SUMIF('Sezzle USD Export'!$A:$A,'Calculation Layer'!$A314,'Sezzle USD Export'!$C:$C)</f>
        <v>0</v>
      </c>
      <c r="C314">
        <f>SUMIF('Sezzle USD Export'!$A:$A,'Calculation Layer'!$A314,'Sezzle USD Export'!$D:$D)*-1</f>
        <v>0</v>
      </c>
      <c r="D314">
        <f>SUMIF('Sezzle USD Export'!$A:$A,'Calculation Layer'!$A314,'Sezzle USD Export'!$E:$E)</f>
        <v>0</v>
      </c>
      <c r="F314">
        <f t="shared" si="10"/>
        <v>0</v>
      </c>
      <c r="G314">
        <f t="shared" si="11"/>
        <v>0</v>
      </c>
    </row>
    <row r="315" spans="2:7" x14ac:dyDescent="0.2">
      <c r="B315">
        <f>SUMIF('Sezzle USD Export'!$A:$A,'Calculation Layer'!$A315,'Sezzle USD Export'!$C:$C)</f>
        <v>0</v>
      </c>
      <c r="C315">
        <f>SUMIF('Sezzle USD Export'!$A:$A,'Calculation Layer'!$A315,'Sezzle USD Export'!$D:$D)*-1</f>
        <v>0</v>
      </c>
      <c r="D315">
        <f>SUMIF('Sezzle USD Export'!$A:$A,'Calculation Layer'!$A315,'Sezzle USD Export'!$E:$E)</f>
        <v>0</v>
      </c>
      <c r="F315">
        <f t="shared" si="10"/>
        <v>0</v>
      </c>
      <c r="G315">
        <f t="shared" si="11"/>
        <v>0</v>
      </c>
    </row>
    <row r="316" spans="2:7" x14ac:dyDescent="0.2">
      <c r="B316">
        <f>SUMIF('Sezzle USD Export'!$A:$A,'Calculation Layer'!$A316,'Sezzle USD Export'!$C:$C)</f>
        <v>0</v>
      </c>
      <c r="C316">
        <f>SUMIF('Sezzle USD Export'!$A:$A,'Calculation Layer'!$A316,'Sezzle USD Export'!$D:$D)*-1</f>
        <v>0</v>
      </c>
      <c r="D316">
        <f>SUMIF('Sezzle USD Export'!$A:$A,'Calculation Layer'!$A316,'Sezzle USD Export'!$E:$E)</f>
        <v>0</v>
      </c>
      <c r="F316">
        <f t="shared" si="10"/>
        <v>0</v>
      </c>
      <c r="G316">
        <f t="shared" si="11"/>
        <v>0</v>
      </c>
    </row>
    <row r="317" spans="2:7" x14ac:dyDescent="0.2">
      <c r="B317">
        <f>SUMIF('Sezzle USD Export'!$A:$A,'Calculation Layer'!$A317,'Sezzle USD Export'!$C:$C)</f>
        <v>0</v>
      </c>
      <c r="C317">
        <f>SUMIF('Sezzle USD Export'!$A:$A,'Calculation Layer'!$A317,'Sezzle USD Export'!$D:$D)*-1</f>
        <v>0</v>
      </c>
      <c r="D317">
        <f>SUMIF('Sezzle USD Export'!$A:$A,'Calculation Layer'!$A317,'Sezzle USD Export'!$E:$E)</f>
        <v>0</v>
      </c>
      <c r="F317">
        <f t="shared" si="10"/>
        <v>0</v>
      </c>
      <c r="G317">
        <f t="shared" si="11"/>
        <v>0</v>
      </c>
    </row>
    <row r="318" spans="2:7" x14ac:dyDescent="0.2">
      <c r="B318">
        <f>SUMIF('Sezzle USD Export'!$A:$A,'Calculation Layer'!$A318,'Sezzle USD Export'!$C:$C)</f>
        <v>0</v>
      </c>
      <c r="C318">
        <f>SUMIF('Sezzle USD Export'!$A:$A,'Calculation Layer'!$A318,'Sezzle USD Export'!$D:$D)*-1</f>
        <v>0</v>
      </c>
      <c r="D318">
        <f>SUMIF('Sezzle USD Export'!$A:$A,'Calculation Layer'!$A318,'Sezzle USD Export'!$E:$E)</f>
        <v>0</v>
      </c>
      <c r="F318">
        <f t="shared" si="10"/>
        <v>0</v>
      </c>
      <c r="G318">
        <f t="shared" si="11"/>
        <v>0</v>
      </c>
    </row>
    <row r="319" spans="2:7" x14ac:dyDescent="0.2">
      <c r="B319">
        <f>SUMIF('Sezzle USD Export'!$A:$A,'Calculation Layer'!$A319,'Sezzle USD Export'!$C:$C)</f>
        <v>0</v>
      </c>
      <c r="C319">
        <f>SUMIF('Sezzle USD Export'!$A:$A,'Calculation Layer'!$A319,'Sezzle USD Export'!$D:$D)*-1</f>
        <v>0</v>
      </c>
      <c r="D319">
        <f>SUMIF('Sezzle USD Export'!$A:$A,'Calculation Layer'!$A319,'Sezzle USD Export'!$E:$E)</f>
        <v>0</v>
      </c>
      <c r="F319">
        <f t="shared" si="10"/>
        <v>0</v>
      </c>
      <c r="G319">
        <f t="shared" si="11"/>
        <v>0</v>
      </c>
    </row>
    <row r="320" spans="2:7" x14ac:dyDescent="0.2">
      <c r="B320">
        <f>SUMIF('Sezzle USD Export'!$A:$A,'Calculation Layer'!$A320,'Sezzle USD Export'!$C:$C)</f>
        <v>0</v>
      </c>
      <c r="C320">
        <f>SUMIF('Sezzle USD Export'!$A:$A,'Calculation Layer'!$A320,'Sezzle USD Export'!$D:$D)*-1</f>
        <v>0</v>
      </c>
      <c r="D320">
        <f>SUMIF('Sezzle USD Export'!$A:$A,'Calculation Layer'!$A320,'Sezzle USD Export'!$E:$E)</f>
        <v>0</v>
      </c>
      <c r="F320">
        <f t="shared" si="10"/>
        <v>0</v>
      </c>
      <c r="G320">
        <f t="shared" si="11"/>
        <v>0</v>
      </c>
    </row>
    <row r="321" spans="2:7" x14ac:dyDescent="0.2">
      <c r="B321">
        <f>SUMIF('Sezzle USD Export'!$A:$A,'Calculation Layer'!$A321,'Sezzle USD Export'!$C:$C)</f>
        <v>0</v>
      </c>
      <c r="C321">
        <f>SUMIF('Sezzle USD Export'!$A:$A,'Calculation Layer'!$A321,'Sezzle USD Export'!$D:$D)*-1</f>
        <v>0</v>
      </c>
      <c r="D321">
        <f>SUMIF('Sezzle USD Export'!$A:$A,'Calculation Layer'!$A321,'Sezzle USD Export'!$E:$E)</f>
        <v>0</v>
      </c>
      <c r="F321">
        <f t="shared" si="10"/>
        <v>0</v>
      </c>
      <c r="G321">
        <f t="shared" si="11"/>
        <v>0</v>
      </c>
    </row>
    <row r="322" spans="2:7" x14ac:dyDescent="0.2">
      <c r="B322">
        <f>SUMIF('Sezzle USD Export'!$A:$A,'Calculation Layer'!$A322,'Sezzle USD Export'!$C:$C)</f>
        <v>0</v>
      </c>
      <c r="C322">
        <f>SUMIF('Sezzle USD Export'!$A:$A,'Calculation Layer'!$A322,'Sezzle USD Export'!$D:$D)*-1</f>
        <v>0</v>
      </c>
      <c r="D322">
        <f>SUMIF('Sezzle USD Export'!$A:$A,'Calculation Layer'!$A322,'Sezzle USD Export'!$E:$E)</f>
        <v>0</v>
      </c>
      <c r="F322">
        <f t="shared" si="10"/>
        <v>0</v>
      </c>
      <c r="G322">
        <f t="shared" si="11"/>
        <v>0</v>
      </c>
    </row>
    <row r="323" spans="2:7" x14ac:dyDescent="0.2">
      <c r="B323">
        <f>SUMIF('Sezzle USD Export'!$A:$A,'Calculation Layer'!$A323,'Sezzle USD Export'!$C:$C)</f>
        <v>0</v>
      </c>
      <c r="C323">
        <f>SUMIF('Sezzle USD Export'!$A:$A,'Calculation Layer'!$A323,'Sezzle USD Export'!$D:$D)*-1</f>
        <v>0</v>
      </c>
      <c r="D323">
        <f>SUMIF('Sezzle USD Export'!$A:$A,'Calculation Layer'!$A323,'Sezzle USD Export'!$E:$E)</f>
        <v>0</v>
      </c>
      <c r="F323">
        <f t="shared" si="10"/>
        <v>0</v>
      </c>
      <c r="G323">
        <f t="shared" si="11"/>
        <v>0</v>
      </c>
    </row>
    <row r="324" spans="2:7" x14ac:dyDescent="0.2">
      <c r="B324">
        <f>SUMIF('Sezzle USD Export'!$A:$A,'Calculation Layer'!$A324,'Sezzle USD Export'!$C:$C)</f>
        <v>0</v>
      </c>
      <c r="C324">
        <f>SUMIF('Sezzle USD Export'!$A:$A,'Calculation Layer'!$A324,'Sezzle USD Export'!$D:$D)*-1</f>
        <v>0</v>
      </c>
      <c r="D324">
        <f>SUMIF('Sezzle USD Export'!$A:$A,'Calculation Layer'!$A324,'Sezzle USD Export'!$E:$E)</f>
        <v>0</v>
      </c>
      <c r="F324">
        <f t="shared" si="10"/>
        <v>0</v>
      </c>
      <c r="G324">
        <f t="shared" si="11"/>
        <v>0</v>
      </c>
    </row>
    <row r="325" spans="2:7" x14ac:dyDescent="0.2">
      <c r="B325">
        <f>SUMIF('Sezzle USD Export'!$A:$A,'Calculation Layer'!$A325,'Sezzle USD Export'!$C:$C)</f>
        <v>0</v>
      </c>
      <c r="C325">
        <f>SUMIF('Sezzle USD Export'!$A:$A,'Calculation Layer'!$A325,'Sezzle USD Export'!$D:$D)*-1</f>
        <v>0</v>
      </c>
      <c r="D325">
        <f>SUMIF('Sezzle USD Export'!$A:$A,'Calculation Layer'!$A325,'Sezzle USD Export'!$E:$E)</f>
        <v>0</v>
      </c>
      <c r="F325">
        <f t="shared" si="10"/>
        <v>0</v>
      </c>
      <c r="G325">
        <f t="shared" si="11"/>
        <v>0</v>
      </c>
    </row>
    <row r="326" spans="2:7" x14ac:dyDescent="0.2">
      <c r="B326">
        <f>SUMIF('Sezzle USD Export'!$A:$A,'Calculation Layer'!$A326,'Sezzle USD Export'!$C:$C)</f>
        <v>0</v>
      </c>
      <c r="C326">
        <f>SUMIF('Sezzle USD Export'!$A:$A,'Calculation Layer'!$A326,'Sezzle USD Export'!$D:$D)*-1</f>
        <v>0</v>
      </c>
      <c r="D326">
        <f>SUMIF('Sezzle USD Export'!$A:$A,'Calculation Layer'!$A326,'Sezzle USD Export'!$E:$E)</f>
        <v>0</v>
      </c>
      <c r="F326">
        <f t="shared" si="10"/>
        <v>0</v>
      </c>
      <c r="G326">
        <f t="shared" si="11"/>
        <v>0</v>
      </c>
    </row>
    <row r="327" spans="2:7" x14ac:dyDescent="0.2">
      <c r="B327">
        <f>SUMIF('Sezzle USD Export'!$A:$A,'Calculation Layer'!$A327,'Sezzle USD Export'!$C:$C)</f>
        <v>0</v>
      </c>
      <c r="C327">
        <f>SUMIF('Sezzle USD Export'!$A:$A,'Calculation Layer'!$A327,'Sezzle USD Export'!$D:$D)*-1</f>
        <v>0</v>
      </c>
      <c r="D327">
        <f>SUMIF('Sezzle USD Export'!$A:$A,'Calculation Layer'!$A327,'Sezzle USD Export'!$E:$E)</f>
        <v>0</v>
      </c>
      <c r="F327">
        <f t="shared" si="10"/>
        <v>0</v>
      </c>
      <c r="G327">
        <f t="shared" si="11"/>
        <v>0</v>
      </c>
    </row>
    <row r="328" spans="2:7" x14ac:dyDescent="0.2">
      <c r="B328">
        <f>SUMIF('Sezzle USD Export'!$A:$A,'Calculation Layer'!$A328,'Sezzle USD Export'!$C:$C)</f>
        <v>0</v>
      </c>
      <c r="C328">
        <f>SUMIF('Sezzle USD Export'!$A:$A,'Calculation Layer'!$A328,'Sezzle USD Export'!$D:$D)*-1</f>
        <v>0</v>
      </c>
      <c r="D328">
        <f>SUMIF('Sezzle USD Export'!$A:$A,'Calculation Layer'!$A328,'Sezzle USD Export'!$E:$E)</f>
        <v>0</v>
      </c>
      <c r="F328">
        <f t="shared" si="10"/>
        <v>0</v>
      </c>
      <c r="G328">
        <f t="shared" si="11"/>
        <v>0</v>
      </c>
    </row>
    <row r="329" spans="2:7" x14ac:dyDescent="0.2">
      <c r="B329">
        <f>SUMIF('Sezzle USD Export'!$A:$A,'Calculation Layer'!$A329,'Sezzle USD Export'!$C:$C)</f>
        <v>0</v>
      </c>
      <c r="C329">
        <f>SUMIF('Sezzle USD Export'!$A:$A,'Calculation Layer'!$A329,'Sezzle USD Export'!$D:$D)*-1</f>
        <v>0</v>
      </c>
      <c r="D329">
        <f>SUMIF('Sezzle USD Export'!$A:$A,'Calculation Layer'!$A329,'Sezzle USD Export'!$E:$E)</f>
        <v>0</v>
      </c>
      <c r="F329">
        <f t="shared" si="10"/>
        <v>0</v>
      </c>
      <c r="G329">
        <f t="shared" si="11"/>
        <v>0</v>
      </c>
    </row>
    <row r="330" spans="2:7" x14ac:dyDescent="0.2">
      <c r="B330">
        <f>SUMIF('Sezzle USD Export'!$A:$A,'Calculation Layer'!$A330,'Sezzle USD Export'!$C:$C)</f>
        <v>0</v>
      </c>
      <c r="C330">
        <f>SUMIF('Sezzle USD Export'!$A:$A,'Calculation Layer'!$A330,'Sezzle USD Export'!$D:$D)*-1</f>
        <v>0</v>
      </c>
      <c r="D330">
        <f>SUMIF('Sezzle USD Export'!$A:$A,'Calculation Layer'!$A330,'Sezzle USD Export'!$E:$E)</f>
        <v>0</v>
      </c>
      <c r="F330">
        <f t="shared" si="10"/>
        <v>0</v>
      </c>
      <c r="G330">
        <f t="shared" si="11"/>
        <v>0</v>
      </c>
    </row>
    <row r="331" spans="2:7" x14ac:dyDescent="0.2">
      <c r="B331">
        <f>SUMIF('Sezzle USD Export'!$A:$A,'Calculation Layer'!$A331,'Sezzle USD Export'!$C:$C)</f>
        <v>0</v>
      </c>
      <c r="C331">
        <f>SUMIF('Sezzle USD Export'!$A:$A,'Calculation Layer'!$A331,'Sezzle USD Export'!$D:$D)*-1</f>
        <v>0</v>
      </c>
      <c r="D331">
        <f>SUMIF('Sezzle USD Export'!$A:$A,'Calculation Layer'!$A331,'Sezzle USD Export'!$E:$E)</f>
        <v>0</v>
      </c>
      <c r="F331">
        <f t="shared" si="10"/>
        <v>0</v>
      </c>
      <c r="G331">
        <f t="shared" si="11"/>
        <v>0</v>
      </c>
    </row>
    <row r="332" spans="2:7" x14ac:dyDescent="0.2">
      <c r="B332">
        <f>SUMIF('Sezzle USD Export'!$A:$A,'Calculation Layer'!$A332,'Sezzle USD Export'!$C:$C)</f>
        <v>0</v>
      </c>
      <c r="C332">
        <f>SUMIF('Sezzle USD Export'!$A:$A,'Calculation Layer'!$A332,'Sezzle USD Export'!$D:$D)*-1</f>
        <v>0</v>
      </c>
      <c r="D332">
        <f>SUMIF('Sezzle USD Export'!$A:$A,'Calculation Layer'!$A332,'Sezzle USD Export'!$E:$E)</f>
        <v>0</v>
      </c>
      <c r="F332">
        <f t="shared" si="10"/>
        <v>0</v>
      </c>
      <c r="G332">
        <f t="shared" si="11"/>
        <v>0</v>
      </c>
    </row>
    <row r="333" spans="2:7" x14ac:dyDescent="0.2">
      <c r="B333">
        <f>SUMIF('Sezzle USD Export'!$A:$A,'Calculation Layer'!$A333,'Sezzle USD Export'!$C:$C)</f>
        <v>0</v>
      </c>
      <c r="C333">
        <f>SUMIF('Sezzle USD Export'!$A:$A,'Calculation Layer'!$A333,'Sezzle USD Export'!$D:$D)*-1</f>
        <v>0</v>
      </c>
      <c r="D333">
        <f>SUMIF('Sezzle USD Export'!$A:$A,'Calculation Layer'!$A333,'Sezzle USD Export'!$E:$E)</f>
        <v>0</v>
      </c>
      <c r="F333">
        <f t="shared" ref="F333:F396" si="12">SUM(B333:C333)</f>
        <v>0</v>
      </c>
      <c r="G333">
        <f t="shared" ref="G333:G396" si="13">D333-F333</f>
        <v>0</v>
      </c>
    </row>
    <row r="334" spans="2:7" x14ac:dyDescent="0.2">
      <c r="B334">
        <f>SUMIF('Sezzle USD Export'!$A:$A,'Calculation Layer'!$A334,'Sezzle USD Export'!$C:$C)</f>
        <v>0</v>
      </c>
      <c r="C334">
        <f>SUMIF('Sezzle USD Export'!$A:$A,'Calculation Layer'!$A334,'Sezzle USD Export'!$D:$D)*-1</f>
        <v>0</v>
      </c>
      <c r="D334">
        <f>SUMIF('Sezzle USD Export'!$A:$A,'Calculation Layer'!$A334,'Sezzle USD Export'!$E:$E)</f>
        <v>0</v>
      </c>
      <c r="F334">
        <f t="shared" si="12"/>
        <v>0</v>
      </c>
      <c r="G334">
        <f t="shared" si="13"/>
        <v>0</v>
      </c>
    </row>
    <row r="335" spans="2:7" x14ac:dyDescent="0.2">
      <c r="B335">
        <f>SUMIF('Sezzle USD Export'!$A:$A,'Calculation Layer'!$A335,'Sezzle USD Export'!$C:$C)</f>
        <v>0</v>
      </c>
      <c r="C335">
        <f>SUMIF('Sezzle USD Export'!$A:$A,'Calculation Layer'!$A335,'Sezzle USD Export'!$D:$D)*-1</f>
        <v>0</v>
      </c>
      <c r="D335">
        <f>SUMIF('Sezzle USD Export'!$A:$A,'Calculation Layer'!$A335,'Sezzle USD Export'!$E:$E)</f>
        <v>0</v>
      </c>
      <c r="F335">
        <f t="shared" si="12"/>
        <v>0</v>
      </c>
      <c r="G335">
        <f t="shared" si="13"/>
        <v>0</v>
      </c>
    </row>
    <row r="336" spans="2:7" x14ac:dyDescent="0.2">
      <c r="B336">
        <f>SUMIF('Sezzle USD Export'!$A:$A,'Calculation Layer'!$A336,'Sezzle USD Export'!$C:$C)</f>
        <v>0</v>
      </c>
      <c r="C336">
        <f>SUMIF('Sezzle USD Export'!$A:$A,'Calculation Layer'!$A336,'Sezzle USD Export'!$D:$D)*-1</f>
        <v>0</v>
      </c>
      <c r="D336">
        <f>SUMIF('Sezzle USD Export'!$A:$A,'Calculation Layer'!$A336,'Sezzle USD Export'!$E:$E)</f>
        <v>0</v>
      </c>
      <c r="F336">
        <f t="shared" si="12"/>
        <v>0</v>
      </c>
      <c r="G336">
        <f t="shared" si="13"/>
        <v>0</v>
      </c>
    </row>
    <row r="337" spans="2:7" x14ac:dyDescent="0.2">
      <c r="B337">
        <f>SUMIF('Sezzle USD Export'!$A:$A,'Calculation Layer'!$A337,'Sezzle USD Export'!$C:$C)</f>
        <v>0</v>
      </c>
      <c r="C337">
        <f>SUMIF('Sezzle USD Export'!$A:$A,'Calculation Layer'!$A337,'Sezzle USD Export'!$D:$D)*-1</f>
        <v>0</v>
      </c>
      <c r="D337">
        <f>SUMIF('Sezzle USD Export'!$A:$A,'Calculation Layer'!$A337,'Sezzle USD Export'!$E:$E)</f>
        <v>0</v>
      </c>
      <c r="F337">
        <f t="shared" si="12"/>
        <v>0</v>
      </c>
      <c r="G337">
        <f t="shared" si="13"/>
        <v>0</v>
      </c>
    </row>
    <row r="338" spans="2:7" x14ac:dyDescent="0.2">
      <c r="B338">
        <f>SUMIF('Sezzle USD Export'!$A:$A,'Calculation Layer'!$A338,'Sezzle USD Export'!$C:$C)</f>
        <v>0</v>
      </c>
      <c r="C338">
        <f>SUMIF('Sezzle USD Export'!$A:$A,'Calculation Layer'!$A338,'Sezzle USD Export'!$D:$D)*-1</f>
        <v>0</v>
      </c>
      <c r="D338">
        <f>SUMIF('Sezzle USD Export'!$A:$A,'Calculation Layer'!$A338,'Sezzle USD Export'!$E:$E)</f>
        <v>0</v>
      </c>
      <c r="F338">
        <f t="shared" si="12"/>
        <v>0</v>
      </c>
      <c r="G338">
        <f t="shared" si="13"/>
        <v>0</v>
      </c>
    </row>
    <row r="339" spans="2:7" x14ac:dyDescent="0.2">
      <c r="B339">
        <f>SUMIF('Sezzle USD Export'!$A:$A,'Calculation Layer'!$A339,'Sezzle USD Export'!$C:$C)</f>
        <v>0</v>
      </c>
      <c r="C339">
        <f>SUMIF('Sezzle USD Export'!$A:$A,'Calculation Layer'!$A339,'Sezzle USD Export'!$D:$D)*-1</f>
        <v>0</v>
      </c>
      <c r="D339">
        <f>SUMIF('Sezzle USD Export'!$A:$A,'Calculation Layer'!$A339,'Sezzle USD Export'!$E:$E)</f>
        <v>0</v>
      </c>
      <c r="F339">
        <f t="shared" si="12"/>
        <v>0</v>
      </c>
      <c r="G339">
        <f t="shared" si="13"/>
        <v>0</v>
      </c>
    </row>
    <row r="340" spans="2:7" x14ac:dyDescent="0.2">
      <c r="B340">
        <f>SUMIF('Sezzle USD Export'!$A:$A,'Calculation Layer'!$A340,'Sezzle USD Export'!$C:$C)</f>
        <v>0</v>
      </c>
      <c r="C340">
        <f>SUMIF('Sezzle USD Export'!$A:$A,'Calculation Layer'!$A340,'Sezzle USD Export'!$D:$D)*-1</f>
        <v>0</v>
      </c>
      <c r="D340">
        <f>SUMIF('Sezzle USD Export'!$A:$A,'Calculation Layer'!$A340,'Sezzle USD Export'!$E:$E)</f>
        <v>0</v>
      </c>
      <c r="F340">
        <f t="shared" si="12"/>
        <v>0</v>
      </c>
      <c r="G340">
        <f t="shared" si="13"/>
        <v>0</v>
      </c>
    </row>
    <row r="341" spans="2:7" x14ac:dyDescent="0.2">
      <c r="B341">
        <f>SUMIF('Sezzle USD Export'!$A:$A,'Calculation Layer'!$A341,'Sezzle USD Export'!$C:$C)</f>
        <v>0</v>
      </c>
      <c r="C341">
        <f>SUMIF('Sezzle USD Export'!$A:$A,'Calculation Layer'!$A341,'Sezzle USD Export'!$D:$D)*-1</f>
        <v>0</v>
      </c>
      <c r="D341">
        <f>SUMIF('Sezzle USD Export'!$A:$A,'Calculation Layer'!$A341,'Sezzle USD Export'!$E:$E)</f>
        <v>0</v>
      </c>
      <c r="F341">
        <f t="shared" si="12"/>
        <v>0</v>
      </c>
      <c r="G341">
        <f t="shared" si="13"/>
        <v>0</v>
      </c>
    </row>
    <row r="342" spans="2:7" x14ac:dyDescent="0.2">
      <c r="B342">
        <f>SUMIF('Sezzle USD Export'!$A:$A,'Calculation Layer'!$A342,'Sezzle USD Export'!$C:$C)</f>
        <v>0</v>
      </c>
      <c r="C342">
        <f>SUMIF('Sezzle USD Export'!$A:$A,'Calculation Layer'!$A342,'Sezzle USD Export'!$D:$D)*-1</f>
        <v>0</v>
      </c>
      <c r="D342">
        <f>SUMIF('Sezzle USD Export'!$A:$A,'Calculation Layer'!$A342,'Sezzle USD Export'!$E:$E)</f>
        <v>0</v>
      </c>
      <c r="F342">
        <f t="shared" si="12"/>
        <v>0</v>
      </c>
      <c r="G342">
        <f t="shared" si="13"/>
        <v>0</v>
      </c>
    </row>
    <row r="343" spans="2:7" x14ac:dyDescent="0.2">
      <c r="B343">
        <f>SUMIF('Sezzle USD Export'!$A:$A,'Calculation Layer'!$A343,'Sezzle USD Export'!$C:$C)</f>
        <v>0</v>
      </c>
      <c r="C343">
        <f>SUMIF('Sezzle USD Export'!$A:$A,'Calculation Layer'!$A343,'Sezzle USD Export'!$D:$D)*-1</f>
        <v>0</v>
      </c>
      <c r="D343">
        <f>SUMIF('Sezzle USD Export'!$A:$A,'Calculation Layer'!$A343,'Sezzle USD Export'!$E:$E)</f>
        <v>0</v>
      </c>
      <c r="F343">
        <f t="shared" si="12"/>
        <v>0</v>
      </c>
      <c r="G343">
        <f t="shared" si="13"/>
        <v>0</v>
      </c>
    </row>
    <row r="344" spans="2:7" x14ac:dyDescent="0.2">
      <c r="B344">
        <f>SUMIF('Sezzle USD Export'!$A:$A,'Calculation Layer'!$A344,'Sezzle USD Export'!$C:$C)</f>
        <v>0</v>
      </c>
      <c r="C344">
        <f>SUMIF('Sezzle USD Export'!$A:$A,'Calculation Layer'!$A344,'Sezzle USD Export'!$D:$D)*-1</f>
        <v>0</v>
      </c>
      <c r="D344">
        <f>SUMIF('Sezzle USD Export'!$A:$A,'Calculation Layer'!$A344,'Sezzle USD Export'!$E:$E)</f>
        <v>0</v>
      </c>
      <c r="F344">
        <f t="shared" si="12"/>
        <v>0</v>
      </c>
      <c r="G344">
        <f t="shared" si="13"/>
        <v>0</v>
      </c>
    </row>
    <row r="345" spans="2:7" x14ac:dyDescent="0.2">
      <c r="B345">
        <f>SUMIF('Sezzle USD Export'!$A:$A,'Calculation Layer'!$A345,'Sezzle USD Export'!$C:$C)</f>
        <v>0</v>
      </c>
      <c r="C345">
        <f>SUMIF('Sezzle USD Export'!$A:$A,'Calculation Layer'!$A345,'Sezzle USD Export'!$D:$D)*-1</f>
        <v>0</v>
      </c>
      <c r="D345">
        <f>SUMIF('Sezzle USD Export'!$A:$A,'Calculation Layer'!$A345,'Sezzle USD Export'!$E:$E)</f>
        <v>0</v>
      </c>
      <c r="F345">
        <f t="shared" si="12"/>
        <v>0</v>
      </c>
      <c r="G345">
        <f t="shared" si="13"/>
        <v>0</v>
      </c>
    </row>
    <row r="346" spans="2:7" x14ac:dyDescent="0.2">
      <c r="B346">
        <f>SUMIF('Sezzle USD Export'!$A:$A,'Calculation Layer'!$A346,'Sezzle USD Export'!$C:$C)</f>
        <v>0</v>
      </c>
      <c r="C346">
        <f>SUMIF('Sezzle USD Export'!$A:$A,'Calculation Layer'!$A346,'Sezzle USD Export'!$D:$D)*-1</f>
        <v>0</v>
      </c>
      <c r="D346">
        <f>SUMIF('Sezzle USD Export'!$A:$A,'Calculation Layer'!$A346,'Sezzle USD Export'!$E:$E)</f>
        <v>0</v>
      </c>
      <c r="F346">
        <f t="shared" si="12"/>
        <v>0</v>
      </c>
      <c r="G346">
        <f t="shared" si="13"/>
        <v>0</v>
      </c>
    </row>
    <row r="347" spans="2:7" x14ac:dyDescent="0.2">
      <c r="B347">
        <f>SUMIF('Sezzle USD Export'!$A:$A,'Calculation Layer'!$A347,'Sezzle USD Export'!$C:$C)</f>
        <v>0</v>
      </c>
      <c r="C347">
        <f>SUMIF('Sezzle USD Export'!$A:$A,'Calculation Layer'!$A347,'Sezzle USD Export'!$D:$D)*-1</f>
        <v>0</v>
      </c>
      <c r="D347">
        <f>SUMIF('Sezzle USD Export'!$A:$A,'Calculation Layer'!$A347,'Sezzle USD Export'!$E:$E)</f>
        <v>0</v>
      </c>
      <c r="F347">
        <f t="shared" si="12"/>
        <v>0</v>
      </c>
      <c r="G347">
        <f t="shared" si="13"/>
        <v>0</v>
      </c>
    </row>
    <row r="348" spans="2:7" x14ac:dyDescent="0.2">
      <c r="B348">
        <f>SUMIF('Sezzle USD Export'!$A:$A,'Calculation Layer'!$A348,'Sezzle USD Export'!$C:$C)</f>
        <v>0</v>
      </c>
      <c r="C348">
        <f>SUMIF('Sezzle USD Export'!$A:$A,'Calculation Layer'!$A348,'Sezzle USD Export'!$D:$D)*-1</f>
        <v>0</v>
      </c>
      <c r="D348">
        <f>SUMIF('Sezzle USD Export'!$A:$A,'Calculation Layer'!$A348,'Sezzle USD Export'!$E:$E)</f>
        <v>0</v>
      </c>
      <c r="F348">
        <f t="shared" si="12"/>
        <v>0</v>
      </c>
      <c r="G348">
        <f t="shared" si="13"/>
        <v>0</v>
      </c>
    </row>
    <row r="349" spans="2:7" x14ac:dyDescent="0.2">
      <c r="B349">
        <f>SUMIF('Sezzle USD Export'!$A:$A,'Calculation Layer'!$A349,'Sezzle USD Export'!$C:$C)</f>
        <v>0</v>
      </c>
      <c r="C349">
        <f>SUMIF('Sezzle USD Export'!$A:$A,'Calculation Layer'!$A349,'Sezzle USD Export'!$D:$D)*-1</f>
        <v>0</v>
      </c>
      <c r="D349">
        <f>SUMIF('Sezzle USD Export'!$A:$A,'Calculation Layer'!$A349,'Sezzle USD Export'!$E:$E)</f>
        <v>0</v>
      </c>
      <c r="F349">
        <f t="shared" si="12"/>
        <v>0</v>
      </c>
      <c r="G349">
        <f t="shared" si="13"/>
        <v>0</v>
      </c>
    </row>
    <row r="350" spans="2:7" x14ac:dyDescent="0.2">
      <c r="B350">
        <f>SUMIF('Sezzle USD Export'!$A:$A,'Calculation Layer'!$A350,'Sezzle USD Export'!$C:$C)</f>
        <v>0</v>
      </c>
      <c r="C350">
        <f>SUMIF('Sezzle USD Export'!$A:$A,'Calculation Layer'!$A350,'Sezzle USD Export'!$D:$D)*-1</f>
        <v>0</v>
      </c>
      <c r="D350">
        <f>SUMIF('Sezzle USD Export'!$A:$A,'Calculation Layer'!$A350,'Sezzle USD Export'!$E:$E)</f>
        <v>0</v>
      </c>
      <c r="F350">
        <f t="shared" si="12"/>
        <v>0</v>
      </c>
      <c r="G350">
        <f t="shared" si="13"/>
        <v>0</v>
      </c>
    </row>
    <row r="351" spans="2:7" x14ac:dyDescent="0.2">
      <c r="B351">
        <f>SUMIF('Sezzle USD Export'!$A:$A,'Calculation Layer'!$A351,'Sezzle USD Export'!$C:$C)</f>
        <v>0</v>
      </c>
      <c r="C351">
        <f>SUMIF('Sezzle USD Export'!$A:$A,'Calculation Layer'!$A351,'Sezzle USD Export'!$D:$D)*-1</f>
        <v>0</v>
      </c>
      <c r="D351">
        <f>SUMIF('Sezzle USD Export'!$A:$A,'Calculation Layer'!$A351,'Sezzle USD Export'!$E:$E)</f>
        <v>0</v>
      </c>
      <c r="F351">
        <f t="shared" si="12"/>
        <v>0</v>
      </c>
      <c r="G351">
        <f t="shared" si="13"/>
        <v>0</v>
      </c>
    </row>
    <row r="352" spans="2:7" x14ac:dyDescent="0.2">
      <c r="B352">
        <f>SUMIF('Sezzle USD Export'!$A:$A,'Calculation Layer'!$A352,'Sezzle USD Export'!$C:$C)</f>
        <v>0</v>
      </c>
      <c r="C352">
        <f>SUMIF('Sezzle USD Export'!$A:$A,'Calculation Layer'!$A352,'Sezzle USD Export'!$D:$D)*-1</f>
        <v>0</v>
      </c>
      <c r="D352">
        <f>SUMIF('Sezzle USD Export'!$A:$A,'Calculation Layer'!$A352,'Sezzle USD Export'!$E:$E)</f>
        <v>0</v>
      </c>
      <c r="F352">
        <f t="shared" si="12"/>
        <v>0</v>
      </c>
      <c r="G352">
        <f t="shared" si="13"/>
        <v>0</v>
      </c>
    </row>
    <row r="353" spans="2:7" x14ac:dyDescent="0.2">
      <c r="B353">
        <f>SUMIF('Sezzle USD Export'!$A:$A,'Calculation Layer'!$A353,'Sezzle USD Export'!$C:$C)</f>
        <v>0</v>
      </c>
      <c r="C353">
        <f>SUMIF('Sezzle USD Export'!$A:$A,'Calculation Layer'!$A353,'Sezzle USD Export'!$D:$D)*-1</f>
        <v>0</v>
      </c>
      <c r="D353">
        <f>SUMIF('Sezzle USD Export'!$A:$A,'Calculation Layer'!$A353,'Sezzle USD Export'!$E:$E)</f>
        <v>0</v>
      </c>
      <c r="F353">
        <f t="shared" si="12"/>
        <v>0</v>
      </c>
      <c r="G353">
        <f t="shared" si="13"/>
        <v>0</v>
      </c>
    </row>
    <row r="354" spans="2:7" x14ac:dyDescent="0.2">
      <c r="B354">
        <f>SUMIF('Sezzle USD Export'!$A:$A,'Calculation Layer'!$A354,'Sezzle USD Export'!$C:$C)</f>
        <v>0</v>
      </c>
      <c r="C354">
        <f>SUMIF('Sezzle USD Export'!$A:$A,'Calculation Layer'!$A354,'Sezzle USD Export'!$D:$D)*-1</f>
        <v>0</v>
      </c>
      <c r="D354">
        <f>SUMIF('Sezzle USD Export'!$A:$A,'Calculation Layer'!$A354,'Sezzle USD Export'!$E:$E)</f>
        <v>0</v>
      </c>
      <c r="F354">
        <f t="shared" si="12"/>
        <v>0</v>
      </c>
      <c r="G354">
        <f t="shared" si="13"/>
        <v>0</v>
      </c>
    </row>
    <row r="355" spans="2:7" x14ac:dyDescent="0.2">
      <c r="B355">
        <f>SUMIF('Sezzle USD Export'!$A:$A,'Calculation Layer'!$A355,'Sezzle USD Export'!$C:$C)</f>
        <v>0</v>
      </c>
      <c r="C355">
        <f>SUMIF('Sezzle USD Export'!$A:$A,'Calculation Layer'!$A355,'Sezzle USD Export'!$D:$D)*-1</f>
        <v>0</v>
      </c>
      <c r="D355">
        <f>SUMIF('Sezzle USD Export'!$A:$A,'Calculation Layer'!$A355,'Sezzle USD Export'!$E:$E)</f>
        <v>0</v>
      </c>
      <c r="F355">
        <f t="shared" si="12"/>
        <v>0</v>
      </c>
      <c r="G355">
        <f t="shared" si="13"/>
        <v>0</v>
      </c>
    </row>
    <row r="356" spans="2:7" x14ac:dyDescent="0.2">
      <c r="B356">
        <f>SUMIF('Sezzle USD Export'!$A:$A,'Calculation Layer'!$A356,'Sezzle USD Export'!$C:$C)</f>
        <v>0</v>
      </c>
      <c r="C356">
        <f>SUMIF('Sezzle USD Export'!$A:$A,'Calculation Layer'!$A356,'Sezzle USD Export'!$D:$D)*-1</f>
        <v>0</v>
      </c>
      <c r="D356">
        <f>SUMIF('Sezzle USD Export'!$A:$A,'Calculation Layer'!$A356,'Sezzle USD Export'!$E:$E)</f>
        <v>0</v>
      </c>
      <c r="F356">
        <f t="shared" si="12"/>
        <v>0</v>
      </c>
      <c r="G356">
        <f t="shared" si="13"/>
        <v>0</v>
      </c>
    </row>
    <row r="357" spans="2:7" x14ac:dyDescent="0.2">
      <c r="B357">
        <f>SUMIF('Sezzle USD Export'!$A:$A,'Calculation Layer'!$A357,'Sezzle USD Export'!$C:$C)</f>
        <v>0</v>
      </c>
      <c r="C357">
        <f>SUMIF('Sezzle USD Export'!$A:$A,'Calculation Layer'!$A357,'Sezzle USD Export'!$D:$D)*-1</f>
        <v>0</v>
      </c>
      <c r="D357">
        <f>SUMIF('Sezzle USD Export'!$A:$A,'Calculation Layer'!$A357,'Sezzle USD Export'!$E:$E)</f>
        <v>0</v>
      </c>
      <c r="F357">
        <f t="shared" si="12"/>
        <v>0</v>
      </c>
      <c r="G357">
        <f t="shared" si="13"/>
        <v>0</v>
      </c>
    </row>
    <row r="358" spans="2:7" x14ac:dyDescent="0.2">
      <c r="B358">
        <f>SUMIF('Sezzle USD Export'!$A:$A,'Calculation Layer'!$A358,'Sezzle USD Export'!$C:$C)</f>
        <v>0</v>
      </c>
      <c r="C358">
        <f>SUMIF('Sezzle USD Export'!$A:$A,'Calculation Layer'!$A358,'Sezzle USD Export'!$D:$D)*-1</f>
        <v>0</v>
      </c>
      <c r="D358">
        <f>SUMIF('Sezzle USD Export'!$A:$A,'Calculation Layer'!$A358,'Sezzle USD Export'!$E:$E)</f>
        <v>0</v>
      </c>
      <c r="F358">
        <f t="shared" si="12"/>
        <v>0</v>
      </c>
      <c r="G358">
        <f t="shared" si="13"/>
        <v>0</v>
      </c>
    </row>
    <row r="359" spans="2:7" x14ac:dyDescent="0.2">
      <c r="B359">
        <f>SUMIF('Sezzle USD Export'!$A:$A,'Calculation Layer'!$A359,'Sezzle USD Export'!$C:$C)</f>
        <v>0</v>
      </c>
      <c r="C359">
        <f>SUMIF('Sezzle USD Export'!$A:$A,'Calculation Layer'!$A359,'Sezzle USD Export'!$D:$D)*-1</f>
        <v>0</v>
      </c>
      <c r="D359">
        <f>SUMIF('Sezzle USD Export'!$A:$A,'Calculation Layer'!$A359,'Sezzle USD Export'!$E:$E)</f>
        <v>0</v>
      </c>
      <c r="F359">
        <f t="shared" si="12"/>
        <v>0</v>
      </c>
      <c r="G359">
        <f t="shared" si="13"/>
        <v>0</v>
      </c>
    </row>
    <row r="360" spans="2:7" x14ac:dyDescent="0.2">
      <c r="B360">
        <f>SUMIF('Sezzle USD Export'!$A:$A,'Calculation Layer'!$A360,'Sezzle USD Export'!$C:$C)</f>
        <v>0</v>
      </c>
      <c r="C360">
        <f>SUMIF('Sezzle USD Export'!$A:$A,'Calculation Layer'!$A360,'Sezzle USD Export'!$D:$D)*-1</f>
        <v>0</v>
      </c>
      <c r="D360">
        <f>SUMIF('Sezzle USD Export'!$A:$A,'Calculation Layer'!$A360,'Sezzle USD Export'!$E:$E)</f>
        <v>0</v>
      </c>
      <c r="F360">
        <f t="shared" si="12"/>
        <v>0</v>
      </c>
      <c r="G360">
        <f t="shared" si="13"/>
        <v>0</v>
      </c>
    </row>
    <row r="361" spans="2:7" x14ac:dyDescent="0.2">
      <c r="B361">
        <f>SUMIF('Sezzle USD Export'!$A:$A,'Calculation Layer'!$A361,'Sezzle USD Export'!$C:$C)</f>
        <v>0</v>
      </c>
      <c r="C361">
        <f>SUMIF('Sezzle USD Export'!$A:$A,'Calculation Layer'!$A361,'Sezzle USD Export'!$D:$D)*-1</f>
        <v>0</v>
      </c>
      <c r="D361">
        <f>SUMIF('Sezzle USD Export'!$A:$A,'Calculation Layer'!$A361,'Sezzle USD Export'!$E:$E)</f>
        <v>0</v>
      </c>
      <c r="F361">
        <f t="shared" si="12"/>
        <v>0</v>
      </c>
      <c r="G361">
        <f t="shared" si="13"/>
        <v>0</v>
      </c>
    </row>
    <row r="362" spans="2:7" x14ac:dyDescent="0.2">
      <c r="B362">
        <f>SUMIF('Sezzle USD Export'!$A:$A,'Calculation Layer'!$A362,'Sezzle USD Export'!$C:$C)</f>
        <v>0</v>
      </c>
      <c r="C362">
        <f>SUMIF('Sezzle USD Export'!$A:$A,'Calculation Layer'!$A362,'Sezzle USD Export'!$D:$D)*-1</f>
        <v>0</v>
      </c>
      <c r="D362">
        <f>SUMIF('Sezzle USD Export'!$A:$A,'Calculation Layer'!$A362,'Sezzle USD Export'!$E:$E)</f>
        <v>0</v>
      </c>
      <c r="F362">
        <f t="shared" si="12"/>
        <v>0</v>
      </c>
      <c r="G362">
        <f t="shared" si="13"/>
        <v>0</v>
      </c>
    </row>
    <row r="363" spans="2:7" x14ac:dyDescent="0.2">
      <c r="B363">
        <f>SUMIF('Sezzle USD Export'!$A:$A,'Calculation Layer'!$A363,'Sezzle USD Export'!$C:$C)</f>
        <v>0</v>
      </c>
      <c r="C363">
        <f>SUMIF('Sezzle USD Export'!$A:$A,'Calculation Layer'!$A363,'Sezzle USD Export'!$D:$D)*-1</f>
        <v>0</v>
      </c>
      <c r="D363">
        <f>SUMIF('Sezzle USD Export'!$A:$A,'Calculation Layer'!$A363,'Sezzle USD Export'!$E:$E)</f>
        <v>0</v>
      </c>
      <c r="F363">
        <f t="shared" si="12"/>
        <v>0</v>
      </c>
      <c r="G363">
        <f t="shared" si="13"/>
        <v>0</v>
      </c>
    </row>
    <row r="364" spans="2:7" x14ac:dyDescent="0.2">
      <c r="B364">
        <f>SUMIF('Sezzle USD Export'!$A:$A,'Calculation Layer'!$A364,'Sezzle USD Export'!$C:$C)</f>
        <v>0</v>
      </c>
      <c r="C364">
        <f>SUMIF('Sezzle USD Export'!$A:$A,'Calculation Layer'!$A364,'Sezzle USD Export'!$D:$D)*-1</f>
        <v>0</v>
      </c>
      <c r="D364">
        <f>SUMIF('Sezzle USD Export'!$A:$A,'Calculation Layer'!$A364,'Sezzle USD Export'!$E:$E)</f>
        <v>0</v>
      </c>
      <c r="F364">
        <f t="shared" si="12"/>
        <v>0</v>
      </c>
      <c r="G364">
        <f t="shared" si="13"/>
        <v>0</v>
      </c>
    </row>
    <row r="365" spans="2:7" x14ac:dyDescent="0.2">
      <c r="B365">
        <f>SUMIF('Sezzle USD Export'!$A:$A,'Calculation Layer'!$A365,'Sezzle USD Export'!$C:$C)</f>
        <v>0</v>
      </c>
      <c r="C365">
        <f>SUMIF('Sezzle USD Export'!$A:$A,'Calculation Layer'!$A365,'Sezzle USD Export'!$D:$D)*-1</f>
        <v>0</v>
      </c>
      <c r="D365">
        <f>SUMIF('Sezzle USD Export'!$A:$A,'Calculation Layer'!$A365,'Sezzle USD Export'!$E:$E)</f>
        <v>0</v>
      </c>
      <c r="F365">
        <f t="shared" si="12"/>
        <v>0</v>
      </c>
      <c r="G365">
        <f t="shared" si="13"/>
        <v>0</v>
      </c>
    </row>
    <row r="366" spans="2:7" x14ac:dyDescent="0.2">
      <c r="B366">
        <f>SUMIF('Sezzle USD Export'!$A:$A,'Calculation Layer'!$A366,'Sezzle USD Export'!$C:$C)</f>
        <v>0</v>
      </c>
      <c r="C366">
        <f>SUMIF('Sezzle USD Export'!$A:$A,'Calculation Layer'!$A366,'Sezzle USD Export'!$D:$D)*-1</f>
        <v>0</v>
      </c>
      <c r="D366">
        <f>SUMIF('Sezzle USD Export'!$A:$A,'Calculation Layer'!$A366,'Sezzle USD Export'!$E:$E)</f>
        <v>0</v>
      </c>
      <c r="F366">
        <f t="shared" si="12"/>
        <v>0</v>
      </c>
      <c r="G366">
        <f t="shared" si="13"/>
        <v>0</v>
      </c>
    </row>
    <row r="367" spans="2:7" x14ac:dyDescent="0.2">
      <c r="B367">
        <f>SUMIF('Sezzle USD Export'!$A:$A,'Calculation Layer'!$A367,'Sezzle USD Export'!$C:$C)</f>
        <v>0</v>
      </c>
      <c r="C367">
        <f>SUMIF('Sezzle USD Export'!$A:$A,'Calculation Layer'!$A367,'Sezzle USD Export'!$D:$D)*-1</f>
        <v>0</v>
      </c>
      <c r="D367">
        <f>SUMIF('Sezzle USD Export'!$A:$A,'Calculation Layer'!$A367,'Sezzle USD Export'!$E:$E)</f>
        <v>0</v>
      </c>
      <c r="F367">
        <f t="shared" si="12"/>
        <v>0</v>
      </c>
      <c r="G367">
        <f t="shared" si="13"/>
        <v>0</v>
      </c>
    </row>
    <row r="368" spans="2:7" x14ac:dyDescent="0.2">
      <c r="B368">
        <f>SUMIF('Sezzle USD Export'!$A:$A,'Calculation Layer'!$A368,'Sezzle USD Export'!$C:$C)</f>
        <v>0</v>
      </c>
      <c r="C368">
        <f>SUMIF('Sezzle USD Export'!$A:$A,'Calculation Layer'!$A368,'Sezzle USD Export'!$D:$D)*-1</f>
        <v>0</v>
      </c>
      <c r="D368">
        <f>SUMIF('Sezzle USD Export'!$A:$A,'Calculation Layer'!$A368,'Sezzle USD Export'!$E:$E)</f>
        <v>0</v>
      </c>
      <c r="F368">
        <f t="shared" si="12"/>
        <v>0</v>
      </c>
      <c r="G368">
        <f t="shared" si="13"/>
        <v>0</v>
      </c>
    </row>
    <row r="369" spans="2:7" x14ac:dyDescent="0.2">
      <c r="B369">
        <f>SUMIF('Sezzle USD Export'!$A:$A,'Calculation Layer'!$A369,'Sezzle USD Export'!$C:$C)</f>
        <v>0</v>
      </c>
      <c r="C369">
        <f>SUMIF('Sezzle USD Export'!$A:$A,'Calculation Layer'!$A369,'Sezzle USD Export'!$D:$D)*-1</f>
        <v>0</v>
      </c>
      <c r="D369">
        <f>SUMIF('Sezzle USD Export'!$A:$A,'Calculation Layer'!$A369,'Sezzle USD Export'!$E:$E)</f>
        <v>0</v>
      </c>
      <c r="F369">
        <f t="shared" si="12"/>
        <v>0</v>
      </c>
      <c r="G369">
        <f t="shared" si="13"/>
        <v>0</v>
      </c>
    </row>
    <row r="370" spans="2:7" x14ac:dyDescent="0.2">
      <c r="B370">
        <f>SUMIF('Sezzle USD Export'!$A:$A,'Calculation Layer'!$A370,'Sezzle USD Export'!$C:$C)</f>
        <v>0</v>
      </c>
      <c r="C370">
        <f>SUMIF('Sezzle USD Export'!$A:$A,'Calculation Layer'!$A370,'Sezzle USD Export'!$D:$D)*-1</f>
        <v>0</v>
      </c>
      <c r="D370">
        <f>SUMIF('Sezzle USD Export'!$A:$A,'Calculation Layer'!$A370,'Sezzle USD Export'!$E:$E)</f>
        <v>0</v>
      </c>
      <c r="F370">
        <f t="shared" si="12"/>
        <v>0</v>
      </c>
      <c r="G370">
        <f t="shared" si="13"/>
        <v>0</v>
      </c>
    </row>
    <row r="371" spans="2:7" x14ac:dyDescent="0.2">
      <c r="B371">
        <f>SUMIF('Sezzle USD Export'!$A:$A,'Calculation Layer'!$A371,'Sezzle USD Export'!$C:$C)</f>
        <v>0</v>
      </c>
      <c r="C371">
        <f>SUMIF('Sezzle USD Export'!$A:$A,'Calculation Layer'!$A371,'Sezzle USD Export'!$D:$D)*-1</f>
        <v>0</v>
      </c>
      <c r="D371">
        <f>SUMIF('Sezzle USD Export'!$A:$A,'Calculation Layer'!$A371,'Sezzle USD Export'!$E:$E)</f>
        <v>0</v>
      </c>
      <c r="F371">
        <f t="shared" si="12"/>
        <v>0</v>
      </c>
      <c r="G371">
        <f t="shared" si="13"/>
        <v>0</v>
      </c>
    </row>
    <row r="372" spans="2:7" x14ac:dyDescent="0.2">
      <c r="B372">
        <f>SUMIF('Sezzle USD Export'!$A:$A,'Calculation Layer'!$A372,'Sezzle USD Export'!$C:$C)</f>
        <v>0</v>
      </c>
      <c r="C372">
        <f>SUMIF('Sezzle USD Export'!$A:$A,'Calculation Layer'!$A372,'Sezzle USD Export'!$D:$D)*-1</f>
        <v>0</v>
      </c>
      <c r="D372">
        <f>SUMIF('Sezzle USD Export'!$A:$A,'Calculation Layer'!$A372,'Sezzle USD Export'!$E:$E)</f>
        <v>0</v>
      </c>
      <c r="F372">
        <f t="shared" si="12"/>
        <v>0</v>
      </c>
      <c r="G372">
        <f t="shared" si="13"/>
        <v>0</v>
      </c>
    </row>
    <row r="373" spans="2:7" x14ac:dyDescent="0.2">
      <c r="B373">
        <f>SUMIF('Sezzle USD Export'!$A:$A,'Calculation Layer'!$A373,'Sezzle USD Export'!$C:$C)</f>
        <v>0</v>
      </c>
      <c r="C373">
        <f>SUMIF('Sezzle USD Export'!$A:$A,'Calculation Layer'!$A373,'Sezzle USD Export'!$D:$D)*-1</f>
        <v>0</v>
      </c>
      <c r="D373">
        <f>SUMIF('Sezzle USD Export'!$A:$A,'Calculation Layer'!$A373,'Sezzle USD Export'!$E:$E)</f>
        <v>0</v>
      </c>
      <c r="F373">
        <f t="shared" si="12"/>
        <v>0</v>
      </c>
      <c r="G373">
        <f t="shared" si="13"/>
        <v>0</v>
      </c>
    </row>
    <row r="374" spans="2:7" x14ac:dyDescent="0.2">
      <c r="B374">
        <f>SUMIF('Sezzle USD Export'!$A:$A,'Calculation Layer'!$A374,'Sezzle USD Export'!$C:$C)</f>
        <v>0</v>
      </c>
      <c r="C374">
        <f>SUMIF('Sezzle USD Export'!$A:$A,'Calculation Layer'!$A374,'Sezzle USD Export'!$D:$D)*-1</f>
        <v>0</v>
      </c>
      <c r="D374">
        <f>SUMIF('Sezzle USD Export'!$A:$A,'Calculation Layer'!$A374,'Sezzle USD Export'!$E:$E)</f>
        <v>0</v>
      </c>
      <c r="F374">
        <f t="shared" si="12"/>
        <v>0</v>
      </c>
      <c r="G374">
        <f t="shared" si="13"/>
        <v>0</v>
      </c>
    </row>
    <row r="375" spans="2:7" x14ac:dyDescent="0.2">
      <c r="B375">
        <f>SUMIF('Sezzle USD Export'!$A:$A,'Calculation Layer'!$A375,'Sezzle USD Export'!$C:$C)</f>
        <v>0</v>
      </c>
      <c r="C375">
        <f>SUMIF('Sezzle USD Export'!$A:$A,'Calculation Layer'!$A375,'Sezzle USD Export'!$D:$D)*-1</f>
        <v>0</v>
      </c>
      <c r="D375">
        <f>SUMIF('Sezzle USD Export'!$A:$A,'Calculation Layer'!$A375,'Sezzle USD Export'!$E:$E)</f>
        <v>0</v>
      </c>
      <c r="F375">
        <f t="shared" si="12"/>
        <v>0</v>
      </c>
      <c r="G375">
        <f t="shared" si="13"/>
        <v>0</v>
      </c>
    </row>
    <row r="376" spans="2:7" x14ac:dyDescent="0.2">
      <c r="B376">
        <f>SUMIF('Sezzle USD Export'!$A:$A,'Calculation Layer'!$A376,'Sezzle USD Export'!$C:$C)</f>
        <v>0</v>
      </c>
      <c r="C376">
        <f>SUMIF('Sezzle USD Export'!$A:$A,'Calculation Layer'!$A376,'Sezzle USD Export'!$D:$D)*-1</f>
        <v>0</v>
      </c>
      <c r="D376">
        <f>SUMIF('Sezzle USD Export'!$A:$A,'Calculation Layer'!$A376,'Sezzle USD Export'!$E:$E)</f>
        <v>0</v>
      </c>
      <c r="F376">
        <f t="shared" si="12"/>
        <v>0</v>
      </c>
      <c r="G376">
        <f t="shared" si="13"/>
        <v>0</v>
      </c>
    </row>
    <row r="377" spans="2:7" x14ac:dyDescent="0.2">
      <c r="B377">
        <f>SUMIF('Sezzle USD Export'!$A:$A,'Calculation Layer'!$A377,'Sezzle USD Export'!$C:$C)</f>
        <v>0</v>
      </c>
      <c r="C377">
        <f>SUMIF('Sezzle USD Export'!$A:$A,'Calculation Layer'!$A377,'Sezzle USD Export'!$D:$D)*-1</f>
        <v>0</v>
      </c>
      <c r="D377">
        <f>SUMIF('Sezzle USD Export'!$A:$A,'Calculation Layer'!$A377,'Sezzle USD Export'!$E:$E)</f>
        <v>0</v>
      </c>
      <c r="F377">
        <f t="shared" si="12"/>
        <v>0</v>
      </c>
      <c r="G377">
        <f t="shared" si="13"/>
        <v>0</v>
      </c>
    </row>
    <row r="378" spans="2:7" x14ac:dyDescent="0.2">
      <c r="B378">
        <f>SUMIF('Sezzle USD Export'!$A:$A,'Calculation Layer'!$A378,'Sezzle USD Export'!$C:$C)</f>
        <v>0</v>
      </c>
      <c r="C378">
        <f>SUMIF('Sezzle USD Export'!$A:$A,'Calculation Layer'!$A378,'Sezzle USD Export'!$D:$D)*-1</f>
        <v>0</v>
      </c>
      <c r="D378">
        <f>SUMIF('Sezzle USD Export'!$A:$A,'Calculation Layer'!$A378,'Sezzle USD Export'!$E:$E)</f>
        <v>0</v>
      </c>
      <c r="F378">
        <f t="shared" si="12"/>
        <v>0</v>
      </c>
      <c r="G378">
        <f t="shared" si="13"/>
        <v>0</v>
      </c>
    </row>
    <row r="379" spans="2:7" x14ac:dyDescent="0.2">
      <c r="B379">
        <f>SUMIF('Sezzle USD Export'!$A:$A,'Calculation Layer'!$A379,'Sezzle USD Export'!$C:$C)</f>
        <v>0</v>
      </c>
      <c r="C379">
        <f>SUMIF('Sezzle USD Export'!$A:$A,'Calculation Layer'!$A379,'Sezzle USD Export'!$D:$D)*-1</f>
        <v>0</v>
      </c>
      <c r="D379">
        <f>SUMIF('Sezzle USD Export'!$A:$A,'Calculation Layer'!$A379,'Sezzle USD Export'!$E:$E)</f>
        <v>0</v>
      </c>
      <c r="F379">
        <f t="shared" si="12"/>
        <v>0</v>
      </c>
      <c r="G379">
        <f t="shared" si="13"/>
        <v>0</v>
      </c>
    </row>
    <row r="380" spans="2:7" x14ac:dyDescent="0.2">
      <c r="B380">
        <f>SUMIF('Sezzle USD Export'!$A:$A,'Calculation Layer'!$A380,'Sezzle USD Export'!$C:$C)</f>
        <v>0</v>
      </c>
      <c r="C380">
        <f>SUMIF('Sezzle USD Export'!$A:$A,'Calculation Layer'!$A380,'Sezzle USD Export'!$D:$D)*-1</f>
        <v>0</v>
      </c>
      <c r="D380">
        <f>SUMIF('Sezzle USD Export'!$A:$A,'Calculation Layer'!$A380,'Sezzle USD Export'!$E:$E)</f>
        <v>0</v>
      </c>
      <c r="F380">
        <f t="shared" si="12"/>
        <v>0</v>
      </c>
      <c r="G380">
        <f t="shared" si="13"/>
        <v>0</v>
      </c>
    </row>
    <row r="381" spans="2:7" x14ac:dyDescent="0.2">
      <c r="B381">
        <f>SUMIF('Sezzle USD Export'!$A:$A,'Calculation Layer'!$A381,'Sezzle USD Export'!$C:$C)</f>
        <v>0</v>
      </c>
      <c r="C381">
        <f>SUMIF('Sezzle USD Export'!$A:$A,'Calculation Layer'!$A381,'Sezzle USD Export'!$D:$D)*-1</f>
        <v>0</v>
      </c>
      <c r="D381">
        <f>SUMIF('Sezzle USD Export'!$A:$A,'Calculation Layer'!$A381,'Sezzle USD Export'!$E:$E)</f>
        <v>0</v>
      </c>
      <c r="F381">
        <f t="shared" si="12"/>
        <v>0</v>
      </c>
      <c r="G381">
        <f t="shared" si="13"/>
        <v>0</v>
      </c>
    </row>
    <row r="382" spans="2:7" x14ac:dyDescent="0.2">
      <c r="B382">
        <f>SUMIF('Sezzle USD Export'!$A:$A,'Calculation Layer'!$A382,'Sezzle USD Export'!$C:$C)</f>
        <v>0</v>
      </c>
      <c r="C382">
        <f>SUMIF('Sezzle USD Export'!$A:$A,'Calculation Layer'!$A382,'Sezzle USD Export'!$D:$D)*-1</f>
        <v>0</v>
      </c>
      <c r="D382">
        <f>SUMIF('Sezzle USD Export'!$A:$A,'Calculation Layer'!$A382,'Sezzle USD Export'!$E:$E)</f>
        <v>0</v>
      </c>
      <c r="F382">
        <f t="shared" si="12"/>
        <v>0</v>
      </c>
      <c r="G382">
        <f t="shared" si="13"/>
        <v>0</v>
      </c>
    </row>
    <row r="383" spans="2:7" x14ac:dyDescent="0.2">
      <c r="B383">
        <f>SUMIF('Sezzle USD Export'!$A:$A,'Calculation Layer'!$A383,'Sezzle USD Export'!$C:$C)</f>
        <v>0</v>
      </c>
      <c r="C383">
        <f>SUMIF('Sezzle USD Export'!$A:$A,'Calculation Layer'!$A383,'Sezzle USD Export'!$D:$D)*-1</f>
        <v>0</v>
      </c>
      <c r="D383">
        <f>SUMIF('Sezzle USD Export'!$A:$A,'Calculation Layer'!$A383,'Sezzle USD Export'!$E:$E)</f>
        <v>0</v>
      </c>
      <c r="F383">
        <f t="shared" si="12"/>
        <v>0</v>
      </c>
      <c r="G383">
        <f t="shared" si="13"/>
        <v>0</v>
      </c>
    </row>
    <row r="384" spans="2:7" x14ac:dyDescent="0.2">
      <c r="B384">
        <f>SUMIF('Sezzle USD Export'!$A:$A,'Calculation Layer'!$A384,'Sezzle USD Export'!$C:$C)</f>
        <v>0</v>
      </c>
      <c r="C384">
        <f>SUMIF('Sezzle USD Export'!$A:$A,'Calculation Layer'!$A384,'Sezzle USD Export'!$D:$D)*-1</f>
        <v>0</v>
      </c>
      <c r="D384">
        <f>SUMIF('Sezzle USD Export'!$A:$A,'Calculation Layer'!$A384,'Sezzle USD Export'!$E:$E)</f>
        <v>0</v>
      </c>
      <c r="F384">
        <f t="shared" si="12"/>
        <v>0</v>
      </c>
      <c r="G384">
        <f t="shared" si="13"/>
        <v>0</v>
      </c>
    </row>
    <row r="385" spans="2:7" x14ac:dyDescent="0.2">
      <c r="B385">
        <f>SUMIF('Sezzle USD Export'!$A:$A,'Calculation Layer'!$A385,'Sezzle USD Export'!$C:$C)</f>
        <v>0</v>
      </c>
      <c r="C385">
        <f>SUMIF('Sezzle USD Export'!$A:$A,'Calculation Layer'!$A385,'Sezzle USD Export'!$D:$D)*-1</f>
        <v>0</v>
      </c>
      <c r="D385">
        <f>SUMIF('Sezzle USD Export'!$A:$A,'Calculation Layer'!$A385,'Sezzle USD Export'!$E:$E)</f>
        <v>0</v>
      </c>
      <c r="F385">
        <f t="shared" si="12"/>
        <v>0</v>
      </c>
      <c r="G385">
        <f t="shared" si="13"/>
        <v>0</v>
      </c>
    </row>
    <row r="386" spans="2:7" x14ac:dyDescent="0.2">
      <c r="B386">
        <f>SUMIF('Sezzle USD Export'!$A:$A,'Calculation Layer'!$A386,'Sezzle USD Export'!$C:$C)</f>
        <v>0</v>
      </c>
      <c r="C386">
        <f>SUMIF('Sezzle USD Export'!$A:$A,'Calculation Layer'!$A386,'Sezzle USD Export'!$D:$D)*-1</f>
        <v>0</v>
      </c>
      <c r="D386">
        <f>SUMIF('Sezzle USD Export'!$A:$A,'Calculation Layer'!$A386,'Sezzle USD Export'!$E:$E)</f>
        <v>0</v>
      </c>
      <c r="F386">
        <f t="shared" si="12"/>
        <v>0</v>
      </c>
      <c r="G386">
        <f t="shared" si="13"/>
        <v>0</v>
      </c>
    </row>
    <row r="387" spans="2:7" x14ac:dyDescent="0.2">
      <c r="B387">
        <f>SUMIF('Sezzle USD Export'!$A:$A,'Calculation Layer'!$A387,'Sezzle USD Export'!$C:$C)</f>
        <v>0</v>
      </c>
      <c r="C387">
        <f>SUMIF('Sezzle USD Export'!$A:$A,'Calculation Layer'!$A387,'Sezzle USD Export'!$D:$D)*-1</f>
        <v>0</v>
      </c>
      <c r="D387">
        <f>SUMIF('Sezzle USD Export'!$A:$A,'Calculation Layer'!$A387,'Sezzle USD Export'!$E:$E)</f>
        <v>0</v>
      </c>
      <c r="F387">
        <f t="shared" si="12"/>
        <v>0</v>
      </c>
      <c r="G387">
        <f t="shared" si="13"/>
        <v>0</v>
      </c>
    </row>
    <row r="388" spans="2:7" x14ac:dyDescent="0.2">
      <c r="B388">
        <f>SUMIF('Sezzle USD Export'!$A:$A,'Calculation Layer'!$A388,'Sezzle USD Export'!$C:$C)</f>
        <v>0</v>
      </c>
      <c r="C388">
        <f>SUMIF('Sezzle USD Export'!$A:$A,'Calculation Layer'!$A388,'Sezzle USD Export'!$D:$D)*-1</f>
        <v>0</v>
      </c>
      <c r="D388">
        <f>SUMIF('Sezzle USD Export'!$A:$A,'Calculation Layer'!$A388,'Sezzle USD Export'!$E:$E)</f>
        <v>0</v>
      </c>
      <c r="F388">
        <f t="shared" si="12"/>
        <v>0</v>
      </c>
      <c r="G388">
        <f t="shared" si="13"/>
        <v>0</v>
      </c>
    </row>
    <row r="389" spans="2:7" x14ac:dyDescent="0.2">
      <c r="B389">
        <f>SUMIF('Sezzle USD Export'!$A:$A,'Calculation Layer'!$A389,'Sezzle USD Export'!$C:$C)</f>
        <v>0</v>
      </c>
      <c r="C389">
        <f>SUMIF('Sezzle USD Export'!$A:$A,'Calculation Layer'!$A389,'Sezzle USD Export'!$D:$D)*-1</f>
        <v>0</v>
      </c>
      <c r="D389">
        <f>SUMIF('Sezzle USD Export'!$A:$A,'Calculation Layer'!$A389,'Sezzle USD Export'!$E:$E)</f>
        <v>0</v>
      </c>
      <c r="F389">
        <f t="shared" si="12"/>
        <v>0</v>
      </c>
      <c r="G389">
        <f t="shared" si="13"/>
        <v>0</v>
      </c>
    </row>
    <row r="390" spans="2:7" x14ac:dyDescent="0.2">
      <c r="B390">
        <f>SUMIF('Sezzle USD Export'!$A:$A,'Calculation Layer'!$A390,'Sezzle USD Export'!$C:$C)</f>
        <v>0</v>
      </c>
      <c r="C390">
        <f>SUMIF('Sezzle USD Export'!$A:$A,'Calculation Layer'!$A390,'Sezzle USD Export'!$D:$D)*-1</f>
        <v>0</v>
      </c>
      <c r="D390">
        <f>SUMIF('Sezzle USD Export'!$A:$A,'Calculation Layer'!$A390,'Sezzle USD Export'!$E:$E)</f>
        <v>0</v>
      </c>
      <c r="F390">
        <f t="shared" si="12"/>
        <v>0</v>
      </c>
      <c r="G390">
        <f t="shared" si="13"/>
        <v>0</v>
      </c>
    </row>
    <row r="391" spans="2:7" x14ac:dyDescent="0.2">
      <c r="B391">
        <f>SUMIF('Sezzle USD Export'!$A:$A,'Calculation Layer'!$A391,'Sezzle USD Export'!$C:$C)</f>
        <v>0</v>
      </c>
      <c r="C391">
        <f>SUMIF('Sezzle USD Export'!$A:$A,'Calculation Layer'!$A391,'Sezzle USD Export'!$D:$D)*-1</f>
        <v>0</v>
      </c>
      <c r="D391">
        <f>SUMIF('Sezzle USD Export'!$A:$A,'Calculation Layer'!$A391,'Sezzle USD Export'!$E:$E)</f>
        <v>0</v>
      </c>
      <c r="F391">
        <f t="shared" si="12"/>
        <v>0</v>
      </c>
      <c r="G391">
        <f t="shared" si="13"/>
        <v>0</v>
      </c>
    </row>
    <row r="392" spans="2:7" x14ac:dyDescent="0.2">
      <c r="B392">
        <f>SUMIF('Sezzle USD Export'!$A:$A,'Calculation Layer'!$A392,'Sezzle USD Export'!$C:$C)</f>
        <v>0</v>
      </c>
      <c r="C392">
        <f>SUMIF('Sezzle USD Export'!$A:$A,'Calculation Layer'!$A392,'Sezzle USD Export'!$D:$D)*-1</f>
        <v>0</v>
      </c>
      <c r="D392">
        <f>SUMIF('Sezzle USD Export'!$A:$A,'Calculation Layer'!$A392,'Sezzle USD Export'!$E:$E)</f>
        <v>0</v>
      </c>
      <c r="F392">
        <f t="shared" si="12"/>
        <v>0</v>
      </c>
      <c r="G392">
        <f t="shared" si="13"/>
        <v>0</v>
      </c>
    </row>
    <row r="393" spans="2:7" x14ac:dyDescent="0.2">
      <c r="B393">
        <f>SUMIF('Sezzle USD Export'!$A:$A,'Calculation Layer'!$A393,'Sezzle USD Export'!$C:$C)</f>
        <v>0</v>
      </c>
      <c r="C393">
        <f>SUMIF('Sezzle USD Export'!$A:$A,'Calculation Layer'!$A393,'Sezzle USD Export'!$D:$D)*-1</f>
        <v>0</v>
      </c>
      <c r="D393">
        <f>SUMIF('Sezzle USD Export'!$A:$A,'Calculation Layer'!$A393,'Sezzle USD Export'!$E:$E)</f>
        <v>0</v>
      </c>
      <c r="F393">
        <f t="shared" si="12"/>
        <v>0</v>
      </c>
      <c r="G393">
        <f t="shared" si="13"/>
        <v>0</v>
      </c>
    </row>
    <row r="394" spans="2:7" x14ac:dyDescent="0.2">
      <c r="B394">
        <f>SUMIF('Sezzle USD Export'!$A:$A,'Calculation Layer'!$A394,'Sezzle USD Export'!$C:$C)</f>
        <v>0</v>
      </c>
      <c r="C394">
        <f>SUMIF('Sezzle USD Export'!$A:$A,'Calculation Layer'!$A394,'Sezzle USD Export'!$D:$D)*-1</f>
        <v>0</v>
      </c>
      <c r="D394">
        <f>SUMIF('Sezzle USD Export'!$A:$A,'Calculation Layer'!$A394,'Sezzle USD Export'!$E:$E)</f>
        <v>0</v>
      </c>
      <c r="F394">
        <f t="shared" si="12"/>
        <v>0</v>
      </c>
      <c r="G394">
        <f t="shared" si="13"/>
        <v>0</v>
      </c>
    </row>
    <row r="395" spans="2:7" x14ac:dyDescent="0.2">
      <c r="B395">
        <f>SUMIF('Sezzle USD Export'!$A:$A,'Calculation Layer'!$A395,'Sezzle USD Export'!$C:$C)</f>
        <v>0</v>
      </c>
      <c r="C395">
        <f>SUMIF('Sezzle USD Export'!$A:$A,'Calculation Layer'!$A395,'Sezzle USD Export'!$D:$D)*-1</f>
        <v>0</v>
      </c>
      <c r="D395">
        <f>SUMIF('Sezzle USD Export'!$A:$A,'Calculation Layer'!$A395,'Sezzle USD Export'!$E:$E)</f>
        <v>0</v>
      </c>
      <c r="F395">
        <f t="shared" si="12"/>
        <v>0</v>
      </c>
      <c r="G395">
        <f t="shared" si="13"/>
        <v>0</v>
      </c>
    </row>
    <row r="396" spans="2:7" x14ac:dyDescent="0.2">
      <c r="B396">
        <f>SUMIF('Sezzle USD Export'!$A:$A,'Calculation Layer'!$A396,'Sezzle USD Export'!$C:$C)</f>
        <v>0</v>
      </c>
      <c r="C396">
        <f>SUMIF('Sezzle USD Export'!$A:$A,'Calculation Layer'!$A396,'Sezzle USD Export'!$D:$D)*-1</f>
        <v>0</v>
      </c>
      <c r="D396">
        <f>SUMIF('Sezzle USD Export'!$A:$A,'Calculation Layer'!$A396,'Sezzle USD Export'!$E:$E)</f>
        <v>0</v>
      </c>
      <c r="F396">
        <f t="shared" si="12"/>
        <v>0</v>
      </c>
      <c r="G396">
        <f t="shared" si="13"/>
        <v>0</v>
      </c>
    </row>
    <row r="397" spans="2:7" x14ac:dyDescent="0.2">
      <c r="B397">
        <f>SUMIF('Sezzle USD Export'!$A:$A,'Calculation Layer'!$A397,'Sezzle USD Export'!$C:$C)</f>
        <v>0</v>
      </c>
      <c r="C397">
        <f>SUMIF('Sezzle USD Export'!$A:$A,'Calculation Layer'!$A397,'Sezzle USD Export'!$D:$D)*-1</f>
        <v>0</v>
      </c>
      <c r="D397">
        <f>SUMIF('Sezzle USD Export'!$A:$A,'Calculation Layer'!$A397,'Sezzle USD Export'!$E:$E)</f>
        <v>0</v>
      </c>
      <c r="F397">
        <f t="shared" ref="F397:F460" si="14">SUM(B397:C397)</f>
        <v>0</v>
      </c>
      <c r="G397">
        <f t="shared" ref="G397:G460" si="15">D397-F397</f>
        <v>0</v>
      </c>
    </row>
    <row r="398" spans="2:7" x14ac:dyDescent="0.2">
      <c r="B398">
        <f>SUMIF('Sezzle USD Export'!$A:$A,'Calculation Layer'!$A398,'Sezzle USD Export'!$C:$C)</f>
        <v>0</v>
      </c>
      <c r="C398">
        <f>SUMIF('Sezzle USD Export'!$A:$A,'Calculation Layer'!$A398,'Sezzle USD Export'!$D:$D)*-1</f>
        <v>0</v>
      </c>
      <c r="D398">
        <f>SUMIF('Sezzle USD Export'!$A:$A,'Calculation Layer'!$A398,'Sezzle USD Export'!$E:$E)</f>
        <v>0</v>
      </c>
      <c r="F398">
        <f t="shared" si="14"/>
        <v>0</v>
      </c>
      <c r="G398">
        <f t="shared" si="15"/>
        <v>0</v>
      </c>
    </row>
    <row r="399" spans="2:7" x14ac:dyDescent="0.2">
      <c r="B399">
        <f>SUMIF('Sezzle USD Export'!$A:$A,'Calculation Layer'!$A399,'Sezzle USD Export'!$C:$C)</f>
        <v>0</v>
      </c>
      <c r="C399">
        <f>SUMIF('Sezzle USD Export'!$A:$A,'Calculation Layer'!$A399,'Sezzle USD Export'!$D:$D)*-1</f>
        <v>0</v>
      </c>
      <c r="D399">
        <f>SUMIF('Sezzle USD Export'!$A:$A,'Calculation Layer'!$A399,'Sezzle USD Export'!$E:$E)</f>
        <v>0</v>
      </c>
      <c r="F399">
        <f t="shared" si="14"/>
        <v>0</v>
      </c>
      <c r="G399">
        <f t="shared" si="15"/>
        <v>0</v>
      </c>
    </row>
    <row r="400" spans="2:7" x14ac:dyDescent="0.2">
      <c r="B400">
        <f>SUMIF('Sezzle USD Export'!$A:$A,'Calculation Layer'!$A400,'Sezzle USD Export'!$C:$C)</f>
        <v>0</v>
      </c>
      <c r="C400">
        <f>SUMIF('Sezzle USD Export'!$A:$A,'Calculation Layer'!$A400,'Sezzle USD Export'!$D:$D)*-1</f>
        <v>0</v>
      </c>
      <c r="D400">
        <f>SUMIF('Sezzle USD Export'!$A:$A,'Calculation Layer'!$A400,'Sezzle USD Export'!$E:$E)</f>
        <v>0</v>
      </c>
      <c r="F400">
        <f t="shared" si="14"/>
        <v>0</v>
      </c>
      <c r="G400">
        <f t="shared" si="15"/>
        <v>0</v>
      </c>
    </row>
    <row r="401" spans="2:7" x14ac:dyDescent="0.2">
      <c r="B401">
        <f>SUMIF('Sezzle USD Export'!$A:$A,'Calculation Layer'!$A401,'Sezzle USD Export'!$C:$C)</f>
        <v>0</v>
      </c>
      <c r="C401">
        <f>SUMIF('Sezzle USD Export'!$A:$A,'Calculation Layer'!$A401,'Sezzle USD Export'!$D:$D)*-1</f>
        <v>0</v>
      </c>
      <c r="D401">
        <f>SUMIF('Sezzle USD Export'!$A:$A,'Calculation Layer'!$A401,'Sezzle USD Export'!$E:$E)</f>
        <v>0</v>
      </c>
      <c r="F401">
        <f t="shared" si="14"/>
        <v>0</v>
      </c>
      <c r="G401">
        <f t="shared" si="15"/>
        <v>0</v>
      </c>
    </row>
    <row r="402" spans="2:7" x14ac:dyDescent="0.2">
      <c r="B402">
        <f>SUMIF('Sezzle USD Export'!$A:$A,'Calculation Layer'!$A402,'Sezzle USD Export'!$C:$C)</f>
        <v>0</v>
      </c>
      <c r="C402">
        <f>SUMIF('Sezzle USD Export'!$A:$A,'Calculation Layer'!$A402,'Sezzle USD Export'!$D:$D)*-1</f>
        <v>0</v>
      </c>
      <c r="D402">
        <f>SUMIF('Sezzle USD Export'!$A:$A,'Calculation Layer'!$A402,'Sezzle USD Export'!$E:$E)</f>
        <v>0</v>
      </c>
      <c r="F402">
        <f t="shared" si="14"/>
        <v>0</v>
      </c>
      <c r="G402">
        <f t="shared" si="15"/>
        <v>0</v>
      </c>
    </row>
    <row r="403" spans="2:7" x14ac:dyDescent="0.2">
      <c r="B403">
        <f>SUMIF('Sezzle USD Export'!$A:$A,'Calculation Layer'!$A403,'Sezzle USD Export'!$C:$C)</f>
        <v>0</v>
      </c>
      <c r="C403">
        <f>SUMIF('Sezzle USD Export'!$A:$A,'Calculation Layer'!$A403,'Sezzle USD Export'!$D:$D)*-1</f>
        <v>0</v>
      </c>
      <c r="D403">
        <f>SUMIF('Sezzle USD Export'!$A:$A,'Calculation Layer'!$A403,'Sezzle USD Export'!$E:$E)</f>
        <v>0</v>
      </c>
      <c r="F403">
        <f t="shared" si="14"/>
        <v>0</v>
      </c>
      <c r="G403">
        <f t="shared" si="15"/>
        <v>0</v>
      </c>
    </row>
    <row r="404" spans="2:7" x14ac:dyDescent="0.2">
      <c r="B404">
        <f>SUMIF('Sezzle USD Export'!$A:$A,'Calculation Layer'!$A404,'Sezzle USD Export'!$C:$C)</f>
        <v>0</v>
      </c>
      <c r="C404">
        <f>SUMIF('Sezzle USD Export'!$A:$A,'Calculation Layer'!$A404,'Sezzle USD Export'!$D:$D)*-1</f>
        <v>0</v>
      </c>
      <c r="D404">
        <f>SUMIF('Sezzle USD Export'!$A:$A,'Calculation Layer'!$A404,'Sezzle USD Export'!$E:$E)</f>
        <v>0</v>
      </c>
      <c r="F404">
        <f t="shared" si="14"/>
        <v>0</v>
      </c>
      <c r="G404">
        <f t="shared" si="15"/>
        <v>0</v>
      </c>
    </row>
    <row r="405" spans="2:7" x14ac:dyDescent="0.2">
      <c r="B405">
        <f>SUMIF('Sezzle USD Export'!$A:$A,'Calculation Layer'!$A405,'Sezzle USD Export'!$C:$C)</f>
        <v>0</v>
      </c>
      <c r="C405">
        <f>SUMIF('Sezzle USD Export'!$A:$A,'Calculation Layer'!$A405,'Sezzle USD Export'!$D:$D)*-1</f>
        <v>0</v>
      </c>
      <c r="D405">
        <f>SUMIF('Sezzle USD Export'!$A:$A,'Calculation Layer'!$A405,'Sezzle USD Export'!$E:$E)</f>
        <v>0</v>
      </c>
      <c r="F405">
        <f t="shared" si="14"/>
        <v>0</v>
      </c>
      <c r="G405">
        <f t="shared" si="15"/>
        <v>0</v>
      </c>
    </row>
    <row r="406" spans="2:7" x14ac:dyDescent="0.2">
      <c r="B406">
        <f>SUMIF('Sezzle USD Export'!$A:$A,'Calculation Layer'!$A406,'Sezzle USD Export'!$C:$C)</f>
        <v>0</v>
      </c>
      <c r="C406">
        <f>SUMIF('Sezzle USD Export'!$A:$A,'Calculation Layer'!$A406,'Sezzle USD Export'!$D:$D)*-1</f>
        <v>0</v>
      </c>
      <c r="D406">
        <f>SUMIF('Sezzle USD Export'!$A:$A,'Calculation Layer'!$A406,'Sezzle USD Export'!$E:$E)</f>
        <v>0</v>
      </c>
      <c r="F406">
        <f t="shared" si="14"/>
        <v>0</v>
      </c>
      <c r="G406">
        <f t="shared" si="15"/>
        <v>0</v>
      </c>
    </row>
    <row r="407" spans="2:7" x14ac:dyDescent="0.2">
      <c r="B407">
        <f>SUMIF('Sezzle USD Export'!$A:$A,'Calculation Layer'!$A407,'Sezzle USD Export'!$C:$C)</f>
        <v>0</v>
      </c>
      <c r="C407">
        <f>SUMIF('Sezzle USD Export'!$A:$A,'Calculation Layer'!$A407,'Sezzle USD Export'!$D:$D)*-1</f>
        <v>0</v>
      </c>
      <c r="D407">
        <f>SUMIF('Sezzle USD Export'!$A:$A,'Calculation Layer'!$A407,'Sezzle USD Export'!$E:$E)</f>
        <v>0</v>
      </c>
      <c r="F407">
        <f t="shared" si="14"/>
        <v>0</v>
      </c>
      <c r="G407">
        <f t="shared" si="15"/>
        <v>0</v>
      </c>
    </row>
    <row r="408" spans="2:7" x14ac:dyDescent="0.2">
      <c r="B408">
        <f>SUMIF('Sezzle USD Export'!$A:$A,'Calculation Layer'!$A408,'Sezzle USD Export'!$C:$C)</f>
        <v>0</v>
      </c>
      <c r="C408">
        <f>SUMIF('Sezzle USD Export'!$A:$A,'Calculation Layer'!$A408,'Sezzle USD Export'!$D:$D)*-1</f>
        <v>0</v>
      </c>
      <c r="D408">
        <f>SUMIF('Sezzle USD Export'!$A:$A,'Calculation Layer'!$A408,'Sezzle USD Export'!$E:$E)</f>
        <v>0</v>
      </c>
      <c r="F408">
        <f t="shared" si="14"/>
        <v>0</v>
      </c>
      <c r="G408">
        <f t="shared" si="15"/>
        <v>0</v>
      </c>
    </row>
    <row r="409" spans="2:7" x14ac:dyDescent="0.2">
      <c r="B409">
        <f>SUMIF('Sezzle USD Export'!$A:$A,'Calculation Layer'!$A409,'Sezzle USD Export'!$C:$C)</f>
        <v>0</v>
      </c>
      <c r="C409">
        <f>SUMIF('Sezzle USD Export'!$A:$A,'Calculation Layer'!$A409,'Sezzle USD Export'!$D:$D)*-1</f>
        <v>0</v>
      </c>
      <c r="D409">
        <f>SUMIF('Sezzle USD Export'!$A:$A,'Calculation Layer'!$A409,'Sezzle USD Export'!$E:$E)</f>
        <v>0</v>
      </c>
      <c r="F409">
        <f t="shared" si="14"/>
        <v>0</v>
      </c>
      <c r="G409">
        <f t="shared" si="15"/>
        <v>0</v>
      </c>
    </row>
    <row r="410" spans="2:7" x14ac:dyDescent="0.2">
      <c r="B410">
        <f>SUMIF('Sezzle USD Export'!$A:$A,'Calculation Layer'!$A410,'Sezzle USD Export'!$C:$C)</f>
        <v>0</v>
      </c>
      <c r="C410">
        <f>SUMIF('Sezzle USD Export'!$A:$A,'Calculation Layer'!$A410,'Sezzle USD Export'!$D:$D)*-1</f>
        <v>0</v>
      </c>
      <c r="D410">
        <f>SUMIF('Sezzle USD Export'!$A:$A,'Calculation Layer'!$A410,'Sezzle USD Export'!$E:$E)</f>
        <v>0</v>
      </c>
      <c r="F410">
        <f t="shared" si="14"/>
        <v>0</v>
      </c>
      <c r="G410">
        <f t="shared" si="15"/>
        <v>0</v>
      </c>
    </row>
    <row r="411" spans="2:7" x14ac:dyDescent="0.2">
      <c r="B411">
        <f>SUMIF('Sezzle USD Export'!$A:$A,'Calculation Layer'!$A411,'Sezzle USD Export'!$C:$C)</f>
        <v>0</v>
      </c>
      <c r="C411">
        <f>SUMIF('Sezzle USD Export'!$A:$A,'Calculation Layer'!$A411,'Sezzle USD Export'!$D:$D)*-1</f>
        <v>0</v>
      </c>
      <c r="D411">
        <f>SUMIF('Sezzle USD Export'!$A:$A,'Calculation Layer'!$A411,'Sezzle USD Export'!$E:$E)</f>
        <v>0</v>
      </c>
      <c r="F411">
        <f t="shared" si="14"/>
        <v>0</v>
      </c>
      <c r="G411">
        <f t="shared" si="15"/>
        <v>0</v>
      </c>
    </row>
    <row r="412" spans="2:7" x14ac:dyDescent="0.2">
      <c r="B412">
        <f>SUMIF('Sezzle USD Export'!$A:$A,'Calculation Layer'!$A412,'Sezzle USD Export'!$C:$C)</f>
        <v>0</v>
      </c>
      <c r="C412">
        <f>SUMIF('Sezzle USD Export'!$A:$A,'Calculation Layer'!$A412,'Sezzle USD Export'!$D:$D)*-1</f>
        <v>0</v>
      </c>
      <c r="D412">
        <f>SUMIF('Sezzle USD Export'!$A:$A,'Calculation Layer'!$A412,'Sezzle USD Export'!$E:$E)</f>
        <v>0</v>
      </c>
      <c r="F412">
        <f t="shared" si="14"/>
        <v>0</v>
      </c>
      <c r="G412">
        <f t="shared" si="15"/>
        <v>0</v>
      </c>
    </row>
    <row r="413" spans="2:7" x14ac:dyDescent="0.2">
      <c r="B413">
        <f>SUMIF('Sezzle USD Export'!$A:$A,'Calculation Layer'!$A413,'Sezzle USD Export'!$C:$C)</f>
        <v>0</v>
      </c>
      <c r="C413">
        <f>SUMIF('Sezzle USD Export'!$A:$A,'Calculation Layer'!$A413,'Sezzle USD Export'!$D:$D)*-1</f>
        <v>0</v>
      </c>
      <c r="D413">
        <f>SUMIF('Sezzle USD Export'!$A:$A,'Calculation Layer'!$A413,'Sezzle USD Export'!$E:$E)</f>
        <v>0</v>
      </c>
      <c r="F413">
        <f t="shared" si="14"/>
        <v>0</v>
      </c>
      <c r="G413">
        <f t="shared" si="15"/>
        <v>0</v>
      </c>
    </row>
    <row r="414" spans="2:7" x14ac:dyDescent="0.2">
      <c r="B414">
        <f>SUMIF('Sezzle USD Export'!$A:$A,'Calculation Layer'!$A414,'Sezzle USD Export'!$C:$C)</f>
        <v>0</v>
      </c>
      <c r="C414">
        <f>SUMIF('Sezzle USD Export'!$A:$A,'Calculation Layer'!$A414,'Sezzle USD Export'!$D:$D)*-1</f>
        <v>0</v>
      </c>
      <c r="D414">
        <f>SUMIF('Sezzle USD Export'!$A:$A,'Calculation Layer'!$A414,'Sezzle USD Export'!$E:$E)</f>
        <v>0</v>
      </c>
      <c r="F414">
        <f t="shared" si="14"/>
        <v>0</v>
      </c>
      <c r="G414">
        <f t="shared" si="15"/>
        <v>0</v>
      </c>
    </row>
    <row r="415" spans="2:7" x14ac:dyDescent="0.2">
      <c r="B415">
        <f>SUMIF('Sezzle USD Export'!$A:$A,'Calculation Layer'!$A415,'Sezzle USD Export'!$C:$C)</f>
        <v>0</v>
      </c>
      <c r="C415">
        <f>SUMIF('Sezzle USD Export'!$A:$A,'Calculation Layer'!$A415,'Sezzle USD Export'!$D:$D)*-1</f>
        <v>0</v>
      </c>
      <c r="D415">
        <f>SUMIF('Sezzle USD Export'!$A:$A,'Calculation Layer'!$A415,'Sezzle USD Export'!$E:$E)</f>
        <v>0</v>
      </c>
      <c r="F415">
        <f t="shared" si="14"/>
        <v>0</v>
      </c>
      <c r="G415">
        <f t="shared" si="15"/>
        <v>0</v>
      </c>
    </row>
    <row r="416" spans="2:7" x14ac:dyDescent="0.2">
      <c r="B416">
        <f>SUMIF('Sezzle USD Export'!$A:$A,'Calculation Layer'!$A416,'Sezzle USD Export'!$C:$C)</f>
        <v>0</v>
      </c>
      <c r="C416">
        <f>SUMIF('Sezzle USD Export'!$A:$A,'Calculation Layer'!$A416,'Sezzle USD Export'!$D:$D)*-1</f>
        <v>0</v>
      </c>
      <c r="D416">
        <f>SUMIF('Sezzle USD Export'!$A:$A,'Calculation Layer'!$A416,'Sezzle USD Export'!$E:$E)</f>
        <v>0</v>
      </c>
      <c r="F416">
        <f t="shared" si="14"/>
        <v>0</v>
      </c>
      <c r="G416">
        <f t="shared" si="15"/>
        <v>0</v>
      </c>
    </row>
    <row r="417" spans="2:7" x14ac:dyDescent="0.2">
      <c r="B417">
        <f>SUMIF('Sezzle USD Export'!$A:$A,'Calculation Layer'!$A417,'Sezzle USD Export'!$C:$C)</f>
        <v>0</v>
      </c>
      <c r="C417">
        <f>SUMIF('Sezzle USD Export'!$A:$A,'Calculation Layer'!$A417,'Sezzle USD Export'!$D:$D)*-1</f>
        <v>0</v>
      </c>
      <c r="D417">
        <f>SUMIF('Sezzle USD Export'!$A:$A,'Calculation Layer'!$A417,'Sezzle USD Export'!$E:$E)</f>
        <v>0</v>
      </c>
      <c r="F417">
        <f t="shared" si="14"/>
        <v>0</v>
      </c>
      <c r="G417">
        <f t="shared" si="15"/>
        <v>0</v>
      </c>
    </row>
    <row r="418" spans="2:7" x14ac:dyDescent="0.2">
      <c r="B418">
        <f>SUMIF('Sezzle USD Export'!$A:$A,'Calculation Layer'!$A418,'Sezzle USD Export'!$C:$C)</f>
        <v>0</v>
      </c>
      <c r="C418">
        <f>SUMIF('Sezzle USD Export'!$A:$A,'Calculation Layer'!$A418,'Sezzle USD Export'!$D:$D)*-1</f>
        <v>0</v>
      </c>
      <c r="D418">
        <f>SUMIF('Sezzle USD Export'!$A:$A,'Calculation Layer'!$A418,'Sezzle USD Export'!$E:$E)</f>
        <v>0</v>
      </c>
      <c r="F418">
        <f t="shared" si="14"/>
        <v>0</v>
      </c>
      <c r="G418">
        <f t="shared" si="15"/>
        <v>0</v>
      </c>
    </row>
    <row r="419" spans="2:7" x14ac:dyDescent="0.2">
      <c r="B419">
        <f>SUMIF('Sezzle USD Export'!$A:$A,'Calculation Layer'!$A419,'Sezzle USD Export'!$C:$C)</f>
        <v>0</v>
      </c>
      <c r="C419">
        <f>SUMIF('Sezzle USD Export'!$A:$A,'Calculation Layer'!$A419,'Sezzle USD Export'!$D:$D)*-1</f>
        <v>0</v>
      </c>
      <c r="D419">
        <f>SUMIF('Sezzle USD Export'!$A:$A,'Calculation Layer'!$A419,'Sezzle USD Export'!$E:$E)</f>
        <v>0</v>
      </c>
      <c r="F419">
        <f t="shared" si="14"/>
        <v>0</v>
      </c>
      <c r="G419">
        <f t="shared" si="15"/>
        <v>0</v>
      </c>
    </row>
    <row r="420" spans="2:7" x14ac:dyDescent="0.2">
      <c r="B420">
        <f>SUMIF('Sezzle USD Export'!$A:$A,'Calculation Layer'!$A420,'Sezzle USD Export'!$C:$C)</f>
        <v>0</v>
      </c>
      <c r="C420">
        <f>SUMIF('Sezzle USD Export'!$A:$A,'Calculation Layer'!$A420,'Sezzle USD Export'!$D:$D)*-1</f>
        <v>0</v>
      </c>
      <c r="D420">
        <f>SUMIF('Sezzle USD Export'!$A:$A,'Calculation Layer'!$A420,'Sezzle USD Export'!$E:$E)</f>
        <v>0</v>
      </c>
      <c r="F420">
        <f t="shared" si="14"/>
        <v>0</v>
      </c>
      <c r="G420">
        <f t="shared" si="15"/>
        <v>0</v>
      </c>
    </row>
    <row r="421" spans="2:7" x14ac:dyDescent="0.2">
      <c r="B421">
        <f>SUMIF('Sezzle USD Export'!$A:$A,'Calculation Layer'!$A421,'Sezzle USD Export'!$C:$C)</f>
        <v>0</v>
      </c>
      <c r="C421">
        <f>SUMIF('Sezzle USD Export'!$A:$A,'Calculation Layer'!$A421,'Sezzle USD Export'!$D:$D)*-1</f>
        <v>0</v>
      </c>
      <c r="D421">
        <f>SUMIF('Sezzle USD Export'!$A:$A,'Calculation Layer'!$A421,'Sezzle USD Export'!$E:$E)</f>
        <v>0</v>
      </c>
      <c r="F421">
        <f t="shared" si="14"/>
        <v>0</v>
      </c>
      <c r="G421">
        <f t="shared" si="15"/>
        <v>0</v>
      </c>
    </row>
    <row r="422" spans="2:7" x14ac:dyDescent="0.2">
      <c r="B422">
        <f>SUMIF('Sezzle USD Export'!$A:$A,'Calculation Layer'!$A422,'Sezzle USD Export'!$C:$C)</f>
        <v>0</v>
      </c>
      <c r="C422">
        <f>SUMIF('Sezzle USD Export'!$A:$A,'Calculation Layer'!$A422,'Sezzle USD Export'!$D:$D)*-1</f>
        <v>0</v>
      </c>
      <c r="D422">
        <f>SUMIF('Sezzle USD Export'!$A:$A,'Calculation Layer'!$A422,'Sezzle USD Export'!$E:$E)</f>
        <v>0</v>
      </c>
      <c r="F422">
        <f t="shared" si="14"/>
        <v>0</v>
      </c>
      <c r="G422">
        <f t="shared" si="15"/>
        <v>0</v>
      </c>
    </row>
    <row r="423" spans="2:7" x14ac:dyDescent="0.2">
      <c r="B423">
        <f>SUMIF('Sezzle USD Export'!$A:$A,'Calculation Layer'!$A423,'Sezzle USD Export'!$C:$C)</f>
        <v>0</v>
      </c>
      <c r="C423">
        <f>SUMIF('Sezzle USD Export'!$A:$A,'Calculation Layer'!$A423,'Sezzle USD Export'!$D:$D)*-1</f>
        <v>0</v>
      </c>
      <c r="D423">
        <f>SUMIF('Sezzle USD Export'!$A:$A,'Calculation Layer'!$A423,'Sezzle USD Export'!$E:$E)</f>
        <v>0</v>
      </c>
      <c r="F423">
        <f t="shared" si="14"/>
        <v>0</v>
      </c>
      <c r="G423">
        <f t="shared" si="15"/>
        <v>0</v>
      </c>
    </row>
    <row r="424" spans="2:7" x14ac:dyDescent="0.2">
      <c r="B424">
        <f>SUMIF('Sezzle USD Export'!$A:$A,'Calculation Layer'!$A424,'Sezzle USD Export'!$C:$C)</f>
        <v>0</v>
      </c>
      <c r="C424">
        <f>SUMIF('Sezzle USD Export'!$A:$A,'Calculation Layer'!$A424,'Sezzle USD Export'!$D:$D)*-1</f>
        <v>0</v>
      </c>
      <c r="D424">
        <f>SUMIF('Sezzle USD Export'!$A:$A,'Calculation Layer'!$A424,'Sezzle USD Export'!$E:$E)</f>
        <v>0</v>
      </c>
      <c r="F424">
        <f t="shared" si="14"/>
        <v>0</v>
      </c>
      <c r="G424">
        <f t="shared" si="15"/>
        <v>0</v>
      </c>
    </row>
    <row r="425" spans="2:7" x14ac:dyDescent="0.2">
      <c r="B425">
        <f>SUMIF('Sezzle USD Export'!$A:$A,'Calculation Layer'!$A425,'Sezzle USD Export'!$C:$C)</f>
        <v>0</v>
      </c>
      <c r="C425">
        <f>SUMIF('Sezzle USD Export'!$A:$A,'Calculation Layer'!$A425,'Sezzle USD Export'!$D:$D)*-1</f>
        <v>0</v>
      </c>
      <c r="D425">
        <f>SUMIF('Sezzle USD Export'!$A:$A,'Calculation Layer'!$A425,'Sezzle USD Export'!$E:$E)</f>
        <v>0</v>
      </c>
      <c r="F425">
        <f t="shared" si="14"/>
        <v>0</v>
      </c>
      <c r="G425">
        <f t="shared" si="15"/>
        <v>0</v>
      </c>
    </row>
    <row r="426" spans="2:7" x14ac:dyDescent="0.2">
      <c r="B426">
        <f>SUMIF('Sezzle USD Export'!$A:$A,'Calculation Layer'!$A426,'Sezzle USD Export'!$C:$C)</f>
        <v>0</v>
      </c>
      <c r="C426">
        <f>SUMIF('Sezzle USD Export'!$A:$A,'Calculation Layer'!$A426,'Sezzle USD Export'!$D:$D)*-1</f>
        <v>0</v>
      </c>
      <c r="D426">
        <f>SUMIF('Sezzle USD Export'!$A:$A,'Calculation Layer'!$A426,'Sezzle USD Export'!$E:$E)</f>
        <v>0</v>
      </c>
      <c r="F426">
        <f t="shared" si="14"/>
        <v>0</v>
      </c>
      <c r="G426">
        <f t="shared" si="15"/>
        <v>0</v>
      </c>
    </row>
    <row r="427" spans="2:7" x14ac:dyDescent="0.2">
      <c r="B427">
        <f>SUMIF('Sezzle USD Export'!$A:$A,'Calculation Layer'!$A427,'Sezzle USD Export'!$C:$C)</f>
        <v>0</v>
      </c>
      <c r="C427">
        <f>SUMIF('Sezzle USD Export'!$A:$A,'Calculation Layer'!$A427,'Sezzle USD Export'!$D:$D)*-1</f>
        <v>0</v>
      </c>
      <c r="D427">
        <f>SUMIF('Sezzle USD Export'!$A:$A,'Calculation Layer'!$A427,'Sezzle USD Export'!$E:$E)</f>
        <v>0</v>
      </c>
      <c r="F427">
        <f t="shared" si="14"/>
        <v>0</v>
      </c>
      <c r="G427">
        <f t="shared" si="15"/>
        <v>0</v>
      </c>
    </row>
    <row r="428" spans="2:7" x14ac:dyDescent="0.2">
      <c r="B428">
        <f>SUMIF('Sezzle USD Export'!$A:$A,'Calculation Layer'!$A428,'Sezzle USD Export'!$C:$C)</f>
        <v>0</v>
      </c>
      <c r="C428">
        <f>SUMIF('Sezzle USD Export'!$A:$A,'Calculation Layer'!$A428,'Sezzle USD Export'!$D:$D)*-1</f>
        <v>0</v>
      </c>
      <c r="D428">
        <f>SUMIF('Sezzle USD Export'!$A:$A,'Calculation Layer'!$A428,'Sezzle USD Export'!$E:$E)</f>
        <v>0</v>
      </c>
      <c r="F428">
        <f t="shared" si="14"/>
        <v>0</v>
      </c>
      <c r="G428">
        <f t="shared" si="15"/>
        <v>0</v>
      </c>
    </row>
    <row r="429" spans="2:7" x14ac:dyDescent="0.2">
      <c r="B429">
        <f>SUMIF('Sezzle USD Export'!$A:$A,'Calculation Layer'!$A429,'Sezzle USD Export'!$C:$C)</f>
        <v>0</v>
      </c>
      <c r="C429">
        <f>SUMIF('Sezzle USD Export'!$A:$A,'Calculation Layer'!$A429,'Sezzle USD Export'!$D:$D)*-1</f>
        <v>0</v>
      </c>
      <c r="D429">
        <f>SUMIF('Sezzle USD Export'!$A:$A,'Calculation Layer'!$A429,'Sezzle USD Export'!$E:$E)</f>
        <v>0</v>
      </c>
      <c r="F429">
        <f t="shared" si="14"/>
        <v>0</v>
      </c>
      <c r="G429">
        <f t="shared" si="15"/>
        <v>0</v>
      </c>
    </row>
    <row r="430" spans="2:7" x14ac:dyDescent="0.2">
      <c r="B430">
        <f>SUMIF('Sezzle USD Export'!$A:$A,'Calculation Layer'!$A430,'Sezzle USD Export'!$C:$C)</f>
        <v>0</v>
      </c>
      <c r="C430">
        <f>SUMIF('Sezzle USD Export'!$A:$A,'Calculation Layer'!$A430,'Sezzle USD Export'!$D:$D)*-1</f>
        <v>0</v>
      </c>
      <c r="D430">
        <f>SUMIF('Sezzle USD Export'!$A:$A,'Calculation Layer'!$A430,'Sezzle USD Export'!$E:$E)</f>
        <v>0</v>
      </c>
      <c r="F430">
        <f t="shared" si="14"/>
        <v>0</v>
      </c>
      <c r="G430">
        <f t="shared" si="15"/>
        <v>0</v>
      </c>
    </row>
    <row r="431" spans="2:7" x14ac:dyDescent="0.2">
      <c r="B431">
        <f>SUMIF('Sezzle USD Export'!$A:$A,'Calculation Layer'!$A431,'Sezzle USD Export'!$C:$C)</f>
        <v>0</v>
      </c>
      <c r="C431">
        <f>SUMIF('Sezzle USD Export'!$A:$A,'Calculation Layer'!$A431,'Sezzle USD Export'!$D:$D)*-1</f>
        <v>0</v>
      </c>
      <c r="D431">
        <f>SUMIF('Sezzle USD Export'!$A:$A,'Calculation Layer'!$A431,'Sezzle USD Export'!$E:$E)</f>
        <v>0</v>
      </c>
      <c r="F431">
        <f t="shared" si="14"/>
        <v>0</v>
      </c>
      <c r="G431">
        <f t="shared" si="15"/>
        <v>0</v>
      </c>
    </row>
    <row r="432" spans="2:7" x14ac:dyDescent="0.2">
      <c r="B432">
        <f>SUMIF('Sezzle USD Export'!$A:$A,'Calculation Layer'!$A432,'Sezzle USD Export'!$C:$C)</f>
        <v>0</v>
      </c>
      <c r="C432">
        <f>SUMIF('Sezzle USD Export'!$A:$A,'Calculation Layer'!$A432,'Sezzle USD Export'!$D:$D)*-1</f>
        <v>0</v>
      </c>
      <c r="D432">
        <f>SUMIF('Sezzle USD Export'!$A:$A,'Calculation Layer'!$A432,'Sezzle USD Export'!$E:$E)</f>
        <v>0</v>
      </c>
      <c r="F432">
        <f t="shared" si="14"/>
        <v>0</v>
      </c>
      <c r="G432">
        <f t="shared" si="15"/>
        <v>0</v>
      </c>
    </row>
    <row r="433" spans="2:7" x14ac:dyDescent="0.2">
      <c r="B433">
        <f>SUMIF('Sezzle USD Export'!$A:$A,'Calculation Layer'!$A433,'Sezzle USD Export'!$C:$C)</f>
        <v>0</v>
      </c>
      <c r="C433">
        <f>SUMIF('Sezzle USD Export'!$A:$A,'Calculation Layer'!$A433,'Sezzle USD Export'!$D:$D)*-1</f>
        <v>0</v>
      </c>
      <c r="D433">
        <f>SUMIF('Sezzle USD Export'!$A:$A,'Calculation Layer'!$A433,'Sezzle USD Export'!$E:$E)</f>
        <v>0</v>
      </c>
      <c r="F433">
        <f t="shared" si="14"/>
        <v>0</v>
      </c>
      <c r="G433">
        <f t="shared" si="15"/>
        <v>0</v>
      </c>
    </row>
    <row r="434" spans="2:7" x14ac:dyDescent="0.2">
      <c r="B434">
        <f>SUMIF('Sezzle USD Export'!$A:$A,'Calculation Layer'!$A434,'Sezzle USD Export'!$C:$C)</f>
        <v>0</v>
      </c>
      <c r="C434">
        <f>SUMIF('Sezzle USD Export'!$A:$A,'Calculation Layer'!$A434,'Sezzle USD Export'!$D:$D)*-1</f>
        <v>0</v>
      </c>
      <c r="D434">
        <f>SUMIF('Sezzle USD Export'!$A:$A,'Calculation Layer'!$A434,'Sezzle USD Export'!$E:$E)</f>
        <v>0</v>
      </c>
      <c r="F434">
        <f t="shared" si="14"/>
        <v>0</v>
      </c>
      <c r="G434">
        <f t="shared" si="15"/>
        <v>0</v>
      </c>
    </row>
    <row r="435" spans="2:7" x14ac:dyDescent="0.2">
      <c r="B435">
        <f>SUMIF('Sezzle USD Export'!$A:$A,'Calculation Layer'!$A435,'Sezzle USD Export'!$C:$C)</f>
        <v>0</v>
      </c>
      <c r="C435">
        <f>SUMIF('Sezzle USD Export'!$A:$A,'Calculation Layer'!$A435,'Sezzle USD Export'!$D:$D)*-1</f>
        <v>0</v>
      </c>
      <c r="D435">
        <f>SUMIF('Sezzle USD Export'!$A:$A,'Calculation Layer'!$A435,'Sezzle USD Export'!$E:$E)</f>
        <v>0</v>
      </c>
      <c r="F435">
        <f t="shared" si="14"/>
        <v>0</v>
      </c>
      <c r="G435">
        <f t="shared" si="15"/>
        <v>0</v>
      </c>
    </row>
    <row r="436" spans="2:7" x14ac:dyDescent="0.2">
      <c r="B436">
        <f>SUMIF('Sezzle USD Export'!$A:$A,'Calculation Layer'!$A436,'Sezzle USD Export'!$C:$C)</f>
        <v>0</v>
      </c>
      <c r="C436">
        <f>SUMIF('Sezzle USD Export'!$A:$A,'Calculation Layer'!$A436,'Sezzle USD Export'!$D:$D)*-1</f>
        <v>0</v>
      </c>
      <c r="D436">
        <f>SUMIF('Sezzle USD Export'!$A:$A,'Calculation Layer'!$A436,'Sezzle USD Export'!$E:$E)</f>
        <v>0</v>
      </c>
      <c r="F436">
        <f t="shared" si="14"/>
        <v>0</v>
      </c>
      <c r="G436">
        <f t="shared" si="15"/>
        <v>0</v>
      </c>
    </row>
    <row r="437" spans="2:7" x14ac:dyDescent="0.2">
      <c r="B437">
        <f>SUMIF('Sezzle USD Export'!$A:$A,'Calculation Layer'!$A437,'Sezzle USD Export'!$C:$C)</f>
        <v>0</v>
      </c>
      <c r="C437">
        <f>SUMIF('Sezzle USD Export'!$A:$A,'Calculation Layer'!$A437,'Sezzle USD Export'!$D:$D)*-1</f>
        <v>0</v>
      </c>
      <c r="D437">
        <f>SUMIF('Sezzle USD Export'!$A:$A,'Calculation Layer'!$A437,'Sezzle USD Export'!$E:$E)</f>
        <v>0</v>
      </c>
      <c r="F437">
        <f t="shared" si="14"/>
        <v>0</v>
      </c>
      <c r="G437">
        <f t="shared" si="15"/>
        <v>0</v>
      </c>
    </row>
    <row r="438" spans="2:7" x14ac:dyDescent="0.2">
      <c r="B438">
        <f>SUMIF('Sezzle USD Export'!$A:$A,'Calculation Layer'!$A438,'Sezzle USD Export'!$C:$C)</f>
        <v>0</v>
      </c>
      <c r="C438">
        <f>SUMIF('Sezzle USD Export'!$A:$A,'Calculation Layer'!$A438,'Sezzle USD Export'!$D:$D)*-1</f>
        <v>0</v>
      </c>
      <c r="D438">
        <f>SUMIF('Sezzle USD Export'!$A:$A,'Calculation Layer'!$A438,'Sezzle USD Export'!$E:$E)</f>
        <v>0</v>
      </c>
      <c r="F438">
        <f t="shared" si="14"/>
        <v>0</v>
      </c>
      <c r="G438">
        <f t="shared" si="15"/>
        <v>0</v>
      </c>
    </row>
    <row r="439" spans="2:7" x14ac:dyDescent="0.2">
      <c r="B439">
        <f>SUMIF('Sezzle USD Export'!$A:$A,'Calculation Layer'!$A439,'Sezzle USD Export'!$C:$C)</f>
        <v>0</v>
      </c>
      <c r="C439">
        <f>SUMIF('Sezzle USD Export'!$A:$A,'Calculation Layer'!$A439,'Sezzle USD Export'!$D:$D)*-1</f>
        <v>0</v>
      </c>
      <c r="D439">
        <f>SUMIF('Sezzle USD Export'!$A:$A,'Calculation Layer'!$A439,'Sezzle USD Export'!$E:$E)</f>
        <v>0</v>
      </c>
      <c r="F439">
        <f t="shared" si="14"/>
        <v>0</v>
      </c>
      <c r="G439">
        <f t="shared" si="15"/>
        <v>0</v>
      </c>
    </row>
    <row r="440" spans="2:7" x14ac:dyDescent="0.2">
      <c r="B440">
        <f>SUMIF('Sezzle USD Export'!$A:$A,'Calculation Layer'!$A440,'Sezzle USD Export'!$C:$C)</f>
        <v>0</v>
      </c>
      <c r="C440">
        <f>SUMIF('Sezzle USD Export'!$A:$A,'Calculation Layer'!$A440,'Sezzle USD Export'!$D:$D)*-1</f>
        <v>0</v>
      </c>
      <c r="D440">
        <f>SUMIF('Sezzle USD Export'!$A:$A,'Calculation Layer'!$A440,'Sezzle USD Export'!$E:$E)</f>
        <v>0</v>
      </c>
      <c r="F440">
        <f t="shared" si="14"/>
        <v>0</v>
      </c>
      <c r="G440">
        <f t="shared" si="15"/>
        <v>0</v>
      </c>
    </row>
    <row r="441" spans="2:7" x14ac:dyDescent="0.2">
      <c r="B441">
        <f>SUMIF('Sezzle USD Export'!$A:$A,'Calculation Layer'!$A441,'Sezzle USD Export'!$C:$C)</f>
        <v>0</v>
      </c>
      <c r="C441">
        <f>SUMIF('Sezzle USD Export'!$A:$A,'Calculation Layer'!$A441,'Sezzle USD Export'!$D:$D)*-1</f>
        <v>0</v>
      </c>
      <c r="D441">
        <f>SUMIF('Sezzle USD Export'!$A:$A,'Calculation Layer'!$A441,'Sezzle USD Export'!$E:$E)</f>
        <v>0</v>
      </c>
      <c r="F441">
        <f t="shared" si="14"/>
        <v>0</v>
      </c>
      <c r="G441">
        <f t="shared" si="15"/>
        <v>0</v>
      </c>
    </row>
    <row r="442" spans="2:7" x14ac:dyDescent="0.2">
      <c r="B442">
        <f>SUMIF('Sezzle USD Export'!$A:$A,'Calculation Layer'!$A442,'Sezzle USD Export'!$C:$C)</f>
        <v>0</v>
      </c>
      <c r="C442">
        <f>SUMIF('Sezzle USD Export'!$A:$A,'Calculation Layer'!$A442,'Sezzle USD Export'!$D:$D)*-1</f>
        <v>0</v>
      </c>
      <c r="D442">
        <f>SUMIF('Sezzle USD Export'!$A:$A,'Calculation Layer'!$A442,'Sezzle USD Export'!$E:$E)</f>
        <v>0</v>
      </c>
      <c r="F442">
        <f t="shared" si="14"/>
        <v>0</v>
      </c>
      <c r="G442">
        <f t="shared" si="15"/>
        <v>0</v>
      </c>
    </row>
    <row r="443" spans="2:7" x14ac:dyDescent="0.2">
      <c r="B443">
        <f>SUMIF('Sezzle USD Export'!$A:$A,'Calculation Layer'!$A443,'Sezzle USD Export'!$C:$C)</f>
        <v>0</v>
      </c>
      <c r="C443">
        <f>SUMIF('Sezzle USD Export'!$A:$A,'Calculation Layer'!$A443,'Sezzle USD Export'!$D:$D)*-1</f>
        <v>0</v>
      </c>
      <c r="D443">
        <f>SUMIF('Sezzle USD Export'!$A:$A,'Calculation Layer'!$A443,'Sezzle USD Export'!$E:$E)</f>
        <v>0</v>
      </c>
      <c r="F443">
        <f t="shared" si="14"/>
        <v>0</v>
      </c>
      <c r="G443">
        <f t="shared" si="15"/>
        <v>0</v>
      </c>
    </row>
    <row r="444" spans="2:7" x14ac:dyDescent="0.2">
      <c r="B444">
        <f>SUMIF('Sezzle USD Export'!$A:$A,'Calculation Layer'!$A444,'Sezzle USD Export'!$C:$C)</f>
        <v>0</v>
      </c>
      <c r="C444">
        <f>SUMIF('Sezzle USD Export'!$A:$A,'Calculation Layer'!$A444,'Sezzle USD Export'!$D:$D)*-1</f>
        <v>0</v>
      </c>
      <c r="D444">
        <f>SUMIF('Sezzle USD Export'!$A:$A,'Calculation Layer'!$A444,'Sezzle USD Export'!$E:$E)</f>
        <v>0</v>
      </c>
      <c r="F444">
        <f t="shared" si="14"/>
        <v>0</v>
      </c>
      <c r="G444">
        <f t="shared" si="15"/>
        <v>0</v>
      </c>
    </row>
    <row r="445" spans="2:7" x14ac:dyDescent="0.2">
      <c r="B445">
        <f>SUMIF('Sezzle USD Export'!$A:$A,'Calculation Layer'!$A445,'Sezzle USD Export'!$C:$C)</f>
        <v>0</v>
      </c>
      <c r="C445">
        <f>SUMIF('Sezzle USD Export'!$A:$A,'Calculation Layer'!$A445,'Sezzle USD Export'!$D:$D)*-1</f>
        <v>0</v>
      </c>
      <c r="D445">
        <f>SUMIF('Sezzle USD Export'!$A:$A,'Calculation Layer'!$A445,'Sezzle USD Export'!$E:$E)</f>
        <v>0</v>
      </c>
      <c r="F445">
        <f t="shared" si="14"/>
        <v>0</v>
      </c>
      <c r="G445">
        <f t="shared" si="15"/>
        <v>0</v>
      </c>
    </row>
    <row r="446" spans="2:7" x14ac:dyDescent="0.2">
      <c r="B446">
        <f>SUMIF('Sezzle USD Export'!$A:$A,'Calculation Layer'!$A446,'Sezzle USD Export'!$C:$C)</f>
        <v>0</v>
      </c>
      <c r="C446">
        <f>SUMIF('Sezzle USD Export'!$A:$A,'Calculation Layer'!$A446,'Sezzle USD Export'!$D:$D)*-1</f>
        <v>0</v>
      </c>
      <c r="D446">
        <f>SUMIF('Sezzle USD Export'!$A:$A,'Calculation Layer'!$A446,'Sezzle USD Export'!$E:$E)</f>
        <v>0</v>
      </c>
      <c r="F446">
        <f t="shared" si="14"/>
        <v>0</v>
      </c>
      <c r="G446">
        <f t="shared" si="15"/>
        <v>0</v>
      </c>
    </row>
    <row r="447" spans="2:7" x14ac:dyDescent="0.2">
      <c r="B447">
        <f>SUMIF('Sezzle USD Export'!$A:$A,'Calculation Layer'!$A447,'Sezzle USD Export'!$C:$C)</f>
        <v>0</v>
      </c>
      <c r="C447">
        <f>SUMIF('Sezzle USD Export'!$A:$A,'Calculation Layer'!$A447,'Sezzle USD Export'!$D:$D)*-1</f>
        <v>0</v>
      </c>
      <c r="D447">
        <f>SUMIF('Sezzle USD Export'!$A:$A,'Calculation Layer'!$A447,'Sezzle USD Export'!$E:$E)</f>
        <v>0</v>
      </c>
      <c r="F447">
        <f t="shared" si="14"/>
        <v>0</v>
      </c>
      <c r="G447">
        <f t="shared" si="15"/>
        <v>0</v>
      </c>
    </row>
    <row r="448" spans="2:7" x14ac:dyDescent="0.2">
      <c r="B448">
        <f>SUMIF('Sezzle USD Export'!$A:$A,'Calculation Layer'!$A448,'Sezzle USD Export'!$C:$C)</f>
        <v>0</v>
      </c>
      <c r="C448">
        <f>SUMIF('Sezzle USD Export'!$A:$A,'Calculation Layer'!$A448,'Sezzle USD Export'!$D:$D)*-1</f>
        <v>0</v>
      </c>
      <c r="D448">
        <f>SUMIF('Sezzle USD Export'!$A:$A,'Calculation Layer'!$A448,'Sezzle USD Export'!$E:$E)</f>
        <v>0</v>
      </c>
      <c r="F448">
        <f t="shared" si="14"/>
        <v>0</v>
      </c>
      <c r="G448">
        <f t="shared" si="15"/>
        <v>0</v>
      </c>
    </row>
    <row r="449" spans="2:7" x14ac:dyDescent="0.2">
      <c r="B449">
        <f>SUMIF('Sezzle USD Export'!$A:$A,'Calculation Layer'!$A449,'Sezzle USD Export'!$C:$C)</f>
        <v>0</v>
      </c>
      <c r="C449">
        <f>SUMIF('Sezzle USD Export'!$A:$A,'Calculation Layer'!$A449,'Sezzle USD Export'!$D:$D)*-1</f>
        <v>0</v>
      </c>
      <c r="D449">
        <f>SUMIF('Sezzle USD Export'!$A:$A,'Calculation Layer'!$A449,'Sezzle USD Export'!$E:$E)</f>
        <v>0</v>
      </c>
      <c r="F449">
        <f t="shared" si="14"/>
        <v>0</v>
      </c>
      <c r="G449">
        <f t="shared" si="15"/>
        <v>0</v>
      </c>
    </row>
    <row r="450" spans="2:7" x14ac:dyDescent="0.2">
      <c r="B450">
        <f>SUMIF('Sezzle USD Export'!$A:$A,'Calculation Layer'!$A450,'Sezzle USD Export'!$C:$C)</f>
        <v>0</v>
      </c>
      <c r="C450">
        <f>SUMIF('Sezzle USD Export'!$A:$A,'Calculation Layer'!$A450,'Sezzle USD Export'!$D:$D)*-1</f>
        <v>0</v>
      </c>
      <c r="D450">
        <f>SUMIF('Sezzle USD Export'!$A:$A,'Calculation Layer'!$A450,'Sezzle USD Export'!$E:$E)</f>
        <v>0</v>
      </c>
      <c r="F450">
        <f t="shared" si="14"/>
        <v>0</v>
      </c>
      <c r="G450">
        <f t="shared" si="15"/>
        <v>0</v>
      </c>
    </row>
    <row r="451" spans="2:7" x14ac:dyDescent="0.2">
      <c r="B451">
        <f>SUMIF('Sezzle USD Export'!$A:$A,'Calculation Layer'!$A451,'Sezzle USD Export'!$C:$C)</f>
        <v>0</v>
      </c>
      <c r="C451">
        <f>SUMIF('Sezzle USD Export'!$A:$A,'Calculation Layer'!$A451,'Sezzle USD Export'!$D:$D)*-1</f>
        <v>0</v>
      </c>
      <c r="D451">
        <f>SUMIF('Sezzle USD Export'!$A:$A,'Calculation Layer'!$A451,'Sezzle USD Export'!$E:$E)</f>
        <v>0</v>
      </c>
      <c r="F451">
        <f t="shared" si="14"/>
        <v>0</v>
      </c>
      <c r="G451">
        <f t="shared" si="15"/>
        <v>0</v>
      </c>
    </row>
    <row r="452" spans="2:7" x14ac:dyDescent="0.2">
      <c r="B452">
        <f>SUMIF('Sezzle USD Export'!$A:$A,'Calculation Layer'!$A452,'Sezzle USD Export'!$C:$C)</f>
        <v>0</v>
      </c>
      <c r="C452">
        <f>SUMIF('Sezzle USD Export'!$A:$A,'Calculation Layer'!$A452,'Sezzle USD Export'!$D:$D)*-1</f>
        <v>0</v>
      </c>
      <c r="D452">
        <f>SUMIF('Sezzle USD Export'!$A:$A,'Calculation Layer'!$A452,'Sezzle USD Export'!$E:$E)</f>
        <v>0</v>
      </c>
      <c r="F452">
        <f t="shared" si="14"/>
        <v>0</v>
      </c>
      <c r="G452">
        <f t="shared" si="15"/>
        <v>0</v>
      </c>
    </row>
    <row r="453" spans="2:7" x14ac:dyDescent="0.2">
      <c r="B453">
        <f>SUMIF('Sezzle USD Export'!$A:$A,'Calculation Layer'!$A453,'Sezzle USD Export'!$C:$C)</f>
        <v>0</v>
      </c>
      <c r="C453">
        <f>SUMIF('Sezzle USD Export'!$A:$A,'Calculation Layer'!$A453,'Sezzle USD Export'!$D:$D)*-1</f>
        <v>0</v>
      </c>
      <c r="D453">
        <f>SUMIF('Sezzle USD Export'!$A:$A,'Calculation Layer'!$A453,'Sezzle USD Export'!$E:$E)</f>
        <v>0</v>
      </c>
      <c r="F453">
        <f t="shared" si="14"/>
        <v>0</v>
      </c>
      <c r="G453">
        <f t="shared" si="15"/>
        <v>0</v>
      </c>
    </row>
    <row r="454" spans="2:7" x14ac:dyDescent="0.2">
      <c r="B454">
        <f>SUMIF('Sezzle USD Export'!$A:$A,'Calculation Layer'!$A454,'Sezzle USD Export'!$C:$C)</f>
        <v>0</v>
      </c>
      <c r="C454">
        <f>SUMIF('Sezzle USD Export'!$A:$A,'Calculation Layer'!$A454,'Sezzle USD Export'!$D:$D)*-1</f>
        <v>0</v>
      </c>
      <c r="D454">
        <f>SUMIF('Sezzle USD Export'!$A:$A,'Calculation Layer'!$A454,'Sezzle USD Export'!$E:$E)</f>
        <v>0</v>
      </c>
      <c r="F454">
        <f t="shared" si="14"/>
        <v>0</v>
      </c>
      <c r="G454">
        <f t="shared" si="15"/>
        <v>0</v>
      </c>
    </row>
    <row r="455" spans="2:7" x14ac:dyDescent="0.2">
      <c r="B455">
        <f>SUMIF('Sezzle USD Export'!$A:$A,'Calculation Layer'!$A455,'Sezzle USD Export'!$C:$C)</f>
        <v>0</v>
      </c>
      <c r="C455">
        <f>SUMIF('Sezzle USD Export'!$A:$A,'Calculation Layer'!$A455,'Sezzle USD Export'!$D:$D)*-1</f>
        <v>0</v>
      </c>
      <c r="D455">
        <f>SUMIF('Sezzle USD Export'!$A:$A,'Calculation Layer'!$A455,'Sezzle USD Export'!$E:$E)</f>
        <v>0</v>
      </c>
      <c r="F455">
        <f t="shared" si="14"/>
        <v>0</v>
      </c>
      <c r="G455">
        <f t="shared" si="15"/>
        <v>0</v>
      </c>
    </row>
    <row r="456" spans="2:7" x14ac:dyDescent="0.2">
      <c r="B456">
        <f>SUMIF('Sezzle USD Export'!$A:$A,'Calculation Layer'!$A456,'Sezzle USD Export'!$C:$C)</f>
        <v>0</v>
      </c>
      <c r="C456">
        <f>SUMIF('Sezzle USD Export'!$A:$A,'Calculation Layer'!$A456,'Sezzle USD Export'!$D:$D)*-1</f>
        <v>0</v>
      </c>
      <c r="D456">
        <f>SUMIF('Sezzle USD Export'!$A:$A,'Calculation Layer'!$A456,'Sezzle USD Export'!$E:$E)</f>
        <v>0</v>
      </c>
      <c r="F456">
        <f t="shared" si="14"/>
        <v>0</v>
      </c>
      <c r="G456">
        <f t="shared" si="15"/>
        <v>0</v>
      </c>
    </row>
    <row r="457" spans="2:7" x14ac:dyDescent="0.2">
      <c r="B457">
        <f>SUMIF('Sezzle USD Export'!$A:$A,'Calculation Layer'!$A457,'Sezzle USD Export'!$C:$C)</f>
        <v>0</v>
      </c>
      <c r="C457">
        <f>SUMIF('Sezzle USD Export'!$A:$A,'Calculation Layer'!$A457,'Sezzle USD Export'!$D:$D)*-1</f>
        <v>0</v>
      </c>
      <c r="D457">
        <f>SUMIF('Sezzle USD Export'!$A:$A,'Calculation Layer'!$A457,'Sezzle USD Export'!$E:$E)</f>
        <v>0</v>
      </c>
      <c r="F457">
        <f t="shared" si="14"/>
        <v>0</v>
      </c>
      <c r="G457">
        <f t="shared" si="15"/>
        <v>0</v>
      </c>
    </row>
    <row r="458" spans="2:7" x14ac:dyDescent="0.2">
      <c r="B458">
        <f>SUMIF('Sezzle USD Export'!$A:$A,'Calculation Layer'!$A458,'Sezzle USD Export'!$C:$C)</f>
        <v>0</v>
      </c>
      <c r="C458">
        <f>SUMIF('Sezzle USD Export'!$A:$A,'Calculation Layer'!$A458,'Sezzle USD Export'!$D:$D)*-1</f>
        <v>0</v>
      </c>
      <c r="D458">
        <f>SUMIF('Sezzle USD Export'!$A:$A,'Calculation Layer'!$A458,'Sezzle USD Export'!$E:$E)</f>
        <v>0</v>
      </c>
      <c r="F458">
        <f t="shared" si="14"/>
        <v>0</v>
      </c>
      <c r="G458">
        <f t="shared" si="15"/>
        <v>0</v>
      </c>
    </row>
    <row r="459" spans="2:7" x14ac:dyDescent="0.2">
      <c r="B459">
        <f>SUMIF('Sezzle USD Export'!$A:$A,'Calculation Layer'!$A459,'Sezzle USD Export'!$C:$C)</f>
        <v>0</v>
      </c>
      <c r="C459">
        <f>SUMIF('Sezzle USD Export'!$A:$A,'Calculation Layer'!$A459,'Sezzle USD Export'!$D:$D)*-1</f>
        <v>0</v>
      </c>
      <c r="D459">
        <f>SUMIF('Sezzle USD Export'!$A:$A,'Calculation Layer'!$A459,'Sezzle USD Export'!$E:$E)</f>
        <v>0</v>
      </c>
      <c r="F459">
        <f t="shared" si="14"/>
        <v>0</v>
      </c>
      <c r="G459">
        <f t="shared" si="15"/>
        <v>0</v>
      </c>
    </row>
    <row r="460" spans="2:7" x14ac:dyDescent="0.2">
      <c r="B460">
        <f>SUMIF('Sezzle USD Export'!$A:$A,'Calculation Layer'!$A460,'Sezzle USD Export'!$C:$C)</f>
        <v>0</v>
      </c>
      <c r="C460">
        <f>SUMIF('Sezzle USD Export'!$A:$A,'Calculation Layer'!$A460,'Sezzle USD Export'!$D:$D)*-1</f>
        <v>0</v>
      </c>
      <c r="D460">
        <f>SUMIF('Sezzle USD Export'!$A:$A,'Calculation Layer'!$A460,'Sezzle USD Export'!$E:$E)</f>
        <v>0</v>
      </c>
      <c r="F460">
        <f t="shared" si="14"/>
        <v>0</v>
      </c>
      <c r="G460">
        <f t="shared" si="15"/>
        <v>0</v>
      </c>
    </row>
    <row r="461" spans="2:7" x14ac:dyDescent="0.2">
      <c r="B461">
        <f>SUMIF('Sezzle USD Export'!$A:$A,'Calculation Layer'!$A461,'Sezzle USD Export'!$C:$C)</f>
        <v>0</v>
      </c>
      <c r="C461">
        <f>SUMIF('Sezzle USD Export'!$A:$A,'Calculation Layer'!$A461,'Sezzle USD Export'!$D:$D)*-1</f>
        <v>0</v>
      </c>
      <c r="D461">
        <f>SUMIF('Sezzle USD Export'!$A:$A,'Calculation Layer'!$A461,'Sezzle USD Export'!$E:$E)</f>
        <v>0</v>
      </c>
      <c r="F461">
        <f t="shared" ref="F461:F524" si="16">SUM(B461:C461)</f>
        <v>0</v>
      </c>
      <c r="G461">
        <f t="shared" ref="G461:G524" si="17">D461-F461</f>
        <v>0</v>
      </c>
    </row>
    <row r="462" spans="2:7" x14ac:dyDescent="0.2">
      <c r="B462">
        <f>SUMIF('Sezzle USD Export'!$A:$A,'Calculation Layer'!$A462,'Sezzle USD Export'!$C:$C)</f>
        <v>0</v>
      </c>
      <c r="C462">
        <f>SUMIF('Sezzle USD Export'!$A:$A,'Calculation Layer'!$A462,'Sezzle USD Export'!$D:$D)*-1</f>
        <v>0</v>
      </c>
      <c r="D462">
        <f>SUMIF('Sezzle USD Export'!$A:$A,'Calculation Layer'!$A462,'Sezzle USD Export'!$E:$E)</f>
        <v>0</v>
      </c>
      <c r="F462">
        <f t="shared" si="16"/>
        <v>0</v>
      </c>
      <c r="G462">
        <f t="shared" si="17"/>
        <v>0</v>
      </c>
    </row>
    <row r="463" spans="2:7" x14ac:dyDescent="0.2">
      <c r="B463">
        <f>SUMIF('Sezzle USD Export'!$A:$A,'Calculation Layer'!$A463,'Sezzle USD Export'!$C:$C)</f>
        <v>0</v>
      </c>
      <c r="C463">
        <f>SUMIF('Sezzle USD Export'!$A:$A,'Calculation Layer'!$A463,'Sezzle USD Export'!$D:$D)*-1</f>
        <v>0</v>
      </c>
      <c r="D463">
        <f>SUMIF('Sezzle USD Export'!$A:$A,'Calculation Layer'!$A463,'Sezzle USD Export'!$E:$E)</f>
        <v>0</v>
      </c>
      <c r="F463">
        <f t="shared" si="16"/>
        <v>0</v>
      </c>
      <c r="G463">
        <f t="shared" si="17"/>
        <v>0</v>
      </c>
    </row>
    <row r="464" spans="2:7" x14ac:dyDescent="0.2">
      <c r="B464">
        <f>SUMIF('Sezzle USD Export'!$A:$A,'Calculation Layer'!$A464,'Sezzle USD Export'!$C:$C)</f>
        <v>0</v>
      </c>
      <c r="C464">
        <f>SUMIF('Sezzle USD Export'!$A:$A,'Calculation Layer'!$A464,'Sezzle USD Export'!$D:$D)*-1</f>
        <v>0</v>
      </c>
      <c r="D464">
        <f>SUMIF('Sezzle USD Export'!$A:$A,'Calculation Layer'!$A464,'Sezzle USD Export'!$E:$E)</f>
        <v>0</v>
      </c>
      <c r="F464">
        <f t="shared" si="16"/>
        <v>0</v>
      </c>
      <c r="G464">
        <f t="shared" si="17"/>
        <v>0</v>
      </c>
    </row>
    <row r="465" spans="2:7" x14ac:dyDescent="0.2">
      <c r="B465">
        <f>SUMIF('Sezzle USD Export'!$A:$A,'Calculation Layer'!$A465,'Sezzle USD Export'!$C:$C)</f>
        <v>0</v>
      </c>
      <c r="C465">
        <f>SUMIF('Sezzle USD Export'!$A:$A,'Calculation Layer'!$A465,'Sezzle USD Export'!$D:$D)*-1</f>
        <v>0</v>
      </c>
      <c r="D465">
        <f>SUMIF('Sezzle USD Export'!$A:$A,'Calculation Layer'!$A465,'Sezzle USD Export'!$E:$E)</f>
        <v>0</v>
      </c>
      <c r="F465">
        <f t="shared" si="16"/>
        <v>0</v>
      </c>
      <c r="G465">
        <f t="shared" si="17"/>
        <v>0</v>
      </c>
    </row>
    <row r="466" spans="2:7" x14ac:dyDescent="0.2">
      <c r="B466">
        <f>SUMIF('Sezzle USD Export'!$A:$A,'Calculation Layer'!$A466,'Sezzle USD Export'!$C:$C)</f>
        <v>0</v>
      </c>
      <c r="C466">
        <f>SUMIF('Sezzle USD Export'!$A:$A,'Calculation Layer'!$A466,'Sezzle USD Export'!$D:$D)*-1</f>
        <v>0</v>
      </c>
      <c r="D466">
        <f>SUMIF('Sezzle USD Export'!$A:$A,'Calculation Layer'!$A466,'Sezzle USD Export'!$E:$E)</f>
        <v>0</v>
      </c>
      <c r="F466">
        <f t="shared" si="16"/>
        <v>0</v>
      </c>
      <c r="G466">
        <f t="shared" si="17"/>
        <v>0</v>
      </c>
    </row>
    <row r="467" spans="2:7" x14ac:dyDescent="0.2">
      <c r="B467">
        <f>SUMIF('Sezzle USD Export'!$A:$A,'Calculation Layer'!$A467,'Sezzle USD Export'!$C:$C)</f>
        <v>0</v>
      </c>
      <c r="C467">
        <f>SUMIF('Sezzle USD Export'!$A:$A,'Calculation Layer'!$A467,'Sezzle USD Export'!$D:$D)*-1</f>
        <v>0</v>
      </c>
      <c r="D467">
        <f>SUMIF('Sezzle USD Export'!$A:$A,'Calculation Layer'!$A467,'Sezzle USD Export'!$E:$E)</f>
        <v>0</v>
      </c>
      <c r="F467">
        <f t="shared" si="16"/>
        <v>0</v>
      </c>
      <c r="G467">
        <f t="shared" si="17"/>
        <v>0</v>
      </c>
    </row>
    <row r="468" spans="2:7" x14ac:dyDescent="0.2">
      <c r="B468">
        <f>SUMIF('Sezzle USD Export'!$A:$A,'Calculation Layer'!$A468,'Sezzle USD Export'!$C:$C)</f>
        <v>0</v>
      </c>
      <c r="C468">
        <f>SUMIF('Sezzle USD Export'!$A:$A,'Calculation Layer'!$A468,'Sezzle USD Export'!$D:$D)*-1</f>
        <v>0</v>
      </c>
      <c r="D468">
        <f>SUMIF('Sezzle USD Export'!$A:$A,'Calculation Layer'!$A468,'Sezzle USD Export'!$E:$E)</f>
        <v>0</v>
      </c>
      <c r="F468">
        <f t="shared" si="16"/>
        <v>0</v>
      </c>
      <c r="G468">
        <f t="shared" si="17"/>
        <v>0</v>
      </c>
    </row>
    <row r="469" spans="2:7" x14ac:dyDescent="0.2">
      <c r="B469">
        <f>SUMIF('Sezzle USD Export'!$A:$A,'Calculation Layer'!$A469,'Sezzle USD Export'!$C:$C)</f>
        <v>0</v>
      </c>
      <c r="C469">
        <f>SUMIF('Sezzle USD Export'!$A:$A,'Calculation Layer'!$A469,'Sezzle USD Export'!$D:$D)*-1</f>
        <v>0</v>
      </c>
      <c r="D469">
        <f>SUMIF('Sezzle USD Export'!$A:$A,'Calculation Layer'!$A469,'Sezzle USD Export'!$E:$E)</f>
        <v>0</v>
      </c>
      <c r="F469">
        <f t="shared" si="16"/>
        <v>0</v>
      </c>
      <c r="G469">
        <f t="shared" si="17"/>
        <v>0</v>
      </c>
    </row>
    <row r="470" spans="2:7" x14ac:dyDescent="0.2">
      <c r="B470">
        <f>SUMIF('Sezzle USD Export'!$A:$A,'Calculation Layer'!$A470,'Sezzle USD Export'!$C:$C)</f>
        <v>0</v>
      </c>
      <c r="C470">
        <f>SUMIF('Sezzle USD Export'!$A:$A,'Calculation Layer'!$A470,'Sezzle USD Export'!$D:$D)*-1</f>
        <v>0</v>
      </c>
      <c r="D470">
        <f>SUMIF('Sezzle USD Export'!$A:$A,'Calculation Layer'!$A470,'Sezzle USD Export'!$E:$E)</f>
        <v>0</v>
      </c>
      <c r="F470">
        <f t="shared" si="16"/>
        <v>0</v>
      </c>
      <c r="G470">
        <f t="shared" si="17"/>
        <v>0</v>
      </c>
    </row>
    <row r="471" spans="2:7" x14ac:dyDescent="0.2">
      <c r="B471">
        <f>SUMIF('Sezzle USD Export'!$A:$A,'Calculation Layer'!$A471,'Sezzle USD Export'!$C:$C)</f>
        <v>0</v>
      </c>
      <c r="C471">
        <f>SUMIF('Sezzle USD Export'!$A:$A,'Calculation Layer'!$A471,'Sezzle USD Export'!$D:$D)*-1</f>
        <v>0</v>
      </c>
      <c r="D471">
        <f>SUMIF('Sezzle USD Export'!$A:$A,'Calculation Layer'!$A471,'Sezzle USD Export'!$E:$E)</f>
        <v>0</v>
      </c>
      <c r="F471">
        <f t="shared" si="16"/>
        <v>0</v>
      </c>
      <c r="G471">
        <f t="shared" si="17"/>
        <v>0</v>
      </c>
    </row>
    <row r="472" spans="2:7" x14ac:dyDescent="0.2">
      <c r="B472">
        <f>SUMIF('Sezzle USD Export'!$A:$A,'Calculation Layer'!$A472,'Sezzle USD Export'!$C:$C)</f>
        <v>0</v>
      </c>
      <c r="C472">
        <f>SUMIF('Sezzle USD Export'!$A:$A,'Calculation Layer'!$A472,'Sezzle USD Export'!$D:$D)*-1</f>
        <v>0</v>
      </c>
      <c r="D472">
        <f>SUMIF('Sezzle USD Export'!$A:$A,'Calculation Layer'!$A472,'Sezzle USD Export'!$E:$E)</f>
        <v>0</v>
      </c>
      <c r="F472">
        <f t="shared" si="16"/>
        <v>0</v>
      </c>
      <c r="G472">
        <f t="shared" si="17"/>
        <v>0</v>
      </c>
    </row>
    <row r="473" spans="2:7" x14ac:dyDescent="0.2">
      <c r="B473">
        <f>SUMIF('Sezzle USD Export'!$A:$A,'Calculation Layer'!$A473,'Sezzle USD Export'!$C:$C)</f>
        <v>0</v>
      </c>
      <c r="C473">
        <f>SUMIF('Sezzle USD Export'!$A:$A,'Calculation Layer'!$A473,'Sezzle USD Export'!$D:$D)*-1</f>
        <v>0</v>
      </c>
      <c r="D473">
        <f>SUMIF('Sezzle USD Export'!$A:$A,'Calculation Layer'!$A473,'Sezzle USD Export'!$E:$E)</f>
        <v>0</v>
      </c>
      <c r="F473">
        <f t="shared" si="16"/>
        <v>0</v>
      </c>
      <c r="G473">
        <f t="shared" si="17"/>
        <v>0</v>
      </c>
    </row>
    <row r="474" spans="2:7" x14ac:dyDescent="0.2">
      <c r="B474">
        <f>SUMIF('Sezzle USD Export'!$A:$A,'Calculation Layer'!$A474,'Sezzle USD Export'!$C:$C)</f>
        <v>0</v>
      </c>
      <c r="C474">
        <f>SUMIF('Sezzle USD Export'!$A:$A,'Calculation Layer'!$A474,'Sezzle USD Export'!$D:$D)*-1</f>
        <v>0</v>
      </c>
      <c r="D474">
        <f>SUMIF('Sezzle USD Export'!$A:$A,'Calculation Layer'!$A474,'Sezzle USD Export'!$E:$E)</f>
        <v>0</v>
      </c>
      <c r="F474">
        <f t="shared" si="16"/>
        <v>0</v>
      </c>
      <c r="G474">
        <f t="shared" si="17"/>
        <v>0</v>
      </c>
    </row>
    <row r="475" spans="2:7" x14ac:dyDescent="0.2">
      <c r="B475">
        <f>SUMIF('Sezzle USD Export'!$A:$A,'Calculation Layer'!$A475,'Sezzle USD Export'!$C:$C)</f>
        <v>0</v>
      </c>
      <c r="C475">
        <f>SUMIF('Sezzle USD Export'!$A:$A,'Calculation Layer'!$A475,'Sezzle USD Export'!$D:$D)*-1</f>
        <v>0</v>
      </c>
      <c r="D475">
        <f>SUMIF('Sezzle USD Export'!$A:$A,'Calculation Layer'!$A475,'Sezzle USD Export'!$E:$E)</f>
        <v>0</v>
      </c>
      <c r="F475">
        <f t="shared" si="16"/>
        <v>0</v>
      </c>
      <c r="G475">
        <f t="shared" si="17"/>
        <v>0</v>
      </c>
    </row>
    <row r="476" spans="2:7" x14ac:dyDescent="0.2">
      <c r="B476">
        <f>SUMIF('Sezzle USD Export'!$A:$A,'Calculation Layer'!$A476,'Sezzle USD Export'!$C:$C)</f>
        <v>0</v>
      </c>
      <c r="C476">
        <f>SUMIF('Sezzle USD Export'!$A:$A,'Calculation Layer'!$A476,'Sezzle USD Export'!$D:$D)*-1</f>
        <v>0</v>
      </c>
      <c r="D476">
        <f>SUMIF('Sezzle USD Export'!$A:$A,'Calculation Layer'!$A476,'Sezzle USD Export'!$E:$E)</f>
        <v>0</v>
      </c>
      <c r="F476">
        <f t="shared" si="16"/>
        <v>0</v>
      </c>
      <c r="G476">
        <f t="shared" si="17"/>
        <v>0</v>
      </c>
    </row>
    <row r="477" spans="2:7" x14ac:dyDescent="0.2">
      <c r="B477">
        <f>SUMIF('Sezzle USD Export'!$A:$A,'Calculation Layer'!$A477,'Sezzle USD Export'!$C:$C)</f>
        <v>0</v>
      </c>
      <c r="C477">
        <f>SUMIF('Sezzle USD Export'!$A:$A,'Calculation Layer'!$A477,'Sezzle USD Export'!$D:$D)*-1</f>
        <v>0</v>
      </c>
      <c r="D477">
        <f>SUMIF('Sezzle USD Export'!$A:$A,'Calculation Layer'!$A477,'Sezzle USD Export'!$E:$E)</f>
        <v>0</v>
      </c>
      <c r="F477">
        <f t="shared" si="16"/>
        <v>0</v>
      </c>
      <c r="G477">
        <f t="shared" si="17"/>
        <v>0</v>
      </c>
    </row>
    <row r="478" spans="2:7" x14ac:dyDescent="0.2">
      <c r="B478">
        <f>SUMIF('Sezzle USD Export'!$A:$A,'Calculation Layer'!$A478,'Sezzle USD Export'!$C:$C)</f>
        <v>0</v>
      </c>
      <c r="C478">
        <f>SUMIF('Sezzle USD Export'!$A:$A,'Calculation Layer'!$A478,'Sezzle USD Export'!$D:$D)*-1</f>
        <v>0</v>
      </c>
      <c r="D478">
        <f>SUMIF('Sezzle USD Export'!$A:$A,'Calculation Layer'!$A478,'Sezzle USD Export'!$E:$E)</f>
        <v>0</v>
      </c>
      <c r="F478">
        <f t="shared" si="16"/>
        <v>0</v>
      </c>
      <c r="G478">
        <f t="shared" si="17"/>
        <v>0</v>
      </c>
    </row>
    <row r="479" spans="2:7" x14ac:dyDescent="0.2">
      <c r="B479">
        <f>SUMIF('Sezzle USD Export'!$A:$A,'Calculation Layer'!$A479,'Sezzle USD Export'!$C:$C)</f>
        <v>0</v>
      </c>
      <c r="C479">
        <f>SUMIF('Sezzle USD Export'!$A:$A,'Calculation Layer'!$A479,'Sezzle USD Export'!$D:$D)*-1</f>
        <v>0</v>
      </c>
      <c r="D479">
        <f>SUMIF('Sezzle USD Export'!$A:$A,'Calculation Layer'!$A479,'Sezzle USD Export'!$E:$E)</f>
        <v>0</v>
      </c>
      <c r="F479">
        <f t="shared" si="16"/>
        <v>0</v>
      </c>
      <c r="G479">
        <f t="shared" si="17"/>
        <v>0</v>
      </c>
    </row>
    <row r="480" spans="2:7" x14ac:dyDescent="0.2">
      <c r="B480">
        <f>SUMIF('Sezzle USD Export'!$A:$A,'Calculation Layer'!$A480,'Sezzle USD Export'!$C:$C)</f>
        <v>0</v>
      </c>
      <c r="C480">
        <f>SUMIF('Sezzle USD Export'!$A:$A,'Calculation Layer'!$A480,'Sezzle USD Export'!$D:$D)*-1</f>
        <v>0</v>
      </c>
      <c r="D480">
        <f>SUMIF('Sezzle USD Export'!$A:$A,'Calculation Layer'!$A480,'Sezzle USD Export'!$E:$E)</f>
        <v>0</v>
      </c>
      <c r="F480">
        <f t="shared" si="16"/>
        <v>0</v>
      </c>
      <c r="G480">
        <f t="shared" si="17"/>
        <v>0</v>
      </c>
    </row>
    <row r="481" spans="2:7" x14ac:dyDescent="0.2">
      <c r="B481">
        <f>SUMIF('Sezzle USD Export'!$A:$A,'Calculation Layer'!$A481,'Sezzle USD Export'!$C:$C)</f>
        <v>0</v>
      </c>
      <c r="C481">
        <f>SUMIF('Sezzle USD Export'!$A:$A,'Calculation Layer'!$A481,'Sezzle USD Export'!$D:$D)*-1</f>
        <v>0</v>
      </c>
      <c r="D481">
        <f>SUMIF('Sezzle USD Export'!$A:$A,'Calculation Layer'!$A481,'Sezzle USD Export'!$E:$E)</f>
        <v>0</v>
      </c>
      <c r="F481">
        <f t="shared" si="16"/>
        <v>0</v>
      </c>
      <c r="G481">
        <f t="shared" si="17"/>
        <v>0</v>
      </c>
    </row>
    <row r="482" spans="2:7" x14ac:dyDescent="0.2">
      <c r="B482">
        <f>SUMIF('Sezzle USD Export'!$A:$A,'Calculation Layer'!$A482,'Sezzle USD Export'!$C:$C)</f>
        <v>0</v>
      </c>
      <c r="C482">
        <f>SUMIF('Sezzle USD Export'!$A:$A,'Calculation Layer'!$A482,'Sezzle USD Export'!$D:$D)*-1</f>
        <v>0</v>
      </c>
      <c r="D482">
        <f>SUMIF('Sezzle USD Export'!$A:$A,'Calculation Layer'!$A482,'Sezzle USD Export'!$E:$E)</f>
        <v>0</v>
      </c>
      <c r="F482">
        <f t="shared" si="16"/>
        <v>0</v>
      </c>
      <c r="G482">
        <f t="shared" si="17"/>
        <v>0</v>
      </c>
    </row>
    <row r="483" spans="2:7" x14ac:dyDescent="0.2">
      <c r="B483">
        <f>SUMIF('Sezzle USD Export'!$A:$A,'Calculation Layer'!$A483,'Sezzle USD Export'!$C:$C)</f>
        <v>0</v>
      </c>
      <c r="C483">
        <f>SUMIF('Sezzle USD Export'!$A:$A,'Calculation Layer'!$A483,'Sezzle USD Export'!$D:$D)*-1</f>
        <v>0</v>
      </c>
      <c r="D483">
        <f>SUMIF('Sezzle USD Export'!$A:$A,'Calculation Layer'!$A483,'Sezzle USD Export'!$E:$E)</f>
        <v>0</v>
      </c>
      <c r="F483">
        <f t="shared" si="16"/>
        <v>0</v>
      </c>
      <c r="G483">
        <f t="shared" si="17"/>
        <v>0</v>
      </c>
    </row>
    <row r="484" spans="2:7" x14ac:dyDescent="0.2">
      <c r="B484">
        <f>SUMIF('Sezzle USD Export'!$A:$A,'Calculation Layer'!$A484,'Sezzle USD Export'!$C:$C)</f>
        <v>0</v>
      </c>
      <c r="C484">
        <f>SUMIF('Sezzle USD Export'!$A:$A,'Calculation Layer'!$A484,'Sezzle USD Export'!$D:$D)*-1</f>
        <v>0</v>
      </c>
      <c r="D484">
        <f>SUMIF('Sezzle USD Export'!$A:$A,'Calculation Layer'!$A484,'Sezzle USD Export'!$E:$E)</f>
        <v>0</v>
      </c>
      <c r="F484">
        <f t="shared" si="16"/>
        <v>0</v>
      </c>
      <c r="G484">
        <f t="shared" si="17"/>
        <v>0</v>
      </c>
    </row>
    <row r="485" spans="2:7" x14ac:dyDescent="0.2">
      <c r="B485">
        <f>SUMIF('Sezzle USD Export'!$A:$A,'Calculation Layer'!$A485,'Sezzle USD Export'!$C:$C)</f>
        <v>0</v>
      </c>
      <c r="C485">
        <f>SUMIF('Sezzle USD Export'!$A:$A,'Calculation Layer'!$A485,'Sezzle USD Export'!$D:$D)*-1</f>
        <v>0</v>
      </c>
      <c r="D485">
        <f>SUMIF('Sezzle USD Export'!$A:$A,'Calculation Layer'!$A485,'Sezzle USD Export'!$E:$E)</f>
        <v>0</v>
      </c>
      <c r="F485">
        <f t="shared" si="16"/>
        <v>0</v>
      </c>
      <c r="G485">
        <f t="shared" si="17"/>
        <v>0</v>
      </c>
    </row>
    <row r="486" spans="2:7" x14ac:dyDescent="0.2">
      <c r="B486">
        <f>SUMIF('Sezzle USD Export'!$A:$A,'Calculation Layer'!$A486,'Sezzle USD Export'!$C:$C)</f>
        <v>0</v>
      </c>
      <c r="C486">
        <f>SUMIF('Sezzle USD Export'!$A:$A,'Calculation Layer'!$A486,'Sezzle USD Export'!$D:$D)*-1</f>
        <v>0</v>
      </c>
      <c r="D486">
        <f>SUMIF('Sezzle USD Export'!$A:$A,'Calculation Layer'!$A486,'Sezzle USD Export'!$E:$E)</f>
        <v>0</v>
      </c>
      <c r="F486">
        <f t="shared" si="16"/>
        <v>0</v>
      </c>
      <c r="G486">
        <f t="shared" si="17"/>
        <v>0</v>
      </c>
    </row>
    <row r="487" spans="2:7" x14ac:dyDescent="0.2">
      <c r="B487">
        <f>SUMIF('Sezzle USD Export'!$A:$A,'Calculation Layer'!$A487,'Sezzle USD Export'!$C:$C)</f>
        <v>0</v>
      </c>
      <c r="C487">
        <f>SUMIF('Sezzle USD Export'!$A:$A,'Calculation Layer'!$A487,'Sezzle USD Export'!$D:$D)*-1</f>
        <v>0</v>
      </c>
      <c r="D487">
        <f>SUMIF('Sezzle USD Export'!$A:$A,'Calculation Layer'!$A487,'Sezzle USD Export'!$E:$E)</f>
        <v>0</v>
      </c>
      <c r="F487">
        <f t="shared" si="16"/>
        <v>0</v>
      </c>
      <c r="G487">
        <f t="shared" si="17"/>
        <v>0</v>
      </c>
    </row>
    <row r="488" spans="2:7" x14ac:dyDescent="0.2">
      <c r="B488">
        <f>SUMIF('Sezzle USD Export'!$A:$A,'Calculation Layer'!$A488,'Sezzle USD Export'!$C:$C)</f>
        <v>0</v>
      </c>
      <c r="C488">
        <f>SUMIF('Sezzle USD Export'!$A:$A,'Calculation Layer'!$A488,'Sezzle USD Export'!$D:$D)*-1</f>
        <v>0</v>
      </c>
      <c r="D488">
        <f>SUMIF('Sezzle USD Export'!$A:$A,'Calculation Layer'!$A488,'Sezzle USD Export'!$E:$E)</f>
        <v>0</v>
      </c>
      <c r="F488">
        <f t="shared" si="16"/>
        <v>0</v>
      </c>
      <c r="G488">
        <f t="shared" si="17"/>
        <v>0</v>
      </c>
    </row>
    <row r="489" spans="2:7" x14ac:dyDescent="0.2">
      <c r="B489">
        <f>SUMIF('Sezzle USD Export'!$A:$A,'Calculation Layer'!$A489,'Sezzle USD Export'!$C:$C)</f>
        <v>0</v>
      </c>
      <c r="C489">
        <f>SUMIF('Sezzle USD Export'!$A:$A,'Calculation Layer'!$A489,'Sezzle USD Export'!$D:$D)*-1</f>
        <v>0</v>
      </c>
      <c r="D489">
        <f>SUMIF('Sezzle USD Export'!$A:$A,'Calculation Layer'!$A489,'Sezzle USD Export'!$E:$E)</f>
        <v>0</v>
      </c>
      <c r="F489">
        <f t="shared" si="16"/>
        <v>0</v>
      </c>
      <c r="G489">
        <f t="shared" si="17"/>
        <v>0</v>
      </c>
    </row>
    <row r="490" spans="2:7" x14ac:dyDescent="0.2">
      <c r="B490">
        <f>SUMIF('Sezzle USD Export'!$A:$A,'Calculation Layer'!$A490,'Sezzle USD Export'!$C:$C)</f>
        <v>0</v>
      </c>
      <c r="C490">
        <f>SUMIF('Sezzle USD Export'!$A:$A,'Calculation Layer'!$A490,'Sezzle USD Export'!$D:$D)*-1</f>
        <v>0</v>
      </c>
      <c r="D490">
        <f>SUMIF('Sezzle USD Export'!$A:$A,'Calculation Layer'!$A490,'Sezzle USD Export'!$E:$E)</f>
        <v>0</v>
      </c>
      <c r="F490">
        <f t="shared" si="16"/>
        <v>0</v>
      </c>
      <c r="G490">
        <f t="shared" si="17"/>
        <v>0</v>
      </c>
    </row>
    <row r="491" spans="2:7" x14ac:dyDescent="0.2">
      <c r="B491">
        <f>SUMIF('Sezzle USD Export'!$A:$A,'Calculation Layer'!$A491,'Sezzle USD Export'!$C:$C)</f>
        <v>0</v>
      </c>
      <c r="C491">
        <f>SUMIF('Sezzle USD Export'!$A:$A,'Calculation Layer'!$A491,'Sezzle USD Export'!$D:$D)*-1</f>
        <v>0</v>
      </c>
      <c r="D491">
        <f>SUMIF('Sezzle USD Export'!$A:$A,'Calculation Layer'!$A491,'Sezzle USD Export'!$E:$E)</f>
        <v>0</v>
      </c>
      <c r="F491">
        <f t="shared" si="16"/>
        <v>0</v>
      </c>
      <c r="G491">
        <f t="shared" si="17"/>
        <v>0</v>
      </c>
    </row>
    <row r="492" spans="2:7" x14ac:dyDescent="0.2">
      <c r="B492">
        <f>SUMIF('Sezzle USD Export'!$A:$A,'Calculation Layer'!$A492,'Sezzle USD Export'!$C:$C)</f>
        <v>0</v>
      </c>
      <c r="C492">
        <f>SUMIF('Sezzle USD Export'!$A:$A,'Calculation Layer'!$A492,'Sezzle USD Export'!$D:$D)*-1</f>
        <v>0</v>
      </c>
      <c r="D492">
        <f>SUMIF('Sezzle USD Export'!$A:$A,'Calculation Layer'!$A492,'Sezzle USD Export'!$E:$E)</f>
        <v>0</v>
      </c>
      <c r="F492">
        <f t="shared" si="16"/>
        <v>0</v>
      </c>
      <c r="G492">
        <f t="shared" si="17"/>
        <v>0</v>
      </c>
    </row>
    <row r="493" spans="2:7" x14ac:dyDescent="0.2">
      <c r="B493">
        <f>SUMIF('Sezzle USD Export'!$A:$A,'Calculation Layer'!$A493,'Sezzle USD Export'!$C:$C)</f>
        <v>0</v>
      </c>
      <c r="C493">
        <f>SUMIF('Sezzle USD Export'!$A:$A,'Calculation Layer'!$A493,'Sezzle USD Export'!$D:$D)*-1</f>
        <v>0</v>
      </c>
      <c r="D493">
        <f>SUMIF('Sezzle USD Export'!$A:$A,'Calculation Layer'!$A493,'Sezzle USD Export'!$E:$E)</f>
        <v>0</v>
      </c>
      <c r="F493">
        <f t="shared" si="16"/>
        <v>0</v>
      </c>
      <c r="G493">
        <f t="shared" si="17"/>
        <v>0</v>
      </c>
    </row>
    <row r="494" spans="2:7" x14ac:dyDescent="0.2">
      <c r="B494">
        <f>SUMIF('Sezzle USD Export'!$A:$A,'Calculation Layer'!$A494,'Sezzle USD Export'!$C:$C)</f>
        <v>0</v>
      </c>
      <c r="C494">
        <f>SUMIF('Sezzle USD Export'!$A:$A,'Calculation Layer'!$A494,'Sezzle USD Export'!$D:$D)*-1</f>
        <v>0</v>
      </c>
      <c r="D494">
        <f>SUMIF('Sezzle USD Export'!$A:$A,'Calculation Layer'!$A494,'Sezzle USD Export'!$E:$E)</f>
        <v>0</v>
      </c>
      <c r="F494">
        <f t="shared" si="16"/>
        <v>0</v>
      </c>
      <c r="G494">
        <f t="shared" si="17"/>
        <v>0</v>
      </c>
    </row>
    <row r="495" spans="2:7" x14ac:dyDescent="0.2">
      <c r="B495">
        <f>SUMIF('Sezzle USD Export'!$A:$A,'Calculation Layer'!$A495,'Sezzle USD Export'!$C:$C)</f>
        <v>0</v>
      </c>
      <c r="C495">
        <f>SUMIF('Sezzle USD Export'!$A:$A,'Calculation Layer'!$A495,'Sezzle USD Export'!$D:$D)*-1</f>
        <v>0</v>
      </c>
      <c r="D495">
        <f>SUMIF('Sezzle USD Export'!$A:$A,'Calculation Layer'!$A495,'Sezzle USD Export'!$E:$E)</f>
        <v>0</v>
      </c>
      <c r="F495">
        <f t="shared" si="16"/>
        <v>0</v>
      </c>
      <c r="G495">
        <f t="shared" si="17"/>
        <v>0</v>
      </c>
    </row>
    <row r="496" spans="2:7" x14ac:dyDescent="0.2">
      <c r="B496">
        <f>SUMIF('Sezzle USD Export'!$A:$A,'Calculation Layer'!$A496,'Sezzle USD Export'!$C:$C)</f>
        <v>0</v>
      </c>
      <c r="C496">
        <f>SUMIF('Sezzle USD Export'!$A:$A,'Calculation Layer'!$A496,'Sezzle USD Export'!$D:$D)*-1</f>
        <v>0</v>
      </c>
      <c r="D496">
        <f>SUMIF('Sezzle USD Export'!$A:$A,'Calculation Layer'!$A496,'Sezzle USD Export'!$E:$E)</f>
        <v>0</v>
      </c>
      <c r="F496">
        <f t="shared" si="16"/>
        <v>0</v>
      </c>
      <c r="G496">
        <f t="shared" si="17"/>
        <v>0</v>
      </c>
    </row>
    <row r="497" spans="2:7" x14ac:dyDescent="0.2">
      <c r="B497">
        <f>SUMIF('Sezzle USD Export'!$A:$A,'Calculation Layer'!$A497,'Sezzle USD Export'!$C:$C)</f>
        <v>0</v>
      </c>
      <c r="C497">
        <f>SUMIF('Sezzle USD Export'!$A:$A,'Calculation Layer'!$A497,'Sezzle USD Export'!$D:$D)*-1</f>
        <v>0</v>
      </c>
      <c r="D497">
        <f>SUMIF('Sezzle USD Export'!$A:$A,'Calculation Layer'!$A497,'Sezzle USD Export'!$E:$E)</f>
        <v>0</v>
      </c>
      <c r="F497">
        <f t="shared" si="16"/>
        <v>0</v>
      </c>
      <c r="G497">
        <f t="shared" si="17"/>
        <v>0</v>
      </c>
    </row>
    <row r="498" spans="2:7" x14ac:dyDescent="0.2">
      <c r="B498">
        <f>SUMIF('Sezzle USD Export'!$A:$A,'Calculation Layer'!$A498,'Sezzle USD Export'!$C:$C)</f>
        <v>0</v>
      </c>
      <c r="C498">
        <f>SUMIF('Sezzle USD Export'!$A:$A,'Calculation Layer'!$A498,'Sezzle USD Export'!$D:$D)*-1</f>
        <v>0</v>
      </c>
      <c r="D498">
        <f>SUMIF('Sezzle USD Export'!$A:$A,'Calculation Layer'!$A498,'Sezzle USD Export'!$E:$E)</f>
        <v>0</v>
      </c>
      <c r="F498">
        <f t="shared" si="16"/>
        <v>0</v>
      </c>
      <c r="G498">
        <f t="shared" si="17"/>
        <v>0</v>
      </c>
    </row>
    <row r="499" spans="2:7" x14ac:dyDescent="0.2">
      <c r="B499">
        <f>SUMIF('Sezzle USD Export'!$A:$A,'Calculation Layer'!$A499,'Sezzle USD Export'!$C:$C)</f>
        <v>0</v>
      </c>
      <c r="C499">
        <f>SUMIF('Sezzle USD Export'!$A:$A,'Calculation Layer'!$A499,'Sezzle USD Export'!$D:$D)*-1</f>
        <v>0</v>
      </c>
      <c r="D499">
        <f>SUMIF('Sezzle USD Export'!$A:$A,'Calculation Layer'!$A499,'Sezzle USD Export'!$E:$E)</f>
        <v>0</v>
      </c>
      <c r="F499">
        <f t="shared" si="16"/>
        <v>0</v>
      </c>
      <c r="G499">
        <f t="shared" si="17"/>
        <v>0</v>
      </c>
    </row>
    <row r="500" spans="2:7" x14ac:dyDescent="0.2">
      <c r="B500">
        <f>SUMIF('Sezzle USD Export'!$A:$A,'Calculation Layer'!$A500,'Sezzle USD Export'!$C:$C)</f>
        <v>0</v>
      </c>
      <c r="C500">
        <f>SUMIF('Sezzle USD Export'!$A:$A,'Calculation Layer'!$A500,'Sezzle USD Export'!$D:$D)*-1</f>
        <v>0</v>
      </c>
      <c r="D500">
        <f>SUMIF('Sezzle USD Export'!$A:$A,'Calculation Layer'!$A500,'Sezzle USD Export'!$E:$E)</f>
        <v>0</v>
      </c>
      <c r="F500">
        <f t="shared" si="16"/>
        <v>0</v>
      </c>
      <c r="G500">
        <f t="shared" si="17"/>
        <v>0</v>
      </c>
    </row>
    <row r="501" spans="2:7" x14ac:dyDescent="0.2">
      <c r="B501">
        <f>SUMIF('Sezzle USD Export'!$A:$A,'Calculation Layer'!$A501,'Sezzle USD Export'!$C:$C)</f>
        <v>0</v>
      </c>
      <c r="C501">
        <f>SUMIF('Sezzle USD Export'!$A:$A,'Calculation Layer'!$A501,'Sezzle USD Export'!$D:$D)*-1</f>
        <v>0</v>
      </c>
      <c r="D501">
        <f>SUMIF('Sezzle USD Export'!$A:$A,'Calculation Layer'!$A501,'Sezzle USD Export'!$E:$E)</f>
        <v>0</v>
      </c>
      <c r="F501">
        <f t="shared" si="16"/>
        <v>0</v>
      </c>
      <c r="G501">
        <f t="shared" si="17"/>
        <v>0</v>
      </c>
    </row>
    <row r="502" spans="2:7" x14ac:dyDescent="0.2">
      <c r="B502">
        <f>SUMIF('Sezzle USD Export'!$A:$A,'Calculation Layer'!$A502,'Sezzle USD Export'!$C:$C)</f>
        <v>0</v>
      </c>
      <c r="C502">
        <f>SUMIF('Sezzle USD Export'!$A:$A,'Calculation Layer'!$A502,'Sezzle USD Export'!$D:$D)*-1</f>
        <v>0</v>
      </c>
      <c r="D502">
        <f>SUMIF('Sezzle USD Export'!$A:$A,'Calculation Layer'!$A502,'Sezzle USD Export'!$E:$E)</f>
        <v>0</v>
      </c>
      <c r="F502">
        <f t="shared" si="16"/>
        <v>0</v>
      </c>
      <c r="G502">
        <f t="shared" si="17"/>
        <v>0</v>
      </c>
    </row>
    <row r="503" spans="2:7" x14ac:dyDescent="0.2">
      <c r="B503">
        <f>SUMIF('Sezzle USD Export'!$A:$A,'Calculation Layer'!$A503,'Sezzle USD Export'!$C:$C)</f>
        <v>0</v>
      </c>
      <c r="C503">
        <f>SUMIF('Sezzle USD Export'!$A:$A,'Calculation Layer'!$A503,'Sezzle USD Export'!$D:$D)*-1</f>
        <v>0</v>
      </c>
      <c r="D503">
        <f>SUMIF('Sezzle USD Export'!$A:$A,'Calculation Layer'!$A503,'Sezzle USD Export'!$E:$E)</f>
        <v>0</v>
      </c>
      <c r="F503">
        <f t="shared" si="16"/>
        <v>0</v>
      </c>
      <c r="G503">
        <f t="shared" si="17"/>
        <v>0</v>
      </c>
    </row>
    <row r="504" spans="2:7" x14ac:dyDescent="0.2">
      <c r="B504">
        <f>SUMIF('Sezzle USD Export'!$A:$A,'Calculation Layer'!$A504,'Sezzle USD Export'!$C:$C)</f>
        <v>0</v>
      </c>
      <c r="C504">
        <f>SUMIF('Sezzle USD Export'!$A:$A,'Calculation Layer'!$A504,'Sezzle USD Export'!$D:$D)*-1</f>
        <v>0</v>
      </c>
      <c r="D504">
        <f>SUMIF('Sezzle USD Export'!$A:$A,'Calculation Layer'!$A504,'Sezzle USD Export'!$E:$E)</f>
        <v>0</v>
      </c>
      <c r="F504">
        <f t="shared" si="16"/>
        <v>0</v>
      </c>
      <c r="G504">
        <f t="shared" si="17"/>
        <v>0</v>
      </c>
    </row>
    <row r="505" spans="2:7" x14ac:dyDescent="0.2">
      <c r="B505">
        <f>SUMIF('Sezzle USD Export'!$A:$A,'Calculation Layer'!$A505,'Sezzle USD Export'!$C:$C)</f>
        <v>0</v>
      </c>
      <c r="C505">
        <f>SUMIF('Sezzle USD Export'!$A:$A,'Calculation Layer'!$A505,'Sezzle USD Export'!$D:$D)*-1</f>
        <v>0</v>
      </c>
      <c r="D505">
        <f>SUMIF('Sezzle USD Export'!$A:$A,'Calculation Layer'!$A505,'Sezzle USD Export'!$E:$E)</f>
        <v>0</v>
      </c>
      <c r="F505">
        <f t="shared" si="16"/>
        <v>0</v>
      </c>
      <c r="G505">
        <f t="shared" si="17"/>
        <v>0</v>
      </c>
    </row>
    <row r="506" spans="2:7" x14ac:dyDescent="0.2">
      <c r="B506">
        <f>SUMIF('Sezzle USD Export'!$A:$A,'Calculation Layer'!$A506,'Sezzle USD Export'!$C:$C)</f>
        <v>0</v>
      </c>
      <c r="C506">
        <f>SUMIF('Sezzle USD Export'!$A:$A,'Calculation Layer'!$A506,'Sezzle USD Export'!$D:$D)*-1</f>
        <v>0</v>
      </c>
      <c r="D506">
        <f>SUMIF('Sezzle USD Export'!$A:$A,'Calculation Layer'!$A506,'Sezzle USD Export'!$E:$E)</f>
        <v>0</v>
      </c>
      <c r="F506">
        <f t="shared" si="16"/>
        <v>0</v>
      </c>
      <c r="G506">
        <f t="shared" si="17"/>
        <v>0</v>
      </c>
    </row>
    <row r="507" spans="2:7" x14ac:dyDescent="0.2">
      <c r="B507">
        <f>SUMIF('Sezzle USD Export'!$A:$A,'Calculation Layer'!$A507,'Sezzle USD Export'!$C:$C)</f>
        <v>0</v>
      </c>
      <c r="C507">
        <f>SUMIF('Sezzle USD Export'!$A:$A,'Calculation Layer'!$A507,'Sezzle USD Export'!$D:$D)*-1</f>
        <v>0</v>
      </c>
      <c r="D507">
        <f>SUMIF('Sezzle USD Export'!$A:$A,'Calculation Layer'!$A507,'Sezzle USD Export'!$E:$E)</f>
        <v>0</v>
      </c>
      <c r="F507">
        <f t="shared" si="16"/>
        <v>0</v>
      </c>
      <c r="G507">
        <f t="shared" si="17"/>
        <v>0</v>
      </c>
    </row>
    <row r="508" spans="2:7" x14ac:dyDescent="0.2">
      <c r="B508">
        <f>SUMIF('Sezzle USD Export'!$A:$A,'Calculation Layer'!$A508,'Sezzle USD Export'!$C:$C)</f>
        <v>0</v>
      </c>
      <c r="C508">
        <f>SUMIF('Sezzle USD Export'!$A:$A,'Calculation Layer'!$A508,'Sezzle USD Export'!$D:$D)*-1</f>
        <v>0</v>
      </c>
      <c r="D508">
        <f>SUMIF('Sezzle USD Export'!$A:$A,'Calculation Layer'!$A508,'Sezzle USD Export'!$E:$E)</f>
        <v>0</v>
      </c>
      <c r="F508">
        <f t="shared" si="16"/>
        <v>0</v>
      </c>
      <c r="G508">
        <f t="shared" si="17"/>
        <v>0</v>
      </c>
    </row>
    <row r="509" spans="2:7" x14ac:dyDescent="0.2">
      <c r="B509">
        <f>SUMIF('Sezzle USD Export'!$A:$A,'Calculation Layer'!$A509,'Sezzle USD Export'!$C:$C)</f>
        <v>0</v>
      </c>
      <c r="C509">
        <f>SUMIF('Sezzle USD Export'!$A:$A,'Calculation Layer'!$A509,'Sezzle USD Export'!$D:$D)*-1</f>
        <v>0</v>
      </c>
      <c r="D509">
        <f>SUMIF('Sezzle USD Export'!$A:$A,'Calculation Layer'!$A509,'Sezzle USD Export'!$E:$E)</f>
        <v>0</v>
      </c>
      <c r="F509">
        <f t="shared" si="16"/>
        <v>0</v>
      </c>
      <c r="G509">
        <f t="shared" si="17"/>
        <v>0</v>
      </c>
    </row>
    <row r="510" spans="2:7" x14ac:dyDescent="0.2">
      <c r="B510">
        <f>SUMIF('Sezzle USD Export'!$A:$A,'Calculation Layer'!$A510,'Sezzle USD Export'!$C:$C)</f>
        <v>0</v>
      </c>
      <c r="C510">
        <f>SUMIF('Sezzle USD Export'!$A:$A,'Calculation Layer'!$A510,'Sezzle USD Export'!$D:$D)*-1</f>
        <v>0</v>
      </c>
      <c r="D510">
        <f>SUMIF('Sezzle USD Export'!$A:$A,'Calculation Layer'!$A510,'Sezzle USD Export'!$E:$E)</f>
        <v>0</v>
      </c>
      <c r="F510">
        <f t="shared" si="16"/>
        <v>0</v>
      </c>
      <c r="G510">
        <f t="shared" si="17"/>
        <v>0</v>
      </c>
    </row>
    <row r="511" spans="2:7" x14ac:dyDescent="0.2">
      <c r="B511">
        <f>SUMIF('Sezzle USD Export'!$A:$A,'Calculation Layer'!$A511,'Sezzle USD Export'!$C:$C)</f>
        <v>0</v>
      </c>
      <c r="C511">
        <f>SUMIF('Sezzle USD Export'!$A:$A,'Calculation Layer'!$A511,'Sezzle USD Export'!$D:$D)*-1</f>
        <v>0</v>
      </c>
      <c r="D511">
        <f>SUMIF('Sezzle USD Export'!$A:$A,'Calculation Layer'!$A511,'Sezzle USD Export'!$E:$E)</f>
        <v>0</v>
      </c>
      <c r="F511">
        <f t="shared" si="16"/>
        <v>0</v>
      </c>
      <c r="G511">
        <f t="shared" si="17"/>
        <v>0</v>
      </c>
    </row>
    <row r="512" spans="2:7" x14ac:dyDescent="0.2">
      <c r="B512">
        <f>SUMIF('Sezzle USD Export'!$A:$A,'Calculation Layer'!$A512,'Sezzle USD Export'!$C:$C)</f>
        <v>0</v>
      </c>
      <c r="C512">
        <f>SUMIF('Sezzle USD Export'!$A:$A,'Calculation Layer'!$A512,'Sezzle USD Export'!$D:$D)*-1</f>
        <v>0</v>
      </c>
      <c r="D512">
        <f>SUMIF('Sezzle USD Export'!$A:$A,'Calculation Layer'!$A512,'Sezzle USD Export'!$E:$E)</f>
        <v>0</v>
      </c>
      <c r="F512">
        <f t="shared" si="16"/>
        <v>0</v>
      </c>
      <c r="G512">
        <f t="shared" si="17"/>
        <v>0</v>
      </c>
    </row>
    <row r="513" spans="2:7" x14ac:dyDescent="0.2">
      <c r="B513">
        <f>SUMIF('Sezzle USD Export'!$A:$A,'Calculation Layer'!$A513,'Sezzle USD Export'!$C:$C)</f>
        <v>0</v>
      </c>
      <c r="C513">
        <f>SUMIF('Sezzle USD Export'!$A:$A,'Calculation Layer'!$A513,'Sezzle USD Export'!$D:$D)*-1</f>
        <v>0</v>
      </c>
      <c r="D513">
        <f>SUMIF('Sezzle USD Export'!$A:$A,'Calculation Layer'!$A513,'Sezzle USD Export'!$E:$E)</f>
        <v>0</v>
      </c>
      <c r="F513">
        <f t="shared" si="16"/>
        <v>0</v>
      </c>
      <c r="G513">
        <f t="shared" si="17"/>
        <v>0</v>
      </c>
    </row>
    <row r="514" spans="2:7" x14ac:dyDescent="0.2">
      <c r="B514">
        <f>SUMIF('Sezzle USD Export'!$A:$A,'Calculation Layer'!$A514,'Sezzle USD Export'!$C:$C)</f>
        <v>0</v>
      </c>
      <c r="C514">
        <f>SUMIF('Sezzle USD Export'!$A:$A,'Calculation Layer'!$A514,'Sezzle USD Export'!$D:$D)*-1</f>
        <v>0</v>
      </c>
      <c r="D514">
        <f>SUMIF('Sezzle USD Export'!$A:$A,'Calculation Layer'!$A514,'Sezzle USD Export'!$E:$E)</f>
        <v>0</v>
      </c>
      <c r="F514">
        <f t="shared" si="16"/>
        <v>0</v>
      </c>
      <c r="G514">
        <f t="shared" si="17"/>
        <v>0</v>
      </c>
    </row>
    <row r="515" spans="2:7" x14ac:dyDescent="0.2">
      <c r="B515">
        <f>SUMIF('Sezzle USD Export'!$A:$A,'Calculation Layer'!$A515,'Sezzle USD Export'!$C:$C)</f>
        <v>0</v>
      </c>
      <c r="C515">
        <f>SUMIF('Sezzle USD Export'!$A:$A,'Calculation Layer'!$A515,'Sezzle USD Export'!$D:$D)*-1</f>
        <v>0</v>
      </c>
      <c r="D515">
        <f>SUMIF('Sezzle USD Export'!$A:$A,'Calculation Layer'!$A515,'Sezzle USD Export'!$E:$E)</f>
        <v>0</v>
      </c>
      <c r="F515">
        <f t="shared" si="16"/>
        <v>0</v>
      </c>
      <c r="G515">
        <f t="shared" si="17"/>
        <v>0</v>
      </c>
    </row>
    <row r="516" spans="2:7" x14ac:dyDescent="0.2">
      <c r="B516">
        <f>SUMIF('Sezzle USD Export'!$A:$A,'Calculation Layer'!$A516,'Sezzle USD Export'!$C:$C)</f>
        <v>0</v>
      </c>
      <c r="C516">
        <f>SUMIF('Sezzle USD Export'!$A:$A,'Calculation Layer'!$A516,'Sezzle USD Export'!$D:$D)*-1</f>
        <v>0</v>
      </c>
      <c r="D516">
        <f>SUMIF('Sezzle USD Export'!$A:$A,'Calculation Layer'!$A516,'Sezzle USD Export'!$E:$E)</f>
        <v>0</v>
      </c>
      <c r="F516">
        <f t="shared" si="16"/>
        <v>0</v>
      </c>
      <c r="G516">
        <f t="shared" si="17"/>
        <v>0</v>
      </c>
    </row>
    <row r="517" spans="2:7" x14ac:dyDescent="0.2">
      <c r="B517">
        <f>SUMIF('Sezzle USD Export'!$A:$A,'Calculation Layer'!$A517,'Sezzle USD Export'!$C:$C)</f>
        <v>0</v>
      </c>
      <c r="C517">
        <f>SUMIF('Sezzle USD Export'!$A:$A,'Calculation Layer'!$A517,'Sezzle USD Export'!$D:$D)*-1</f>
        <v>0</v>
      </c>
      <c r="D517">
        <f>SUMIF('Sezzle USD Export'!$A:$A,'Calculation Layer'!$A517,'Sezzle USD Export'!$E:$E)</f>
        <v>0</v>
      </c>
      <c r="F517">
        <f t="shared" si="16"/>
        <v>0</v>
      </c>
      <c r="G517">
        <f t="shared" si="17"/>
        <v>0</v>
      </c>
    </row>
    <row r="518" spans="2:7" x14ac:dyDescent="0.2">
      <c r="B518">
        <f>SUMIF('Sezzle USD Export'!$A:$A,'Calculation Layer'!$A518,'Sezzle USD Export'!$C:$C)</f>
        <v>0</v>
      </c>
      <c r="C518">
        <f>SUMIF('Sezzle USD Export'!$A:$A,'Calculation Layer'!$A518,'Sezzle USD Export'!$D:$D)*-1</f>
        <v>0</v>
      </c>
      <c r="D518">
        <f>SUMIF('Sezzle USD Export'!$A:$A,'Calculation Layer'!$A518,'Sezzle USD Export'!$E:$E)</f>
        <v>0</v>
      </c>
      <c r="F518">
        <f t="shared" si="16"/>
        <v>0</v>
      </c>
      <c r="G518">
        <f t="shared" si="17"/>
        <v>0</v>
      </c>
    </row>
    <row r="519" spans="2:7" x14ac:dyDescent="0.2">
      <c r="B519">
        <f>SUMIF('Sezzle USD Export'!$A:$A,'Calculation Layer'!$A519,'Sezzle USD Export'!$C:$C)</f>
        <v>0</v>
      </c>
      <c r="C519">
        <f>SUMIF('Sezzle USD Export'!$A:$A,'Calculation Layer'!$A519,'Sezzle USD Export'!$D:$D)*-1</f>
        <v>0</v>
      </c>
      <c r="D519">
        <f>SUMIF('Sezzle USD Export'!$A:$A,'Calculation Layer'!$A519,'Sezzle USD Export'!$E:$E)</f>
        <v>0</v>
      </c>
      <c r="F519">
        <f t="shared" si="16"/>
        <v>0</v>
      </c>
      <c r="G519">
        <f t="shared" si="17"/>
        <v>0</v>
      </c>
    </row>
    <row r="520" spans="2:7" x14ac:dyDescent="0.2">
      <c r="B520">
        <f>SUMIF('Sezzle USD Export'!$A:$A,'Calculation Layer'!$A520,'Sezzle USD Export'!$C:$C)</f>
        <v>0</v>
      </c>
      <c r="C520">
        <f>SUMIF('Sezzle USD Export'!$A:$A,'Calculation Layer'!$A520,'Sezzle USD Export'!$D:$D)*-1</f>
        <v>0</v>
      </c>
      <c r="D520">
        <f>SUMIF('Sezzle USD Export'!$A:$A,'Calculation Layer'!$A520,'Sezzle USD Export'!$E:$E)</f>
        <v>0</v>
      </c>
      <c r="F520">
        <f t="shared" si="16"/>
        <v>0</v>
      </c>
      <c r="G520">
        <f t="shared" si="17"/>
        <v>0</v>
      </c>
    </row>
    <row r="521" spans="2:7" x14ac:dyDescent="0.2">
      <c r="B521">
        <f>SUMIF('Sezzle USD Export'!$A:$A,'Calculation Layer'!$A521,'Sezzle USD Export'!$C:$C)</f>
        <v>0</v>
      </c>
      <c r="C521">
        <f>SUMIF('Sezzle USD Export'!$A:$A,'Calculation Layer'!$A521,'Sezzle USD Export'!$D:$D)*-1</f>
        <v>0</v>
      </c>
      <c r="D521">
        <f>SUMIF('Sezzle USD Export'!$A:$A,'Calculation Layer'!$A521,'Sezzle USD Export'!$E:$E)</f>
        <v>0</v>
      </c>
      <c r="F521">
        <f t="shared" si="16"/>
        <v>0</v>
      </c>
      <c r="G521">
        <f t="shared" si="17"/>
        <v>0</v>
      </c>
    </row>
    <row r="522" spans="2:7" x14ac:dyDescent="0.2">
      <c r="B522">
        <f>SUMIF('Sezzle USD Export'!$A:$A,'Calculation Layer'!$A522,'Sezzle USD Export'!$C:$C)</f>
        <v>0</v>
      </c>
      <c r="C522">
        <f>SUMIF('Sezzle USD Export'!$A:$A,'Calculation Layer'!$A522,'Sezzle USD Export'!$D:$D)*-1</f>
        <v>0</v>
      </c>
      <c r="D522">
        <f>SUMIF('Sezzle USD Export'!$A:$A,'Calculation Layer'!$A522,'Sezzle USD Export'!$E:$E)</f>
        <v>0</v>
      </c>
      <c r="F522">
        <f t="shared" si="16"/>
        <v>0</v>
      </c>
      <c r="G522">
        <f t="shared" si="17"/>
        <v>0</v>
      </c>
    </row>
    <row r="523" spans="2:7" x14ac:dyDescent="0.2">
      <c r="B523">
        <f>SUMIF('Sezzle USD Export'!$A:$A,'Calculation Layer'!$A523,'Sezzle USD Export'!$C:$C)</f>
        <v>0</v>
      </c>
      <c r="C523">
        <f>SUMIF('Sezzle USD Export'!$A:$A,'Calculation Layer'!$A523,'Sezzle USD Export'!$D:$D)*-1</f>
        <v>0</v>
      </c>
      <c r="D523">
        <f>SUMIF('Sezzle USD Export'!$A:$A,'Calculation Layer'!$A523,'Sezzle USD Export'!$E:$E)</f>
        <v>0</v>
      </c>
      <c r="F523">
        <f t="shared" si="16"/>
        <v>0</v>
      </c>
      <c r="G523">
        <f t="shared" si="17"/>
        <v>0</v>
      </c>
    </row>
    <row r="524" spans="2:7" x14ac:dyDescent="0.2">
      <c r="B524">
        <f>SUMIF('Sezzle USD Export'!$A:$A,'Calculation Layer'!$A524,'Sezzle USD Export'!$C:$C)</f>
        <v>0</v>
      </c>
      <c r="C524">
        <f>SUMIF('Sezzle USD Export'!$A:$A,'Calculation Layer'!$A524,'Sezzle USD Export'!$D:$D)*-1</f>
        <v>0</v>
      </c>
      <c r="D524">
        <f>SUMIF('Sezzle USD Export'!$A:$A,'Calculation Layer'!$A524,'Sezzle USD Export'!$E:$E)</f>
        <v>0</v>
      </c>
      <c r="F524">
        <f t="shared" si="16"/>
        <v>0</v>
      </c>
      <c r="G524">
        <f t="shared" si="17"/>
        <v>0</v>
      </c>
    </row>
    <row r="525" spans="2:7" x14ac:dyDescent="0.2">
      <c r="B525">
        <f>SUMIF('Sezzle USD Export'!$A:$A,'Calculation Layer'!$A525,'Sezzle USD Export'!$C:$C)</f>
        <v>0</v>
      </c>
      <c r="C525">
        <f>SUMIF('Sezzle USD Export'!$A:$A,'Calculation Layer'!$A525,'Sezzle USD Export'!$D:$D)*-1</f>
        <v>0</v>
      </c>
      <c r="D525">
        <f>SUMIF('Sezzle USD Export'!$A:$A,'Calculation Layer'!$A525,'Sezzle USD Export'!$E:$E)</f>
        <v>0</v>
      </c>
      <c r="F525">
        <f t="shared" ref="F525:F588" si="18">SUM(B525:C525)</f>
        <v>0</v>
      </c>
      <c r="G525">
        <f t="shared" ref="G525:G588" si="19">D525-F525</f>
        <v>0</v>
      </c>
    </row>
    <row r="526" spans="2:7" x14ac:dyDescent="0.2">
      <c r="B526">
        <f>SUMIF('Sezzle USD Export'!$A:$A,'Calculation Layer'!$A526,'Sezzle USD Export'!$C:$C)</f>
        <v>0</v>
      </c>
      <c r="C526">
        <f>SUMIF('Sezzle USD Export'!$A:$A,'Calculation Layer'!$A526,'Sezzle USD Export'!$D:$D)*-1</f>
        <v>0</v>
      </c>
      <c r="D526">
        <f>SUMIF('Sezzle USD Export'!$A:$A,'Calculation Layer'!$A526,'Sezzle USD Export'!$E:$E)</f>
        <v>0</v>
      </c>
      <c r="F526">
        <f t="shared" si="18"/>
        <v>0</v>
      </c>
      <c r="G526">
        <f t="shared" si="19"/>
        <v>0</v>
      </c>
    </row>
    <row r="527" spans="2:7" x14ac:dyDescent="0.2">
      <c r="B527">
        <f>SUMIF('Sezzle USD Export'!$A:$A,'Calculation Layer'!$A527,'Sezzle USD Export'!$C:$C)</f>
        <v>0</v>
      </c>
      <c r="C527">
        <f>SUMIF('Sezzle USD Export'!$A:$A,'Calculation Layer'!$A527,'Sezzle USD Export'!$D:$D)*-1</f>
        <v>0</v>
      </c>
      <c r="D527">
        <f>SUMIF('Sezzle USD Export'!$A:$A,'Calculation Layer'!$A527,'Sezzle USD Export'!$E:$E)</f>
        <v>0</v>
      </c>
      <c r="F527">
        <f t="shared" si="18"/>
        <v>0</v>
      </c>
      <c r="G527">
        <f t="shared" si="19"/>
        <v>0</v>
      </c>
    </row>
    <row r="528" spans="2:7" x14ac:dyDescent="0.2">
      <c r="B528">
        <f>SUMIF('Sezzle USD Export'!$A:$A,'Calculation Layer'!$A528,'Sezzle USD Export'!$C:$C)</f>
        <v>0</v>
      </c>
      <c r="C528">
        <f>SUMIF('Sezzle USD Export'!$A:$A,'Calculation Layer'!$A528,'Sezzle USD Export'!$D:$D)*-1</f>
        <v>0</v>
      </c>
      <c r="D528">
        <f>SUMIF('Sezzle USD Export'!$A:$A,'Calculation Layer'!$A528,'Sezzle USD Export'!$E:$E)</f>
        <v>0</v>
      </c>
      <c r="F528">
        <f t="shared" si="18"/>
        <v>0</v>
      </c>
      <c r="G528">
        <f t="shared" si="19"/>
        <v>0</v>
      </c>
    </row>
    <row r="529" spans="2:7" x14ac:dyDescent="0.2">
      <c r="B529">
        <f>SUMIF('Sezzle USD Export'!$A:$A,'Calculation Layer'!$A529,'Sezzle USD Export'!$C:$C)</f>
        <v>0</v>
      </c>
      <c r="C529">
        <f>SUMIF('Sezzle USD Export'!$A:$A,'Calculation Layer'!$A529,'Sezzle USD Export'!$D:$D)*-1</f>
        <v>0</v>
      </c>
      <c r="D529">
        <f>SUMIF('Sezzle USD Export'!$A:$A,'Calculation Layer'!$A529,'Sezzle USD Export'!$E:$E)</f>
        <v>0</v>
      </c>
      <c r="F529">
        <f t="shared" si="18"/>
        <v>0</v>
      </c>
      <c r="G529">
        <f t="shared" si="19"/>
        <v>0</v>
      </c>
    </row>
    <row r="530" spans="2:7" x14ac:dyDescent="0.2">
      <c r="B530">
        <f>SUMIF('Sezzle USD Export'!$A:$A,'Calculation Layer'!$A530,'Sezzle USD Export'!$C:$C)</f>
        <v>0</v>
      </c>
      <c r="C530">
        <f>SUMIF('Sezzle USD Export'!$A:$A,'Calculation Layer'!$A530,'Sezzle USD Export'!$D:$D)*-1</f>
        <v>0</v>
      </c>
      <c r="D530">
        <f>SUMIF('Sezzle USD Export'!$A:$A,'Calculation Layer'!$A530,'Sezzle USD Export'!$E:$E)</f>
        <v>0</v>
      </c>
      <c r="F530">
        <f t="shared" si="18"/>
        <v>0</v>
      </c>
      <c r="G530">
        <f t="shared" si="19"/>
        <v>0</v>
      </c>
    </row>
    <row r="531" spans="2:7" x14ac:dyDescent="0.2">
      <c r="B531">
        <f>SUMIF('Sezzle USD Export'!$A:$A,'Calculation Layer'!$A531,'Sezzle USD Export'!$C:$C)</f>
        <v>0</v>
      </c>
      <c r="C531">
        <f>SUMIF('Sezzle USD Export'!$A:$A,'Calculation Layer'!$A531,'Sezzle USD Export'!$D:$D)*-1</f>
        <v>0</v>
      </c>
      <c r="D531">
        <f>SUMIF('Sezzle USD Export'!$A:$A,'Calculation Layer'!$A531,'Sezzle USD Export'!$E:$E)</f>
        <v>0</v>
      </c>
      <c r="F531">
        <f t="shared" si="18"/>
        <v>0</v>
      </c>
      <c r="G531">
        <f t="shared" si="19"/>
        <v>0</v>
      </c>
    </row>
    <row r="532" spans="2:7" x14ac:dyDescent="0.2">
      <c r="B532">
        <f>SUMIF('Sezzle USD Export'!$A:$A,'Calculation Layer'!$A532,'Sezzle USD Export'!$C:$C)</f>
        <v>0</v>
      </c>
      <c r="C532">
        <f>SUMIF('Sezzle USD Export'!$A:$A,'Calculation Layer'!$A532,'Sezzle USD Export'!$D:$D)*-1</f>
        <v>0</v>
      </c>
      <c r="D532">
        <f>SUMIF('Sezzle USD Export'!$A:$A,'Calculation Layer'!$A532,'Sezzle USD Export'!$E:$E)</f>
        <v>0</v>
      </c>
      <c r="F532">
        <f t="shared" si="18"/>
        <v>0</v>
      </c>
      <c r="G532">
        <f t="shared" si="19"/>
        <v>0</v>
      </c>
    </row>
    <row r="533" spans="2:7" x14ac:dyDescent="0.2">
      <c r="B533">
        <f>SUMIF('Sezzle USD Export'!$A:$A,'Calculation Layer'!$A533,'Sezzle USD Export'!$C:$C)</f>
        <v>0</v>
      </c>
      <c r="C533">
        <f>SUMIF('Sezzle USD Export'!$A:$A,'Calculation Layer'!$A533,'Sezzle USD Export'!$D:$D)*-1</f>
        <v>0</v>
      </c>
      <c r="D533">
        <f>SUMIF('Sezzle USD Export'!$A:$A,'Calculation Layer'!$A533,'Sezzle USD Export'!$E:$E)</f>
        <v>0</v>
      </c>
      <c r="F533">
        <f t="shared" si="18"/>
        <v>0</v>
      </c>
      <c r="G533">
        <f t="shared" si="19"/>
        <v>0</v>
      </c>
    </row>
    <row r="534" spans="2:7" x14ac:dyDescent="0.2">
      <c r="B534">
        <f>SUMIF('Sezzle USD Export'!$A:$A,'Calculation Layer'!$A534,'Sezzle USD Export'!$C:$C)</f>
        <v>0</v>
      </c>
      <c r="C534">
        <f>SUMIF('Sezzle USD Export'!$A:$A,'Calculation Layer'!$A534,'Sezzle USD Export'!$D:$D)*-1</f>
        <v>0</v>
      </c>
      <c r="D534">
        <f>SUMIF('Sezzle USD Export'!$A:$A,'Calculation Layer'!$A534,'Sezzle USD Export'!$E:$E)</f>
        <v>0</v>
      </c>
      <c r="F534">
        <f t="shared" si="18"/>
        <v>0</v>
      </c>
      <c r="G534">
        <f t="shared" si="19"/>
        <v>0</v>
      </c>
    </row>
    <row r="535" spans="2:7" x14ac:dyDescent="0.2">
      <c r="B535">
        <f>SUMIF('Sezzle USD Export'!$A:$A,'Calculation Layer'!$A535,'Sezzle USD Export'!$C:$C)</f>
        <v>0</v>
      </c>
      <c r="C535">
        <f>SUMIF('Sezzle USD Export'!$A:$A,'Calculation Layer'!$A535,'Sezzle USD Export'!$D:$D)*-1</f>
        <v>0</v>
      </c>
      <c r="D535">
        <f>SUMIF('Sezzle USD Export'!$A:$A,'Calculation Layer'!$A535,'Sezzle USD Export'!$E:$E)</f>
        <v>0</v>
      </c>
      <c r="F535">
        <f t="shared" si="18"/>
        <v>0</v>
      </c>
      <c r="G535">
        <f t="shared" si="19"/>
        <v>0</v>
      </c>
    </row>
    <row r="536" spans="2:7" x14ac:dyDescent="0.2">
      <c r="B536">
        <f>SUMIF('Sezzle USD Export'!$A:$A,'Calculation Layer'!$A536,'Sezzle USD Export'!$C:$C)</f>
        <v>0</v>
      </c>
      <c r="C536">
        <f>SUMIF('Sezzle USD Export'!$A:$A,'Calculation Layer'!$A536,'Sezzle USD Export'!$D:$D)*-1</f>
        <v>0</v>
      </c>
      <c r="D536">
        <f>SUMIF('Sezzle USD Export'!$A:$A,'Calculation Layer'!$A536,'Sezzle USD Export'!$E:$E)</f>
        <v>0</v>
      </c>
      <c r="F536">
        <f t="shared" si="18"/>
        <v>0</v>
      </c>
      <c r="G536">
        <f t="shared" si="19"/>
        <v>0</v>
      </c>
    </row>
    <row r="537" spans="2:7" x14ac:dyDescent="0.2">
      <c r="B537">
        <f>SUMIF('Sezzle USD Export'!$A:$A,'Calculation Layer'!$A537,'Sezzle USD Export'!$C:$C)</f>
        <v>0</v>
      </c>
      <c r="C537">
        <f>SUMIF('Sezzle USD Export'!$A:$A,'Calculation Layer'!$A537,'Sezzle USD Export'!$D:$D)*-1</f>
        <v>0</v>
      </c>
      <c r="D537">
        <f>SUMIF('Sezzle USD Export'!$A:$A,'Calculation Layer'!$A537,'Sezzle USD Export'!$E:$E)</f>
        <v>0</v>
      </c>
      <c r="F537">
        <f t="shared" si="18"/>
        <v>0</v>
      </c>
      <c r="G537">
        <f t="shared" si="19"/>
        <v>0</v>
      </c>
    </row>
    <row r="538" spans="2:7" x14ac:dyDescent="0.2">
      <c r="B538">
        <f>SUMIF('Sezzle USD Export'!$A:$A,'Calculation Layer'!$A538,'Sezzle USD Export'!$C:$C)</f>
        <v>0</v>
      </c>
      <c r="C538">
        <f>SUMIF('Sezzle USD Export'!$A:$A,'Calculation Layer'!$A538,'Sezzle USD Export'!$D:$D)*-1</f>
        <v>0</v>
      </c>
      <c r="D538">
        <f>SUMIF('Sezzle USD Export'!$A:$A,'Calculation Layer'!$A538,'Sezzle USD Export'!$E:$E)</f>
        <v>0</v>
      </c>
      <c r="F538">
        <f t="shared" si="18"/>
        <v>0</v>
      </c>
      <c r="G538">
        <f t="shared" si="19"/>
        <v>0</v>
      </c>
    </row>
    <row r="539" spans="2:7" x14ac:dyDescent="0.2">
      <c r="B539">
        <f>SUMIF('Sezzle USD Export'!$A:$A,'Calculation Layer'!$A539,'Sezzle USD Export'!$C:$C)</f>
        <v>0</v>
      </c>
      <c r="C539">
        <f>SUMIF('Sezzle USD Export'!$A:$A,'Calculation Layer'!$A539,'Sezzle USD Export'!$D:$D)*-1</f>
        <v>0</v>
      </c>
      <c r="D539">
        <f>SUMIF('Sezzle USD Export'!$A:$A,'Calculation Layer'!$A539,'Sezzle USD Export'!$E:$E)</f>
        <v>0</v>
      </c>
      <c r="F539">
        <f t="shared" si="18"/>
        <v>0</v>
      </c>
      <c r="G539">
        <f t="shared" si="19"/>
        <v>0</v>
      </c>
    </row>
    <row r="540" spans="2:7" x14ac:dyDescent="0.2">
      <c r="B540">
        <f>SUMIF('Sezzle USD Export'!$A:$A,'Calculation Layer'!$A540,'Sezzle USD Export'!$C:$C)</f>
        <v>0</v>
      </c>
      <c r="C540">
        <f>SUMIF('Sezzle USD Export'!$A:$A,'Calculation Layer'!$A540,'Sezzle USD Export'!$D:$D)*-1</f>
        <v>0</v>
      </c>
      <c r="D540">
        <f>SUMIF('Sezzle USD Export'!$A:$A,'Calculation Layer'!$A540,'Sezzle USD Export'!$E:$E)</f>
        <v>0</v>
      </c>
      <c r="F540">
        <f t="shared" si="18"/>
        <v>0</v>
      </c>
      <c r="G540">
        <f t="shared" si="19"/>
        <v>0</v>
      </c>
    </row>
    <row r="541" spans="2:7" x14ac:dyDescent="0.2">
      <c r="B541">
        <f>SUMIF('Sezzle USD Export'!$A:$A,'Calculation Layer'!$A541,'Sezzle USD Export'!$C:$C)</f>
        <v>0</v>
      </c>
      <c r="C541">
        <f>SUMIF('Sezzle USD Export'!$A:$A,'Calculation Layer'!$A541,'Sezzle USD Export'!$D:$D)*-1</f>
        <v>0</v>
      </c>
      <c r="D541">
        <f>SUMIF('Sezzle USD Export'!$A:$A,'Calculation Layer'!$A541,'Sezzle USD Export'!$E:$E)</f>
        <v>0</v>
      </c>
      <c r="F541">
        <f t="shared" si="18"/>
        <v>0</v>
      </c>
      <c r="G541">
        <f t="shared" si="19"/>
        <v>0</v>
      </c>
    </row>
    <row r="542" spans="2:7" x14ac:dyDescent="0.2">
      <c r="B542">
        <f>SUMIF('Sezzle USD Export'!$A:$A,'Calculation Layer'!$A542,'Sezzle USD Export'!$C:$C)</f>
        <v>0</v>
      </c>
      <c r="C542">
        <f>SUMIF('Sezzle USD Export'!$A:$A,'Calculation Layer'!$A542,'Sezzle USD Export'!$D:$D)*-1</f>
        <v>0</v>
      </c>
      <c r="D542">
        <f>SUMIF('Sezzle USD Export'!$A:$A,'Calculation Layer'!$A542,'Sezzle USD Export'!$E:$E)</f>
        <v>0</v>
      </c>
      <c r="F542">
        <f t="shared" si="18"/>
        <v>0</v>
      </c>
      <c r="G542">
        <f t="shared" si="19"/>
        <v>0</v>
      </c>
    </row>
    <row r="543" spans="2:7" x14ac:dyDescent="0.2">
      <c r="B543">
        <f>SUMIF('Sezzle USD Export'!$A:$A,'Calculation Layer'!$A543,'Sezzle USD Export'!$C:$C)</f>
        <v>0</v>
      </c>
      <c r="C543">
        <f>SUMIF('Sezzle USD Export'!$A:$A,'Calculation Layer'!$A543,'Sezzle USD Export'!$D:$D)*-1</f>
        <v>0</v>
      </c>
      <c r="D543">
        <f>SUMIF('Sezzle USD Export'!$A:$A,'Calculation Layer'!$A543,'Sezzle USD Export'!$E:$E)</f>
        <v>0</v>
      </c>
      <c r="F543">
        <f t="shared" si="18"/>
        <v>0</v>
      </c>
      <c r="G543">
        <f t="shared" si="19"/>
        <v>0</v>
      </c>
    </row>
    <row r="544" spans="2:7" x14ac:dyDescent="0.2">
      <c r="B544">
        <f>SUMIF('Sezzle USD Export'!$A:$A,'Calculation Layer'!$A544,'Sezzle USD Export'!$C:$C)</f>
        <v>0</v>
      </c>
      <c r="C544">
        <f>SUMIF('Sezzle USD Export'!$A:$A,'Calculation Layer'!$A544,'Sezzle USD Export'!$D:$D)*-1</f>
        <v>0</v>
      </c>
      <c r="D544">
        <f>SUMIF('Sezzle USD Export'!$A:$A,'Calculation Layer'!$A544,'Sezzle USD Export'!$E:$E)</f>
        <v>0</v>
      </c>
      <c r="F544">
        <f t="shared" si="18"/>
        <v>0</v>
      </c>
      <c r="G544">
        <f t="shared" si="19"/>
        <v>0</v>
      </c>
    </row>
    <row r="545" spans="2:7" x14ac:dyDescent="0.2">
      <c r="B545">
        <f>SUMIF('Sezzle USD Export'!$A:$A,'Calculation Layer'!$A545,'Sezzle USD Export'!$C:$C)</f>
        <v>0</v>
      </c>
      <c r="C545">
        <f>SUMIF('Sezzle USD Export'!$A:$A,'Calculation Layer'!$A545,'Sezzle USD Export'!$D:$D)*-1</f>
        <v>0</v>
      </c>
      <c r="D545">
        <f>SUMIF('Sezzle USD Export'!$A:$A,'Calculation Layer'!$A545,'Sezzle USD Export'!$E:$E)</f>
        <v>0</v>
      </c>
      <c r="F545">
        <f t="shared" si="18"/>
        <v>0</v>
      </c>
      <c r="G545">
        <f t="shared" si="19"/>
        <v>0</v>
      </c>
    </row>
    <row r="546" spans="2:7" x14ac:dyDescent="0.2">
      <c r="B546">
        <f>SUMIF('Sezzle USD Export'!$A:$A,'Calculation Layer'!$A546,'Sezzle USD Export'!$C:$C)</f>
        <v>0</v>
      </c>
      <c r="C546">
        <f>SUMIF('Sezzle USD Export'!$A:$A,'Calculation Layer'!$A546,'Sezzle USD Export'!$D:$D)*-1</f>
        <v>0</v>
      </c>
      <c r="D546">
        <f>SUMIF('Sezzle USD Export'!$A:$A,'Calculation Layer'!$A546,'Sezzle USD Export'!$E:$E)</f>
        <v>0</v>
      </c>
      <c r="F546">
        <f t="shared" si="18"/>
        <v>0</v>
      </c>
      <c r="G546">
        <f t="shared" si="19"/>
        <v>0</v>
      </c>
    </row>
    <row r="547" spans="2:7" x14ac:dyDescent="0.2">
      <c r="B547">
        <f>SUMIF('Sezzle USD Export'!$A:$A,'Calculation Layer'!$A547,'Sezzle USD Export'!$C:$C)</f>
        <v>0</v>
      </c>
      <c r="C547">
        <f>SUMIF('Sezzle USD Export'!$A:$A,'Calculation Layer'!$A547,'Sezzle USD Export'!$D:$D)*-1</f>
        <v>0</v>
      </c>
      <c r="D547">
        <f>SUMIF('Sezzle USD Export'!$A:$A,'Calculation Layer'!$A547,'Sezzle USD Export'!$E:$E)</f>
        <v>0</v>
      </c>
      <c r="F547">
        <f t="shared" si="18"/>
        <v>0</v>
      </c>
      <c r="G547">
        <f t="shared" si="19"/>
        <v>0</v>
      </c>
    </row>
    <row r="548" spans="2:7" x14ac:dyDescent="0.2">
      <c r="B548">
        <f>SUMIF('Sezzle USD Export'!$A:$A,'Calculation Layer'!$A548,'Sezzle USD Export'!$C:$C)</f>
        <v>0</v>
      </c>
      <c r="C548">
        <f>SUMIF('Sezzle USD Export'!$A:$A,'Calculation Layer'!$A548,'Sezzle USD Export'!$D:$D)*-1</f>
        <v>0</v>
      </c>
      <c r="D548">
        <f>SUMIF('Sezzle USD Export'!$A:$A,'Calculation Layer'!$A548,'Sezzle USD Export'!$E:$E)</f>
        <v>0</v>
      </c>
      <c r="F548">
        <f t="shared" si="18"/>
        <v>0</v>
      </c>
      <c r="G548">
        <f t="shared" si="19"/>
        <v>0</v>
      </c>
    </row>
    <row r="549" spans="2:7" x14ac:dyDescent="0.2">
      <c r="B549">
        <f>SUMIF('Sezzle USD Export'!$A:$A,'Calculation Layer'!$A549,'Sezzle USD Export'!$C:$C)</f>
        <v>0</v>
      </c>
      <c r="C549">
        <f>SUMIF('Sezzle USD Export'!$A:$A,'Calculation Layer'!$A549,'Sezzle USD Export'!$D:$D)*-1</f>
        <v>0</v>
      </c>
      <c r="D549">
        <f>SUMIF('Sezzle USD Export'!$A:$A,'Calculation Layer'!$A549,'Sezzle USD Export'!$E:$E)</f>
        <v>0</v>
      </c>
      <c r="F549">
        <f t="shared" si="18"/>
        <v>0</v>
      </c>
      <c r="G549">
        <f t="shared" si="19"/>
        <v>0</v>
      </c>
    </row>
    <row r="550" spans="2:7" x14ac:dyDescent="0.2">
      <c r="B550">
        <f>SUMIF('Sezzle USD Export'!$A:$A,'Calculation Layer'!$A550,'Sezzle USD Export'!$C:$C)</f>
        <v>0</v>
      </c>
      <c r="C550">
        <f>SUMIF('Sezzle USD Export'!$A:$A,'Calculation Layer'!$A550,'Sezzle USD Export'!$D:$D)*-1</f>
        <v>0</v>
      </c>
      <c r="D550">
        <f>SUMIF('Sezzle USD Export'!$A:$A,'Calculation Layer'!$A550,'Sezzle USD Export'!$E:$E)</f>
        <v>0</v>
      </c>
      <c r="F550">
        <f t="shared" si="18"/>
        <v>0</v>
      </c>
      <c r="G550">
        <f t="shared" si="19"/>
        <v>0</v>
      </c>
    </row>
    <row r="551" spans="2:7" x14ac:dyDescent="0.2">
      <c r="B551">
        <f>SUMIF('Sezzle USD Export'!$A:$A,'Calculation Layer'!$A551,'Sezzle USD Export'!$C:$C)</f>
        <v>0</v>
      </c>
      <c r="C551">
        <f>SUMIF('Sezzle USD Export'!$A:$A,'Calculation Layer'!$A551,'Sezzle USD Export'!$D:$D)*-1</f>
        <v>0</v>
      </c>
      <c r="D551">
        <f>SUMIF('Sezzle USD Export'!$A:$A,'Calculation Layer'!$A551,'Sezzle USD Export'!$E:$E)</f>
        <v>0</v>
      </c>
      <c r="F551">
        <f t="shared" si="18"/>
        <v>0</v>
      </c>
      <c r="G551">
        <f t="shared" si="19"/>
        <v>0</v>
      </c>
    </row>
    <row r="552" spans="2:7" x14ac:dyDescent="0.2">
      <c r="B552">
        <f>SUMIF('Sezzle USD Export'!$A:$A,'Calculation Layer'!$A552,'Sezzle USD Export'!$C:$C)</f>
        <v>0</v>
      </c>
      <c r="C552">
        <f>SUMIF('Sezzle USD Export'!$A:$A,'Calculation Layer'!$A552,'Sezzle USD Export'!$D:$D)*-1</f>
        <v>0</v>
      </c>
      <c r="D552">
        <f>SUMIF('Sezzle USD Export'!$A:$A,'Calculation Layer'!$A552,'Sezzle USD Export'!$E:$E)</f>
        <v>0</v>
      </c>
      <c r="F552">
        <f t="shared" si="18"/>
        <v>0</v>
      </c>
      <c r="G552">
        <f t="shared" si="19"/>
        <v>0</v>
      </c>
    </row>
    <row r="553" spans="2:7" x14ac:dyDescent="0.2">
      <c r="B553">
        <f>SUMIF('Sezzle USD Export'!$A:$A,'Calculation Layer'!$A553,'Sezzle USD Export'!$C:$C)</f>
        <v>0</v>
      </c>
      <c r="C553">
        <f>SUMIF('Sezzle USD Export'!$A:$A,'Calculation Layer'!$A553,'Sezzle USD Export'!$D:$D)*-1</f>
        <v>0</v>
      </c>
      <c r="D553">
        <f>SUMIF('Sezzle USD Export'!$A:$A,'Calculation Layer'!$A553,'Sezzle USD Export'!$E:$E)</f>
        <v>0</v>
      </c>
      <c r="F553">
        <f t="shared" si="18"/>
        <v>0</v>
      </c>
      <c r="G553">
        <f t="shared" si="19"/>
        <v>0</v>
      </c>
    </row>
    <row r="554" spans="2:7" x14ac:dyDescent="0.2">
      <c r="B554">
        <f>SUMIF('Sezzle USD Export'!$A:$A,'Calculation Layer'!$A554,'Sezzle USD Export'!$C:$C)</f>
        <v>0</v>
      </c>
      <c r="C554">
        <f>SUMIF('Sezzle USD Export'!$A:$A,'Calculation Layer'!$A554,'Sezzle USD Export'!$D:$D)*-1</f>
        <v>0</v>
      </c>
      <c r="D554">
        <f>SUMIF('Sezzle USD Export'!$A:$A,'Calculation Layer'!$A554,'Sezzle USD Export'!$E:$E)</f>
        <v>0</v>
      </c>
      <c r="F554">
        <f t="shared" si="18"/>
        <v>0</v>
      </c>
      <c r="G554">
        <f t="shared" si="19"/>
        <v>0</v>
      </c>
    </row>
    <row r="555" spans="2:7" x14ac:dyDescent="0.2">
      <c r="B555">
        <f>SUMIF('Sezzle USD Export'!$A:$A,'Calculation Layer'!$A555,'Sezzle USD Export'!$C:$C)</f>
        <v>0</v>
      </c>
      <c r="C555">
        <f>SUMIF('Sezzle USD Export'!$A:$A,'Calculation Layer'!$A555,'Sezzle USD Export'!$D:$D)*-1</f>
        <v>0</v>
      </c>
      <c r="D555">
        <f>SUMIF('Sezzle USD Export'!$A:$A,'Calculation Layer'!$A555,'Sezzle USD Export'!$E:$E)</f>
        <v>0</v>
      </c>
      <c r="F555">
        <f t="shared" si="18"/>
        <v>0</v>
      </c>
      <c r="G555">
        <f t="shared" si="19"/>
        <v>0</v>
      </c>
    </row>
    <row r="556" spans="2:7" x14ac:dyDescent="0.2">
      <c r="B556">
        <f>SUMIF('Sezzle USD Export'!$A:$A,'Calculation Layer'!$A556,'Sezzle USD Export'!$C:$C)</f>
        <v>0</v>
      </c>
      <c r="C556">
        <f>SUMIF('Sezzle USD Export'!$A:$A,'Calculation Layer'!$A556,'Sezzle USD Export'!$D:$D)*-1</f>
        <v>0</v>
      </c>
      <c r="D556">
        <f>SUMIF('Sezzle USD Export'!$A:$A,'Calculation Layer'!$A556,'Sezzle USD Export'!$E:$E)</f>
        <v>0</v>
      </c>
      <c r="F556">
        <f t="shared" si="18"/>
        <v>0</v>
      </c>
      <c r="G556">
        <f t="shared" si="19"/>
        <v>0</v>
      </c>
    </row>
    <row r="557" spans="2:7" x14ac:dyDescent="0.2">
      <c r="B557">
        <f>SUMIF('Sezzle USD Export'!$A:$A,'Calculation Layer'!$A557,'Sezzle USD Export'!$C:$C)</f>
        <v>0</v>
      </c>
      <c r="C557">
        <f>SUMIF('Sezzle USD Export'!$A:$A,'Calculation Layer'!$A557,'Sezzle USD Export'!$D:$D)*-1</f>
        <v>0</v>
      </c>
      <c r="D557">
        <f>SUMIF('Sezzle USD Export'!$A:$A,'Calculation Layer'!$A557,'Sezzle USD Export'!$E:$E)</f>
        <v>0</v>
      </c>
      <c r="F557">
        <f t="shared" si="18"/>
        <v>0</v>
      </c>
      <c r="G557">
        <f t="shared" si="19"/>
        <v>0</v>
      </c>
    </row>
    <row r="558" spans="2:7" x14ac:dyDescent="0.2">
      <c r="B558">
        <f>SUMIF('Sezzle USD Export'!$A:$A,'Calculation Layer'!$A558,'Sezzle USD Export'!$C:$C)</f>
        <v>0</v>
      </c>
      <c r="C558">
        <f>SUMIF('Sezzle USD Export'!$A:$A,'Calculation Layer'!$A558,'Sezzle USD Export'!$D:$D)*-1</f>
        <v>0</v>
      </c>
      <c r="D558">
        <f>SUMIF('Sezzle USD Export'!$A:$A,'Calculation Layer'!$A558,'Sezzle USD Export'!$E:$E)</f>
        <v>0</v>
      </c>
      <c r="F558">
        <f t="shared" si="18"/>
        <v>0</v>
      </c>
      <c r="G558">
        <f t="shared" si="19"/>
        <v>0</v>
      </c>
    </row>
    <row r="559" spans="2:7" x14ac:dyDescent="0.2">
      <c r="B559">
        <f>SUMIF('Sezzle USD Export'!$A:$A,'Calculation Layer'!$A559,'Sezzle USD Export'!$C:$C)</f>
        <v>0</v>
      </c>
      <c r="C559">
        <f>SUMIF('Sezzle USD Export'!$A:$A,'Calculation Layer'!$A559,'Sezzle USD Export'!$D:$D)*-1</f>
        <v>0</v>
      </c>
      <c r="D559">
        <f>SUMIF('Sezzle USD Export'!$A:$A,'Calculation Layer'!$A559,'Sezzle USD Export'!$E:$E)</f>
        <v>0</v>
      </c>
      <c r="F559">
        <f t="shared" si="18"/>
        <v>0</v>
      </c>
      <c r="G559">
        <f t="shared" si="19"/>
        <v>0</v>
      </c>
    </row>
    <row r="560" spans="2:7" x14ac:dyDescent="0.2">
      <c r="B560">
        <f>SUMIF('Sezzle USD Export'!$A:$A,'Calculation Layer'!$A560,'Sezzle USD Export'!$C:$C)</f>
        <v>0</v>
      </c>
      <c r="C560">
        <f>SUMIF('Sezzle USD Export'!$A:$A,'Calculation Layer'!$A560,'Sezzle USD Export'!$D:$D)*-1</f>
        <v>0</v>
      </c>
      <c r="D560">
        <f>SUMIF('Sezzle USD Export'!$A:$A,'Calculation Layer'!$A560,'Sezzle USD Export'!$E:$E)</f>
        <v>0</v>
      </c>
      <c r="F560">
        <f t="shared" si="18"/>
        <v>0</v>
      </c>
      <c r="G560">
        <f t="shared" si="19"/>
        <v>0</v>
      </c>
    </row>
    <row r="561" spans="2:7" x14ac:dyDescent="0.2">
      <c r="B561">
        <f>SUMIF('Sezzle USD Export'!$A:$A,'Calculation Layer'!$A561,'Sezzle USD Export'!$C:$C)</f>
        <v>0</v>
      </c>
      <c r="C561">
        <f>SUMIF('Sezzle USD Export'!$A:$A,'Calculation Layer'!$A561,'Sezzle USD Export'!$D:$D)*-1</f>
        <v>0</v>
      </c>
      <c r="D561">
        <f>SUMIF('Sezzle USD Export'!$A:$A,'Calculation Layer'!$A561,'Sezzle USD Export'!$E:$E)</f>
        <v>0</v>
      </c>
      <c r="F561">
        <f t="shared" si="18"/>
        <v>0</v>
      </c>
      <c r="G561">
        <f t="shared" si="19"/>
        <v>0</v>
      </c>
    </row>
    <row r="562" spans="2:7" x14ac:dyDescent="0.2">
      <c r="B562">
        <f>SUMIF('Sezzle USD Export'!$A:$A,'Calculation Layer'!$A562,'Sezzle USD Export'!$C:$C)</f>
        <v>0</v>
      </c>
      <c r="C562">
        <f>SUMIF('Sezzle USD Export'!$A:$A,'Calculation Layer'!$A562,'Sezzle USD Export'!$D:$D)*-1</f>
        <v>0</v>
      </c>
      <c r="D562">
        <f>SUMIF('Sezzle USD Export'!$A:$A,'Calculation Layer'!$A562,'Sezzle USD Export'!$E:$E)</f>
        <v>0</v>
      </c>
      <c r="F562">
        <f t="shared" si="18"/>
        <v>0</v>
      </c>
      <c r="G562">
        <f t="shared" si="19"/>
        <v>0</v>
      </c>
    </row>
    <row r="563" spans="2:7" x14ac:dyDescent="0.2">
      <c r="B563">
        <f>SUMIF('Sezzle USD Export'!$A:$A,'Calculation Layer'!$A563,'Sezzle USD Export'!$C:$C)</f>
        <v>0</v>
      </c>
      <c r="C563">
        <f>SUMIF('Sezzle USD Export'!$A:$A,'Calculation Layer'!$A563,'Sezzle USD Export'!$D:$D)*-1</f>
        <v>0</v>
      </c>
      <c r="D563">
        <f>SUMIF('Sezzle USD Export'!$A:$A,'Calculation Layer'!$A563,'Sezzle USD Export'!$E:$E)</f>
        <v>0</v>
      </c>
      <c r="F563">
        <f t="shared" si="18"/>
        <v>0</v>
      </c>
      <c r="G563">
        <f t="shared" si="19"/>
        <v>0</v>
      </c>
    </row>
    <row r="564" spans="2:7" x14ac:dyDescent="0.2">
      <c r="B564">
        <f>SUMIF('Sezzle USD Export'!$A:$A,'Calculation Layer'!$A564,'Sezzle USD Export'!$C:$C)</f>
        <v>0</v>
      </c>
      <c r="C564">
        <f>SUMIF('Sezzle USD Export'!$A:$A,'Calculation Layer'!$A564,'Sezzle USD Export'!$D:$D)*-1</f>
        <v>0</v>
      </c>
      <c r="D564">
        <f>SUMIF('Sezzle USD Export'!$A:$A,'Calculation Layer'!$A564,'Sezzle USD Export'!$E:$E)</f>
        <v>0</v>
      </c>
      <c r="F564">
        <f t="shared" si="18"/>
        <v>0</v>
      </c>
      <c r="G564">
        <f t="shared" si="19"/>
        <v>0</v>
      </c>
    </row>
    <row r="565" spans="2:7" x14ac:dyDescent="0.2">
      <c r="B565">
        <f>SUMIF('Sezzle USD Export'!$A:$A,'Calculation Layer'!$A565,'Sezzle USD Export'!$C:$C)</f>
        <v>0</v>
      </c>
      <c r="C565">
        <f>SUMIF('Sezzle USD Export'!$A:$A,'Calculation Layer'!$A565,'Sezzle USD Export'!$D:$D)*-1</f>
        <v>0</v>
      </c>
      <c r="D565">
        <f>SUMIF('Sezzle USD Export'!$A:$A,'Calculation Layer'!$A565,'Sezzle USD Export'!$E:$E)</f>
        <v>0</v>
      </c>
      <c r="F565">
        <f t="shared" si="18"/>
        <v>0</v>
      </c>
      <c r="G565">
        <f t="shared" si="19"/>
        <v>0</v>
      </c>
    </row>
    <row r="566" spans="2:7" x14ac:dyDescent="0.2">
      <c r="B566">
        <f>SUMIF('Sezzle USD Export'!$A:$A,'Calculation Layer'!$A566,'Sezzle USD Export'!$C:$C)</f>
        <v>0</v>
      </c>
      <c r="C566">
        <f>SUMIF('Sezzle USD Export'!$A:$A,'Calculation Layer'!$A566,'Sezzle USD Export'!$D:$D)*-1</f>
        <v>0</v>
      </c>
      <c r="D566">
        <f>SUMIF('Sezzle USD Export'!$A:$A,'Calculation Layer'!$A566,'Sezzle USD Export'!$E:$E)</f>
        <v>0</v>
      </c>
      <c r="F566">
        <f t="shared" si="18"/>
        <v>0</v>
      </c>
      <c r="G566">
        <f t="shared" si="19"/>
        <v>0</v>
      </c>
    </row>
    <row r="567" spans="2:7" x14ac:dyDescent="0.2">
      <c r="B567">
        <f>SUMIF('Sezzle USD Export'!$A:$A,'Calculation Layer'!$A567,'Sezzle USD Export'!$C:$C)</f>
        <v>0</v>
      </c>
      <c r="C567">
        <f>SUMIF('Sezzle USD Export'!$A:$A,'Calculation Layer'!$A567,'Sezzle USD Export'!$D:$D)*-1</f>
        <v>0</v>
      </c>
      <c r="D567">
        <f>SUMIF('Sezzle USD Export'!$A:$A,'Calculation Layer'!$A567,'Sezzle USD Export'!$E:$E)</f>
        <v>0</v>
      </c>
      <c r="F567">
        <f t="shared" si="18"/>
        <v>0</v>
      </c>
      <c r="G567">
        <f t="shared" si="19"/>
        <v>0</v>
      </c>
    </row>
    <row r="568" spans="2:7" x14ac:dyDescent="0.2">
      <c r="B568">
        <f>SUMIF('Sezzle USD Export'!$A:$A,'Calculation Layer'!$A568,'Sezzle USD Export'!$C:$C)</f>
        <v>0</v>
      </c>
      <c r="C568">
        <f>SUMIF('Sezzle USD Export'!$A:$A,'Calculation Layer'!$A568,'Sezzle USD Export'!$D:$D)*-1</f>
        <v>0</v>
      </c>
      <c r="D568">
        <f>SUMIF('Sezzle USD Export'!$A:$A,'Calculation Layer'!$A568,'Sezzle USD Export'!$E:$E)</f>
        <v>0</v>
      </c>
      <c r="F568">
        <f t="shared" si="18"/>
        <v>0</v>
      </c>
      <c r="G568">
        <f t="shared" si="19"/>
        <v>0</v>
      </c>
    </row>
    <row r="569" spans="2:7" x14ac:dyDescent="0.2">
      <c r="B569">
        <f>SUMIF('Sezzle USD Export'!$A:$A,'Calculation Layer'!$A569,'Sezzle USD Export'!$C:$C)</f>
        <v>0</v>
      </c>
      <c r="C569">
        <f>SUMIF('Sezzle USD Export'!$A:$A,'Calculation Layer'!$A569,'Sezzle USD Export'!$D:$D)*-1</f>
        <v>0</v>
      </c>
      <c r="D569">
        <f>SUMIF('Sezzle USD Export'!$A:$A,'Calculation Layer'!$A569,'Sezzle USD Export'!$E:$E)</f>
        <v>0</v>
      </c>
      <c r="F569">
        <f t="shared" si="18"/>
        <v>0</v>
      </c>
      <c r="G569">
        <f t="shared" si="19"/>
        <v>0</v>
      </c>
    </row>
    <row r="570" spans="2:7" x14ac:dyDescent="0.2">
      <c r="B570">
        <f>SUMIF('Sezzle USD Export'!$A:$A,'Calculation Layer'!$A570,'Sezzle USD Export'!$C:$C)</f>
        <v>0</v>
      </c>
      <c r="C570">
        <f>SUMIF('Sezzle USD Export'!$A:$A,'Calculation Layer'!$A570,'Sezzle USD Export'!$D:$D)*-1</f>
        <v>0</v>
      </c>
      <c r="D570">
        <f>SUMIF('Sezzle USD Export'!$A:$A,'Calculation Layer'!$A570,'Sezzle USD Export'!$E:$E)</f>
        <v>0</v>
      </c>
      <c r="F570">
        <f t="shared" si="18"/>
        <v>0</v>
      </c>
      <c r="G570">
        <f t="shared" si="19"/>
        <v>0</v>
      </c>
    </row>
    <row r="571" spans="2:7" x14ac:dyDescent="0.2">
      <c r="B571">
        <f>SUMIF('Sezzle USD Export'!$A:$A,'Calculation Layer'!$A571,'Sezzle USD Export'!$C:$C)</f>
        <v>0</v>
      </c>
      <c r="C571">
        <f>SUMIF('Sezzle USD Export'!$A:$A,'Calculation Layer'!$A571,'Sezzle USD Export'!$D:$D)*-1</f>
        <v>0</v>
      </c>
      <c r="D571">
        <f>SUMIF('Sezzle USD Export'!$A:$A,'Calculation Layer'!$A571,'Sezzle USD Export'!$E:$E)</f>
        <v>0</v>
      </c>
      <c r="F571">
        <f t="shared" si="18"/>
        <v>0</v>
      </c>
      <c r="G571">
        <f t="shared" si="19"/>
        <v>0</v>
      </c>
    </row>
    <row r="572" spans="2:7" x14ac:dyDescent="0.2">
      <c r="B572">
        <f>SUMIF('Sezzle USD Export'!$A:$A,'Calculation Layer'!$A572,'Sezzle USD Export'!$C:$C)</f>
        <v>0</v>
      </c>
      <c r="C572">
        <f>SUMIF('Sezzle USD Export'!$A:$A,'Calculation Layer'!$A572,'Sezzle USD Export'!$D:$D)*-1</f>
        <v>0</v>
      </c>
      <c r="D572">
        <f>SUMIF('Sezzle USD Export'!$A:$A,'Calculation Layer'!$A572,'Sezzle USD Export'!$E:$E)</f>
        <v>0</v>
      </c>
      <c r="F572">
        <f t="shared" si="18"/>
        <v>0</v>
      </c>
      <c r="G572">
        <f t="shared" si="19"/>
        <v>0</v>
      </c>
    </row>
    <row r="573" spans="2:7" x14ac:dyDescent="0.2">
      <c r="B573">
        <f>SUMIF('Sezzle USD Export'!$A:$A,'Calculation Layer'!$A573,'Sezzle USD Export'!$C:$C)</f>
        <v>0</v>
      </c>
      <c r="C573">
        <f>SUMIF('Sezzle USD Export'!$A:$A,'Calculation Layer'!$A573,'Sezzle USD Export'!$D:$D)*-1</f>
        <v>0</v>
      </c>
      <c r="D573">
        <f>SUMIF('Sezzle USD Export'!$A:$A,'Calculation Layer'!$A573,'Sezzle USD Export'!$E:$E)</f>
        <v>0</v>
      </c>
      <c r="F573">
        <f t="shared" si="18"/>
        <v>0</v>
      </c>
      <c r="G573">
        <f t="shared" si="19"/>
        <v>0</v>
      </c>
    </row>
    <row r="574" spans="2:7" x14ac:dyDescent="0.2">
      <c r="B574">
        <f>SUMIF('Sezzle USD Export'!$A:$A,'Calculation Layer'!$A574,'Sezzle USD Export'!$C:$C)</f>
        <v>0</v>
      </c>
      <c r="C574">
        <f>SUMIF('Sezzle USD Export'!$A:$A,'Calculation Layer'!$A574,'Sezzle USD Export'!$D:$D)*-1</f>
        <v>0</v>
      </c>
      <c r="D574">
        <f>SUMIF('Sezzle USD Export'!$A:$A,'Calculation Layer'!$A574,'Sezzle USD Export'!$E:$E)</f>
        <v>0</v>
      </c>
      <c r="F574">
        <f t="shared" si="18"/>
        <v>0</v>
      </c>
      <c r="G574">
        <f t="shared" si="19"/>
        <v>0</v>
      </c>
    </row>
    <row r="575" spans="2:7" x14ac:dyDescent="0.2">
      <c r="B575">
        <f>SUMIF('Sezzle USD Export'!$A:$A,'Calculation Layer'!$A575,'Sezzle USD Export'!$C:$C)</f>
        <v>0</v>
      </c>
      <c r="C575">
        <f>SUMIF('Sezzle USD Export'!$A:$A,'Calculation Layer'!$A575,'Sezzle USD Export'!$D:$D)*-1</f>
        <v>0</v>
      </c>
      <c r="D575">
        <f>SUMIF('Sezzle USD Export'!$A:$A,'Calculation Layer'!$A575,'Sezzle USD Export'!$E:$E)</f>
        <v>0</v>
      </c>
      <c r="F575">
        <f t="shared" si="18"/>
        <v>0</v>
      </c>
      <c r="G575">
        <f t="shared" si="19"/>
        <v>0</v>
      </c>
    </row>
    <row r="576" spans="2:7" x14ac:dyDescent="0.2">
      <c r="B576">
        <f>SUMIF('Sezzle USD Export'!$A:$A,'Calculation Layer'!$A576,'Sezzle USD Export'!$C:$C)</f>
        <v>0</v>
      </c>
      <c r="C576">
        <f>SUMIF('Sezzle USD Export'!$A:$A,'Calculation Layer'!$A576,'Sezzle USD Export'!$D:$D)*-1</f>
        <v>0</v>
      </c>
      <c r="D576">
        <f>SUMIF('Sezzle USD Export'!$A:$A,'Calculation Layer'!$A576,'Sezzle USD Export'!$E:$E)</f>
        <v>0</v>
      </c>
      <c r="F576">
        <f t="shared" si="18"/>
        <v>0</v>
      </c>
      <c r="G576">
        <f t="shared" si="19"/>
        <v>0</v>
      </c>
    </row>
    <row r="577" spans="2:7" x14ac:dyDescent="0.2">
      <c r="B577">
        <f>SUMIF('Sezzle USD Export'!$A:$A,'Calculation Layer'!$A577,'Sezzle USD Export'!$C:$C)</f>
        <v>0</v>
      </c>
      <c r="C577">
        <f>SUMIF('Sezzle USD Export'!$A:$A,'Calculation Layer'!$A577,'Sezzle USD Export'!$D:$D)*-1</f>
        <v>0</v>
      </c>
      <c r="D577">
        <f>SUMIF('Sezzle USD Export'!$A:$A,'Calculation Layer'!$A577,'Sezzle USD Export'!$E:$E)</f>
        <v>0</v>
      </c>
      <c r="F577">
        <f t="shared" si="18"/>
        <v>0</v>
      </c>
      <c r="G577">
        <f t="shared" si="19"/>
        <v>0</v>
      </c>
    </row>
    <row r="578" spans="2:7" x14ac:dyDescent="0.2">
      <c r="B578">
        <f>SUMIF('Sezzle USD Export'!$A:$A,'Calculation Layer'!$A578,'Sezzle USD Export'!$C:$C)</f>
        <v>0</v>
      </c>
      <c r="C578">
        <f>SUMIF('Sezzle USD Export'!$A:$A,'Calculation Layer'!$A578,'Sezzle USD Export'!$D:$D)*-1</f>
        <v>0</v>
      </c>
      <c r="D578">
        <f>SUMIF('Sezzle USD Export'!$A:$A,'Calculation Layer'!$A578,'Sezzle USD Export'!$E:$E)</f>
        <v>0</v>
      </c>
      <c r="F578">
        <f t="shared" si="18"/>
        <v>0</v>
      </c>
      <c r="G578">
        <f t="shared" si="19"/>
        <v>0</v>
      </c>
    </row>
    <row r="579" spans="2:7" x14ac:dyDescent="0.2">
      <c r="B579">
        <f>SUMIF('Sezzle USD Export'!$A:$A,'Calculation Layer'!$A579,'Sezzle USD Export'!$C:$C)</f>
        <v>0</v>
      </c>
      <c r="C579">
        <f>SUMIF('Sezzle USD Export'!$A:$A,'Calculation Layer'!$A579,'Sezzle USD Export'!$D:$D)*-1</f>
        <v>0</v>
      </c>
      <c r="D579">
        <f>SUMIF('Sezzle USD Export'!$A:$A,'Calculation Layer'!$A579,'Sezzle USD Export'!$E:$E)</f>
        <v>0</v>
      </c>
      <c r="F579">
        <f t="shared" si="18"/>
        <v>0</v>
      </c>
      <c r="G579">
        <f t="shared" si="19"/>
        <v>0</v>
      </c>
    </row>
    <row r="580" spans="2:7" x14ac:dyDescent="0.2">
      <c r="B580">
        <f>SUMIF('Sezzle USD Export'!$A:$A,'Calculation Layer'!$A580,'Sezzle USD Export'!$C:$C)</f>
        <v>0</v>
      </c>
      <c r="C580">
        <f>SUMIF('Sezzle USD Export'!$A:$A,'Calculation Layer'!$A580,'Sezzle USD Export'!$D:$D)*-1</f>
        <v>0</v>
      </c>
      <c r="D580">
        <f>SUMIF('Sezzle USD Export'!$A:$A,'Calculation Layer'!$A580,'Sezzle USD Export'!$E:$E)</f>
        <v>0</v>
      </c>
      <c r="F580">
        <f t="shared" si="18"/>
        <v>0</v>
      </c>
      <c r="G580">
        <f t="shared" si="19"/>
        <v>0</v>
      </c>
    </row>
    <row r="581" spans="2:7" x14ac:dyDescent="0.2">
      <c r="B581">
        <f>SUMIF('Sezzle USD Export'!$A:$A,'Calculation Layer'!$A581,'Sezzle USD Export'!$C:$C)</f>
        <v>0</v>
      </c>
      <c r="C581">
        <f>SUMIF('Sezzle USD Export'!$A:$A,'Calculation Layer'!$A581,'Sezzle USD Export'!$D:$D)*-1</f>
        <v>0</v>
      </c>
      <c r="D581">
        <f>SUMIF('Sezzle USD Export'!$A:$A,'Calculation Layer'!$A581,'Sezzle USD Export'!$E:$E)</f>
        <v>0</v>
      </c>
      <c r="F581">
        <f t="shared" si="18"/>
        <v>0</v>
      </c>
      <c r="G581">
        <f t="shared" si="19"/>
        <v>0</v>
      </c>
    </row>
    <row r="582" spans="2:7" x14ac:dyDescent="0.2">
      <c r="B582">
        <f>SUMIF('Sezzle USD Export'!$A:$A,'Calculation Layer'!$A582,'Sezzle USD Export'!$C:$C)</f>
        <v>0</v>
      </c>
      <c r="C582">
        <f>SUMIF('Sezzle USD Export'!$A:$A,'Calculation Layer'!$A582,'Sezzle USD Export'!$D:$D)*-1</f>
        <v>0</v>
      </c>
      <c r="D582">
        <f>SUMIF('Sezzle USD Export'!$A:$A,'Calculation Layer'!$A582,'Sezzle USD Export'!$E:$E)</f>
        <v>0</v>
      </c>
      <c r="F582">
        <f t="shared" si="18"/>
        <v>0</v>
      </c>
      <c r="G582">
        <f t="shared" si="19"/>
        <v>0</v>
      </c>
    </row>
    <row r="583" spans="2:7" x14ac:dyDescent="0.2">
      <c r="B583">
        <f>SUMIF('Sezzle USD Export'!$A:$A,'Calculation Layer'!$A583,'Sezzle USD Export'!$C:$C)</f>
        <v>0</v>
      </c>
      <c r="C583">
        <f>SUMIF('Sezzle USD Export'!$A:$A,'Calculation Layer'!$A583,'Sezzle USD Export'!$D:$D)*-1</f>
        <v>0</v>
      </c>
      <c r="D583">
        <f>SUMIF('Sezzle USD Export'!$A:$A,'Calculation Layer'!$A583,'Sezzle USD Export'!$E:$E)</f>
        <v>0</v>
      </c>
      <c r="F583">
        <f t="shared" si="18"/>
        <v>0</v>
      </c>
      <c r="G583">
        <f t="shared" si="19"/>
        <v>0</v>
      </c>
    </row>
    <row r="584" spans="2:7" x14ac:dyDescent="0.2">
      <c r="B584">
        <f>SUMIF('Sezzle USD Export'!$A:$A,'Calculation Layer'!$A584,'Sezzle USD Export'!$C:$C)</f>
        <v>0</v>
      </c>
      <c r="C584">
        <f>SUMIF('Sezzle USD Export'!$A:$A,'Calculation Layer'!$A584,'Sezzle USD Export'!$D:$D)*-1</f>
        <v>0</v>
      </c>
      <c r="D584">
        <f>SUMIF('Sezzle USD Export'!$A:$A,'Calculation Layer'!$A584,'Sezzle USD Export'!$E:$E)</f>
        <v>0</v>
      </c>
      <c r="F584">
        <f t="shared" si="18"/>
        <v>0</v>
      </c>
      <c r="G584">
        <f t="shared" si="19"/>
        <v>0</v>
      </c>
    </row>
    <row r="585" spans="2:7" x14ac:dyDescent="0.2">
      <c r="B585">
        <f>SUMIF('Sezzle USD Export'!$A:$A,'Calculation Layer'!$A585,'Sezzle USD Export'!$C:$C)</f>
        <v>0</v>
      </c>
      <c r="C585">
        <f>SUMIF('Sezzle USD Export'!$A:$A,'Calculation Layer'!$A585,'Sezzle USD Export'!$D:$D)*-1</f>
        <v>0</v>
      </c>
      <c r="D585">
        <f>SUMIF('Sezzle USD Export'!$A:$A,'Calculation Layer'!$A585,'Sezzle USD Export'!$E:$E)</f>
        <v>0</v>
      </c>
      <c r="F585">
        <f t="shared" si="18"/>
        <v>0</v>
      </c>
      <c r="G585">
        <f t="shared" si="19"/>
        <v>0</v>
      </c>
    </row>
    <row r="586" spans="2:7" x14ac:dyDescent="0.2">
      <c r="B586">
        <f>SUMIF('Sezzle USD Export'!$A:$A,'Calculation Layer'!$A586,'Sezzle USD Export'!$C:$C)</f>
        <v>0</v>
      </c>
      <c r="C586">
        <f>SUMIF('Sezzle USD Export'!$A:$A,'Calculation Layer'!$A586,'Sezzle USD Export'!$D:$D)*-1</f>
        <v>0</v>
      </c>
      <c r="D586">
        <f>SUMIF('Sezzle USD Export'!$A:$A,'Calculation Layer'!$A586,'Sezzle USD Export'!$E:$E)</f>
        <v>0</v>
      </c>
      <c r="F586">
        <f t="shared" si="18"/>
        <v>0</v>
      </c>
      <c r="G586">
        <f t="shared" si="19"/>
        <v>0</v>
      </c>
    </row>
    <row r="587" spans="2:7" x14ac:dyDescent="0.2">
      <c r="B587">
        <f>SUMIF('Sezzle USD Export'!$A:$A,'Calculation Layer'!$A587,'Sezzle USD Export'!$C:$C)</f>
        <v>0</v>
      </c>
      <c r="C587">
        <f>SUMIF('Sezzle USD Export'!$A:$A,'Calculation Layer'!$A587,'Sezzle USD Export'!$D:$D)*-1</f>
        <v>0</v>
      </c>
      <c r="D587">
        <f>SUMIF('Sezzle USD Export'!$A:$A,'Calculation Layer'!$A587,'Sezzle USD Export'!$E:$E)</f>
        <v>0</v>
      </c>
      <c r="F587">
        <f t="shared" si="18"/>
        <v>0</v>
      </c>
      <c r="G587">
        <f t="shared" si="19"/>
        <v>0</v>
      </c>
    </row>
    <row r="588" spans="2:7" x14ac:dyDescent="0.2">
      <c r="B588">
        <f>SUMIF('Sezzle USD Export'!$A:$A,'Calculation Layer'!$A588,'Sezzle USD Export'!$C:$C)</f>
        <v>0</v>
      </c>
      <c r="C588">
        <f>SUMIF('Sezzle USD Export'!$A:$A,'Calculation Layer'!$A588,'Sezzle USD Export'!$D:$D)*-1</f>
        <v>0</v>
      </c>
      <c r="D588">
        <f>SUMIF('Sezzle USD Export'!$A:$A,'Calculation Layer'!$A588,'Sezzle USD Export'!$E:$E)</f>
        <v>0</v>
      </c>
      <c r="F588">
        <f t="shared" si="18"/>
        <v>0</v>
      </c>
      <c r="G588">
        <f t="shared" si="19"/>
        <v>0</v>
      </c>
    </row>
    <row r="589" spans="2:7" x14ac:dyDescent="0.2">
      <c r="B589">
        <f>SUMIF('Sezzle USD Export'!$A:$A,'Calculation Layer'!$A589,'Sezzle USD Export'!$C:$C)</f>
        <v>0</v>
      </c>
      <c r="C589">
        <f>SUMIF('Sezzle USD Export'!$A:$A,'Calculation Layer'!$A589,'Sezzle USD Export'!$D:$D)*-1</f>
        <v>0</v>
      </c>
      <c r="D589">
        <f>SUMIF('Sezzle USD Export'!$A:$A,'Calculation Layer'!$A589,'Sezzle USD Export'!$E:$E)</f>
        <v>0</v>
      </c>
      <c r="F589">
        <f t="shared" ref="F589:F652" si="20">SUM(B589:C589)</f>
        <v>0</v>
      </c>
      <c r="G589">
        <f t="shared" ref="G589:G652" si="21">D589-F589</f>
        <v>0</v>
      </c>
    </row>
    <row r="590" spans="2:7" x14ac:dyDescent="0.2">
      <c r="B590">
        <f>SUMIF('Sezzle USD Export'!$A:$A,'Calculation Layer'!$A590,'Sezzle USD Export'!$C:$C)</f>
        <v>0</v>
      </c>
      <c r="C590">
        <f>SUMIF('Sezzle USD Export'!$A:$A,'Calculation Layer'!$A590,'Sezzle USD Export'!$D:$D)*-1</f>
        <v>0</v>
      </c>
      <c r="D590">
        <f>SUMIF('Sezzle USD Export'!$A:$A,'Calculation Layer'!$A590,'Sezzle USD Export'!$E:$E)</f>
        <v>0</v>
      </c>
      <c r="F590">
        <f t="shared" si="20"/>
        <v>0</v>
      </c>
      <c r="G590">
        <f t="shared" si="21"/>
        <v>0</v>
      </c>
    </row>
    <row r="591" spans="2:7" x14ac:dyDescent="0.2">
      <c r="B591">
        <f>SUMIF('Sezzle USD Export'!$A:$A,'Calculation Layer'!$A591,'Sezzle USD Export'!$C:$C)</f>
        <v>0</v>
      </c>
      <c r="C591">
        <f>SUMIF('Sezzle USD Export'!$A:$A,'Calculation Layer'!$A591,'Sezzle USD Export'!$D:$D)*-1</f>
        <v>0</v>
      </c>
      <c r="D591">
        <f>SUMIF('Sezzle USD Export'!$A:$A,'Calculation Layer'!$A591,'Sezzle USD Export'!$E:$E)</f>
        <v>0</v>
      </c>
      <c r="F591">
        <f t="shared" si="20"/>
        <v>0</v>
      </c>
      <c r="G591">
        <f t="shared" si="21"/>
        <v>0</v>
      </c>
    </row>
    <row r="592" spans="2:7" x14ac:dyDescent="0.2">
      <c r="B592">
        <f>SUMIF('Sezzle USD Export'!$A:$A,'Calculation Layer'!$A592,'Sezzle USD Export'!$C:$C)</f>
        <v>0</v>
      </c>
      <c r="C592">
        <f>SUMIF('Sezzle USD Export'!$A:$A,'Calculation Layer'!$A592,'Sezzle USD Export'!$D:$D)*-1</f>
        <v>0</v>
      </c>
      <c r="D592">
        <f>SUMIF('Sezzle USD Export'!$A:$A,'Calculation Layer'!$A592,'Sezzle USD Export'!$E:$E)</f>
        <v>0</v>
      </c>
      <c r="F592">
        <f t="shared" si="20"/>
        <v>0</v>
      </c>
      <c r="G592">
        <f t="shared" si="21"/>
        <v>0</v>
      </c>
    </row>
    <row r="593" spans="2:7" x14ac:dyDescent="0.2">
      <c r="B593">
        <f>SUMIF('Sezzle USD Export'!$A:$A,'Calculation Layer'!$A593,'Sezzle USD Export'!$C:$C)</f>
        <v>0</v>
      </c>
      <c r="C593">
        <f>SUMIF('Sezzle USD Export'!$A:$A,'Calculation Layer'!$A593,'Sezzle USD Export'!$D:$D)*-1</f>
        <v>0</v>
      </c>
      <c r="D593">
        <f>SUMIF('Sezzle USD Export'!$A:$A,'Calculation Layer'!$A593,'Sezzle USD Export'!$E:$E)</f>
        <v>0</v>
      </c>
      <c r="F593">
        <f t="shared" si="20"/>
        <v>0</v>
      </c>
      <c r="G593">
        <f t="shared" si="21"/>
        <v>0</v>
      </c>
    </row>
    <row r="594" spans="2:7" x14ac:dyDescent="0.2">
      <c r="B594">
        <f>SUMIF('Sezzle USD Export'!$A:$A,'Calculation Layer'!$A594,'Sezzle USD Export'!$C:$C)</f>
        <v>0</v>
      </c>
      <c r="C594">
        <f>SUMIF('Sezzle USD Export'!$A:$A,'Calculation Layer'!$A594,'Sezzle USD Export'!$D:$D)*-1</f>
        <v>0</v>
      </c>
      <c r="D594">
        <f>SUMIF('Sezzle USD Export'!$A:$A,'Calculation Layer'!$A594,'Sezzle USD Export'!$E:$E)</f>
        <v>0</v>
      </c>
      <c r="F594">
        <f t="shared" si="20"/>
        <v>0</v>
      </c>
      <c r="G594">
        <f t="shared" si="21"/>
        <v>0</v>
      </c>
    </row>
    <row r="595" spans="2:7" x14ac:dyDescent="0.2">
      <c r="B595">
        <f>SUMIF('Sezzle USD Export'!$A:$A,'Calculation Layer'!$A595,'Sezzle USD Export'!$C:$C)</f>
        <v>0</v>
      </c>
      <c r="C595">
        <f>SUMIF('Sezzle USD Export'!$A:$A,'Calculation Layer'!$A595,'Sezzle USD Export'!$D:$D)*-1</f>
        <v>0</v>
      </c>
      <c r="D595">
        <f>SUMIF('Sezzle USD Export'!$A:$A,'Calculation Layer'!$A595,'Sezzle USD Export'!$E:$E)</f>
        <v>0</v>
      </c>
      <c r="F595">
        <f t="shared" si="20"/>
        <v>0</v>
      </c>
      <c r="G595">
        <f t="shared" si="21"/>
        <v>0</v>
      </c>
    </row>
    <row r="596" spans="2:7" x14ac:dyDescent="0.2">
      <c r="B596">
        <f>SUMIF('Sezzle USD Export'!$A:$A,'Calculation Layer'!$A596,'Sezzle USD Export'!$C:$C)</f>
        <v>0</v>
      </c>
      <c r="C596">
        <f>SUMIF('Sezzle USD Export'!$A:$A,'Calculation Layer'!$A596,'Sezzle USD Export'!$D:$D)*-1</f>
        <v>0</v>
      </c>
      <c r="D596">
        <f>SUMIF('Sezzle USD Export'!$A:$A,'Calculation Layer'!$A596,'Sezzle USD Export'!$E:$E)</f>
        <v>0</v>
      </c>
      <c r="F596">
        <f t="shared" si="20"/>
        <v>0</v>
      </c>
      <c r="G596">
        <f t="shared" si="21"/>
        <v>0</v>
      </c>
    </row>
    <row r="597" spans="2:7" x14ac:dyDescent="0.2">
      <c r="B597">
        <f>SUMIF('Sezzle USD Export'!$A:$A,'Calculation Layer'!$A597,'Sezzle USD Export'!$C:$C)</f>
        <v>0</v>
      </c>
      <c r="C597">
        <f>SUMIF('Sezzle USD Export'!$A:$A,'Calculation Layer'!$A597,'Sezzle USD Export'!$D:$D)*-1</f>
        <v>0</v>
      </c>
      <c r="D597">
        <f>SUMIF('Sezzle USD Export'!$A:$A,'Calculation Layer'!$A597,'Sezzle USD Export'!$E:$E)</f>
        <v>0</v>
      </c>
      <c r="F597">
        <f t="shared" si="20"/>
        <v>0</v>
      </c>
      <c r="G597">
        <f t="shared" si="21"/>
        <v>0</v>
      </c>
    </row>
    <row r="598" spans="2:7" x14ac:dyDescent="0.2">
      <c r="B598">
        <f>SUMIF('Sezzle USD Export'!$A:$A,'Calculation Layer'!$A598,'Sezzle USD Export'!$C:$C)</f>
        <v>0</v>
      </c>
      <c r="C598">
        <f>SUMIF('Sezzle USD Export'!$A:$A,'Calculation Layer'!$A598,'Sezzle USD Export'!$D:$D)*-1</f>
        <v>0</v>
      </c>
      <c r="D598">
        <f>SUMIF('Sezzle USD Export'!$A:$A,'Calculation Layer'!$A598,'Sezzle USD Export'!$E:$E)</f>
        <v>0</v>
      </c>
      <c r="F598">
        <f t="shared" si="20"/>
        <v>0</v>
      </c>
      <c r="G598">
        <f t="shared" si="21"/>
        <v>0</v>
      </c>
    </row>
    <row r="599" spans="2:7" x14ac:dyDescent="0.2">
      <c r="B599">
        <f>SUMIF('Sezzle USD Export'!$A:$A,'Calculation Layer'!$A599,'Sezzle USD Export'!$C:$C)</f>
        <v>0</v>
      </c>
      <c r="C599">
        <f>SUMIF('Sezzle USD Export'!$A:$A,'Calculation Layer'!$A599,'Sezzle USD Export'!$D:$D)*-1</f>
        <v>0</v>
      </c>
      <c r="D599">
        <f>SUMIF('Sezzle USD Export'!$A:$A,'Calculation Layer'!$A599,'Sezzle USD Export'!$E:$E)</f>
        <v>0</v>
      </c>
      <c r="F599">
        <f t="shared" si="20"/>
        <v>0</v>
      </c>
      <c r="G599">
        <f t="shared" si="21"/>
        <v>0</v>
      </c>
    </row>
    <row r="600" spans="2:7" x14ac:dyDescent="0.2">
      <c r="B600">
        <f>SUMIF('Sezzle USD Export'!$A:$A,'Calculation Layer'!$A600,'Sezzle USD Export'!$C:$C)</f>
        <v>0</v>
      </c>
      <c r="C600">
        <f>SUMIF('Sezzle USD Export'!$A:$A,'Calculation Layer'!$A600,'Sezzle USD Export'!$D:$D)*-1</f>
        <v>0</v>
      </c>
      <c r="D600">
        <f>SUMIF('Sezzle USD Export'!$A:$A,'Calculation Layer'!$A600,'Sezzle USD Export'!$E:$E)</f>
        <v>0</v>
      </c>
      <c r="F600">
        <f t="shared" si="20"/>
        <v>0</v>
      </c>
      <c r="G600">
        <f t="shared" si="21"/>
        <v>0</v>
      </c>
    </row>
    <row r="601" spans="2:7" x14ac:dyDescent="0.2">
      <c r="B601">
        <f>SUMIF('Sezzle USD Export'!$A:$A,'Calculation Layer'!$A601,'Sezzle USD Export'!$C:$C)</f>
        <v>0</v>
      </c>
      <c r="C601">
        <f>SUMIF('Sezzle USD Export'!$A:$A,'Calculation Layer'!$A601,'Sezzle USD Export'!$D:$D)*-1</f>
        <v>0</v>
      </c>
      <c r="D601">
        <f>SUMIF('Sezzle USD Export'!$A:$A,'Calculation Layer'!$A601,'Sezzle USD Export'!$E:$E)</f>
        <v>0</v>
      </c>
      <c r="F601">
        <f t="shared" si="20"/>
        <v>0</v>
      </c>
      <c r="G601">
        <f t="shared" si="21"/>
        <v>0</v>
      </c>
    </row>
    <row r="602" spans="2:7" x14ac:dyDescent="0.2">
      <c r="B602">
        <f>SUMIF('Sezzle USD Export'!$A:$A,'Calculation Layer'!$A602,'Sezzle USD Export'!$C:$C)</f>
        <v>0</v>
      </c>
      <c r="C602">
        <f>SUMIF('Sezzle USD Export'!$A:$A,'Calculation Layer'!$A602,'Sezzle USD Export'!$D:$D)*-1</f>
        <v>0</v>
      </c>
      <c r="D602">
        <f>SUMIF('Sezzle USD Export'!$A:$A,'Calculation Layer'!$A602,'Sezzle USD Export'!$E:$E)</f>
        <v>0</v>
      </c>
      <c r="F602">
        <f t="shared" si="20"/>
        <v>0</v>
      </c>
      <c r="G602">
        <f t="shared" si="21"/>
        <v>0</v>
      </c>
    </row>
    <row r="603" spans="2:7" x14ac:dyDescent="0.2">
      <c r="B603">
        <f>SUMIF('Sezzle USD Export'!$A:$A,'Calculation Layer'!$A603,'Sezzle USD Export'!$C:$C)</f>
        <v>0</v>
      </c>
      <c r="C603">
        <f>SUMIF('Sezzle USD Export'!$A:$A,'Calculation Layer'!$A603,'Sezzle USD Export'!$D:$D)*-1</f>
        <v>0</v>
      </c>
      <c r="D603">
        <f>SUMIF('Sezzle USD Export'!$A:$A,'Calculation Layer'!$A603,'Sezzle USD Export'!$E:$E)</f>
        <v>0</v>
      </c>
      <c r="F603">
        <f t="shared" si="20"/>
        <v>0</v>
      </c>
      <c r="G603">
        <f t="shared" si="21"/>
        <v>0</v>
      </c>
    </row>
    <row r="604" spans="2:7" x14ac:dyDescent="0.2">
      <c r="B604">
        <f>SUMIF('Sezzle USD Export'!$A:$A,'Calculation Layer'!$A604,'Sezzle USD Export'!$C:$C)</f>
        <v>0</v>
      </c>
      <c r="C604">
        <f>SUMIF('Sezzle USD Export'!$A:$A,'Calculation Layer'!$A604,'Sezzle USD Export'!$D:$D)*-1</f>
        <v>0</v>
      </c>
      <c r="D604">
        <f>SUMIF('Sezzle USD Export'!$A:$A,'Calculation Layer'!$A604,'Sezzle USD Export'!$E:$E)</f>
        <v>0</v>
      </c>
      <c r="F604">
        <f t="shared" si="20"/>
        <v>0</v>
      </c>
      <c r="G604">
        <f t="shared" si="21"/>
        <v>0</v>
      </c>
    </row>
    <row r="605" spans="2:7" x14ac:dyDescent="0.2">
      <c r="B605">
        <f>SUMIF('Sezzle USD Export'!$A:$A,'Calculation Layer'!$A605,'Sezzle USD Export'!$C:$C)</f>
        <v>0</v>
      </c>
      <c r="C605">
        <f>SUMIF('Sezzle USD Export'!$A:$A,'Calculation Layer'!$A605,'Sezzle USD Export'!$D:$D)*-1</f>
        <v>0</v>
      </c>
      <c r="D605">
        <f>SUMIF('Sezzle USD Export'!$A:$A,'Calculation Layer'!$A605,'Sezzle USD Export'!$E:$E)</f>
        <v>0</v>
      </c>
      <c r="F605">
        <f t="shared" si="20"/>
        <v>0</v>
      </c>
      <c r="G605">
        <f t="shared" si="21"/>
        <v>0</v>
      </c>
    </row>
    <row r="606" spans="2:7" x14ac:dyDescent="0.2">
      <c r="B606">
        <f>SUMIF('Sezzle USD Export'!$A:$A,'Calculation Layer'!$A606,'Sezzle USD Export'!$C:$C)</f>
        <v>0</v>
      </c>
      <c r="C606">
        <f>SUMIF('Sezzle USD Export'!$A:$A,'Calculation Layer'!$A606,'Sezzle USD Export'!$D:$D)*-1</f>
        <v>0</v>
      </c>
      <c r="D606">
        <f>SUMIF('Sezzle USD Export'!$A:$A,'Calculation Layer'!$A606,'Sezzle USD Export'!$E:$E)</f>
        <v>0</v>
      </c>
      <c r="F606">
        <f t="shared" si="20"/>
        <v>0</v>
      </c>
      <c r="G606">
        <f t="shared" si="21"/>
        <v>0</v>
      </c>
    </row>
    <row r="607" spans="2:7" x14ac:dyDescent="0.2">
      <c r="B607">
        <f>SUMIF('Sezzle USD Export'!$A:$A,'Calculation Layer'!$A607,'Sezzle USD Export'!$C:$C)</f>
        <v>0</v>
      </c>
      <c r="C607">
        <f>SUMIF('Sezzle USD Export'!$A:$A,'Calculation Layer'!$A607,'Sezzle USD Export'!$D:$D)*-1</f>
        <v>0</v>
      </c>
      <c r="D607">
        <f>SUMIF('Sezzle USD Export'!$A:$A,'Calculation Layer'!$A607,'Sezzle USD Export'!$E:$E)</f>
        <v>0</v>
      </c>
      <c r="F607">
        <f t="shared" si="20"/>
        <v>0</v>
      </c>
      <c r="G607">
        <f t="shared" si="21"/>
        <v>0</v>
      </c>
    </row>
    <row r="608" spans="2:7" x14ac:dyDescent="0.2">
      <c r="B608">
        <f>SUMIF('Sezzle USD Export'!$A:$A,'Calculation Layer'!$A608,'Sezzle USD Export'!$C:$C)</f>
        <v>0</v>
      </c>
      <c r="C608">
        <f>SUMIF('Sezzle USD Export'!$A:$A,'Calculation Layer'!$A608,'Sezzle USD Export'!$D:$D)*-1</f>
        <v>0</v>
      </c>
      <c r="D608">
        <f>SUMIF('Sezzle USD Export'!$A:$A,'Calculation Layer'!$A608,'Sezzle USD Export'!$E:$E)</f>
        <v>0</v>
      </c>
      <c r="F608">
        <f t="shared" si="20"/>
        <v>0</v>
      </c>
      <c r="G608">
        <f t="shared" si="21"/>
        <v>0</v>
      </c>
    </row>
    <row r="609" spans="2:7" x14ac:dyDescent="0.2">
      <c r="B609">
        <f>SUMIF('Sezzle USD Export'!$A:$A,'Calculation Layer'!$A609,'Sezzle USD Export'!$C:$C)</f>
        <v>0</v>
      </c>
      <c r="C609">
        <f>SUMIF('Sezzle USD Export'!$A:$A,'Calculation Layer'!$A609,'Sezzle USD Export'!$D:$D)*-1</f>
        <v>0</v>
      </c>
      <c r="D609">
        <f>SUMIF('Sezzle USD Export'!$A:$A,'Calculation Layer'!$A609,'Sezzle USD Export'!$E:$E)</f>
        <v>0</v>
      </c>
      <c r="F609">
        <f t="shared" si="20"/>
        <v>0</v>
      </c>
      <c r="G609">
        <f t="shared" si="21"/>
        <v>0</v>
      </c>
    </row>
    <row r="610" spans="2:7" x14ac:dyDescent="0.2">
      <c r="B610">
        <f>SUMIF('Sezzle USD Export'!$A:$A,'Calculation Layer'!$A610,'Sezzle USD Export'!$C:$C)</f>
        <v>0</v>
      </c>
      <c r="C610">
        <f>SUMIF('Sezzle USD Export'!$A:$A,'Calculation Layer'!$A610,'Sezzle USD Export'!$D:$D)*-1</f>
        <v>0</v>
      </c>
      <c r="D610">
        <f>SUMIF('Sezzle USD Export'!$A:$A,'Calculation Layer'!$A610,'Sezzle USD Export'!$E:$E)</f>
        <v>0</v>
      </c>
      <c r="F610">
        <f t="shared" si="20"/>
        <v>0</v>
      </c>
      <c r="G610">
        <f t="shared" si="21"/>
        <v>0</v>
      </c>
    </row>
    <row r="611" spans="2:7" x14ac:dyDescent="0.2">
      <c r="B611">
        <f>SUMIF('Sezzle USD Export'!$A:$A,'Calculation Layer'!$A611,'Sezzle USD Export'!$C:$C)</f>
        <v>0</v>
      </c>
      <c r="C611">
        <f>SUMIF('Sezzle USD Export'!$A:$A,'Calculation Layer'!$A611,'Sezzle USD Export'!$D:$D)*-1</f>
        <v>0</v>
      </c>
      <c r="D611">
        <f>SUMIF('Sezzle USD Export'!$A:$A,'Calculation Layer'!$A611,'Sezzle USD Export'!$E:$E)</f>
        <v>0</v>
      </c>
      <c r="F611">
        <f t="shared" si="20"/>
        <v>0</v>
      </c>
      <c r="G611">
        <f t="shared" si="21"/>
        <v>0</v>
      </c>
    </row>
    <row r="612" spans="2:7" x14ac:dyDescent="0.2">
      <c r="B612">
        <f>SUMIF('Sezzle USD Export'!$A:$A,'Calculation Layer'!$A612,'Sezzle USD Export'!$C:$C)</f>
        <v>0</v>
      </c>
      <c r="C612">
        <f>SUMIF('Sezzle USD Export'!$A:$A,'Calculation Layer'!$A612,'Sezzle USD Export'!$D:$D)*-1</f>
        <v>0</v>
      </c>
      <c r="D612">
        <f>SUMIF('Sezzle USD Export'!$A:$A,'Calculation Layer'!$A612,'Sezzle USD Export'!$E:$E)</f>
        <v>0</v>
      </c>
      <c r="F612">
        <f t="shared" si="20"/>
        <v>0</v>
      </c>
      <c r="G612">
        <f t="shared" si="21"/>
        <v>0</v>
      </c>
    </row>
    <row r="613" spans="2:7" x14ac:dyDescent="0.2">
      <c r="B613">
        <f>SUMIF('Sezzle USD Export'!$A:$A,'Calculation Layer'!$A613,'Sezzle USD Export'!$C:$C)</f>
        <v>0</v>
      </c>
      <c r="C613">
        <f>SUMIF('Sezzle USD Export'!$A:$A,'Calculation Layer'!$A613,'Sezzle USD Export'!$D:$D)*-1</f>
        <v>0</v>
      </c>
      <c r="D613">
        <f>SUMIF('Sezzle USD Export'!$A:$A,'Calculation Layer'!$A613,'Sezzle USD Export'!$E:$E)</f>
        <v>0</v>
      </c>
      <c r="F613">
        <f t="shared" si="20"/>
        <v>0</v>
      </c>
      <c r="G613">
        <f t="shared" si="21"/>
        <v>0</v>
      </c>
    </row>
    <row r="614" spans="2:7" x14ac:dyDescent="0.2">
      <c r="B614">
        <f>SUMIF('Sezzle USD Export'!$A:$A,'Calculation Layer'!$A614,'Sezzle USD Export'!$C:$C)</f>
        <v>0</v>
      </c>
      <c r="C614">
        <f>SUMIF('Sezzle USD Export'!$A:$A,'Calculation Layer'!$A614,'Sezzle USD Export'!$D:$D)*-1</f>
        <v>0</v>
      </c>
      <c r="D614">
        <f>SUMIF('Sezzle USD Export'!$A:$A,'Calculation Layer'!$A614,'Sezzle USD Export'!$E:$E)</f>
        <v>0</v>
      </c>
      <c r="F614">
        <f t="shared" si="20"/>
        <v>0</v>
      </c>
      <c r="G614">
        <f t="shared" si="21"/>
        <v>0</v>
      </c>
    </row>
    <row r="615" spans="2:7" x14ac:dyDescent="0.2">
      <c r="B615">
        <f>SUMIF('Sezzle USD Export'!$A:$A,'Calculation Layer'!$A615,'Sezzle USD Export'!$C:$C)</f>
        <v>0</v>
      </c>
      <c r="C615">
        <f>SUMIF('Sezzle USD Export'!$A:$A,'Calculation Layer'!$A615,'Sezzle USD Export'!$D:$D)*-1</f>
        <v>0</v>
      </c>
      <c r="D615">
        <f>SUMIF('Sezzle USD Export'!$A:$A,'Calculation Layer'!$A615,'Sezzle USD Export'!$E:$E)</f>
        <v>0</v>
      </c>
      <c r="F615">
        <f t="shared" si="20"/>
        <v>0</v>
      </c>
      <c r="G615">
        <f t="shared" si="21"/>
        <v>0</v>
      </c>
    </row>
    <row r="616" spans="2:7" x14ac:dyDescent="0.2">
      <c r="B616">
        <f>SUMIF('Sezzle USD Export'!$A:$A,'Calculation Layer'!$A616,'Sezzle USD Export'!$C:$C)</f>
        <v>0</v>
      </c>
      <c r="C616">
        <f>SUMIF('Sezzle USD Export'!$A:$A,'Calculation Layer'!$A616,'Sezzle USD Export'!$D:$D)*-1</f>
        <v>0</v>
      </c>
      <c r="D616">
        <f>SUMIF('Sezzle USD Export'!$A:$A,'Calculation Layer'!$A616,'Sezzle USD Export'!$E:$E)</f>
        <v>0</v>
      </c>
      <c r="F616">
        <f t="shared" si="20"/>
        <v>0</v>
      </c>
      <c r="G616">
        <f t="shared" si="21"/>
        <v>0</v>
      </c>
    </row>
    <row r="617" spans="2:7" x14ac:dyDescent="0.2">
      <c r="B617">
        <f>SUMIF('Sezzle USD Export'!$A:$A,'Calculation Layer'!$A617,'Sezzle USD Export'!$C:$C)</f>
        <v>0</v>
      </c>
      <c r="C617">
        <f>SUMIF('Sezzle USD Export'!$A:$A,'Calculation Layer'!$A617,'Sezzle USD Export'!$D:$D)*-1</f>
        <v>0</v>
      </c>
      <c r="D617">
        <f>SUMIF('Sezzle USD Export'!$A:$A,'Calculation Layer'!$A617,'Sezzle USD Export'!$E:$E)</f>
        <v>0</v>
      </c>
      <c r="F617">
        <f t="shared" si="20"/>
        <v>0</v>
      </c>
      <c r="G617">
        <f t="shared" si="21"/>
        <v>0</v>
      </c>
    </row>
    <row r="618" spans="2:7" x14ac:dyDescent="0.2">
      <c r="B618">
        <f>SUMIF('Sezzle USD Export'!$A:$A,'Calculation Layer'!$A618,'Sezzle USD Export'!$C:$C)</f>
        <v>0</v>
      </c>
      <c r="C618">
        <f>SUMIF('Sezzle USD Export'!$A:$A,'Calculation Layer'!$A618,'Sezzle USD Export'!$D:$D)*-1</f>
        <v>0</v>
      </c>
      <c r="D618">
        <f>SUMIF('Sezzle USD Export'!$A:$A,'Calculation Layer'!$A618,'Sezzle USD Export'!$E:$E)</f>
        <v>0</v>
      </c>
      <c r="F618">
        <f t="shared" si="20"/>
        <v>0</v>
      </c>
      <c r="G618">
        <f t="shared" si="21"/>
        <v>0</v>
      </c>
    </row>
    <row r="619" spans="2:7" x14ac:dyDescent="0.2">
      <c r="B619">
        <f>SUMIF('Sezzle USD Export'!$A:$A,'Calculation Layer'!$A619,'Sezzle USD Export'!$C:$C)</f>
        <v>0</v>
      </c>
      <c r="C619">
        <f>SUMIF('Sezzle USD Export'!$A:$A,'Calculation Layer'!$A619,'Sezzle USD Export'!$D:$D)*-1</f>
        <v>0</v>
      </c>
      <c r="D619">
        <f>SUMIF('Sezzle USD Export'!$A:$A,'Calculation Layer'!$A619,'Sezzle USD Export'!$E:$E)</f>
        <v>0</v>
      </c>
      <c r="F619">
        <f t="shared" si="20"/>
        <v>0</v>
      </c>
      <c r="G619">
        <f t="shared" si="21"/>
        <v>0</v>
      </c>
    </row>
    <row r="620" spans="2:7" x14ac:dyDescent="0.2">
      <c r="B620">
        <f>SUMIF('Sezzle USD Export'!$A:$A,'Calculation Layer'!$A620,'Sezzle USD Export'!$C:$C)</f>
        <v>0</v>
      </c>
      <c r="C620">
        <f>SUMIF('Sezzle USD Export'!$A:$A,'Calculation Layer'!$A620,'Sezzle USD Export'!$D:$D)*-1</f>
        <v>0</v>
      </c>
      <c r="D620">
        <f>SUMIF('Sezzle USD Export'!$A:$A,'Calculation Layer'!$A620,'Sezzle USD Export'!$E:$E)</f>
        <v>0</v>
      </c>
      <c r="F620">
        <f t="shared" si="20"/>
        <v>0</v>
      </c>
      <c r="G620">
        <f t="shared" si="21"/>
        <v>0</v>
      </c>
    </row>
    <row r="621" spans="2:7" x14ac:dyDescent="0.2">
      <c r="B621">
        <f>SUMIF('Sezzle USD Export'!$A:$A,'Calculation Layer'!$A621,'Sezzle USD Export'!$C:$C)</f>
        <v>0</v>
      </c>
      <c r="C621">
        <f>SUMIF('Sezzle USD Export'!$A:$A,'Calculation Layer'!$A621,'Sezzle USD Export'!$D:$D)*-1</f>
        <v>0</v>
      </c>
      <c r="D621">
        <f>SUMIF('Sezzle USD Export'!$A:$A,'Calculation Layer'!$A621,'Sezzle USD Export'!$E:$E)</f>
        <v>0</v>
      </c>
      <c r="F621">
        <f t="shared" si="20"/>
        <v>0</v>
      </c>
      <c r="G621">
        <f t="shared" si="21"/>
        <v>0</v>
      </c>
    </row>
    <row r="622" spans="2:7" x14ac:dyDescent="0.2">
      <c r="B622">
        <f>SUMIF('Sezzle USD Export'!$A:$A,'Calculation Layer'!$A622,'Sezzle USD Export'!$C:$C)</f>
        <v>0</v>
      </c>
      <c r="C622">
        <f>SUMIF('Sezzle USD Export'!$A:$A,'Calculation Layer'!$A622,'Sezzle USD Export'!$D:$D)*-1</f>
        <v>0</v>
      </c>
      <c r="D622">
        <f>SUMIF('Sezzle USD Export'!$A:$A,'Calculation Layer'!$A622,'Sezzle USD Export'!$E:$E)</f>
        <v>0</v>
      </c>
      <c r="F622">
        <f t="shared" si="20"/>
        <v>0</v>
      </c>
      <c r="G622">
        <f t="shared" si="21"/>
        <v>0</v>
      </c>
    </row>
    <row r="623" spans="2:7" x14ac:dyDescent="0.2">
      <c r="B623">
        <f>SUMIF('Sezzle USD Export'!$A:$A,'Calculation Layer'!$A623,'Sezzle USD Export'!$C:$C)</f>
        <v>0</v>
      </c>
      <c r="C623">
        <f>SUMIF('Sezzle USD Export'!$A:$A,'Calculation Layer'!$A623,'Sezzle USD Export'!$D:$D)*-1</f>
        <v>0</v>
      </c>
      <c r="D623">
        <f>SUMIF('Sezzle USD Export'!$A:$A,'Calculation Layer'!$A623,'Sezzle USD Export'!$E:$E)</f>
        <v>0</v>
      </c>
      <c r="F623">
        <f t="shared" si="20"/>
        <v>0</v>
      </c>
      <c r="G623">
        <f t="shared" si="21"/>
        <v>0</v>
      </c>
    </row>
    <row r="624" spans="2:7" x14ac:dyDescent="0.2">
      <c r="B624">
        <f>SUMIF('Sezzle USD Export'!$A:$A,'Calculation Layer'!$A624,'Sezzle USD Export'!$C:$C)</f>
        <v>0</v>
      </c>
      <c r="C624">
        <f>SUMIF('Sezzle USD Export'!$A:$A,'Calculation Layer'!$A624,'Sezzle USD Export'!$D:$D)*-1</f>
        <v>0</v>
      </c>
      <c r="D624">
        <f>SUMIF('Sezzle USD Export'!$A:$A,'Calculation Layer'!$A624,'Sezzle USD Export'!$E:$E)</f>
        <v>0</v>
      </c>
      <c r="F624">
        <f t="shared" si="20"/>
        <v>0</v>
      </c>
      <c r="G624">
        <f t="shared" si="21"/>
        <v>0</v>
      </c>
    </row>
    <row r="625" spans="2:7" x14ac:dyDescent="0.2">
      <c r="B625">
        <f>SUMIF('Sezzle USD Export'!$A:$A,'Calculation Layer'!$A625,'Sezzle USD Export'!$C:$C)</f>
        <v>0</v>
      </c>
      <c r="C625">
        <f>SUMIF('Sezzle USD Export'!$A:$A,'Calculation Layer'!$A625,'Sezzle USD Export'!$D:$D)*-1</f>
        <v>0</v>
      </c>
      <c r="D625">
        <f>SUMIF('Sezzle USD Export'!$A:$A,'Calculation Layer'!$A625,'Sezzle USD Export'!$E:$E)</f>
        <v>0</v>
      </c>
      <c r="F625">
        <f t="shared" si="20"/>
        <v>0</v>
      </c>
      <c r="G625">
        <f t="shared" si="21"/>
        <v>0</v>
      </c>
    </row>
    <row r="626" spans="2:7" x14ac:dyDescent="0.2">
      <c r="B626">
        <f>SUMIF('Sezzle USD Export'!$A:$A,'Calculation Layer'!$A626,'Sezzle USD Export'!$C:$C)</f>
        <v>0</v>
      </c>
      <c r="C626">
        <f>SUMIF('Sezzle USD Export'!$A:$A,'Calculation Layer'!$A626,'Sezzle USD Export'!$D:$D)*-1</f>
        <v>0</v>
      </c>
      <c r="D626">
        <f>SUMIF('Sezzle USD Export'!$A:$A,'Calculation Layer'!$A626,'Sezzle USD Export'!$E:$E)</f>
        <v>0</v>
      </c>
      <c r="F626">
        <f t="shared" si="20"/>
        <v>0</v>
      </c>
      <c r="G626">
        <f t="shared" si="21"/>
        <v>0</v>
      </c>
    </row>
    <row r="627" spans="2:7" x14ac:dyDescent="0.2">
      <c r="B627">
        <f>SUMIF('Sezzle USD Export'!$A:$A,'Calculation Layer'!$A627,'Sezzle USD Export'!$C:$C)</f>
        <v>0</v>
      </c>
      <c r="C627">
        <f>SUMIF('Sezzle USD Export'!$A:$A,'Calculation Layer'!$A627,'Sezzle USD Export'!$D:$D)*-1</f>
        <v>0</v>
      </c>
      <c r="D627">
        <f>SUMIF('Sezzle USD Export'!$A:$A,'Calculation Layer'!$A627,'Sezzle USD Export'!$E:$E)</f>
        <v>0</v>
      </c>
      <c r="F627">
        <f t="shared" si="20"/>
        <v>0</v>
      </c>
      <c r="G627">
        <f t="shared" si="21"/>
        <v>0</v>
      </c>
    </row>
    <row r="628" spans="2:7" x14ac:dyDescent="0.2">
      <c r="B628">
        <f>SUMIF('Sezzle USD Export'!$A:$A,'Calculation Layer'!$A628,'Sezzle USD Export'!$C:$C)</f>
        <v>0</v>
      </c>
      <c r="C628">
        <f>SUMIF('Sezzle USD Export'!$A:$A,'Calculation Layer'!$A628,'Sezzle USD Export'!$D:$D)*-1</f>
        <v>0</v>
      </c>
      <c r="D628">
        <f>SUMIF('Sezzle USD Export'!$A:$A,'Calculation Layer'!$A628,'Sezzle USD Export'!$E:$E)</f>
        <v>0</v>
      </c>
      <c r="F628">
        <f t="shared" si="20"/>
        <v>0</v>
      </c>
      <c r="G628">
        <f t="shared" si="21"/>
        <v>0</v>
      </c>
    </row>
    <row r="629" spans="2:7" x14ac:dyDescent="0.2">
      <c r="B629">
        <f>SUMIF('Sezzle USD Export'!$A:$A,'Calculation Layer'!$A629,'Sezzle USD Export'!$C:$C)</f>
        <v>0</v>
      </c>
      <c r="C629">
        <f>SUMIF('Sezzle USD Export'!$A:$A,'Calculation Layer'!$A629,'Sezzle USD Export'!$D:$D)*-1</f>
        <v>0</v>
      </c>
      <c r="D629">
        <f>SUMIF('Sezzle USD Export'!$A:$A,'Calculation Layer'!$A629,'Sezzle USD Export'!$E:$E)</f>
        <v>0</v>
      </c>
      <c r="F629">
        <f t="shared" si="20"/>
        <v>0</v>
      </c>
      <c r="G629">
        <f t="shared" si="21"/>
        <v>0</v>
      </c>
    </row>
    <row r="630" spans="2:7" x14ac:dyDescent="0.2">
      <c r="B630">
        <f>SUMIF('Sezzle USD Export'!$A:$A,'Calculation Layer'!$A630,'Sezzle USD Export'!$C:$C)</f>
        <v>0</v>
      </c>
      <c r="C630">
        <f>SUMIF('Sezzle USD Export'!$A:$A,'Calculation Layer'!$A630,'Sezzle USD Export'!$D:$D)*-1</f>
        <v>0</v>
      </c>
      <c r="D630">
        <f>SUMIF('Sezzle USD Export'!$A:$A,'Calculation Layer'!$A630,'Sezzle USD Export'!$E:$E)</f>
        <v>0</v>
      </c>
      <c r="F630">
        <f t="shared" si="20"/>
        <v>0</v>
      </c>
      <c r="G630">
        <f t="shared" si="21"/>
        <v>0</v>
      </c>
    </row>
    <row r="631" spans="2:7" x14ac:dyDescent="0.2">
      <c r="B631">
        <f>SUMIF('Sezzle USD Export'!$A:$A,'Calculation Layer'!$A631,'Sezzle USD Export'!$C:$C)</f>
        <v>0</v>
      </c>
      <c r="C631">
        <f>SUMIF('Sezzle USD Export'!$A:$A,'Calculation Layer'!$A631,'Sezzle USD Export'!$D:$D)*-1</f>
        <v>0</v>
      </c>
      <c r="D631">
        <f>SUMIF('Sezzle USD Export'!$A:$A,'Calculation Layer'!$A631,'Sezzle USD Export'!$E:$E)</f>
        <v>0</v>
      </c>
      <c r="F631">
        <f t="shared" si="20"/>
        <v>0</v>
      </c>
      <c r="G631">
        <f t="shared" si="21"/>
        <v>0</v>
      </c>
    </row>
    <row r="632" spans="2:7" x14ac:dyDescent="0.2">
      <c r="B632">
        <f>SUMIF('Sezzle USD Export'!$A:$A,'Calculation Layer'!$A632,'Sezzle USD Export'!$C:$C)</f>
        <v>0</v>
      </c>
      <c r="C632">
        <f>SUMIF('Sezzle USD Export'!$A:$A,'Calculation Layer'!$A632,'Sezzle USD Export'!$D:$D)*-1</f>
        <v>0</v>
      </c>
      <c r="D632">
        <f>SUMIF('Sezzle USD Export'!$A:$A,'Calculation Layer'!$A632,'Sezzle USD Export'!$E:$E)</f>
        <v>0</v>
      </c>
      <c r="F632">
        <f t="shared" si="20"/>
        <v>0</v>
      </c>
      <c r="G632">
        <f t="shared" si="21"/>
        <v>0</v>
      </c>
    </row>
    <row r="633" spans="2:7" x14ac:dyDescent="0.2">
      <c r="B633">
        <f>SUMIF('Sezzle USD Export'!$A:$A,'Calculation Layer'!$A633,'Sezzle USD Export'!$C:$C)</f>
        <v>0</v>
      </c>
      <c r="C633">
        <f>SUMIF('Sezzle USD Export'!$A:$A,'Calculation Layer'!$A633,'Sezzle USD Export'!$D:$D)*-1</f>
        <v>0</v>
      </c>
      <c r="D633">
        <f>SUMIF('Sezzle USD Export'!$A:$A,'Calculation Layer'!$A633,'Sezzle USD Export'!$E:$E)</f>
        <v>0</v>
      </c>
      <c r="F633">
        <f t="shared" si="20"/>
        <v>0</v>
      </c>
      <c r="G633">
        <f t="shared" si="21"/>
        <v>0</v>
      </c>
    </row>
    <row r="634" spans="2:7" x14ac:dyDescent="0.2">
      <c r="B634">
        <f>SUMIF('Sezzle USD Export'!$A:$A,'Calculation Layer'!$A634,'Sezzle USD Export'!$C:$C)</f>
        <v>0</v>
      </c>
      <c r="C634">
        <f>SUMIF('Sezzle USD Export'!$A:$A,'Calculation Layer'!$A634,'Sezzle USD Export'!$D:$D)*-1</f>
        <v>0</v>
      </c>
      <c r="D634">
        <f>SUMIF('Sezzle USD Export'!$A:$A,'Calculation Layer'!$A634,'Sezzle USD Export'!$E:$E)</f>
        <v>0</v>
      </c>
      <c r="F634">
        <f t="shared" si="20"/>
        <v>0</v>
      </c>
      <c r="G634">
        <f t="shared" si="21"/>
        <v>0</v>
      </c>
    </row>
    <row r="635" spans="2:7" x14ac:dyDescent="0.2">
      <c r="B635">
        <f>SUMIF('Sezzle USD Export'!$A:$A,'Calculation Layer'!$A635,'Sezzle USD Export'!$C:$C)</f>
        <v>0</v>
      </c>
      <c r="C635">
        <f>SUMIF('Sezzle USD Export'!$A:$A,'Calculation Layer'!$A635,'Sezzle USD Export'!$D:$D)*-1</f>
        <v>0</v>
      </c>
      <c r="D635">
        <f>SUMIF('Sezzle USD Export'!$A:$A,'Calculation Layer'!$A635,'Sezzle USD Export'!$E:$E)</f>
        <v>0</v>
      </c>
      <c r="F635">
        <f t="shared" si="20"/>
        <v>0</v>
      </c>
      <c r="G635">
        <f t="shared" si="21"/>
        <v>0</v>
      </c>
    </row>
    <row r="636" spans="2:7" x14ac:dyDescent="0.2">
      <c r="B636">
        <f>SUMIF('Sezzle USD Export'!$A:$A,'Calculation Layer'!$A636,'Sezzle USD Export'!$C:$C)</f>
        <v>0</v>
      </c>
      <c r="C636">
        <f>SUMIF('Sezzle USD Export'!$A:$A,'Calculation Layer'!$A636,'Sezzle USD Export'!$D:$D)*-1</f>
        <v>0</v>
      </c>
      <c r="D636">
        <f>SUMIF('Sezzle USD Export'!$A:$A,'Calculation Layer'!$A636,'Sezzle USD Export'!$E:$E)</f>
        <v>0</v>
      </c>
      <c r="F636">
        <f t="shared" si="20"/>
        <v>0</v>
      </c>
      <c r="G636">
        <f t="shared" si="21"/>
        <v>0</v>
      </c>
    </row>
    <row r="637" spans="2:7" x14ac:dyDescent="0.2">
      <c r="B637">
        <f>SUMIF('Sezzle USD Export'!$A:$A,'Calculation Layer'!$A637,'Sezzle USD Export'!$C:$C)</f>
        <v>0</v>
      </c>
      <c r="C637">
        <f>SUMIF('Sezzle USD Export'!$A:$A,'Calculation Layer'!$A637,'Sezzle USD Export'!$D:$D)*-1</f>
        <v>0</v>
      </c>
      <c r="D637">
        <f>SUMIF('Sezzle USD Export'!$A:$A,'Calculation Layer'!$A637,'Sezzle USD Export'!$E:$E)</f>
        <v>0</v>
      </c>
      <c r="F637">
        <f t="shared" si="20"/>
        <v>0</v>
      </c>
      <c r="G637">
        <f t="shared" si="21"/>
        <v>0</v>
      </c>
    </row>
    <row r="638" spans="2:7" x14ac:dyDescent="0.2">
      <c r="B638">
        <f>SUMIF('Sezzle USD Export'!$A:$A,'Calculation Layer'!$A638,'Sezzle USD Export'!$C:$C)</f>
        <v>0</v>
      </c>
      <c r="C638">
        <f>SUMIF('Sezzle USD Export'!$A:$A,'Calculation Layer'!$A638,'Sezzle USD Export'!$D:$D)*-1</f>
        <v>0</v>
      </c>
      <c r="D638">
        <f>SUMIF('Sezzle USD Export'!$A:$A,'Calculation Layer'!$A638,'Sezzle USD Export'!$E:$E)</f>
        <v>0</v>
      </c>
      <c r="F638">
        <f t="shared" si="20"/>
        <v>0</v>
      </c>
      <c r="G638">
        <f t="shared" si="21"/>
        <v>0</v>
      </c>
    </row>
    <row r="639" spans="2:7" x14ac:dyDescent="0.2">
      <c r="B639">
        <f>SUMIF('Sezzle USD Export'!$A:$A,'Calculation Layer'!$A639,'Sezzle USD Export'!$C:$C)</f>
        <v>0</v>
      </c>
      <c r="C639">
        <f>SUMIF('Sezzle USD Export'!$A:$A,'Calculation Layer'!$A639,'Sezzle USD Export'!$D:$D)*-1</f>
        <v>0</v>
      </c>
      <c r="D639">
        <f>SUMIF('Sezzle USD Export'!$A:$A,'Calculation Layer'!$A639,'Sezzle USD Export'!$E:$E)</f>
        <v>0</v>
      </c>
      <c r="F639">
        <f t="shared" si="20"/>
        <v>0</v>
      </c>
      <c r="G639">
        <f t="shared" si="21"/>
        <v>0</v>
      </c>
    </row>
    <row r="640" spans="2:7" x14ac:dyDescent="0.2">
      <c r="B640">
        <f>SUMIF('Sezzle USD Export'!$A:$A,'Calculation Layer'!$A640,'Sezzle USD Export'!$C:$C)</f>
        <v>0</v>
      </c>
      <c r="C640">
        <f>SUMIF('Sezzle USD Export'!$A:$A,'Calculation Layer'!$A640,'Sezzle USD Export'!$D:$D)*-1</f>
        <v>0</v>
      </c>
      <c r="D640">
        <f>SUMIF('Sezzle USD Export'!$A:$A,'Calculation Layer'!$A640,'Sezzle USD Export'!$E:$E)</f>
        <v>0</v>
      </c>
      <c r="F640">
        <f t="shared" si="20"/>
        <v>0</v>
      </c>
      <c r="G640">
        <f t="shared" si="21"/>
        <v>0</v>
      </c>
    </row>
    <row r="641" spans="2:7" x14ac:dyDescent="0.2">
      <c r="B641">
        <f>SUMIF('Sezzle USD Export'!$A:$A,'Calculation Layer'!$A641,'Sezzle USD Export'!$C:$C)</f>
        <v>0</v>
      </c>
      <c r="C641">
        <f>SUMIF('Sezzle USD Export'!$A:$A,'Calculation Layer'!$A641,'Sezzle USD Export'!$D:$D)*-1</f>
        <v>0</v>
      </c>
      <c r="D641">
        <f>SUMIF('Sezzle USD Export'!$A:$A,'Calculation Layer'!$A641,'Sezzle USD Export'!$E:$E)</f>
        <v>0</v>
      </c>
      <c r="F641">
        <f t="shared" si="20"/>
        <v>0</v>
      </c>
      <c r="G641">
        <f t="shared" si="21"/>
        <v>0</v>
      </c>
    </row>
    <row r="642" spans="2:7" x14ac:dyDescent="0.2">
      <c r="B642">
        <f>SUMIF('Sezzle USD Export'!$A:$A,'Calculation Layer'!$A642,'Sezzle USD Export'!$C:$C)</f>
        <v>0</v>
      </c>
      <c r="C642">
        <f>SUMIF('Sezzle USD Export'!$A:$A,'Calculation Layer'!$A642,'Sezzle USD Export'!$D:$D)*-1</f>
        <v>0</v>
      </c>
      <c r="D642">
        <f>SUMIF('Sezzle USD Export'!$A:$A,'Calculation Layer'!$A642,'Sezzle USD Export'!$E:$E)</f>
        <v>0</v>
      </c>
      <c r="F642">
        <f t="shared" si="20"/>
        <v>0</v>
      </c>
      <c r="G642">
        <f t="shared" si="21"/>
        <v>0</v>
      </c>
    </row>
    <row r="643" spans="2:7" x14ac:dyDescent="0.2">
      <c r="B643">
        <f>SUMIF('Sezzle USD Export'!$A:$A,'Calculation Layer'!$A643,'Sezzle USD Export'!$C:$C)</f>
        <v>0</v>
      </c>
      <c r="C643">
        <f>SUMIF('Sezzle USD Export'!$A:$A,'Calculation Layer'!$A643,'Sezzle USD Export'!$D:$D)*-1</f>
        <v>0</v>
      </c>
      <c r="D643">
        <f>SUMIF('Sezzle USD Export'!$A:$A,'Calculation Layer'!$A643,'Sezzle USD Export'!$E:$E)</f>
        <v>0</v>
      </c>
      <c r="F643">
        <f t="shared" si="20"/>
        <v>0</v>
      </c>
      <c r="G643">
        <f t="shared" si="21"/>
        <v>0</v>
      </c>
    </row>
    <row r="644" spans="2:7" x14ac:dyDescent="0.2">
      <c r="B644">
        <f>SUMIF('Sezzle USD Export'!$A:$A,'Calculation Layer'!$A644,'Sezzle USD Export'!$C:$C)</f>
        <v>0</v>
      </c>
      <c r="C644">
        <f>SUMIF('Sezzle USD Export'!$A:$A,'Calculation Layer'!$A644,'Sezzle USD Export'!$D:$D)*-1</f>
        <v>0</v>
      </c>
      <c r="D644">
        <f>SUMIF('Sezzle USD Export'!$A:$A,'Calculation Layer'!$A644,'Sezzle USD Export'!$E:$E)</f>
        <v>0</v>
      </c>
      <c r="F644">
        <f t="shared" si="20"/>
        <v>0</v>
      </c>
      <c r="G644">
        <f t="shared" si="21"/>
        <v>0</v>
      </c>
    </row>
    <row r="645" spans="2:7" x14ac:dyDescent="0.2">
      <c r="B645">
        <f>SUMIF('Sezzle USD Export'!$A:$A,'Calculation Layer'!$A645,'Sezzle USD Export'!$C:$C)</f>
        <v>0</v>
      </c>
      <c r="C645">
        <f>SUMIF('Sezzle USD Export'!$A:$A,'Calculation Layer'!$A645,'Sezzle USD Export'!$D:$D)*-1</f>
        <v>0</v>
      </c>
      <c r="D645">
        <f>SUMIF('Sezzle USD Export'!$A:$A,'Calculation Layer'!$A645,'Sezzle USD Export'!$E:$E)</f>
        <v>0</v>
      </c>
      <c r="F645">
        <f t="shared" si="20"/>
        <v>0</v>
      </c>
      <c r="G645">
        <f t="shared" si="21"/>
        <v>0</v>
      </c>
    </row>
    <row r="646" spans="2:7" x14ac:dyDescent="0.2">
      <c r="B646">
        <f>SUMIF('Sezzle USD Export'!$A:$A,'Calculation Layer'!$A646,'Sezzle USD Export'!$C:$C)</f>
        <v>0</v>
      </c>
      <c r="C646">
        <f>SUMIF('Sezzle USD Export'!$A:$A,'Calculation Layer'!$A646,'Sezzle USD Export'!$D:$D)*-1</f>
        <v>0</v>
      </c>
      <c r="D646">
        <f>SUMIF('Sezzle USD Export'!$A:$A,'Calculation Layer'!$A646,'Sezzle USD Export'!$E:$E)</f>
        <v>0</v>
      </c>
      <c r="F646">
        <f t="shared" si="20"/>
        <v>0</v>
      </c>
      <c r="G646">
        <f t="shared" si="21"/>
        <v>0</v>
      </c>
    </row>
    <row r="647" spans="2:7" x14ac:dyDescent="0.2">
      <c r="B647">
        <f>SUMIF('Sezzle USD Export'!$A:$A,'Calculation Layer'!$A647,'Sezzle USD Export'!$C:$C)</f>
        <v>0</v>
      </c>
      <c r="C647">
        <f>SUMIF('Sezzle USD Export'!$A:$A,'Calculation Layer'!$A647,'Sezzle USD Export'!$D:$D)*-1</f>
        <v>0</v>
      </c>
      <c r="D647">
        <f>SUMIF('Sezzle USD Export'!$A:$A,'Calculation Layer'!$A647,'Sezzle USD Export'!$E:$E)</f>
        <v>0</v>
      </c>
      <c r="F647">
        <f t="shared" si="20"/>
        <v>0</v>
      </c>
      <c r="G647">
        <f t="shared" si="21"/>
        <v>0</v>
      </c>
    </row>
    <row r="648" spans="2:7" x14ac:dyDescent="0.2">
      <c r="B648">
        <f>SUMIF('Sezzle USD Export'!$A:$A,'Calculation Layer'!$A648,'Sezzle USD Export'!$C:$C)</f>
        <v>0</v>
      </c>
      <c r="C648">
        <f>SUMIF('Sezzle USD Export'!$A:$A,'Calculation Layer'!$A648,'Sezzle USD Export'!$D:$D)*-1</f>
        <v>0</v>
      </c>
      <c r="D648">
        <f>SUMIF('Sezzle USD Export'!$A:$A,'Calculation Layer'!$A648,'Sezzle USD Export'!$E:$E)</f>
        <v>0</v>
      </c>
      <c r="F648">
        <f t="shared" si="20"/>
        <v>0</v>
      </c>
      <c r="G648">
        <f t="shared" si="21"/>
        <v>0</v>
      </c>
    </row>
    <row r="649" spans="2:7" x14ac:dyDescent="0.2">
      <c r="B649">
        <f>SUMIF('Sezzle USD Export'!$A:$A,'Calculation Layer'!$A649,'Sezzle USD Export'!$C:$C)</f>
        <v>0</v>
      </c>
      <c r="C649">
        <f>SUMIF('Sezzle USD Export'!$A:$A,'Calculation Layer'!$A649,'Sezzle USD Export'!$D:$D)*-1</f>
        <v>0</v>
      </c>
      <c r="D649">
        <f>SUMIF('Sezzle USD Export'!$A:$A,'Calculation Layer'!$A649,'Sezzle USD Export'!$E:$E)</f>
        <v>0</v>
      </c>
      <c r="F649">
        <f t="shared" si="20"/>
        <v>0</v>
      </c>
      <c r="G649">
        <f t="shared" si="21"/>
        <v>0</v>
      </c>
    </row>
    <row r="650" spans="2:7" x14ac:dyDescent="0.2">
      <c r="B650">
        <f>SUMIF('Sezzle USD Export'!$A:$A,'Calculation Layer'!$A650,'Sezzle USD Export'!$C:$C)</f>
        <v>0</v>
      </c>
      <c r="C650">
        <f>SUMIF('Sezzle USD Export'!$A:$A,'Calculation Layer'!$A650,'Sezzle USD Export'!$D:$D)*-1</f>
        <v>0</v>
      </c>
      <c r="D650">
        <f>SUMIF('Sezzle USD Export'!$A:$A,'Calculation Layer'!$A650,'Sezzle USD Export'!$E:$E)</f>
        <v>0</v>
      </c>
      <c r="F650">
        <f t="shared" si="20"/>
        <v>0</v>
      </c>
      <c r="G650">
        <f t="shared" si="21"/>
        <v>0</v>
      </c>
    </row>
    <row r="651" spans="2:7" x14ac:dyDescent="0.2">
      <c r="B651">
        <f>SUMIF('Sezzle USD Export'!$A:$A,'Calculation Layer'!$A651,'Sezzle USD Export'!$C:$C)</f>
        <v>0</v>
      </c>
      <c r="C651">
        <f>SUMIF('Sezzle USD Export'!$A:$A,'Calculation Layer'!$A651,'Sezzle USD Export'!$D:$D)*-1</f>
        <v>0</v>
      </c>
      <c r="D651">
        <f>SUMIF('Sezzle USD Export'!$A:$A,'Calculation Layer'!$A651,'Sezzle USD Export'!$E:$E)</f>
        <v>0</v>
      </c>
      <c r="F651">
        <f t="shared" si="20"/>
        <v>0</v>
      </c>
      <c r="G651">
        <f t="shared" si="21"/>
        <v>0</v>
      </c>
    </row>
    <row r="652" spans="2:7" x14ac:dyDescent="0.2">
      <c r="B652">
        <f>SUMIF('Sezzle USD Export'!$A:$A,'Calculation Layer'!$A652,'Sezzle USD Export'!$C:$C)</f>
        <v>0</v>
      </c>
      <c r="C652">
        <f>SUMIF('Sezzle USD Export'!$A:$A,'Calculation Layer'!$A652,'Sezzle USD Export'!$D:$D)*-1</f>
        <v>0</v>
      </c>
      <c r="D652">
        <f>SUMIF('Sezzle USD Export'!$A:$A,'Calculation Layer'!$A652,'Sezzle USD Export'!$E:$E)</f>
        <v>0</v>
      </c>
      <c r="F652">
        <f t="shared" si="20"/>
        <v>0</v>
      </c>
      <c r="G652">
        <f t="shared" si="21"/>
        <v>0</v>
      </c>
    </row>
    <row r="653" spans="2:7" x14ac:dyDescent="0.2">
      <c r="B653">
        <f>SUMIF('Sezzle USD Export'!$A:$A,'Calculation Layer'!$A653,'Sezzle USD Export'!$C:$C)</f>
        <v>0</v>
      </c>
      <c r="C653">
        <f>SUMIF('Sezzle USD Export'!$A:$A,'Calculation Layer'!$A653,'Sezzle USD Export'!$D:$D)*-1</f>
        <v>0</v>
      </c>
      <c r="D653">
        <f>SUMIF('Sezzle USD Export'!$A:$A,'Calculation Layer'!$A653,'Sezzle USD Export'!$E:$E)</f>
        <v>0</v>
      </c>
      <c r="F653">
        <f t="shared" ref="F653:F716" si="22">SUM(B653:C653)</f>
        <v>0</v>
      </c>
      <c r="G653">
        <f t="shared" ref="G653:G716" si="23">D653-F653</f>
        <v>0</v>
      </c>
    </row>
    <row r="654" spans="2:7" x14ac:dyDescent="0.2">
      <c r="B654">
        <f>SUMIF('Sezzle USD Export'!$A:$A,'Calculation Layer'!$A654,'Sezzle USD Export'!$C:$C)</f>
        <v>0</v>
      </c>
      <c r="C654">
        <f>SUMIF('Sezzle USD Export'!$A:$A,'Calculation Layer'!$A654,'Sezzle USD Export'!$D:$D)*-1</f>
        <v>0</v>
      </c>
      <c r="D654">
        <f>SUMIF('Sezzle USD Export'!$A:$A,'Calculation Layer'!$A654,'Sezzle USD Export'!$E:$E)</f>
        <v>0</v>
      </c>
      <c r="F654">
        <f t="shared" si="22"/>
        <v>0</v>
      </c>
      <c r="G654">
        <f t="shared" si="23"/>
        <v>0</v>
      </c>
    </row>
    <row r="655" spans="2:7" x14ac:dyDescent="0.2">
      <c r="B655">
        <f>SUMIF('Sezzle USD Export'!$A:$A,'Calculation Layer'!$A655,'Sezzle USD Export'!$C:$C)</f>
        <v>0</v>
      </c>
      <c r="C655">
        <f>SUMIF('Sezzle USD Export'!$A:$A,'Calculation Layer'!$A655,'Sezzle USD Export'!$D:$D)*-1</f>
        <v>0</v>
      </c>
      <c r="D655">
        <f>SUMIF('Sezzle USD Export'!$A:$A,'Calculation Layer'!$A655,'Sezzle USD Export'!$E:$E)</f>
        <v>0</v>
      </c>
      <c r="F655">
        <f t="shared" si="22"/>
        <v>0</v>
      </c>
      <c r="G655">
        <f t="shared" si="23"/>
        <v>0</v>
      </c>
    </row>
    <row r="656" spans="2:7" x14ac:dyDescent="0.2">
      <c r="B656">
        <f>SUMIF('Sezzle USD Export'!$A:$A,'Calculation Layer'!$A656,'Sezzle USD Export'!$C:$C)</f>
        <v>0</v>
      </c>
      <c r="C656">
        <f>SUMIF('Sezzle USD Export'!$A:$A,'Calculation Layer'!$A656,'Sezzle USD Export'!$D:$D)*-1</f>
        <v>0</v>
      </c>
      <c r="D656">
        <f>SUMIF('Sezzle USD Export'!$A:$A,'Calculation Layer'!$A656,'Sezzle USD Export'!$E:$E)</f>
        <v>0</v>
      </c>
      <c r="F656">
        <f t="shared" si="22"/>
        <v>0</v>
      </c>
      <c r="G656">
        <f t="shared" si="23"/>
        <v>0</v>
      </c>
    </row>
    <row r="657" spans="2:7" x14ac:dyDescent="0.2">
      <c r="B657">
        <f>SUMIF('Sezzle USD Export'!$A:$A,'Calculation Layer'!$A657,'Sezzle USD Export'!$C:$C)</f>
        <v>0</v>
      </c>
      <c r="C657">
        <f>SUMIF('Sezzle USD Export'!$A:$A,'Calculation Layer'!$A657,'Sezzle USD Export'!$D:$D)*-1</f>
        <v>0</v>
      </c>
      <c r="D657">
        <f>SUMIF('Sezzle USD Export'!$A:$A,'Calculation Layer'!$A657,'Sezzle USD Export'!$E:$E)</f>
        <v>0</v>
      </c>
      <c r="F657">
        <f t="shared" si="22"/>
        <v>0</v>
      </c>
      <c r="G657">
        <f t="shared" si="23"/>
        <v>0</v>
      </c>
    </row>
    <row r="658" spans="2:7" x14ac:dyDescent="0.2">
      <c r="B658">
        <f>SUMIF('Sezzle USD Export'!$A:$A,'Calculation Layer'!$A658,'Sezzle USD Export'!$C:$C)</f>
        <v>0</v>
      </c>
      <c r="C658">
        <f>SUMIF('Sezzle USD Export'!$A:$A,'Calculation Layer'!$A658,'Sezzle USD Export'!$D:$D)*-1</f>
        <v>0</v>
      </c>
      <c r="D658">
        <f>SUMIF('Sezzle USD Export'!$A:$A,'Calculation Layer'!$A658,'Sezzle USD Export'!$E:$E)</f>
        <v>0</v>
      </c>
      <c r="F658">
        <f t="shared" si="22"/>
        <v>0</v>
      </c>
      <c r="G658">
        <f t="shared" si="23"/>
        <v>0</v>
      </c>
    </row>
    <row r="659" spans="2:7" x14ac:dyDescent="0.2">
      <c r="B659">
        <f>SUMIF('Sezzle USD Export'!$A:$A,'Calculation Layer'!$A659,'Sezzle USD Export'!$C:$C)</f>
        <v>0</v>
      </c>
      <c r="C659">
        <f>SUMIF('Sezzle USD Export'!$A:$A,'Calculation Layer'!$A659,'Sezzle USD Export'!$D:$D)*-1</f>
        <v>0</v>
      </c>
      <c r="D659">
        <f>SUMIF('Sezzle USD Export'!$A:$A,'Calculation Layer'!$A659,'Sezzle USD Export'!$E:$E)</f>
        <v>0</v>
      </c>
      <c r="F659">
        <f t="shared" si="22"/>
        <v>0</v>
      </c>
      <c r="G659">
        <f t="shared" si="23"/>
        <v>0</v>
      </c>
    </row>
    <row r="660" spans="2:7" x14ac:dyDescent="0.2">
      <c r="B660">
        <f>SUMIF('Sezzle USD Export'!$A:$A,'Calculation Layer'!$A660,'Sezzle USD Export'!$C:$C)</f>
        <v>0</v>
      </c>
      <c r="C660">
        <f>SUMIF('Sezzle USD Export'!$A:$A,'Calculation Layer'!$A660,'Sezzle USD Export'!$D:$D)*-1</f>
        <v>0</v>
      </c>
      <c r="D660">
        <f>SUMIF('Sezzle USD Export'!$A:$A,'Calculation Layer'!$A660,'Sezzle USD Export'!$E:$E)</f>
        <v>0</v>
      </c>
      <c r="F660">
        <f t="shared" si="22"/>
        <v>0</v>
      </c>
      <c r="G660">
        <f t="shared" si="23"/>
        <v>0</v>
      </c>
    </row>
    <row r="661" spans="2:7" x14ac:dyDescent="0.2">
      <c r="B661">
        <f>SUMIF('Sezzle USD Export'!$A:$A,'Calculation Layer'!$A661,'Sezzle USD Export'!$C:$C)</f>
        <v>0</v>
      </c>
      <c r="C661">
        <f>SUMIF('Sezzle USD Export'!$A:$A,'Calculation Layer'!$A661,'Sezzle USD Export'!$D:$D)*-1</f>
        <v>0</v>
      </c>
      <c r="D661">
        <f>SUMIF('Sezzle USD Export'!$A:$A,'Calculation Layer'!$A661,'Sezzle USD Export'!$E:$E)</f>
        <v>0</v>
      </c>
      <c r="F661">
        <f t="shared" si="22"/>
        <v>0</v>
      </c>
      <c r="G661">
        <f t="shared" si="23"/>
        <v>0</v>
      </c>
    </row>
    <row r="662" spans="2:7" x14ac:dyDescent="0.2">
      <c r="B662">
        <f>SUMIF('Sezzle USD Export'!$A:$A,'Calculation Layer'!$A662,'Sezzle USD Export'!$C:$C)</f>
        <v>0</v>
      </c>
      <c r="C662">
        <f>SUMIF('Sezzle USD Export'!$A:$A,'Calculation Layer'!$A662,'Sezzle USD Export'!$D:$D)*-1</f>
        <v>0</v>
      </c>
      <c r="D662">
        <f>SUMIF('Sezzle USD Export'!$A:$A,'Calculation Layer'!$A662,'Sezzle USD Export'!$E:$E)</f>
        <v>0</v>
      </c>
      <c r="F662">
        <f t="shared" si="22"/>
        <v>0</v>
      </c>
      <c r="G662">
        <f t="shared" si="23"/>
        <v>0</v>
      </c>
    </row>
    <row r="663" spans="2:7" x14ac:dyDescent="0.2">
      <c r="B663">
        <f>SUMIF('Sezzle USD Export'!$A:$A,'Calculation Layer'!$A663,'Sezzle USD Export'!$C:$C)</f>
        <v>0</v>
      </c>
      <c r="C663">
        <f>SUMIF('Sezzle USD Export'!$A:$A,'Calculation Layer'!$A663,'Sezzle USD Export'!$D:$D)*-1</f>
        <v>0</v>
      </c>
      <c r="D663">
        <f>SUMIF('Sezzle USD Export'!$A:$A,'Calculation Layer'!$A663,'Sezzle USD Export'!$E:$E)</f>
        <v>0</v>
      </c>
      <c r="F663">
        <f t="shared" si="22"/>
        <v>0</v>
      </c>
      <c r="G663">
        <f t="shared" si="23"/>
        <v>0</v>
      </c>
    </row>
    <row r="664" spans="2:7" x14ac:dyDescent="0.2">
      <c r="B664">
        <f>SUMIF('Sezzle USD Export'!$A:$A,'Calculation Layer'!$A664,'Sezzle USD Export'!$C:$C)</f>
        <v>0</v>
      </c>
      <c r="C664">
        <f>SUMIF('Sezzle USD Export'!$A:$A,'Calculation Layer'!$A664,'Sezzle USD Export'!$D:$D)*-1</f>
        <v>0</v>
      </c>
      <c r="D664">
        <f>SUMIF('Sezzle USD Export'!$A:$A,'Calculation Layer'!$A664,'Sezzle USD Export'!$E:$E)</f>
        <v>0</v>
      </c>
      <c r="F664">
        <f t="shared" si="22"/>
        <v>0</v>
      </c>
      <c r="G664">
        <f t="shared" si="23"/>
        <v>0</v>
      </c>
    </row>
    <row r="665" spans="2:7" x14ac:dyDescent="0.2">
      <c r="B665">
        <f>SUMIF('Sezzle USD Export'!$A:$A,'Calculation Layer'!$A665,'Sezzle USD Export'!$C:$C)</f>
        <v>0</v>
      </c>
      <c r="C665">
        <f>SUMIF('Sezzle USD Export'!$A:$A,'Calculation Layer'!$A665,'Sezzle USD Export'!$D:$D)*-1</f>
        <v>0</v>
      </c>
      <c r="D665">
        <f>SUMIF('Sezzle USD Export'!$A:$A,'Calculation Layer'!$A665,'Sezzle USD Export'!$E:$E)</f>
        <v>0</v>
      </c>
      <c r="F665">
        <f t="shared" si="22"/>
        <v>0</v>
      </c>
      <c r="G665">
        <f t="shared" si="23"/>
        <v>0</v>
      </c>
    </row>
    <row r="666" spans="2:7" x14ac:dyDescent="0.2">
      <c r="B666">
        <f>SUMIF('Sezzle USD Export'!$A:$A,'Calculation Layer'!$A666,'Sezzle USD Export'!$C:$C)</f>
        <v>0</v>
      </c>
      <c r="C666">
        <f>SUMIF('Sezzle USD Export'!$A:$A,'Calculation Layer'!$A666,'Sezzle USD Export'!$D:$D)*-1</f>
        <v>0</v>
      </c>
      <c r="D666">
        <f>SUMIF('Sezzle USD Export'!$A:$A,'Calculation Layer'!$A666,'Sezzle USD Export'!$E:$E)</f>
        <v>0</v>
      </c>
      <c r="F666">
        <f t="shared" si="22"/>
        <v>0</v>
      </c>
      <c r="G666">
        <f t="shared" si="23"/>
        <v>0</v>
      </c>
    </row>
    <row r="667" spans="2:7" x14ac:dyDescent="0.2">
      <c r="B667">
        <f>SUMIF('Sezzle USD Export'!$A:$A,'Calculation Layer'!$A667,'Sezzle USD Export'!$C:$C)</f>
        <v>0</v>
      </c>
      <c r="C667">
        <f>SUMIF('Sezzle USD Export'!$A:$A,'Calculation Layer'!$A667,'Sezzle USD Export'!$D:$D)*-1</f>
        <v>0</v>
      </c>
      <c r="D667">
        <f>SUMIF('Sezzle USD Export'!$A:$A,'Calculation Layer'!$A667,'Sezzle USD Export'!$E:$E)</f>
        <v>0</v>
      </c>
      <c r="F667">
        <f t="shared" si="22"/>
        <v>0</v>
      </c>
      <c r="G667">
        <f t="shared" si="23"/>
        <v>0</v>
      </c>
    </row>
    <row r="668" spans="2:7" x14ac:dyDescent="0.2">
      <c r="B668">
        <f>SUMIF('Sezzle USD Export'!$A:$A,'Calculation Layer'!$A668,'Sezzle USD Export'!$C:$C)</f>
        <v>0</v>
      </c>
      <c r="C668">
        <f>SUMIF('Sezzle USD Export'!$A:$A,'Calculation Layer'!$A668,'Sezzle USD Export'!$D:$D)*-1</f>
        <v>0</v>
      </c>
      <c r="D668">
        <f>SUMIF('Sezzle USD Export'!$A:$A,'Calculation Layer'!$A668,'Sezzle USD Export'!$E:$E)</f>
        <v>0</v>
      </c>
      <c r="F668">
        <f t="shared" si="22"/>
        <v>0</v>
      </c>
      <c r="G668">
        <f t="shared" si="23"/>
        <v>0</v>
      </c>
    </row>
    <row r="669" spans="2:7" x14ac:dyDescent="0.2">
      <c r="B669">
        <f>SUMIF('Sezzle USD Export'!$A:$A,'Calculation Layer'!$A669,'Sezzle USD Export'!$C:$C)</f>
        <v>0</v>
      </c>
      <c r="C669">
        <f>SUMIF('Sezzle USD Export'!$A:$A,'Calculation Layer'!$A669,'Sezzle USD Export'!$D:$D)*-1</f>
        <v>0</v>
      </c>
      <c r="D669">
        <f>SUMIF('Sezzle USD Export'!$A:$A,'Calculation Layer'!$A669,'Sezzle USD Export'!$E:$E)</f>
        <v>0</v>
      </c>
      <c r="F669">
        <f t="shared" si="22"/>
        <v>0</v>
      </c>
      <c r="G669">
        <f t="shared" si="23"/>
        <v>0</v>
      </c>
    </row>
    <row r="670" spans="2:7" x14ac:dyDescent="0.2">
      <c r="B670">
        <f>SUMIF('Sezzle USD Export'!$A:$A,'Calculation Layer'!$A670,'Sezzle USD Export'!$C:$C)</f>
        <v>0</v>
      </c>
      <c r="C670">
        <f>SUMIF('Sezzle USD Export'!$A:$A,'Calculation Layer'!$A670,'Sezzle USD Export'!$D:$D)*-1</f>
        <v>0</v>
      </c>
      <c r="D670">
        <f>SUMIF('Sezzle USD Export'!$A:$A,'Calculation Layer'!$A670,'Sezzle USD Export'!$E:$E)</f>
        <v>0</v>
      </c>
      <c r="F670">
        <f t="shared" si="22"/>
        <v>0</v>
      </c>
      <c r="G670">
        <f t="shared" si="23"/>
        <v>0</v>
      </c>
    </row>
    <row r="671" spans="2:7" x14ac:dyDescent="0.2">
      <c r="B671">
        <f>SUMIF('Sezzle USD Export'!$A:$A,'Calculation Layer'!$A671,'Sezzle USD Export'!$C:$C)</f>
        <v>0</v>
      </c>
      <c r="C671">
        <f>SUMIF('Sezzle USD Export'!$A:$A,'Calculation Layer'!$A671,'Sezzle USD Export'!$D:$D)*-1</f>
        <v>0</v>
      </c>
      <c r="D671">
        <f>SUMIF('Sezzle USD Export'!$A:$A,'Calculation Layer'!$A671,'Sezzle USD Export'!$E:$E)</f>
        <v>0</v>
      </c>
      <c r="F671">
        <f t="shared" si="22"/>
        <v>0</v>
      </c>
      <c r="G671">
        <f t="shared" si="23"/>
        <v>0</v>
      </c>
    </row>
    <row r="672" spans="2:7" x14ac:dyDescent="0.2">
      <c r="B672">
        <f>SUMIF('Sezzle USD Export'!$A:$A,'Calculation Layer'!$A672,'Sezzle USD Export'!$C:$C)</f>
        <v>0</v>
      </c>
      <c r="C672">
        <f>SUMIF('Sezzle USD Export'!$A:$A,'Calculation Layer'!$A672,'Sezzle USD Export'!$D:$D)*-1</f>
        <v>0</v>
      </c>
      <c r="D672">
        <f>SUMIF('Sezzle USD Export'!$A:$A,'Calculation Layer'!$A672,'Sezzle USD Export'!$E:$E)</f>
        <v>0</v>
      </c>
      <c r="F672">
        <f t="shared" si="22"/>
        <v>0</v>
      </c>
      <c r="G672">
        <f t="shared" si="23"/>
        <v>0</v>
      </c>
    </row>
    <row r="673" spans="2:7" x14ac:dyDescent="0.2">
      <c r="B673">
        <f>SUMIF('Sezzle USD Export'!$A:$A,'Calculation Layer'!$A673,'Sezzle USD Export'!$C:$C)</f>
        <v>0</v>
      </c>
      <c r="C673">
        <f>SUMIF('Sezzle USD Export'!$A:$A,'Calculation Layer'!$A673,'Sezzle USD Export'!$D:$D)*-1</f>
        <v>0</v>
      </c>
      <c r="D673">
        <f>SUMIF('Sezzle USD Export'!$A:$A,'Calculation Layer'!$A673,'Sezzle USD Export'!$E:$E)</f>
        <v>0</v>
      </c>
      <c r="F673">
        <f t="shared" si="22"/>
        <v>0</v>
      </c>
      <c r="G673">
        <f t="shared" si="23"/>
        <v>0</v>
      </c>
    </row>
    <row r="674" spans="2:7" x14ac:dyDescent="0.2">
      <c r="B674">
        <f>SUMIF('Sezzle USD Export'!$A:$A,'Calculation Layer'!$A674,'Sezzle USD Export'!$C:$C)</f>
        <v>0</v>
      </c>
      <c r="C674">
        <f>SUMIF('Sezzle USD Export'!$A:$A,'Calculation Layer'!$A674,'Sezzle USD Export'!$D:$D)*-1</f>
        <v>0</v>
      </c>
      <c r="D674">
        <f>SUMIF('Sezzle USD Export'!$A:$A,'Calculation Layer'!$A674,'Sezzle USD Export'!$E:$E)</f>
        <v>0</v>
      </c>
      <c r="F674">
        <f t="shared" si="22"/>
        <v>0</v>
      </c>
      <c r="G674">
        <f t="shared" si="23"/>
        <v>0</v>
      </c>
    </row>
    <row r="675" spans="2:7" x14ac:dyDescent="0.2">
      <c r="B675">
        <f>SUMIF('Sezzle USD Export'!$A:$A,'Calculation Layer'!$A675,'Sezzle USD Export'!$C:$C)</f>
        <v>0</v>
      </c>
      <c r="C675">
        <f>SUMIF('Sezzle USD Export'!$A:$A,'Calculation Layer'!$A675,'Sezzle USD Export'!$D:$D)*-1</f>
        <v>0</v>
      </c>
      <c r="D675">
        <f>SUMIF('Sezzle USD Export'!$A:$A,'Calculation Layer'!$A675,'Sezzle USD Export'!$E:$E)</f>
        <v>0</v>
      </c>
      <c r="F675">
        <f t="shared" si="22"/>
        <v>0</v>
      </c>
      <c r="G675">
        <f t="shared" si="23"/>
        <v>0</v>
      </c>
    </row>
    <row r="676" spans="2:7" x14ac:dyDescent="0.2">
      <c r="B676">
        <f>SUMIF('Sezzle USD Export'!$A:$A,'Calculation Layer'!$A676,'Sezzle USD Export'!$C:$C)</f>
        <v>0</v>
      </c>
      <c r="C676">
        <f>SUMIF('Sezzle USD Export'!$A:$A,'Calculation Layer'!$A676,'Sezzle USD Export'!$D:$D)*-1</f>
        <v>0</v>
      </c>
      <c r="D676">
        <f>SUMIF('Sezzle USD Export'!$A:$A,'Calculation Layer'!$A676,'Sezzle USD Export'!$E:$E)</f>
        <v>0</v>
      </c>
      <c r="F676">
        <f t="shared" si="22"/>
        <v>0</v>
      </c>
      <c r="G676">
        <f t="shared" si="23"/>
        <v>0</v>
      </c>
    </row>
    <row r="677" spans="2:7" x14ac:dyDescent="0.2">
      <c r="B677">
        <f>SUMIF('Sezzle USD Export'!$A:$A,'Calculation Layer'!$A677,'Sezzle USD Export'!$C:$C)</f>
        <v>0</v>
      </c>
      <c r="C677">
        <f>SUMIF('Sezzle USD Export'!$A:$A,'Calculation Layer'!$A677,'Sezzle USD Export'!$D:$D)*-1</f>
        <v>0</v>
      </c>
      <c r="D677">
        <f>SUMIF('Sezzle USD Export'!$A:$A,'Calculation Layer'!$A677,'Sezzle USD Export'!$E:$E)</f>
        <v>0</v>
      </c>
      <c r="F677">
        <f t="shared" si="22"/>
        <v>0</v>
      </c>
      <c r="G677">
        <f t="shared" si="23"/>
        <v>0</v>
      </c>
    </row>
    <row r="678" spans="2:7" x14ac:dyDescent="0.2">
      <c r="B678">
        <f>SUMIF('Sezzle USD Export'!$A:$A,'Calculation Layer'!$A678,'Sezzle USD Export'!$C:$C)</f>
        <v>0</v>
      </c>
      <c r="C678">
        <f>SUMIF('Sezzle USD Export'!$A:$A,'Calculation Layer'!$A678,'Sezzle USD Export'!$D:$D)*-1</f>
        <v>0</v>
      </c>
      <c r="D678">
        <f>SUMIF('Sezzle USD Export'!$A:$A,'Calculation Layer'!$A678,'Sezzle USD Export'!$E:$E)</f>
        <v>0</v>
      </c>
      <c r="F678">
        <f t="shared" si="22"/>
        <v>0</v>
      </c>
      <c r="G678">
        <f t="shared" si="23"/>
        <v>0</v>
      </c>
    </row>
    <row r="679" spans="2:7" x14ac:dyDescent="0.2">
      <c r="B679">
        <f>SUMIF('Sezzle USD Export'!$A:$A,'Calculation Layer'!$A679,'Sezzle USD Export'!$C:$C)</f>
        <v>0</v>
      </c>
      <c r="C679">
        <f>SUMIF('Sezzle USD Export'!$A:$A,'Calculation Layer'!$A679,'Sezzle USD Export'!$D:$D)*-1</f>
        <v>0</v>
      </c>
      <c r="D679">
        <f>SUMIF('Sezzle USD Export'!$A:$A,'Calculation Layer'!$A679,'Sezzle USD Export'!$E:$E)</f>
        <v>0</v>
      </c>
      <c r="F679">
        <f t="shared" si="22"/>
        <v>0</v>
      </c>
      <c r="G679">
        <f t="shared" si="23"/>
        <v>0</v>
      </c>
    </row>
    <row r="680" spans="2:7" x14ac:dyDescent="0.2">
      <c r="B680">
        <f>SUMIF('Sezzle USD Export'!$A:$A,'Calculation Layer'!$A680,'Sezzle USD Export'!$C:$C)</f>
        <v>0</v>
      </c>
      <c r="C680">
        <f>SUMIF('Sezzle USD Export'!$A:$A,'Calculation Layer'!$A680,'Sezzle USD Export'!$D:$D)*-1</f>
        <v>0</v>
      </c>
      <c r="D680">
        <f>SUMIF('Sezzle USD Export'!$A:$A,'Calculation Layer'!$A680,'Sezzle USD Export'!$E:$E)</f>
        <v>0</v>
      </c>
      <c r="F680">
        <f t="shared" si="22"/>
        <v>0</v>
      </c>
      <c r="G680">
        <f t="shared" si="23"/>
        <v>0</v>
      </c>
    </row>
    <row r="681" spans="2:7" x14ac:dyDescent="0.2">
      <c r="B681">
        <f>SUMIF('Sezzle USD Export'!$A:$A,'Calculation Layer'!$A681,'Sezzle USD Export'!$C:$C)</f>
        <v>0</v>
      </c>
      <c r="C681">
        <f>SUMIF('Sezzle USD Export'!$A:$A,'Calculation Layer'!$A681,'Sezzle USD Export'!$D:$D)*-1</f>
        <v>0</v>
      </c>
      <c r="D681">
        <f>SUMIF('Sezzle USD Export'!$A:$A,'Calculation Layer'!$A681,'Sezzle USD Export'!$E:$E)</f>
        <v>0</v>
      </c>
      <c r="F681">
        <f t="shared" si="22"/>
        <v>0</v>
      </c>
      <c r="G681">
        <f t="shared" si="23"/>
        <v>0</v>
      </c>
    </row>
    <row r="682" spans="2:7" x14ac:dyDescent="0.2">
      <c r="B682">
        <f>SUMIF('Sezzle USD Export'!$A:$A,'Calculation Layer'!$A682,'Sezzle USD Export'!$C:$C)</f>
        <v>0</v>
      </c>
      <c r="C682">
        <f>SUMIF('Sezzle USD Export'!$A:$A,'Calculation Layer'!$A682,'Sezzle USD Export'!$D:$D)*-1</f>
        <v>0</v>
      </c>
      <c r="D682">
        <f>SUMIF('Sezzle USD Export'!$A:$A,'Calculation Layer'!$A682,'Sezzle USD Export'!$E:$E)</f>
        <v>0</v>
      </c>
      <c r="F682">
        <f t="shared" si="22"/>
        <v>0</v>
      </c>
      <c r="G682">
        <f t="shared" si="23"/>
        <v>0</v>
      </c>
    </row>
    <row r="683" spans="2:7" x14ac:dyDescent="0.2">
      <c r="B683">
        <f>SUMIF('Sezzle USD Export'!$A:$A,'Calculation Layer'!$A683,'Sezzle USD Export'!$C:$C)</f>
        <v>0</v>
      </c>
      <c r="C683">
        <f>SUMIF('Sezzle USD Export'!$A:$A,'Calculation Layer'!$A683,'Sezzle USD Export'!$D:$D)*-1</f>
        <v>0</v>
      </c>
      <c r="D683">
        <f>SUMIF('Sezzle USD Export'!$A:$A,'Calculation Layer'!$A683,'Sezzle USD Export'!$E:$E)</f>
        <v>0</v>
      </c>
      <c r="F683">
        <f t="shared" si="22"/>
        <v>0</v>
      </c>
      <c r="G683">
        <f t="shared" si="23"/>
        <v>0</v>
      </c>
    </row>
    <row r="684" spans="2:7" x14ac:dyDescent="0.2">
      <c r="B684">
        <f>SUMIF('Sezzle USD Export'!$A:$A,'Calculation Layer'!$A684,'Sezzle USD Export'!$C:$C)</f>
        <v>0</v>
      </c>
      <c r="C684">
        <f>SUMIF('Sezzle USD Export'!$A:$A,'Calculation Layer'!$A684,'Sezzle USD Export'!$D:$D)*-1</f>
        <v>0</v>
      </c>
      <c r="D684">
        <f>SUMIF('Sezzle USD Export'!$A:$A,'Calculation Layer'!$A684,'Sezzle USD Export'!$E:$E)</f>
        <v>0</v>
      </c>
      <c r="F684">
        <f t="shared" si="22"/>
        <v>0</v>
      </c>
      <c r="G684">
        <f t="shared" si="23"/>
        <v>0</v>
      </c>
    </row>
    <row r="685" spans="2:7" x14ac:dyDescent="0.2">
      <c r="B685">
        <f>SUMIF('Sezzle USD Export'!$A:$A,'Calculation Layer'!$A685,'Sezzle USD Export'!$C:$C)</f>
        <v>0</v>
      </c>
      <c r="C685">
        <f>SUMIF('Sezzle USD Export'!$A:$A,'Calculation Layer'!$A685,'Sezzle USD Export'!$D:$D)*-1</f>
        <v>0</v>
      </c>
      <c r="D685">
        <f>SUMIF('Sezzle USD Export'!$A:$A,'Calculation Layer'!$A685,'Sezzle USD Export'!$E:$E)</f>
        <v>0</v>
      </c>
      <c r="F685">
        <f t="shared" si="22"/>
        <v>0</v>
      </c>
      <c r="G685">
        <f t="shared" si="23"/>
        <v>0</v>
      </c>
    </row>
    <row r="686" spans="2:7" x14ac:dyDescent="0.2">
      <c r="B686">
        <f>SUMIF('Sezzle USD Export'!$A:$A,'Calculation Layer'!$A686,'Sezzle USD Export'!$C:$C)</f>
        <v>0</v>
      </c>
      <c r="C686">
        <f>SUMIF('Sezzle USD Export'!$A:$A,'Calculation Layer'!$A686,'Sezzle USD Export'!$D:$D)*-1</f>
        <v>0</v>
      </c>
      <c r="D686">
        <f>SUMIF('Sezzle USD Export'!$A:$A,'Calculation Layer'!$A686,'Sezzle USD Export'!$E:$E)</f>
        <v>0</v>
      </c>
      <c r="F686">
        <f t="shared" si="22"/>
        <v>0</v>
      </c>
      <c r="G686">
        <f t="shared" si="23"/>
        <v>0</v>
      </c>
    </row>
    <row r="687" spans="2:7" x14ac:dyDescent="0.2">
      <c r="B687">
        <f>SUMIF('Sezzle USD Export'!$A:$A,'Calculation Layer'!$A687,'Sezzle USD Export'!$C:$C)</f>
        <v>0</v>
      </c>
      <c r="C687">
        <f>SUMIF('Sezzle USD Export'!$A:$A,'Calculation Layer'!$A687,'Sezzle USD Export'!$D:$D)*-1</f>
        <v>0</v>
      </c>
      <c r="D687">
        <f>SUMIF('Sezzle USD Export'!$A:$A,'Calculation Layer'!$A687,'Sezzle USD Export'!$E:$E)</f>
        <v>0</v>
      </c>
      <c r="F687">
        <f t="shared" si="22"/>
        <v>0</v>
      </c>
      <c r="G687">
        <f t="shared" si="23"/>
        <v>0</v>
      </c>
    </row>
    <row r="688" spans="2:7" x14ac:dyDescent="0.2">
      <c r="B688">
        <f>SUMIF('Sezzle USD Export'!$A:$A,'Calculation Layer'!$A688,'Sezzle USD Export'!$C:$C)</f>
        <v>0</v>
      </c>
      <c r="C688">
        <f>SUMIF('Sezzle USD Export'!$A:$A,'Calculation Layer'!$A688,'Sezzle USD Export'!$D:$D)*-1</f>
        <v>0</v>
      </c>
      <c r="D688">
        <f>SUMIF('Sezzle USD Export'!$A:$A,'Calculation Layer'!$A688,'Sezzle USD Export'!$E:$E)</f>
        <v>0</v>
      </c>
      <c r="F688">
        <f t="shared" si="22"/>
        <v>0</v>
      </c>
      <c r="G688">
        <f t="shared" si="23"/>
        <v>0</v>
      </c>
    </row>
    <row r="689" spans="2:7" x14ac:dyDescent="0.2">
      <c r="B689">
        <f>SUMIF('Sezzle USD Export'!$A:$A,'Calculation Layer'!$A689,'Sezzle USD Export'!$C:$C)</f>
        <v>0</v>
      </c>
      <c r="C689">
        <f>SUMIF('Sezzle USD Export'!$A:$A,'Calculation Layer'!$A689,'Sezzle USD Export'!$D:$D)*-1</f>
        <v>0</v>
      </c>
      <c r="D689">
        <f>SUMIF('Sezzle USD Export'!$A:$A,'Calculation Layer'!$A689,'Sezzle USD Export'!$E:$E)</f>
        <v>0</v>
      </c>
      <c r="F689">
        <f t="shared" si="22"/>
        <v>0</v>
      </c>
      <c r="G689">
        <f t="shared" si="23"/>
        <v>0</v>
      </c>
    </row>
    <row r="690" spans="2:7" x14ac:dyDescent="0.2">
      <c r="B690">
        <f>SUMIF('Sezzle USD Export'!$A:$A,'Calculation Layer'!$A690,'Sezzle USD Export'!$C:$C)</f>
        <v>0</v>
      </c>
      <c r="C690">
        <f>SUMIF('Sezzle USD Export'!$A:$A,'Calculation Layer'!$A690,'Sezzle USD Export'!$D:$D)*-1</f>
        <v>0</v>
      </c>
      <c r="D690">
        <f>SUMIF('Sezzle USD Export'!$A:$A,'Calculation Layer'!$A690,'Sezzle USD Export'!$E:$E)</f>
        <v>0</v>
      </c>
      <c r="F690">
        <f t="shared" si="22"/>
        <v>0</v>
      </c>
      <c r="G690">
        <f t="shared" si="23"/>
        <v>0</v>
      </c>
    </row>
    <row r="691" spans="2:7" x14ac:dyDescent="0.2">
      <c r="B691">
        <f>SUMIF('Sezzle USD Export'!$A:$A,'Calculation Layer'!$A691,'Sezzle USD Export'!$C:$C)</f>
        <v>0</v>
      </c>
      <c r="C691">
        <f>SUMIF('Sezzle USD Export'!$A:$A,'Calculation Layer'!$A691,'Sezzle USD Export'!$D:$D)*-1</f>
        <v>0</v>
      </c>
      <c r="D691">
        <f>SUMIF('Sezzle USD Export'!$A:$A,'Calculation Layer'!$A691,'Sezzle USD Export'!$E:$E)</f>
        <v>0</v>
      </c>
      <c r="F691">
        <f t="shared" si="22"/>
        <v>0</v>
      </c>
      <c r="G691">
        <f t="shared" si="23"/>
        <v>0</v>
      </c>
    </row>
    <row r="692" spans="2:7" x14ac:dyDescent="0.2">
      <c r="B692">
        <f>SUMIF('Sezzle USD Export'!$A:$A,'Calculation Layer'!$A692,'Sezzle USD Export'!$C:$C)</f>
        <v>0</v>
      </c>
      <c r="C692">
        <f>SUMIF('Sezzle USD Export'!$A:$A,'Calculation Layer'!$A692,'Sezzle USD Export'!$D:$D)*-1</f>
        <v>0</v>
      </c>
      <c r="D692">
        <f>SUMIF('Sezzle USD Export'!$A:$A,'Calculation Layer'!$A692,'Sezzle USD Export'!$E:$E)</f>
        <v>0</v>
      </c>
      <c r="F692">
        <f t="shared" si="22"/>
        <v>0</v>
      </c>
      <c r="G692">
        <f t="shared" si="23"/>
        <v>0</v>
      </c>
    </row>
    <row r="693" spans="2:7" x14ac:dyDescent="0.2">
      <c r="B693">
        <f>SUMIF('Sezzle USD Export'!$A:$A,'Calculation Layer'!$A693,'Sezzle USD Export'!$C:$C)</f>
        <v>0</v>
      </c>
      <c r="C693">
        <f>SUMIF('Sezzle USD Export'!$A:$A,'Calculation Layer'!$A693,'Sezzle USD Export'!$D:$D)*-1</f>
        <v>0</v>
      </c>
      <c r="D693">
        <f>SUMIF('Sezzle USD Export'!$A:$A,'Calculation Layer'!$A693,'Sezzle USD Export'!$E:$E)</f>
        <v>0</v>
      </c>
      <c r="F693">
        <f t="shared" si="22"/>
        <v>0</v>
      </c>
      <c r="G693">
        <f t="shared" si="23"/>
        <v>0</v>
      </c>
    </row>
    <row r="694" spans="2:7" x14ac:dyDescent="0.2">
      <c r="B694">
        <f>SUMIF('Sezzle USD Export'!$A:$A,'Calculation Layer'!$A694,'Sezzle USD Export'!$C:$C)</f>
        <v>0</v>
      </c>
      <c r="C694">
        <f>SUMIF('Sezzle USD Export'!$A:$A,'Calculation Layer'!$A694,'Sezzle USD Export'!$D:$D)*-1</f>
        <v>0</v>
      </c>
      <c r="D694">
        <f>SUMIF('Sezzle USD Export'!$A:$A,'Calculation Layer'!$A694,'Sezzle USD Export'!$E:$E)</f>
        <v>0</v>
      </c>
      <c r="F694">
        <f t="shared" si="22"/>
        <v>0</v>
      </c>
      <c r="G694">
        <f t="shared" si="23"/>
        <v>0</v>
      </c>
    </row>
    <row r="695" spans="2:7" x14ac:dyDescent="0.2">
      <c r="B695">
        <f>SUMIF('Sezzle USD Export'!$A:$A,'Calculation Layer'!$A695,'Sezzle USD Export'!$C:$C)</f>
        <v>0</v>
      </c>
      <c r="C695">
        <f>SUMIF('Sezzle USD Export'!$A:$A,'Calculation Layer'!$A695,'Sezzle USD Export'!$D:$D)*-1</f>
        <v>0</v>
      </c>
      <c r="D695">
        <f>SUMIF('Sezzle USD Export'!$A:$A,'Calculation Layer'!$A695,'Sezzle USD Export'!$E:$E)</f>
        <v>0</v>
      </c>
      <c r="F695">
        <f t="shared" si="22"/>
        <v>0</v>
      </c>
      <c r="G695">
        <f t="shared" si="23"/>
        <v>0</v>
      </c>
    </row>
    <row r="696" spans="2:7" x14ac:dyDescent="0.2">
      <c r="B696">
        <f>SUMIF('Sezzle USD Export'!$A:$A,'Calculation Layer'!$A696,'Sezzle USD Export'!$C:$C)</f>
        <v>0</v>
      </c>
      <c r="C696">
        <f>SUMIF('Sezzle USD Export'!$A:$A,'Calculation Layer'!$A696,'Sezzle USD Export'!$D:$D)*-1</f>
        <v>0</v>
      </c>
      <c r="D696">
        <f>SUMIF('Sezzle USD Export'!$A:$A,'Calculation Layer'!$A696,'Sezzle USD Export'!$E:$E)</f>
        <v>0</v>
      </c>
      <c r="F696">
        <f t="shared" si="22"/>
        <v>0</v>
      </c>
      <c r="G696">
        <f t="shared" si="23"/>
        <v>0</v>
      </c>
    </row>
    <row r="697" spans="2:7" x14ac:dyDescent="0.2">
      <c r="B697">
        <f>SUMIF('Sezzle USD Export'!$A:$A,'Calculation Layer'!$A697,'Sezzle USD Export'!$C:$C)</f>
        <v>0</v>
      </c>
      <c r="C697">
        <f>SUMIF('Sezzle USD Export'!$A:$A,'Calculation Layer'!$A697,'Sezzle USD Export'!$D:$D)*-1</f>
        <v>0</v>
      </c>
      <c r="D697">
        <f>SUMIF('Sezzle USD Export'!$A:$A,'Calculation Layer'!$A697,'Sezzle USD Export'!$E:$E)</f>
        <v>0</v>
      </c>
      <c r="F697">
        <f t="shared" si="22"/>
        <v>0</v>
      </c>
      <c r="G697">
        <f t="shared" si="23"/>
        <v>0</v>
      </c>
    </row>
    <row r="698" spans="2:7" x14ac:dyDescent="0.2">
      <c r="B698">
        <f>SUMIF('Sezzle USD Export'!$A:$A,'Calculation Layer'!$A698,'Sezzle USD Export'!$C:$C)</f>
        <v>0</v>
      </c>
      <c r="C698">
        <f>SUMIF('Sezzle USD Export'!$A:$A,'Calculation Layer'!$A698,'Sezzle USD Export'!$D:$D)*-1</f>
        <v>0</v>
      </c>
      <c r="D698">
        <f>SUMIF('Sezzle USD Export'!$A:$A,'Calculation Layer'!$A698,'Sezzle USD Export'!$E:$E)</f>
        <v>0</v>
      </c>
      <c r="F698">
        <f t="shared" si="22"/>
        <v>0</v>
      </c>
      <c r="G698">
        <f t="shared" si="23"/>
        <v>0</v>
      </c>
    </row>
    <row r="699" spans="2:7" x14ac:dyDescent="0.2">
      <c r="B699">
        <f>SUMIF('Sezzle USD Export'!$A:$A,'Calculation Layer'!$A699,'Sezzle USD Export'!$C:$C)</f>
        <v>0</v>
      </c>
      <c r="C699">
        <f>SUMIF('Sezzle USD Export'!$A:$A,'Calculation Layer'!$A699,'Sezzle USD Export'!$D:$D)*-1</f>
        <v>0</v>
      </c>
      <c r="D699">
        <f>SUMIF('Sezzle USD Export'!$A:$A,'Calculation Layer'!$A699,'Sezzle USD Export'!$E:$E)</f>
        <v>0</v>
      </c>
      <c r="F699">
        <f t="shared" si="22"/>
        <v>0</v>
      </c>
      <c r="G699">
        <f t="shared" si="23"/>
        <v>0</v>
      </c>
    </row>
    <row r="700" spans="2:7" x14ac:dyDescent="0.2">
      <c r="B700">
        <f>SUMIF('Sezzle USD Export'!$A:$A,'Calculation Layer'!$A700,'Sezzle USD Export'!$C:$C)</f>
        <v>0</v>
      </c>
      <c r="C700">
        <f>SUMIF('Sezzle USD Export'!$A:$A,'Calculation Layer'!$A700,'Sezzle USD Export'!$D:$D)*-1</f>
        <v>0</v>
      </c>
      <c r="D700">
        <f>SUMIF('Sezzle USD Export'!$A:$A,'Calculation Layer'!$A700,'Sezzle USD Export'!$E:$E)</f>
        <v>0</v>
      </c>
      <c r="F700">
        <f t="shared" si="22"/>
        <v>0</v>
      </c>
      <c r="G700">
        <f t="shared" si="23"/>
        <v>0</v>
      </c>
    </row>
    <row r="701" spans="2:7" x14ac:dyDescent="0.2">
      <c r="B701">
        <f>SUMIF('Sezzle USD Export'!$A:$A,'Calculation Layer'!$A701,'Sezzle USD Export'!$C:$C)</f>
        <v>0</v>
      </c>
      <c r="C701">
        <f>SUMIF('Sezzle USD Export'!$A:$A,'Calculation Layer'!$A701,'Sezzle USD Export'!$D:$D)*-1</f>
        <v>0</v>
      </c>
      <c r="D701">
        <f>SUMIF('Sezzle USD Export'!$A:$A,'Calculation Layer'!$A701,'Sezzle USD Export'!$E:$E)</f>
        <v>0</v>
      </c>
      <c r="F701">
        <f t="shared" si="22"/>
        <v>0</v>
      </c>
      <c r="G701">
        <f t="shared" si="23"/>
        <v>0</v>
      </c>
    </row>
    <row r="702" spans="2:7" x14ac:dyDescent="0.2">
      <c r="B702">
        <f>SUMIF('Sezzle USD Export'!$A:$A,'Calculation Layer'!$A702,'Sezzle USD Export'!$C:$C)</f>
        <v>0</v>
      </c>
      <c r="C702">
        <f>SUMIF('Sezzle USD Export'!$A:$A,'Calculation Layer'!$A702,'Sezzle USD Export'!$D:$D)*-1</f>
        <v>0</v>
      </c>
      <c r="D702">
        <f>SUMIF('Sezzle USD Export'!$A:$A,'Calculation Layer'!$A702,'Sezzle USD Export'!$E:$E)</f>
        <v>0</v>
      </c>
      <c r="F702">
        <f t="shared" si="22"/>
        <v>0</v>
      </c>
      <c r="G702">
        <f t="shared" si="23"/>
        <v>0</v>
      </c>
    </row>
    <row r="703" spans="2:7" x14ac:dyDescent="0.2">
      <c r="B703">
        <f>SUMIF('Sezzle USD Export'!$A:$A,'Calculation Layer'!$A703,'Sezzle USD Export'!$C:$C)</f>
        <v>0</v>
      </c>
      <c r="C703">
        <f>SUMIF('Sezzle USD Export'!$A:$A,'Calculation Layer'!$A703,'Sezzle USD Export'!$D:$D)*-1</f>
        <v>0</v>
      </c>
      <c r="D703">
        <f>SUMIF('Sezzle USD Export'!$A:$A,'Calculation Layer'!$A703,'Sezzle USD Export'!$E:$E)</f>
        <v>0</v>
      </c>
      <c r="F703">
        <f t="shared" si="22"/>
        <v>0</v>
      </c>
      <c r="G703">
        <f t="shared" si="23"/>
        <v>0</v>
      </c>
    </row>
    <row r="704" spans="2:7" x14ac:dyDescent="0.2">
      <c r="B704">
        <f>SUMIF('Sezzle USD Export'!$A:$A,'Calculation Layer'!$A704,'Sezzle USD Export'!$C:$C)</f>
        <v>0</v>
      </c>
      <c r="C704">
        <f>SUMIF('Sezzle USD Export'!$A:$A,'Calculation Layer'!$A704,'Sezzle USD Export'!$D:$D)*-1</f>
        <v>0</v>
      </c>
      <c r="D704">
        <f>SUMIF('Sezzle USD Export'!$A:$A,'Calculation Layer'!$A704,'Sezzle USD Export'!$E:$E)</f>
        <v>0</v>
      </c>
      <c r="F704">
        <f t="shared" si="22"/>
        <v>0</v>
      </c>
      <c r="G704">
        <f t="shared" si="23"/>
        <v>0</v>
      </c>
    </row>
    <row r="705" spans="2:7" x14ac:dyDescent="0.2">
      <c r="B705">
        <f>SUMIF('Sezzle USD Export'!$A:$A,'Calculation Layer'!$A705,'Sezzle USD Export'!$C:$C)</f>
        <v>0</v>
      </c>
      <c r="C705">
        <f>SUMIF('Sezzle USD Export'!$A:$A,'Calculation Layer'!$A705,'Sezzle USD Export'!$D:$D)*-1</f>
        <v>0</v>
      </c>
      <c r="D705">
        <f>SUMIF('Sezzle USD Export'!$A:$A,'Calculation Layer'!$A705,'Sezzle USD Export'!$E:$E)</f>
        <v>0</v>
      </c>
      <c r="F705">
        <f t="shared" si="22"/>
        <v>0</v>
      </c>
      <c r="G705">
        <f t="shared" si="23"/>
        <v>0</v>
      </c>
    </row>
    <row r="706" spans="2:7" x14ac:dyDescent="0.2">
      <c r="B706">
        <f>SUMIF('Sezzle USD Export'!$A:$A,'Calculation Layer'!$A706,'Sezzle USD Export'!$C:$C)</f>
        <v>0</v>
      </c>
      <c r="C706">
        <f>SUMIF('Sezzle USD Export'!$A:$A,'Calculation Layer'!$A706,'Sezzle USD Export'!$D:$D)*-1</f>
        <v>0</v>
      </c>
      <c r="D706">
        <f>SUMIF('Sezzle USD Export'!$A:$A,'Calculation Layer'!$A706,'Sezzle USD Export'!$E:$E)</f>
        <v>0</v>
      </c>
      <c r="F706">
        <f t="shared" si="22"/>
        <v>0</v>
      </c>
      <c r="G706">
        <f t="shared" si="23"/>
        <v>0</v>
      </c>
    </row>
    <row r="707" spans="2:7" x14ac:dyDescent="0.2">
      <c r="B707">
        <f>SUMIF('Sezzle USD Export'!$A:$A,'Calculation Layer'!$A707,'Sezzle USD Export'!$C:$C)</f>
        <v>0</v>
      </c>
      <c r="C707">
        <f>SUMIF('Sezzle USD Export'!$A:$A,'Calculation Layer'!$A707,'Sezzle USD Export'!$D:$D)*-1</f>
        <v>0</v>
      </c>
      <c r="D707">
        <f>SUMIF('Sezzle USD Export'!$A:$A,'Calculation Layer'!$A707,'Sezzle USD Export'!$E:$E)</f>
        <v>0</v>
      </c>
      <c r="F707">
        <f t="shared" si="22"/>
        <v>0</v>
      </c>
      <c r="G707">
        <f t="shared" si="23"/>
        <v>0</v>
      </c>
    </row>
    <row r="708" spans="2:7" x14ac:dyDescent="0.2">
      <c r="B708">
        <f>SUMIF('Sezzle USD Export'!$A:$A,'Calculation Layer'!$A708,'Sezzle USD Export'!$C:$C)</f>
        <v>0</v>
      </c>
      <c r="C708">
        <f>SUMIF('Sezzle USD Export'!$A:$A,'Calculation Layer'!$A708,'Sezzle USD Export'!$D:$D)*-1</f>
        <v>0</v>
      </c>
      <c r="D708">
        <f>SUMIF('Sezzle USD Export'!$A:$A,'Calculation Layer'!$A708,'Sezzle USD Export'!$E:$E)</f>
        <v>0</v>
      </c>
      <c r="F708">
        <f t="shared" si="22"/>
        <v>0</v>
      </c>
      <c r="G708">
        <f t="shared" si="23"/>
        <v>0</v>
      </c>
    </row>
    <row r="709" spans="2:7" x14ac:dyDescent="0.2">
      <c r="B709">
        <f>SUMIF('Sezzle USD Export'!$A:$A,'Calculation Layer'!$A709,'Sezzle USD Export'!$C:$C)</f>
        <v>0</v>
      </c>
      <c r="C709">
        <f>SUMIF('Sezzle USD Export'!$A:$A,'Calculation Layer'!$A709,'Sezzle USD Export'!$D:$D)*-1</f>
        <v>0</v>
      </c>
      <c r="D709">
        <f>SUMIF('Sezzle USD Export'!$A:$A,'Calculation Layer'!$A709,'Sezzle USD Export'!$E:$E)</f>
        <v>0</v>
      </c>
      <c r="F709">
        <f t="shared" si="22"/>
        <v>0</v>
      </c>
      <c r="G709">
        <f t="shared" si="23"/>
        <v>0</v>
      </c>
    </row>
    <row r="710" spans="2:7" x14ac:dyDescent="0.2">
      <c r="B710">
        <f>SUMIF('Sezzle USD Export'!$A:$A,'Calculation Layer'!$A710,'Sezzle USD Export'!$C:$C)</f>
        <v>0</v>
      </c>
      <c r="C710">
        <f>SUMIF('Sezzle USD Export'!$A:$A,'Calculation Layer'!$A710,'Sezzle USD Export'!$D:$D)*-1</f>
        <v>0</v>
      </c>
      <c r="D710">
        <f>SUMIF('Sezzle USD Export'!$A:$A,'Calculation Layer'!$A710,'Sezzle USD Export'!$E:$E)</f>
        <v>0</v>
      </c>
      <c r="F710">
        <f t="shared" si="22"/>
        <v>0</v>
      </c>
      <c r="G710">
        <f t="shared" si="23"/>
        <v>0</v>
      </c>
    </row>
    <row r="711" spans="2:7" x14ac:dyDescent="0.2">
      <c r="B711">
        <f>SUMIF('Sezzle USD Export'!$A:$A,'Calculation Layer'!$A711,'Sezzle USD Export'!$C:$C)</f>
        <v>0</v>
      </c>
      <c r="C711">
        <f>SUMIF('Sezzle USD Export'!$A:$A,'Calculation Layer'!$A711,'Sezzle USD Export'!$D:$D)*-1</f>
        <v>0</v>
      </c>
      <c r="D711">
        <f>SUMIF('Sezzle USD Export'!$A:$A,'Calculation Layer'!$A711,'Sezzle USD Export'!$E:$E)</f>
        <v>0</v>
      </c>
      <c r="F711">
        <f t="shared" si="22"/>
        <v>0</v>
      </c>
      <c r="G711">
        <f t="shared" si="23"/>
        <v>0</v>
      </c>
    </row>
    <row r="712" spans="2:7" x14ac:dyDescent="0.2">
      <c r="B712">
        <f>SUMIF('Sezzle USD Export'!$A:$A,'Calculation Layer'!$A712,'Sezzle USD Export'!$C:$C)</f>
        <v>0</v>
      </c>
      <c r="C712">
        <f>SUMIF('Sezzle USD Export'!$A:$A,'Calculation Layer'!$A712,'Sezzle USD Export'!$D:$D)*-1</f>
        <v>0</v>
      </c>
      <c r="D712">
        <f>SUMIF('Sezzle USD Export'!$A:$A,'Calculation Layer'!$A712,'Sezzle USD Export'!$E:$E)</f>
        <v>0</v>
      </c>
      <c r="F712">
        <f t="shared" si="22"/>
        <v>0</v>
      </c>
      <c r="G712">
        <f t="shared" si="23"/>
        <v>0</v>
      </c>
    </row>
    <row r="713" spans="2:7" x14ac:dyDescent="0.2">
      <c r="B713">
        <f>SUMIF('Sezzle USD Export'!$A:$A,'Calculation Layer'!$A713,'Sezzle USD Export'!$C:$C)</f>
        <v>0</v>
      </c>
      <c r="C713">
        <f>SUMIF('Sezzle USD Export'!$A:$A,'Calculation Layer'!$A713,'Sezzle USD Export'!$D:$D)*-1</f>
        <v>0</v>
      </c>
      <c r="D713">
        <f>SUMIF('Sezzle USD Export'!$A:$A,'Calculation Layer'!$A713,'Sezzle USD Export'!$E:$E)</f>
        <v>0</v>
      </c>
      <c r="F713">
        <f t="shared" si="22"/>
        <v>0</v>
      </c>
      <c r="G713">
        <f t="shared" si="23"/>
        <v>0</v>
      </c>
    </row>
    <row r="714" spans="2:7" x14ac:dyDescent="0.2">
      <c r="B714">
        <f>SUMIF('Sezzle USD Export'!$A:$A,'Calculation Layer'!$A714,'Sezzle USD Export'!$C:$C)</f>
        <v>0</v>
      </c>
      <c r="C714">
        <f>SUMIF('Sezzle USD Export'!$A:$A,'Calculation Layer'!$A714,'Sezzle USD Export'!$D:$D)*-1</f>
        <v>0</v>
      </c>
      <c r="D714">
        <f>SUMIF('Sezzle USD Export'!$A:$A,'Calculation Layer'!$A714,'Sezzle USD Export'!$E:$E)</f>
        <v>0</v>
      </c>
      <c r="F714">
        <f t="shared" si="22"/>
        <v>0</v>
      </c>
      <c r="G714">
        <f t="shared" si="23"/>
        <v>0</v>
      </c>
    </row>
    <row r="715" spans="2:7" x14ac:dyDescent="0.2">
      <c r="B715">
        <f>SUMIF('Sezzle USD Export'!$A:$A,'Calculation Layer'!$A715,'Sezzle USD Export'!$C:$C)</f>
        <v>0</v>
      </c>
      <c r="C715">
        <f>SUMIF('Sezzle USD Export'!$A:$A,'Calculation Layer'!$A715,'Sezzle USD Export'!$D:$D)*-1</f>
        <v>0</v>
      </c>
      <c r="D715">
        <f>SUMIF('Sezzle USD Export'!$A:$A,'Calculation Layer'!$A715,'Sezzle USD Export'!$E:$E)</f>
        <v>0</v>
      </c>
      <c r="F715">
        <f t="shared" si="22"/>
        <v>0</v>
      </c>
      <c r="G715">
        <f t="shared" si="23"/>
        <v>0</v>
      </c>
    </row>
    <row r="716" spans="2:7" x14ac:dyDescent="0.2">
      <c r="B716">
        <f>SUMIF('Sezzle USD Export'!$A:$A,'Calculation Layer'!$A716,'Sezzle USD Export'!$C:$C)</f>
        <v>0</v>
      </c>
      <c r="C716">
        <f>SUMIF('Sezzle USD Export'!$A:$A,'Calculation Layer'!$A716,'Sezzle USD Export'!$D:$D)*-1</f>
        <v>0</v>
      </c>
      <c r="D716">
        <f>SUMIF('Sezzle USD Export'!$A:$A,'Calculation Layer'!$A716,'Sezzle USD Export'!$E:$E)</f>
        <v>0</v>
      </c>
      <c r="F716">
        <f t="shared" si="22"/>
        <v>0</v>
      </c>
      <c r="G716">
        <f t="shared" si="23"/>
        <v>0</v>
      </c>
    </row>
    <row r="717" spans="2:7" x14ac:dyDescent="0.2">
      <c r="B717">
        <f>SUMIF('Sezzle USD Export'!$A:$A,'Calculation Layer'!$A717,'Sezzle USD Export'!$C:$C)</f>
        <v>0</v>
      </c>
      <c r="C717">
        <f>SUMIF('Sezzle USD Export'!$A:$A,'Calculation Layer'!$A717,'Sezzle USD Export'!$D:$D)*-1</f>
        <v>0</v>
      </c>
      <c r="D717">
        <f>SUMIF('Sezzle USD Export'!$A:$A,'Calculation Layer'!$A717,'Sezzle USD Export'!$E:$E)</f>
        <v>0</v>
      </c>
      <c r="F717">
        <f t="shared" ref="F717:F780" si="24">SUM(B717:C717)</f>
        <v>0</v>
      </c>
      <c r="G717">
        <f t="shared" ref="G717:G780" si="25">D717-F717</f>
        <v>0</v>
      </c>
    </row>
    <row r="718" spans="2:7" x14ac:dyDescent="0.2">
      <c r="B718">
        <f>SUMIF('Sezzle USD Export'!$A:$A,'Calculation Layer'!$A718,'Sezzle USD Export'!$C:$C)</f>
        <v>0</v>
      </c>
      <c r="C718">
        <f>SUMIF('Sezzle USD Export'!$A:$A,'Calculation Layer'!$A718,'Sezzle USD Export'!$D:$D)*-1</f>
        <v>0</v>
      </c>
      <c r="D718">
        <f>SUMIF('Sezzle USD Export'!$A:$A,'Calculation Layer'!$A718,'Sezzle USD Export'!$E:$E)</f>
        <v>0</v>
      </c>
      <c r="F718">
        <f t="shared" si="24"/>
        <v>0</v>
      </c>
      <c r="G718">
        <f t="shared" si="25"/>
        <v>0</v>
      </c>
    </row>
    <row r="719" spans="2:7" x14ac:dyDescent="0.2">
      <c r="B719">
        <f>SUMIF('Sezzle USD Export'!$A:$A,'Calculation Layer'!$A719,'Sezzle USD Export'!$C:$C)</f>
        <v>0</v>
      </c>
      <c r="C719">
        <f>SUMIF('Sezzle USD Export'!$A:$A,'Calculation Layer'!$A719,'Sezzle USD Export'!$D:$D)*-1</f>
        <v>0</v>
      </c>
      <c r="D719">
        <f>SUMIF('Sezzle USD Export'!$A:$A,'Calculation Layer'!$A719,'Sezzle USD Export'!$E:$E)</f>
        <v>0</v>
      </c>
      <c r="F719">
        <f t="shared" si="24"/>
        <v>0</v>
      </c>
      <c r="G719">
        <f t="shared" si="25"/>
        <v>0</v>
      </c>
    </row>
    <row r="720" spans="2:7" x14ac:dyDescent="0.2">
      <c r="B720">
        <f>SUMIF('Sezzle USD Export'!$A:$A,'Calculation Layer'!$A720,'Sezzle USD Export'!$C:$C)</f>
        <v>0</v>
      </c>
      <c r="C720">
        <f>SUMIF('Sezzle USD Export'!$A:$A,'Calculation Layer'!$A720,'Sezzle USD Export'!$D:$D)*-1</f>
        <v>0</v>
      </c>
      <c r="D720">
        <f>SUMIF('Sezzle USD Export'!$A:$A,'Calculation Layer'!$A720,'Sezzle USD Export'!$E:$E)</f>
        <v>0</v>
      </c>
      <c r="F720">
        <f t="shared" si="24"/>
        <v>0</v>
      </c>
      <c r="G720">
        <f t="shared" si="25"/>
        <v>0</v>
      </c>
    </row>
    <row r="721" spans="2:7" x14ac:dyDescent="0.2">
      <c r="B721">
        <f>SUMIF('Sezzle USD Export'!$A:$A,'Calculation Layer'!$A721,'Sezzle USD Export'!$C:$C)</f>
        <v>0</v>
      </c>
      <c r="C721">
        <f>SUMIF('Sezzle USD Export'!$A:$A,'Calculation Layer'!$A721,'Sezzle USD Export'!$D:$D)*-1</f>
        <v>0</v>
      </c>
      <c r="D721">
        <f>SUMIF('Sezzle USD Export'!$A:$A,'Calculation Layer'!$A721,'Sezzle USD Export'!$E:$E)</f>
        <v>0</v>
      </c>
      <c r="F721">
        <f t="shared" si="24"/>
        <v>0</v>
      </c>
      <c r="G721">
        <f t="shared" si="25"/>
        <v>0</v>
      </c>
    </row>
    <row r="722" spans="2:7" x14ac:dyDescent="0.2">
      <c r="B722">
        <f>SUMIF('Sezzle USD Export'!$A:$A,'Calculation Layer'!$A722,'Sezzle USD Export'!$C:$C)</f>
        <v>0</v>
      </c>
      <c r="C722">
        <f>SUMIF('Sezzle USD Export'!$A:$A,'Calculation Layer'!$A722,'Sezzle USD Export'!$D:$D)*-1</f>
        <v>0</v>
      </c>
      <c r="D722">
        <f>SUMIF('Sezzle USD Export'!$A:$A,'Calculation Layer'!$A722,'Sezzle USD Export'!$E:$E)</f>
        <v>0</v>
      </c>
      <c r="F722">
        <f t="shared" si="24"/>
        <v>0</v>
      </c>
      <c r="G722">
        <f t="shared" si="25"/>
        <v>0</v>
      </c>
    </row>
    <row r="723" spans="2:7" x14ac:dyDescent="0.2">
      <c r="B723">
        <f>SUMIF('Sezzle USD Export'!$A:$A,'Calculation Layer'!$A723,'Sezzle USD Export'!$C:$C)</f>
        <v>0</v>
      </c>
      <c r="C723">
        <f>SUMIF('Sezzle USD Export'!$A:$A,'Calculation Layer'!$A723,'Sezzle USD Export'!$D:$D)*-1</f>
        <v>0</v>
      </c>
      <c r="D723">
        <f>SUMIF('Sezzle USD Export'!$A:$A,'Calculation Layer'!$A723,'Sezzle USD Export'!$E:$E)</f>
        <v>0</v>
      </c>
      <c r="F723">
        <f t="shared" si="24"/>
        <v>0</v>
      </c>
      <c r="G723">
        <f t="shared" si="25"/>
        <v>0</v>
      </c>
    </row>
    <row r="724" spans="2:7" x14ac:dyDescent="0.2">
      <c r="B724">
        <f>SUMIF('Sezzle USD Export'!$A:$A,'Calculation Layer'!$A724,'Sezzle USD Export'!$C:$C)</f>
        <v>0</v>
      </c>
      <c r="C724">
        <f>SUMIF('Sezzle USD Export'!$A:$A,'Calculation Layer'!$A724,'Sezzle USD Export'!$D:$D)*-1</f>
        <v>0</v>
      </c>
      <c r="D724">
        <f>SUMIF('Sezzle USD Export'!$A:$A,'Calculation Layer'!$A724,'Sezzle USD Export'!$E:$E)</f>
        <v>0</v>
      </c>
      <c r="F724">
        <f t="shared" si="24"/>
        <v>0</v>
      </c>
      <c r="G724">
        <f t="shared" si="25"/>
        <v>0</v>
      </c>
    </row>
    <row r="725" spans="2:7" x14ac:dyDescent="0.2">
      <c r="B725">
        <f>SUMIF('Sezzle USD Export'!$A:$A,'Calculation Layer'!$A725,'Sezzle USD Export'!$C:$C)</f>
        <v>0</v>
      </c>
      <c r="C725">
        <f>SUMIF('Sezzle USD Export'!$A:$A,'Calculation Layer'!$A725,'Sezzle USD Export'!$D:$D)*-1</f>
        <v>0</v>
      </c>
      <c r="D725">
        <f>SUMIF('Sezzle USD Export'!$A:$A,'Calculation Layer'!$A725,'Sezzle USD Export'!$E:$E)</f>
        <v>0</v>
      </c>
      <c r="F725">
        <f t="shared" si="24"/>
        <v>0</v>
      </c>
      <c r="G725">
        <f t="shared" si="25"/>
        <v>0</v>
      </c>
    </row>
    <row r="726" spans="2:7" x14ac:dyDescent="0.2">
      <c r="B726">
        <f>SUMIF('Sezzle USD Export'!$A:$A,'Calculation Layer'!$A726,'Sezzle USD Export'!$C:$C)</f>
        <v>0</v>
      </c>
      <c r="C726">
        <f>SUMIF('Sezzle USD Export'!$A:$A,'Calculation Layer'!$A726,'Sezzle USD Export'!$D:$D)*-1</f>
        <v>0</v>
      </c>
      <c r="D726">
        <f>SUMIF('Sezzle USD Export'!$A:$A,'Calculation Layer'!$A726,'Sezzle USD Export'!$E:$E)</f>
        <v>0</v>
      </c>
      <c r="F726">
        <f t="shared" si="24"/>
        <v>0</v>
      </c>
      <c r="G726">
        <f t="shared" si="25"/>
        <v>0</v>
      </c>
    </row>
    <row r="727" spans="2:7" x14ac:dyDescent="0.2">
      <c r="B727">
        <f>SUMIF('Sezzle USD Export'!$A:$A,'Calculation Layer'!$A727,'Sezzle USD Export'!$C:$C)</f>
        <v>0</v>
      </c>
      <c r="C727">
        <f>SUMIF('Sezzle USD Export'!$A:$A,'Calculation Layer'!$A727,'Sezzle USD Export'!$D:$D)*-1</f>
        <v>0</v>
      </c>
      <c r="D727">
        <f>SUMIF('Sezzle USD Export'!$A:$A,'Calculation Layer'!$A727,'Sezzle USD Export'!$E:$E)</f>
        <v>0</v>
      </c>
      <c r="F727">
        <f t="shared" si="24"/>
        <v>0</v>
      </c>
      <c r="G727">
        <f t="shared" si="25"/>
        <v>0</v>
      </c>
    </row>
    <row r="728" spans="2:7" x14ac:dyDescent="0.2">
      <c r="B728">
        <f>SUMIF('Sezzle USD Export'!$A:$A,'Calculation Layer'!$A728,'Sezzle USD Export'!$C:$C)</f>
        <v>0</v>
      </c>
      <c r="C728">
        <f>SUMIF('Sezzle USD Export'!$A:$A,'Calculation Layer'!$A728,'Sezzle USD Export'!$D:$D)*-1</f>
        <v>0</v>
      </c>
      <c r="D728">
        <f>SUMIF('Sezzle USD Export'!$A:$A,'Calculation Layer'!$A728,'Sezzle USD Export'!$E:$E)</f>
        <v>0</v>
      </c>
      <c r="F728">
        <f t="shared" si="24"/>
        <v>0</v>
      </c>
      <c r="G728">
        <f t="shared" si="25"/>
        <v>0</v>
      </c>
    </row>
    <row r="729" spans="2:7" x14ac:dyDescent="0.2">
      <c r="B729">
        <f>SUMIF('Sezzle USD Export'!$A:$A,'Calculation Layer'!$A729,'Sezzle USD Export'!$C:$C)</f>
        <v>0</v>
      </c>
      <c r="C729">
        <f>SUMIF('Sezzle USD Export'!$A:$A,'Calculation Layer'!$A729,'Sezzle USD Export'!$D:$D)*-1</f>
        <v>0</v>
      </c>
      <c r="D729">
        <f>SUMIF('Sezzle USD Export'!$A:$A,'Calculation Layer'!$A729,'Sezzle USD Export'!$E:$E)</f>
        <v>0</v>
      </c>
      <c r="F729">
        <f t="shared" si="24"/>
        <v>0</v>
      </c>
      <c r="G729">
        <f t="shared" si="25"/>
        <v>0</v>
      </c>
    </row>
    <row r="730" spans="2:7" x14ac:dyDescent="0.2">
      <c r="B730">
        <f>SUMIF('Sezzle USD Export'!$A:$A,'Calculation Layer'!$A730,'Sezzle USD Export'!$C:$C)</f>
        <v>0</v>
      </c>
      <c r="C730">
        <f>SUMIF('Sezzle USD Export'!$A:$A,'Calculation Layer'!$A730,'Sezzle USD Export'!$D:$D)*-1</f>
        <v>0</v>
      </c>
      <c r="D730">
        <f>SUMIF('Sezzle USD Export'!$A:$A,'Calculation Layer'!$A730,'Sezzle USD Export'!$E:$E)</f>
        <v>0</v>
      </c>
      <c r="F730">
        <f t="shared" si="24"/>
        <v>0</v>
      </c>
      <c r="G730">
        <f t="shared" si="25"/>
        <v>0</v>
      </c>
    </row>
    <row r="731" spans="2:7" x14ac:dyDescent="0.2">
      <c r="B731">
        <f>SUMIF('Sezzle USD Export'!$A:$A,'Calculation Layer'!$A731,'Sezzle USD Export'!$C:$C)</f>
        <v>0</v>
      </c>
      <c r="C731">
        <f>SUMIF('Sezzle USD Export'!$A:$A,'Calculation Layer'!$A731,'Sezzle USD Export'!$D:$D)*-1</f>
        <v>0</v>
      </c>
      <c r="D731">
        <f>SUMIF('Sezzle USD Export'!$A:$A,'Calculation Layer'!$A731,'Sezzle USD Export'!$E:$E)</f>
        <v>0</v>
      </c>
      <c r="F731">
        <f t="shared" si="24"/>
        <v>0</v>
      </c>
      <c r="G731">
        <f t="shared" si="25"/>
        <v>0</v>
      </c>
    </row>
    <row r="732" spans="2:7" x14ac:dyDescent="0.2">
      <c r="B732">
        <f>SUMIF('Sezzle USD Export'!$A:$A,'Calculation Layer'!$A732,'Sezzle USD Export'!$C:$C)</f>
        <v>0</v>
      </c>
      <c r="C732">
        <f>SUMIF('Sezzle USD Export'!$A:$A,'Calculation Layer'!$A732,'Sezzle USD Export'!$D:$D)*-1</f>
        <v>0</v>
      </c>
      <c r="D732">
        <f>SUMIF('Sezzle USD Export'!$A:$A,'Calculation Layer'!$A732,'Sezzle USD Export'!$E:$E)</f>
        <v>0</v>
      </c>
      <c r="F732">
        <f t="shared" si="24"/>
        <v>0</v>
      </c>
      <c r="G732">
        <f t="shared" si="25"/>
        <v>0</v>
      </c>
    </row>
    <row r="733" spans="2:7" x14ac:dyDescent="0.2">
      <c r="B733">
        <f>SUMIF('Sezzle USD Export'!$A:$A,'Calculation Layer'!$A733,'Sezzle USD Export'!$C:$C)</f>
        <v>0</v>
      </c>
      <c r="C733">
        <f>SUMIF('Sezzle USD Export'!$A:$A,'Calculation Layer'!$A733,'Sezzle USD Export'!$D:$D)*-1</f>
        <v>0</v>
      </c>
      <c r="D733">
        <f>SUMIF('Sezzle USD Export'!$A:$A,'Calculation Layer'!$A733,'Sezzle USD Export'!$E:$E)</f>
        <v>0</v>
      </c>
      <c r="F733">
        <f t="shared" si="24"/>
        <v>0</v>
      </c>
      <c r="G733">
        <f t="shared" si="25"/>
        <v>0</v>
      </c>
    </row>
    <row r="734" spans="2:7" x14ac:dyDescent="0.2">
      <c r="B734">
        <f>SUMIF('Sezzle USD Export'!$A:$A,'Calculation Layer'!$A734,'Sezzle USD Export'!$C:$C)</f>
        <v>0</v>
      </c>
      <c r="C734">
        <f>SUMIF('Sezzle USD Export'!$A:$A,'Calculation Layer'!$A734,'Sezzle USD Export'!$D:$D)*-1</f>
        <v>0</v>
      </c>
      <c r="D734">
        <f>SUMIF('Sezzle USD Export'!$A:$A,'Calculation Layer'!$A734,'Sezzle USD Export'!$E:$E)</f>
        <v>0</v>
      </c>
      <c r="F734">
        <f t="shared" si="24"/>
        <v>0</v>
      </c>
      <c r="G734">
        <f t="shared" si="25"/>
        <v>0</v>
      </c>
    </row>
    <row r="735" spans="2:7" x14ac:dyDescent="0.2">
      <c r="B735">
        <f>SUMIF('Sezzle USD Export'!$A:$A,'Calculation Layer'!$A735,'Sezzle USD Export'!$C:$C)</f>
        <v>0</v>
      </c>
      <c r="C735">
        <f>SUMIF('Sezzle USD Export'!$A:$A,'Calculation Layer'!$A735,'Sezzle USD Export'!$D:$D)*-1</f>
        <v>0</v>
      </c>
      <c r="D735">
        <f>SUMIF('Sezzle USD Export'!$A:$A,'Calculation Layer'!$A735,'Sezzle USD Export'!$E:$E)</f>
        <v>0</v>
      </c>
      <c r="F735">
        <f t="shared" si="24"/>
        <v>0</v>
      </c>
      <c r="G735">
        <f t="shared" si="25"/>
        <v>0</v>
      </c>
    </row>
    <row r="736" spans="2:7" x14ac:dyDescent="0.2">
      <c r="B736">
        <f>SUMIF('Sezzle USD Export'!$A:$A,'Calculation Layer'!$A736,'Sezzle USD Export'!$C:$C)</f>
        <v>0</v>
      </c>
      <c r="C736">
        <f>SUMIF('Sezzle USD Export'!$A:$A,'Calculation Layer'!$A736,'Sezzle USD Export'!$D:$D)*-1</f>
        <v>0</v>
      </c>
      <c r="D736">
        <f>SUMIF('Sezzle USD Export'!$A:$A,'Calculation Layer'!$A736,'Sezzle USD Export'!$E:$E)</f>
        <v>0</v>
      </c>
      <c r="F736">
        <f t="shared" si="24"/>
        <v>0</v>
      </c>
      <c r="G736">
        <f t="shared" si="25"/>
        <v>0</v>
      </c>
    </row>
    <row r="737" spans="2:7" x14ac:dyDescent="0.2">
      <c r="B737">
        <f>SUMIF('Sezzle USD Export'!$A:$A,'Calculation Layer'!$A737,'Sezzle USD Export'!$C:$C)</f>
        <v>0</v>
      </c>
      <c r="C737">
        <f>SUMIF('Sezzle USD Export'!$A:$A,'Calculation Layer'!$A737,'Sezzle USD Export'!$D:$D)*-1</f>
        <v>0</v>
      </c>
      <c r="D737">
        <f>SUMIF('Sezzle USD Export'!$A:$A,'Calculation Layer'!$A737,'Sezzle USD Export'!$E:$E)</f>
        <v>0</v>
      </c>
      <c r="F737">
        <f t="shared" si="24"/>
        <v>0</v>
      </c>
      <c r="G737">
        <f t="shared" si="25"/>
        <v>0</v>
      </c>
    </row>
    <row r="738" spans="2:7" x14ac:dyDescent="0.2">
      <c r="B738">
        <f>SUMIF('Sezzle USD Export'!$A:$A,'Calculation Layer'!$A738,'Sezzle USD Export'!$C:$C)</f>
        <v>0</v>
      </c>
      <c r="C738">
        <f>SUMIF('Sezzle USD Export'!$A:$A,'Calculation Layer'!$A738,'Sezzle USD Export'!$D:$D)*-1</f>
        <v>0</v>
      </c>
      <c r="D738">
        <f>SUMIF('Sezzle USD Export'!$A:$A,'Calculation Layer'!$A738,'Sezzle USD Export'!$E:$E)</f>
        <v>0</v>
      </c>
      <c r="F738">
        <f t="shared" si="24"/>
        <v>0</v>
      </c>
      <c r="G738">
        <f t="shared" si="25"/>
        <v>0</v>
      </c>
    </row>
    <row r="739" spans="2:7" x14ac:dyDescent="0.2">
      <c r="B739">
        <f>SUMIF('Sezzle USD Export'!$A:$A,'Calculation Layer'!$A739,'Sezzle USD Export'!$C:$C)</f>
        <v>0</v>
      </c>
      <c r="C739">
        <f>SUMIF('Sezzle USD Export'!$A:$A,'Calculation Layer'!$A739,'Sezzle USD Export'!$D:$D)*-1</f>
        <v>0</v>
      </c>
      <c r="D739">
        <f>SUMIF('Sezzle USD Export'!$A:$A,'Calculation Layer'!$A739,'Sezzle USD Export'!$E:$E)</f>
        <v>0</v>
      </c>
      <c r="F739">
        <f t="shared" si="24"/>
        <v>0</v>
      </c>
      <c r="G739">
        <f t="shared" si="25"/>
        <v>0</v>
      </c>
    </row>
    <row r="740" spans="2:7" x14ac:dyDescent="0.2">
      <c r="B740">
        <f>SUMIF('Sezzle USD Export'!$A:$A,'Calculation Layer'!$A740,'Sezzle USD Export'!$C:$C)</f>
        <v>0</v>
      </c>
      <c r="C740">
        <f>SUMIF('Sezzle USD Export'!$A:$A,'Calculation Layer'!$A740,'Sezzle USD Export'!$D:$D)*-1</f>
        <v>0</v>
      </c>
      <c r="D740">
        <f>SUMIF('Sezzle USD Export'!$A:$A,'Calculation Layer'!$A740,'Sezzle USD Export'!$E:$E)</f>
        <v>0</v>
      </c>
      <c r="F740">
        <f t="shared" si="24"/>
        <v>0</v>
      </c>
      <c r="G740">
        <f t="shared" si="25"/>
        <v>0</v>
      </c>
    </row>
    <row r="741" spans="2:7" x14ac:dyDescent="0.2">
      <c r="B741">
        <f>SUMIF('Sezzle USD Export'!$A:$A,'Calculation Layer'!$A741,'Sezzle USD Export'!$C:$C)</f>
        <v>0</v>
      </c>
      <c r="C741">
        <f>SUMIF('Sezzle USD Export'!$A:$A,'Calculation Layer'!$A741,'Sezzle USD Export'!$D:$D)*-1</f>
        <v>0</v>
      </c>
      <c r="D741">
        <f>SUMIF('Sezzle USD Export'!$A:$A,'Calculation Layer'!$A741,'Sezzle USD Export'!$E:$E)</f>
        <v>0</v>
      </c>
      <c r="F741">
        <f t="shared" si="24"/>
        <v>0</v>
      </c>
      <c r="G741">
        <f t="shared" si="25"/>
        <v>0</v>
      </c>
    </row>
    <row r="742" spans="2:7" x14ac:dyDescent="0.2">
      <c r="B742">
        <f>SUMIF('Sezzle USD Export'!$A:$A,'Calculation Layer'!$A742,'Sezzle USD Export'!$C:$C)</f>
        <v>0</v>
      </c>
      <c r="C742">
        <f>SUMIF('Sezzle USD Export'!$A:$A,'Calculation Layer'!$A742,'Sezzle USD Export'!$D:$D)*-1</f>
        <v>0</v>
      </c>
      <c r="D742">
        <f>SUMIF('Sezzle USD Export'!$A:$A,'Calculation Layer'!$A742,'Sezzle USD Export'!$E:$E)</f>
        <v>0</v>
      </c>
      <c r="F742">
        <f t="shared" si="24"/>
        <v>0</v>
      </c>
      <c r="G742">
        <f t="shared" si="25"/>
        <v>0</v>
      </c>
    </row>
    <row r="743" spans="2:7" x14ac:dyDescent="0.2">
      <c r="B743">
        <f>SUMIF('Sezzle USD Export'!$A:$A,'Calculation Layer'!$A743,'Sezzle USD Export'!$C:$C)</f>
        <v>0</v>
      </c>
      <c r="C743">
        <f>SUMIF('Sezzle USD Export'!$A:$A,'Calculation Layer'!$A743,'Sezzle USD Export'!$D:$D)*-1</f>
        <v>0</v>
      </c>
      <c r="D743">
        <f>SUMIF('Sezzle USD Export'!$A:$A,'Calculation Layer'!$A743,'Sezzle USD Export'!$E:$E)</f>
        <v>0</v>
      </c>
      <c r="F743">
        <f t="shared" si="24"/>
        <v>0</v>
      </c>
      <c r="G743">
        <f t="shared" si="25"/>
        <v>0</v>
      </c>
    </row>
    <row r="744" spans="2:7" x14ac:dyDescent="0.2">
      <c r="B744">
        <f>SUMIF('Sezzle USD Export'!$A:$A,'Calculation Layer'!$A744,'Sezzle USD Export'!$C:$C)</f>
        <v>0</v>
      </c>
      <c r="C744">
        <f>SUMIF('Sezzle USD Export'!$A:$A,'Calculation Layer'!$A744,'Sezzle USD Export'!$D:$D)*-1</f>
        <v>0</v>
      </c>
      <c r="D744">
        <f>SUMIF('Sezzle USD Export'!$A:$A,'Calculation Layer'!$A744,'Sezzle USD Export'!$E:$E)</f>
        <v>0</v>
      </c>
      <c r="F744">
        <f t="shared" si="24"/>
        <v>0</v>
      </c>
      <c r="G744">
        <f t="shared" si="25"/>
        <v>0</v>
      </c>
    </row>
    <row r="745" spans="2:7" x14ac:dyDescent="0.2">
      <c r="B745">
        <f>SUMIF('Sezzle USD Export'!$A:$A,'Calculation Layer'!$A745,'Sezzle USD Export'!$C:$C)</f>
        <v>0</v>
      </c>
      <c r="C745">
        <f>SUMIF('Sezzle USD Export'!$A:$A,'Calculation Layer'!$A745,'Sezzle USD Export'!$D:$D)*-1</f>
        <v>0</v>
      </c>
      <c r="D745">
        <f>SUMIF('Sezzle USD Export'!$A:$A,'Calculation Layer'!$A745,'Sezzle USD Export'!$E:$E)</f>
        <v>0</v>
      </c>
      <c r="F745">
        <f t="shared" si="24"/>
        <v>0</v>
      </c>
      <c r="G745">
        <f t="shared" si="25"/>
        <v>0</v>
      </c>
    </row>
    <row r="746" spans="2:7" x14ac:dyDescent="0.2">
      <c r="B746">
        <f>SUMIF('Sezzle USD Export'!$A:$A,'Calculation Layer'!$A746,'Sezzle USD Export'!$C:$C)</f>
        <v>0</v>
      </c>
      <c r="C746">
        <f>SUMIF('Sezzle USD Export'!$A:$A,'Calculation Layer'!$A746,'Sezzle USD Export'!$D:$D)*-1</f>
        <v>0</v>
      </c>
      <c r="D746">
        <f>SUMIF('Sezzle USD Export'!$A:$A,'Calculation Layer'!$A746,'Sezzle USD Export'!$E:$E)</f>
        <v>0</v>
      </c>
      <c r="F746">
        <f t="shared" si="24"/>
        <v>0</v>
      </c>
      <c r="G746">
        <f t="shared" si="25"/>
        <v>0</v>
      </c>
    </row>
    <row r="747" spans="2:7" x14ac:dyDescent="0.2">
      <c r="B747">
        <f>SUMIF('Sezzle USD Export'!$A:$A,'Calculation Layer'!$A747,'Sezzle USD Export'!$C:$C)</f>
        <v>0</v>
      </c>
      <c r="C747">
        <f>SUMIF('Sezzle USD Export'!$A:$A,'Calculation Layer'!$A747,'Sezzle USD Export'!$D:$D)*-1</f>
        <v>0</v>
      </c>
      <c r="D747">
        <f>SUMIF('Sezzle USD Export'!$A:$A,'Calculation Layer'!$A747,'Sezzle USD Export'!$E:$E)</f>
        <v>0</v>
      </c>
      <c r="F747">
        <f t="shared" si="24"/>
        <v>0</v>
      </c>
      <c r="G747">
        <f t="shared" si="25"/>
        <v>0</v>
      </c>
    </row>
    <row r="748" spans="2:7" x14ac:dyDescent="0.2">
      <c r="B748">
        <f>SUMIF('Sezzle USD Export'!$A:$A,'Calculation Layer'!$A748,'Sezzle USD Export'!$C:$C)</f>
        <v>0</v>
      </c>
      <c r="C748">
        <f>SUMIF('Sezzle USD Export'!$A:$A,'Calculation Layer'!$A748,'Sezzle USD Export'!$D:$D)*-1</f>
        <v>0</v>
      </c>
      <c r="D748">
        <f>SUMIF('Sezzle USD Export'!$A:$A,'Calculation Layer'!$A748,'Sezzle USD Export'!$E:$E)</f>
        <v>0</v>
      </c>
      <c r="F748">
        <f t="shared" si="24"/>
        <v>0</v>
      </c>
      <c r="G748">
        <f t="shared" si="25"/>
        <v>0</v>
      </c>
    </row>
    <row r="749" spans="2:7" x14ac:dyDescent="0.2">
      <c r="B749">
        <f>SUMIF('Sezzle USD Export'!$A:$A,'Calculation Layer'!$A749,'Sezzle USD Export'!$C:$C)</f>
        <v>0</v>
      </c>
      <c r="C749">
        <f>SUMIF('Sezzle USD Export'!$A:$A,'Calculation Layer'!$A749,'Sezzle USD Export'!$D:$D)*-1</f>
        <v>0</v>
      </c>
      <c r="D749">
        <f>SUMIF('Sezzle USD Export'!$A:$A,'Calculation Layer'!$A749,'Sezzle USD Export'!$E:$E)</f>
        <v>0</v>
      </c>
      <c r="F749">
        <f t="shared" si="24"/>
        <v>0</v>
      </c>
      <c r="G749">
        <f t="shared" si="25"/>
        <v>0</v>
      </c>
    </row>
    <row r="750" spans="2:7" x14ac:dyDescent="0.2">
      <c r="B750">
        <f>SUMIF('Sezzle USD Export'!$A:$A,'Calculation Layer'!$A750,'Sezzle USD Export'!$C:$C)</f>
        <v>0</v>
      </c>
      <c r="C750">
        <f>SUMIF('Sezzle USD Export'!$A:$A,'Calculation Layer'!$A750,'Sezzle USD Export'!$D:$D)*-1</f>
        <v>0</v>
      </c>
      <c r="D750">
        <f>SUMIF('Sezzle USD Export'!$A:$A,'Calculation Layer'!$A750,'Sezzle USD Export'!$E:$E)</f>
        <v>0</v>
      </c>
      <c r="F750">
        <f t="shared" si="24"/>
        <v>0</v>
      </c>
      <c r="G750">
        <f t="shared" si="25"/>
        <v>0</v>
      </c>
    </row>
    <row r="751" spans="2:7" x14ac:dyDescent="0.2">
      <c r="B751">
        <f>SUMIF('Sezzle USD Export'!$A:$A,'Calculation Layer'!$A751,'Sezzle USD Export'!$C:$C)</f>
        <v>0</v>
      </c>
      <c r="C751">
        <f>SUMIF('Sezzle USD Export'!$A:$A,'Calculation Layer'!$A751,'Sezzle USD Export'!$D:$D)*-1</f>
        <v>0</v>
      </c>
      <c r="D751">
        <f>SUMIF('Sezzle USD Export'!$A:$A,'Calculation Layer'!$A751,'Sezzle USD Export'!$E:$E)</f>
        <v>0</v>
      </c>
      <c r="F751">
        <f t="shared" si="24"/>
        <v>0</v>
      </c>
      <c r="G751">
        <f t="shared" si="25"/>
        <v>0</v>
      </c>
    </row>
    <row r="752" spans="2:7" x14ac:dyDescent="0.2">
      <c r="B752">
        <f>SUMIF('Sezzle USD Export'!$A:$A,'Calculation Layer'!$A752,'Sezzle USD Export'!$C:$C)</f>
        <v>0</v>
      </c>
      <c r="C752">
        <f>SUMIF('Sezzle USD Export'!$A:$A,'Calculation Layer'!$A752,'Sezzle USD Export'!$D:$D)*-1</f>
        <v>0</v>
      </c>
      <c r="D752">
        <f>SUMIF('Sezzle USD Export'!$A:$A,'Calculation Layer'!$A752,'Sezzle USD Export'!$E:$E)</f>
        <v>0</v>
      </c>
      <c r="F752">
        <f t="shared" si="24"/>
        <v>0</v>
      </c>
      <c r="G752">
        <f t="shared" si="25"/>
        <v>0</v>
      </c>
    </row>
    <row r="753" spans="2:7" x14ac:dyDescent="0.2">
      <c r="B753">
        <f>SUMIF('Sezzle USD Export'!$A:$A,'Calculation Layer'!$A753,'Sezzle USD Export'!$C:$C)</f>
        <v>0</v>
      </c>
      <c r="C753">
        <f>SUMIF('Sezzle USD Export'!$A:$A,'Calculation Layer'!$A753,'Sezzle USD Export'!$D:$D)*-1</f>
        <v>0</v>
      </c>
      <c r="D753">
        <f>SUMIF('Sezzle USD Export'!$A:$A,'Calculation Layer'!$A753,'Sezzle USD Export'!$E:$E)</f>
        <v>0</v>
      </c>
      <c r="F753">
        <f t="shared" si="24"/>
        <v>0</v>
      </c>
      <c r="G753">
        <f t="shared" si="25"/>
        <v>0</v>
      </c>
    </row>
    <row r="754" spans="2:7" x14ac:dyDescent="0.2">
      <c r="B754">
        <f>SUMIF('Sezzle USD Export'!$A:$A,'Calculation Layer'!$A754,'Sezzle USD Export'!$C:$C)</f>
        <v>0</v>
      </c>
      <c r="C754">
        <f>SUMIF('Sezzle USD Export'!$A:$A,'Calculation Layer'!$A754,'Sezzle USD Export'!$D:$D)*-1</f>
        <v>0</v>
      </c>
      <c r="D754">
        <f>SUMIF('Sezzle USD Export'!$A:$A,'Calculation Layer'!$A754,'Sezzle USD Export'!$E:$E)</f>
        <v>0</v>
      </c>
      <c r="F754">
        <f t="shared" si="24"/>
        <v>0</v>
      </c>
      <c r="G754">
        <f t="shared" si="25"/>
        <v>0</v>
      </c>
    </row>
    <row r="755" spans="2:7" x14ac:dyDescent="0.2">
      <c r="B755">
        <f>SUMIF('Sezzle USD Export'!$A:$A,'Calculation Layer'!$A755,'Sezzle USD Export'!$C:$C)</f>
        <v>0</v>
      </c>
      <c r="C755">
        <f>SUMIF('Sezzle USD Export'!$A:$A,'Calculation Layer'!$A755,'Sezzle USD Export'!$D:$D)*-1</f>
        <v>0</v>
      </c>
      <c r="D755">
        <f>SUMIF('Sezzle USD Export'!$A:$A,'Calculation Layer'!$A755,'Sezzle USD Export'!$E:$E)</f>
        <v>0</v>
      </c>
      <c r="F755">
        <f t="shared" si="24"/>
        <v>0</v>
      </c>
      <c r="G755">
        <f t="shared" si="25"/>
        <v>0</v>
      </c>
    </row>
    <row r="756" spans="2:7" x14ac:dyDescent="0.2">
      <c r="B756">
        <f>SUMIF('Sezzle USD Export'!$A:$A,'Calculation Layer'!$A756,'Sezzle USD Export'!$C:$C)</f>
        <v>0</v>
      </c>
      <c r="C756">
        <f>SUMIF('Sezzle USD Export'!$A:$A,'Calculation Layer'!$A756,'Sezzle USD Export'!$D:$D)*-1</f>
        <v>0</v>
      </c>
      <c r="D756">
        <f>SUMIF('Sezzle USD Export'!$A:$A,'Calculation Layer'!$A756,'Sezzle USD Export'!$E:$E)</f>
        <v>0</v>
      </c>
      <c r="F756">
        <f t="shared" si="24"/>
        <v>0</v>
      </c>
      <c r="G756">
        <f t="shared" si="25"/>
        <v>0</v>
      </c>
    </row>
    <row r="757" spans="2:7" x14ac:dyDescent="0.2">
      <c r="B757">
        <f>SUMIF('Sezzle USD Export'!$A:$A,'Calculation Layer'!$A757,'Sezzle USD Export'!$C:$C)</f>
        <v>0</v>
      </c>
      <c r="C757">
        <f>SUMIF('Sezzle USD Export'!$A:$A,'Calculation Layer'!$A757,'Sezzle USD Export'!$D:$D)*-1</f>
        <v>0</v>
      </c>
      <c r="D757">
        <f>SUMIF('Sezzle USD Export'!$A:$A,'Calculation Layer'!$A757,'Sezzle USD Export'!$E:$E)</f>
        <v>0</v>
      </c>
      <c r="F757">
        <f t="shared" si="24"/>
        <v>0</v>
      </c>
      <c r="G757">
        <f t="shared" si="25"/>
        <v>0</v>
      </c>
    </row>
    <row r="758" spans="2:7" x14ac:dyDescent="0.2">
      <c r="B758">
        <f>SUMIF('Sezzle USD Export'!$A:$A,'Calculation Layer'!$A758,'Sezzle USD Export'!$C:$C)</f>
        <v>0</v>
      </c>
      <c r="C758">
        <f>SUMIF('Sezzle USD Export'!$A:$A,'Calculation Layer'!$A758,'Sezzle USD Export'!$D:$D)*-1</f>
        <v>0</v>
      </c>
      <c r="D758">
        <f>SUMIF('Sezzle USD Export'!$A:$A,'Calculation Layer'!$A758,'Sezzle USD Export'!$E:$E)</f>
        <v>0</v>
      </c>
      <c r="F758">
        <f t="shared" si="24"/>
        <v>0</v>
      </c>
      <c r="G758">
        <f t="shared" si="25"/>
        <v>0</v>
      </c>
    </row>
    <row r="759" spans="2:7" x14ac:dyDescent="0.2">
      <c r="B759">
        <f>SUMIF('Sezzle USD Export'!$A:$A,'Calculation Layer'!$A759,'Sezzle USD Export'!$C:$C)</f>
        <v>0</v>
      </c>
      <c r="C759">
        <f>SUMIF('Sezzle USD Export'!$A:$A,'Calculation Layer'!$A759,'Sezzle USD Export'!$D:$D)*-1</f>
        <v>0</v>
      </c>
      <c r="D759">
        <f>SUMIF('Sezzle USD Export'!$A:$A,'Calculation Layer'!$A759,'Sezzle USD Export'!$E:$E)</f>
        <v>0</v>
      </c>
      <c r="F759">
        <f t="shared" si="24"/>
        <v>0</v>
      </c>
      <c r="G759">
        <f t="shared" si="25"/>
        <v>0</v>
      </c>
    </row>
    <row r="760" spans="2:7" x14ac:dyDescent="0.2">
      <c r="B760">
        <f>SUMIF('Sezzle USD Export'!$A:$A,'Calculation Layer'!$A760,'Sezzle USD Export'!$C:$C)</f>
        <v>0</v>
      </c>
      <c r="C760">
        <f>SUMIF('Sezzle USD Export'!$A:$A,'Calculation Layer'!$A760,'Sezzle USD Export'!$D:$D)*-1</f>
        <v>0</v>
      </c>
      <c r="D760">
        <f>SUMIF('Sezzle USD Export'!$A:$A,'Calculation Layer'!$A760,'Sezzle USD Export'!$E:$E)</f>
        <v>0</v>
      </c>
      <c r="F760">
        <f t="shared" si="24"/>
        <v>0</v>
      </c>
      <c r="G760">
        <f t="shared" si="25"/>
        <v>0</v>
      </c>
    </row>
    <row r="761" spans="2:7" x14ac:dyDescent="0.2">
      <c r="B761">
        <f>SUMIF('Sezzle USD Export'!$A:$A,'Calculation Layer'!$A761,'Sezzle USD Export'!$C:$C)</f>
        <v>0</v>
      </c>
      <c r="C761">
        <f>SUMIF('Sezzle USD Export'!$A:$A,'Calculation Layer'!$A761,'Sezzle USD Export'!$D:$D)*-1</f>
        <v>0</v>
      </c>
      <c r="D761">
        <f>SUMIF('Sezzle USD Export'!$A:$A,'Calculation Layer'!$A761,'Sezzle USD Export'!$E:$E)</f>
        <v>0</v>
      </c>
      <c r="F761">
        <f t="shared" si="24"/>
        <v>0</v>
      </c>
      <c r="G761">
        <f t="shared" si="25"/>
        <v>0</v>
      </c>
    </row>
    <row r="762" spans="2:7" x14ac:dyDescent="0.2">
      <c r="B762">
        <f>SUMIF('Sezzle USD Export'!$A:$A,'Calculation Layer'!$A762,'Sezzle USD Export'!$C:$C)</f>
        <v>0</v>
      </c>
      <c r="C762">
        <f>SUMIF('Sezzle USD Export'!$A:$A,'Calculation Layer'!$A762,'Sezzle USD Export'!$D:$D)*-1</f>
        <v>0</v>
      </c>
      <c r="D762">
        <f>SUMIF('Sezzle USD Export'!$A:$A,'Calculation Layer'!$A762,'Sezzle USD Export'!$E:$E)</f>
        <v>0</v>
      </c>
      <c r="F762">
        <f t="shared" si="24"/>
        <v>0</v>
      </c>
      <c r="G762">
        <f t="shared" si="25"/>
        <v>0</v>
      </c>
    </row>
    <row r="763" spans="2:7" x14ac:dyDescent="0.2">
      <c r="B763">
        <f>SUMIF('Sezzle USD Export'!$A:$A,'Calculation Layer'!$A763,'Sezzle USD Export'!$C:$C)</f>
        <v>0</v>
      </c>
      <c r="C763">
        <f>SUMIF('Sezzle USD Export'!$A:$A,'Calculation Layer'!$A763,'Sezzle USD Export'!$D:$D)*-1</f>
        <v>0</v>
      </c>
      <c r="D763">
        <f>SUMIF('Sezzle USD Export'!$A:$A,'Calculation Layer'!$A763,'Sezzle USD Export'!$E:$E)</f>
        <v>0</v>
      </c>
      <c r="F763">
        <f t="shared" si="24"/>
        <v>0</v>
      </c>
      <c r="G763">
        <f t="shared" si="25"/>
        <v>0</v>
      </c>
    </row>
    <row r="764" spans="2:7" x14ac:dyDescent="0.2">
      <c r="B764">
        <f>SUMIF('Sezzle USD Export'!$A:$A,'Calculation Layer'!$A764,'Sezzle USD Export'!$C:$C)</f>
        <v>0</v>
      </c>
      <c r="C764">
        <f>SUMIF('Sezzle USD Export'!$A:$A,'Calculation Layer'!$A764,'Sezzle USD Export'!$D:$D)*-1</f>
        <v>0</v>
      </c>
      <c r="D764">
        <f>SUMIF('Sezzle USD Export'!$A:$A,'Calculation Layer'!$A764,'Sezzle USD Export'!$E:$E)</f>
        <v>0</v>
      </c>
      <c r="F764">
        <f t="shared" si="24"/>
        <v>0</v>
      </c>
      <c r="G764">
        <f t="shared" si="25"/>
        <v>0</v>
      </c>
    </row>
    <row r="765" spans="2:7" x14ac:dyDescent="0.2">
      <c r="B765">
        <f>SUMIF('Sezzle USD Export'!$A:$A,'Calculation Layer'!$A765,'Sezzle USD Export'!$C:$C)</f>
        <v>0</v>
      </c>
      <c r="C765">
        <f>SUMIF('Sezzle USD Export'!$A:$A,'Calculation Layer'!$A765,'Sezzle USD Export'!$D:$D)*-1</f>
        <v>0</v>
      </c>
      <c r="D765">
        <f>SUMIF('Sezzle USD Export'!$A:$A,'Calculation Layer'!$A765,'Sezzle USD Export'!$E:$E)</f>
        <v>0</v>
      </c>
      <c r="F765">
        <f t="shared" si="24"/>
        <v>0</v>
      </c>
      <c r="G765">
        <f t="shared" si="25"/>
        <v>0</v>
      </c>
    </row>
    <row r="766" spans="2:7" x14ac:dyDescent="0.2">
      <c r="B766">
        <f>SUMIF('Sezzle USD Export'!$A:$A,'Calculation Layer'!$A766,'Sezzle USD Export'!$C:$C)</f>
        <v>0</v>
      </c>
      <c r="C766">
        <f>SUMIF('Sezzle USD Export'!$A:$A,'Calculation Layer'!$A766,'Sezzle USD Export'!$D:$D)*-1</f>
        <v>0</v>
      </c>
      <c r="D766">
        <f>SUMIF('Sezzle USD Export'!$A:$A,'Calculation Layer'!$A766,'Sezzle USD Export'!$E:$E)</f>
        <v>0</v>
      </c>
      <c r="F766">
        <f t="shared" si="24"/>
        <v>0</v>
      </c>
      <c r="G766">
        <f t="shared" si="25"/>
        <v>0</v>
      </c>
    </row>
    <row r="767" spans="2:7" x14ac:dyDescent="0.2">
      <c r="B767">
        <f>SUMIF('Sezzle USD Export'!$A:$A,'Calculation Layer'!$A767,'Sezzle USD Export'!$C:$C)</f>
        <v>0</v>
      </c>
      <c r="C767">
        <f>SUMIF('Sezzle USD Export'!$A:$A,'Calculation Layer'!$A767,'Sezzle USD Export'!$D:$D)*-1</f>
        <v>0</v>
      </c>
      <c r="D767">
        <f>SUMIF('Sezzle USD Export'!$A:$A,'Calculation Layer'!$A767,'Sezzle USD Export'!$E:$E)</f>
        <v>0</v>
      </c>
      <c r="F767">
        <f t="shared" si="24"/>
        <v>0</v>
      </c>
      <c r="G767">
        <f t="shared" si="25"/>
        <v>0</v>
      </c>
    </row>
    <row r="768" spans="2:7" x14ac:dyDescent="0.2">
      <c r="B768">
        <f>SUMIF('Sezzle USD Export'!$A:$A,'Calculation Layer'!$A768,'Sezzle USD Export'!$C:$C)</f>
        <v>0</v>
      </c>
      <c r="C768">
        <f>SUMIF('Sezzle USD Export'!$A:$A,'Calculation Layer'!$A768,'Sezzle USD Export'!$D:$D)*-1</f>
        <v>0</v>
      </c>
      <c r="D768">
        <f>SUMIF('Sezzle USD Export'!$A:$A,'Calculation Layer'!$A768,'Sezzle USD Export'!$E:$E)</f>
        <v>0</v>
      </c>
      <c r="F768">
        <f t="shared" si="24"/>
        <v>0</v>
      </c>
      <c r="G768">
        <f t="shared" si="25"/>
        <v>0</v>
      </c>
    </row>
    <row r="769" spans="2:7" x14ac:dyDescent="0.2">
      <c r="B769">
        <f>SUMIF('Sezzle USD Export'!$A:$A,'Calculation Layer'!$A769,'Sezzle USD Export'!$C:$C)</f>
        <v>0</v>
      </c>
      <c r="C769">
        <f>SUMIF('Sezzle USD Export'!$A:$A,'Calculation Layer'!$A769,'Sezzle USD Export'!$D:$D)*-1</f>
        <v>0</v>
      </c>
      <c r="D769">
        <f>SUMIF('Sezzle USD Export'!$A:$A,'Calculation Layer'!$A769,'Sezzle USD Export'!$E:$E)</f>
        <v>0</v>
      </c>
      <c r="F769">
        <f t="shared" si="24"/>
        <v>0</v>
      </c>
      <c r="G769">
        <f t="shared" si="25"/>
        <v>0</v>
      </c>
    </row>
    <row r="770" spans="2:7" x14ac:dyDescent="0.2">
      <c r="B770">
        <f>SUMIF('Sezzle USD Export'!$A:$A,'Calculation Layer'!$A770,'Sezzle USD Export'!$C:$C)</f>
        <v>0</v>
      </c>
      <c r="C770">
        <f>SUMIF('Sezzle USD Export'!$A:$A,'Calculation Layer'!$A770,'Sezzle USD Export'!$D:$D)*-1</f>
        <v>0</v>
      </c>
      <c r="D770">
        <f>SUMIF('Sezzle USD Export'!$A:$A,'Calculation Layer'!$A770,'Sezzle USD Export'!$E:$E)</f>
        <v>0</v>
      </c>
      <c r="F770">
        <f t="shared" si="24"/>
        <v>0</v>
      </c>
      <c r="G770">
        <f t="shared" si="25"/>
        <v>0</v>
      </c>
    </row>
    <row r="771" spans="2:7" x14ac:dyDescent="0.2">
      <c r="B771">
        <f>SUMIF('Sezzle USD Export'!$A:$A,'Calculation Layer'!$A771,'Sezzle USD Export'!$C:$C)</f>
        <v>0</v>
      </c>
      <c r="C771">
        <f>SUMIF('Sezzle USD Export'!$A:$A,'Calculation Layer'!$A771,'Sezzle USD Export'!$D:$D)*-1</f>
        <v>0</v>
      </c>
      <c r="D771">
        <f>SUMIF('Sezzle USD Export'!$A:$A,'Calculation Layer'!$A771,'Sezzle USD Export'!$E:$E)</f>
        <v>0</v>
      </c>
      <c r="F771">
        <f t="shared" si="24"/>
        <v>0</v>
      </c>
      <c r="G771">
        <f t="shared" si="25"/>
        <v>0</v>
      </c>
    </row>
    <row r="772" spans="2:7" x14ac:dyDescent="0.2">
      <c r="B772">
        <f>SUMIF('Sezzle USD Export'!$A:$A,'Calculation Layer'!$A772,'Sezzle USD Export'!$C:$C)</f>
        <v>0</v>
      </c>
      <c r="C772">
        <f>SUMIF('Sezzle USD Export'!$A:$A,'Calculation Layer'!$A772,'Sezzle USD Export'!$D:$D)*-1</f>
        <v>0</v>
      </c>
      <c r="D772">
        <f>SUMIF('Sezzle USD Export'!$A:$A,'Calculation Layer'!$A772,'Sezzle USD Export'!$E:$E)</f>
        <v>0</v>
      </c>
      <c r="F772">
        <f t="shared" si="24"/>
        <v>0</v>
      </c>
      <c r="G772">
        <f t="shared" si="25"/>
        <v>0</v>
      </c>
    </row>
    <row r="773" spans="2:7" x14ac:dyDescent="0.2">
      <c r="B773">
        <f>SUMIF('Sezzle USD Export'!$A:$A,'Calculation Layer'!$A773,'Sezzle USD Export'!$C:$C)</f>
        <v>0</v>
      </c>
      <c r="C773">
        <f>SUMIF('Sezzle USD Export'!$A:$A,'Calculation Layer'!$A773,'Sezzle USD Export'!$D:$D)*-1</f>
        <v>0</v>
      </c>
      <c r="D773">
        <f>SUMIF('Sezzle USD Export'!$A:$A,'Calculation Layer'!$A773,'Sezzle USD Export'!$E:$E)</f>
        <v>0</v>
      </c>
      <c r="F773">
        <f t="shared" si="24"/>
        <v>0</v>
      </c>
      <c r="G773">
        <f t="shared" si="25"/>
        <v>0</v>
      </c>
    </row>
    <row r="774" spans="2:7" x14ac:dyDescent="0.2">
      <c r="B774">
        <f>SUMIF('Sezzle USD Export'!$A:$A,'Calculation Layer'!$A774,'Sezzle USD Export'!$C:$C)</f>
        <v>0</v>
      </c>
      <c r="C774">
        <f>SUMIF('Sezzle USD Export'!$A:$A,'Calculation Layer'!$A774,'Sezzle USD Export'!$D:$D)*-1</f>
        <v>0</v>
      </c>
      <c r="D774">
        <f>SUMIF('Sezzle USD Export'!$A:$A,'Calculation Layer'!$A774,'Sezzle USD Export'!$E:$E)</f>
        <v>0</v>
      </c>
      <c r="F774">
        <f t="shared" si="24"/>
        <v>0</v>
      </c>
      <c r="G774">
        <f t="shared" si="25"/>
        <v>0</v>
      </c>
    </row>
    <row r="775" spans="2:7" x14ac:dyDescent="0.2">
      <c r="B775">
        <f>SUMIF('Sezzle USD Export'!$A:$A,'Calculation Layer'!$A775,'Sezzle USD Export'!$C:$C)</f>
        <v>0</v>
      </c>
      <c r="C775">
        <f>SUMIF('Sezzle USD Export'!$A:$A,'Calculation Layer'!$A775,'Sezzle USD Export'!$D:$D)*-1</f>
        <v>0</v>
      </c>
      <c r="D775">
        <f>SUMIF('Sezzle USD Export'!$A:$A,'Calculation Layer'!$A775,'Sezzle USD Export'!$E:$E)</f>
        <v>0</v>
      </c>
      <c r="F775">
        <f t="shared" si="24"/>
        <v>0</v>
      </c>
      <c r="G775">
        <f t="shared" si="25"/>
        <v>0</v>
      </c>
    </row>
    <row r="776" spans="2:7" x14ac:dyDescent="0.2">
      <c r="B776">
        <f>SUMIF('Sezzle USD Export'!$A:$A,'Calculation Layer'!$A776,'Sezzle USD Export'!$C:$C)</f>
        <v>0</v>
      </c>
      <c r="C776">
        <f>SUMIF('Sezzle USD Export'!$A:$A,'Calculation Layer'!$A776,'Sezzle USD Export'!$D:$D)*-1</f>
        <v>0</v>
      </c>
      <c r="D776">
        <f>SUMIF('Sezzle USD Export'!$A:$A,'Calculation Layer'!$A776,'Sezzle USD Export'!$E:$E)</f>
        <v>0</v>
      </c>
      <c r="F776">
        <f t="shared" si="24"/>
        <v>0</v>
      </c>
      <c r="G776">
        <f t="shared" si="25"/>
        <v>0</v>
      </c>
    </row>
    <row r="777" spans="2:7" x14ac:dyDescent="0.2">
      <c r="B777">
        <f>SUMIF('Sezzle USD Export'!$A:$A,'Calculation Layer'!$A777,'Sezzle USD Export'!$C:$C)</f>
        <v>0</v>
      </c>
      <c r="C777">
        <f>SUMIF('Sezzle USD Export'!$A:$A,'Calculation Layer'!$A777,'Sezzle USD Export'!$D:$D)*-1</f>
        <v>0</v>
      </c>
      <c r="D777">
        <f>SUMIF('Sezzle USD Export'!$A:$A,'Calculation Layer'!$A777,'Sezzle USD Export'!$E:$E)</f>
        <v>0</v>
      </c>
      <c r="F777">
        <f t="shared" si="24"/>
        <v>0</v>
      </c>
      <c r="G777">
        <f t="shared" si="25"/>
        <v>0</v>
      </c>
    </row>
    <row r="778" spans="2:7" x14ac:dyDescent="0.2">
      <c r="B778">
        <f>SUMIF('Sezzle USD Export'!$A:$A,'Calculation Layer'!$A778,'Sezzle USD Export'!$C:$C)</f>
        <v>0</v>
      </c>
      <c r="C778">
        <f>SUMIF('Sezzle USD Export'!$A:$A,'Calculation Layer'!$A778,'Sezzle USD Export'!$D:$D)*-1</f>
        <v>0</v>
      </c>
      <c r="D778">
        <f>SUMIF('Sezzle USD Export'!$A:$A,'Calculation Layer'!$A778,'Sezzle USD Export'!$E:$E)</f>
        <v>0</v>
      </c>
      <c r="F778">
        <f t="shared" si="24"/>
        <v>0</v>
      </c>
      <c r="G778">
        <f t="shared" si="25"/>
        <v>0</v>
      </c>
    </row>
    <row r="779" spans="2:7" x14ac:dyDescent="0.2">
      <c r="B779">
        <f>SUMIF('Sezzle USD Export'!$A:$A,'Calculation Layer'!$A779,'Sezzle USD Export'!$C:$C)</f>
        <v>0</v>
      </c>
      <c r="C779">
        <f>SUMIF('Sezzle USD Export'!$A:$A,'Calculation Layer'!$A779,'Sezzle USD Export'!$D:$D)*-1</f>
        <v>0</v>
      </c>
      <c r="D779">
        <f>SUMIF('Sezzle USD Export'!$A:$A,'Calculation Layer'!$A779,'Sezzle USD Export'!$E:$E)</f>
        <v>0</v>
      </c>
      <c r="F779">
        <f t="shared" si="24"/>
        <v>0</v>
      </c>
      <c r="G779">
        <f t="shared" si="25"/>
        <v>0</v>
      </c>
    </row>
    <row r="780" spans="2:7" x14ac:dyDescent="0.2">
      <c r="B780">
        <f>SUMIF('Sezzle USD Export'!$A:$A,'Calculation Layer'!$A780,'Sezzle USD Export'!$C:$C)</f>
        <v>0</v>
      </c>
      <c r="C780">
        <f>SUMIF('Sezzle USD Export'!$A:$A,'Calculation Layer'!$A780,'Sezzle USD Export'!$D:$D)*-1</f>
        <v>0</v>
      </c>
      <c r="D780">
        <f>SUMIF('Sezzle USD Export'!$A:$A,'Calculation Layer'!$A780,'Sezzle USD Export'!$E:$E)</f>
        <v>0</v>
      </c>
      <c r="F780">
        <f t="shared" si="24"/>
        <v>0</v>
      </c>
      <c r="G780">
        <f t="shared" si="25"/>
        <v>0</v>
      </c>
    </row>
    <row r="781" spans="2:7" x14ac:dyDescent="0.2">
      <c r="B781">
        <f>SUMIF('Sezzle USD Export'!$A:$A,'Calculation Layer'!$A781,'Sezzle USD Export'!$C:$C)</f>
        <v>0</v>
      </c>
      <c r="C781">
        <f>SUMIF('Sezzle USD Export'!$A:$A,'Calculation Layer'!$A781,'Sezzle USD Export'!$D:$D)*-1</f>
        <v>0</v>
      </c>
      <c r="D781">
        <f>SUMIF('Sezzle USD Export'!$A:$A,'Calculation Layer'!$A781,'Sezzle USD Export'!$E:$E)</f>
        <v>0</v>
      </c>
      <c r="F781">
        <f t="shared" ref="F781:F844" si="26">SUM(B781:C781)</f>
        <v>0</v>
      </c>
      <c r="G781">
        <f t="shared" ref="G781:G844" si="27">D781-F781</f>
        <v>0</v>
      </c>
    </row>
    <row r="782" spans="2:7" x14ac:dyDescent="0.2">
      <c r="B782">
        <f>SUMIF('Sezzle USD Export'!$A:$A,'Calculation Layer'!$A782,'Sezzle USD Export'!$C:$C)</f>
        <v>0</v>
      </c>
      <c r="C782">
        <f>SUMIF('Sezzle USD Export'!$A:$A,'Calculation Layer'!$A782,'Sezzle USD Export'!$D:$D)*-1</f>
        <v>0</v>
      </c>
      <c r="D782">
        <f>SUMIF('Sezzle USD Export'!$A:$A,'Calculation Layer'!$A782,'Sezzle USD Export'!$E:$E)</f>
        <v>0</v>
      </c>
      <c r="F782">
        <f t="shared" si="26"/>
        <v>0</v>
      </c>
      <c r="G782">
        <f t="shared" si="27"/>
        <v>0</v>
      </c>
    </row>
    <row r="783" spans="2:7" x14ac:dyDescent="0.2">
      <c r="B783">
        <f>SUMIF('Sezzle USD Export'!$A:$A,'Calculation Layer'!$A783,'Sezzle USD Export'!$C:$C)</f>
        <v>0</v>
      </c>
      <c r="C783">
        <f>SUMIF('Sezzle USD Export'!$A:$A,'Calculation Layer'!$A783,'Sezzle USD Export'!$D:$D)*-1</f>
        <v>0</v>
      </c>
      <c r="D783">
        <f>SUMIF('Sezzle USD Export'!$A:$A,'Calculation Layer'!$A783,'Sezzle USD Export'!$E:$E)</f>
        <v>0</v>
      </c>
      <c r="F783">
        <f t="shared" si="26"/>
        <v>0</v>
      </c>
      <c r="G783">
        <f t="shared" si="27"/>
        <v>0</v>
      </c>
    </row>
    <row r="784" spans="2:7" x14ac:dyDescent="0.2">
      <c r="B784">
        <f>SUMIF('Sezzle USD Export'!$A:$A,'Calculation Layer'!$A784,'Sezzle USD Export'!$C:$C)</f>
        <v>0</v>
      </c>
      <c r="C784">
        <f>SUMIF('Sezzle USD Export'!$A:$A,'Calculation Layer'!$A784,'Sezzle USD Export'!$D:$D)*-1</f>
        <v>0</v>
      </c>
      <c r="D784">
        <f>SUMIF('Sezzle USD Export'!$A:$A,'Calculation Layer'!$A784,'Sezzle USD Export'!$E:$E)</f>
        <v>0</v>
      </c>
      <c r="F784">
        <f t="shared" si="26"/>
        <v>0</v>
      </c>
      <c r="G784">
        <f t="shared" si="27"/>
        <v>0</v>
      </c>
    </row>
    <row r="785" spans="2:7" x14ac:dyDescent="0.2">
      <c r="B785">
        <f>SUMIF('Sezzle USD Export'!$A:$A,'Calculation Layer'!$A785,'Sezzle USD Export'!$C:$C)</f>
        <v>0</v>
      </c>
      <c r="C785">
        <f>SUMIF('Sezzle USD Export'!$A:$A,'Calculation Layer'!$A785,'Sezzle USD Export'!$D:$D)*-1</f>
        <v>0</v>
      </c>
      <c r="D785">
        <f>SUMIF('Sezzle USD Export'!$A:$A,'Calculation Layer'!$A785,'Sezzle USD Export'!$E:$E)</f>
        <v>0</v>
      </c>
      <c r="F785">
        <f t="shared" si="26"/>
        <v>0</v>
      </c>
      <c r="G785">
        <f t="shared" si="27"/>
        <v>0</v>
      </c>
    </row>
    <row r="786" spans="2:7" x14ac:dyDescent="0.2">
      <c r="B786">
        <f>SUMIF('Sezzle USD Export'!$A:$A,'Calculation Layer'!$A786,'Sezzle USD Export'!$C:$C)</f>
        <v>0</v>
      </c>
      <c r="C786">
        <f>SUMIF('Sezzle USD Export'!$A:$A,'Calculation Layer'!$A786,'Sezzle USD Export'!$D:$D)*-1</f>
        <v>0</v>
      </c>
      <c r="D786">
        <f>SUMIF('Sezzle USD Export'!$A:$A,'Calculation Layer'!$A786,'Sezzle USD Export'!$E:$E)</f>
        <v>0</v>
      </c>
      <c r="F786">
        <f t="shared" si="26"/>
        <v>0</v>
      </c>
      <c r="G786">
        <f t="shared" si="27"/>
        <v>0</v>
      </c>
    </row>
    <row r="787" spans="2:7" x14ac:dyDescent="0.2">
      <c r="B787">
        <f>SUMIF('Sezzle USD Export'!$A:$A,'Calculation Layer'!$A787,'Sezzle USD Export'!$C:$C)</f>
        <v>0</v>
      </c>
      <c r="C787">
        <f>SUMIF('Sezzle USD Export'!$A:$A,'Calculation Layer'!$A787,'Sezzle USD Export'!$D:$D)*-1</f>
        <v>0</v>
      </c>
      <c r="D787">
        <f>SUMIF('Sezzle USD Export'!$A:$A,'Calculation Layer'!$A787,'Sezzle USD Export'!$E:$E)</f>
        <v>0</v>
      </c>
      <c r="F787">
        <f t="shared" si="26"/>
        <v>0</v>
      </c>
      <c r="G787">
        <f t="shared" si="27"/>
        <v>0</v>
      </c>
    </row>
    <row r="788" spans="2:7" x14ac:dyDescent="0.2">
      <c r="B788">
        <f>SUMIF('Sezzle USD Export'!$A:$A,'Calculation Layer'!$A788,'Sezzle USD Export'!$C:$C)</f>
        <v>0</v>
      </c>
      <c r="C788">
        <f>SUMIF('Sezzle USD Export'!$A:$A,'Calculation Layer'!$A788,'Sezzle USD Export'!$D:$D)*-1</f>
        <v>0</v>
      </c>
      <c r="D788">
        <f>SUMIF('Sezzle USD Export'!$A:$A,'Calculation Layer'!$A788,'Sezzle USD Export'!$E:$E)</f>
        <v>0</v>
      </c>
      <c r="F788">
        <f t="shared" si="26"/>
        <v>0</v>
      </c>
      <c r="G788">
        <f t="shared" si="27"/>
        <v>0</v>
      </c>
    </row>
    <row r="789" spans="2:7" x14ac:dyDescent="0.2">
      <c r="B789">
        <f>SUMIF('Sezzle USD Export'!$A:$A,'Calculation Layer'!$A789,'Sezzle USD Export'!$C:$C)</f>
        <v>0</v>
      </c>
      <c r="C789">
        <f>SUMIF('Sezzle USD Export'!$A:$A,'Calculation Layer'!$A789,'Sezzle USD Export'!$D:$D)*-1</f>
        <v>0</v>
      </c>
      <c r="D789">
        <f>SUMIF('Sezzle USD Export'!$A:$A,'Calculation Layer'!$A789,'Sezzle USD Export'!$E:$E)</f>
        <v>0</v>
      </c>
      <c r="F789">
        <f t="shared" si="26"/>
        <v>0</v>
      </c>
      <c r="G789">
        <f t="shared" si="27"/>
        <v>0</v>
      </c>
    </row>
    <row r="790" spans="2:7" x14ac:dyDescent="0.2">
      <c r="B790">
        <f>SUMIF('Sezzle USD Export'!$A:$A,'Calculation Layer'!$A790,'Sezzle USD Export'!$C:$C)</f>
        <v>0</v>
      </c>
      <c r="C790">
        <f>SUMIF('Sezzle USD Export'!$A:$A,'Calculation Layer'!$A790,'Sezzle USD Export'!$D:$D)*-1</f>
        <v>0</v>
      </c>
      <c r="D790">
        <f>SUMIF('Sezzle USD Export'!$A:$A,'Calculation Layer'!$A790,'Sezzle USD Export'!$E:$E)</f>
        <v>0</v>
      </c>
      <c r="F790">
        <f t="shared" si="26"/>
        <v>0</v>
      </c>
      <c r="G790">
        <f t="shared" si="27"/>
        <v>0</v>
      </c>
    </row>
    <row r="791" spans="2:7" x14ac:dyDescent="0.2">
      <c r="B791">
        <f>SUMIF('Sezzle USD Export'!$A:$A,'Calculation Layer'!$A791,'Sezzle USD Export'!$C:$C)</f>
        <v>0</v>
      </c>
      <c r="C791">
        <f>SUMIF('Sezzle USD Export'!$A:$A,'Calculation Layer'!$A791,'Sezzle USD Export'!$D:$D)*-1</f>
        <v>0</v>
      </c>
      <c r="D791">
        <f>SUMIF('Sezzle USD Export'!$A:$A,'Calculation Layer'!$A791,'Sezzle USD Export'!$E:$E)</f>
        <v>0</v>
      </c>
      <c r="F791">
        <f t="shared" si="26"/>
        <v>0</v>
      </c>
      <c r="G791">
        <f t="shared" si="27"/>
        <v>0</v>
      </c>
    </row>
    <row r="792" spans="2:7" x14ac:dyDescent="0.2">
      <c r="B792">
        <f>SUMIF('Sezzle USD Export'!$A:$A,'Calculation Layer'!$A792,'Sezzle USD Export'!$C:$C)</f>
        <v>0</v>
      </c>
      <c r="C792">
        <f>SUMIF('Sezzle USD Export'!$A:$A,'Calculation Layer'!$A792,'Sezzle USD Export'!$D:$D)*-1</f>
        <v>0</v>
      </c>
      <c r="D792">
        <f>SUMIF('Sezzle USD Export'!$A:$A,'Calculation Layer'!$A792,'Sezzle USD Export'!$E:$E)</f>
        <v>0</v>
      </c>
      <c r="F792">
        <f t="shared" si="26"/>
        <v>0</v>
      </c>
      <c r="G792">
        <f t="shared" si="27"/>
        <v>0</v>
      </c>
    </row>
    <row r="793" spans="2:7" x14ac:dyDescent="0.2">
      <c r="B793">
        <f>SUMIF('Sezzle USD Export'!$A:$A,'Calculation Layer'!$A793,'Sezzle USD Export'!$C:$C)</f>
        <v>0</v>
      </c>
      <c r="C793">
        <f>SUMIF('Sezzle USD Export'!$A:$A,'Calculation Layer'!$A793,'Sezzle USD Export'!$D:$D)*-1</f>
        <v>0</v>
      </c>
      <c r="D793">
        <f>SUMIF('Sezzle USD Export'!$A:$A,'Calculation Layer'!$A793,'Sezzle USD Export'!$E:$E)</f>
        <v>0</v>
      </c>
      <c r="F793">
        <f t="shared" si="26"/>
        <v>0</v>
      </c>
      <c r="G793">
        <f t="shared" si="27"/>
        <v>0</v>
      </c>
    </row>
    <row r="794" spans="2:7" x14ac:dyDescent="0.2">
      <c r="B794">
        <f>SUMIF('Sezzle USD Export'!$A:$A,'Calculation Layer'!$A794,'Sezzle USD Export'!$C:$C)</f>
        <v>0</v>
      </c>
      <c r="C794">
        <f>SUMIF('Sezzle USD Export'!$A:$A,'Calculation Layer'!$A794,'Sezzle USD Export'!$D:$D)*-1</f>
        <v>0</v>
      </c>
      <c r="D794">
        <f>SUMIF('Sezzle USD Export'!$A:$A,'Calculation Layer'!$A794,'Sezzle USD Export'!$E:$E)</f>
        <v>0</v>
      </c>
      <c r="F794">
        <f t="shared" si="26"/>
        <v>0</v>
      </c>
      <c r="G794">
        <f t="shared" si="27"/>
        <v>0</v>
      </c>
    </row>
    <row r="795" spans="2:7" x14ac:dyDescent="0.2">
      <c r="B795">
        <f>SUMIF('Sezzle USD Export'!$A:$A,'Calculation Layer'!$A795,'Sezzle USD Export'!$C:$C)</f>
        <v>0</v>
      </c>
      <c r="C795">
        <f>SUMIF('Sezzle USD Export'!$A:$A,'Calculation Layer'!$A795,'Sezzle USD Export'!$D:$D)*-1</f>
        <v>0</v>
      </c>
      <c r="D795">
        <f>SUMIF('Sezzle USD Export'!$A:$A,'Calculation Layer'!$A795,'Sezzle USD Export'!$E:$E)</f>
        <v>0</v>
      </c>
      <c r="F795">
        <f t="shared" si="26"/>
        <v>0</v>
      </c>
      <c r="G795">
        <f t="shared" si="27"/>
        <v>0</v>
      </c>
    </row>
    <row r="796" spans="2:7" x14ac:dyDescent="0.2">
      <c r="B796">
        <f>SUMIF('Sezzle USD Export'!$A:$A,'Calculation Layer'!$A796,'Sezzle USD Export'!$C:$C)</f>
        <v>0</v>
      </c>
      <c r="C796">
        <f>SUMIF('Sezzle USD Export'!$A:$A,'Calculation Layer'!$A796,'Sezzle USD Export'!$D:$D)*-1</f>
        <v>0</v>
      </c>
      <c r="D796">
        <f>SUMIF('Sezzle USD Export'!$A:$A,'Calculation Layer'!$A796,'Sezzle USD Export'!$E:$E)</f>
        <v>0</v>
      </c>
      <c r="F796">
        <f t="shared" si="26"/>
        <v>0</v>
      </c>
      <c r="G796">
        <f t="shared" si="27"/>
        <v>0</v>
      </c>
    </row>
    <row r="797" spans="2:7" x14ac:dyDescent="0.2">
      <c r="B797">
        <f>SUMIF('Sezzle USD Export'!$A:$A,'Calculation Layer'!$A797,'Sezzle USD Export'!$C:$C)</f>
        <v>0</v>
      </c>
      <c r="C797">
        <f>SUMIF('Sezzle USD Export'!$A:$A,'Calculation Layer'!$A797,'Sezzle USD Export'!$D:$D)*-1</f>
        <v>0</v>
      </c>
      <c r="D797">
        <f>SUMIF('Sezzle USD Export'!$A:$A,'Calculation Layer'!$A797,'Sezzle USD Export'!$E:$E)</f>
        <v>0</v>
      </c>
      <c r="F797">
        <f t="shared" si="26"/>
        <v>0</v>
      </c>
      <c r="G797">
        <f t="shared" si="27"/>
        <v>0</v>
      </c>
    </row>
    <row r="798" spans="2:7" x14ac:dyDescent="0.2">
      <c r="B798">
        <f>SUMIF('Sezzle USD Export'!$A:$A,'Calculation Layer'!$A798,'Sezzle USD Export'!$C:$C)</f>
        <v>0</v>
      </c>
      <c r="C798">
        <f>SUMIF('Sezzle USD Export'!$A:$A,'Calculation Layer'!$A798,'Sezzle USD Export'!$D:$D)*-1</f>
        <v>0</v>
      </c>
      <c r="D798">
        <f>SUMIF('Sezzle USD Export'!$A:$A,'Calculation Layer'!$A798,'Sezzle USD Export'!$E:$E)</f>
        <v>0</v>
      </c>
      <c r="F798">
        <f t="shared" si="26"/>
        <v>0</v>
      </c>
      <c r="G798">
        <f t="shared" si="27"/>
        <v>0</v>
      </c>
    </row>
    <row r="799" spans="2:7" x14ac:dyDescent="0.2">
      <c r="B799">
        <f>SUMIF('Sezzle USD Export'!$A:$A,'Calculation Layer'!$A799,'Sezzle USD Export'!$C:$C)</f>
        <v>0</v>
      </c>
      <c r="C799">
        <f>SUMIF('Sezzle USD Export'!$A:$A,'Calculation Layer'!$A799,'Sezzle USD Export'!$D:$D)*-1</f>
        <v>0</v>
      </c>
      <c r="D799">
        <f>SUMIF('Sezzle USD Export'!$A:$A,'Calculation Layer'!$A799,'Sezzle USD Export'!$E:$E)</f>
        <v>0</v>
      </c>
      <c r="F799">
        <f t="shared" si="26"/>
        <v>0</v>
      </c>
      <c r="G799">
        <f t="shared" si="27"/>
        <v>0</v>
      </c>
    </row>
    <row r="800" spans="2:7" x14ac:dyDescent="0.2">
      <c r="B800">
        <f>SUMIF('Sezzle USD Export'!$A:$A,'Calculation Layer'!$A800,'Sezzle USD Export'!$C:$C)</f>
        <v>0</v>
      </c>
      <c r="C800">
        <f>SUMIF('Sezzle USD Export'!$A:$A,'Calculation Layer'!$A800,'Sezzle USD Export'!$D:$D)*-1</f>
        <v>0</v>
      </c>
      <c r="D800">
        <f>SUMIF('Sezzle USD Export'!$A:$A,'Calculation Layer'!$A800,'Sezzle USD Export'!$E:$E)</f>
        <v>0</v>
      </c>
      <c r="F800">
        <f t="shared" si="26"/>
        <v>0</v>
      </c>
      <c r="G800">
        <f t="shared" si="27"/>
        <v>0</v>
      </c>
    </row>
    <row r="801" spans="2:7" x14ac:dyDescent="0.2">
      <c r="B801">
        <f>SUMIF('Sezzle USD Export'!$A:$A,'Calculation Layer'!$A801,'Sezzle USD Export'!$C:$C)</f>
        <v>0</v>
      </c>
      <c r="C801">
        <f>SUMIF('Sezzle USD Export'!$A:$A,'Calculation Layer'!$A801,'Sezzle USD Export'!$D:$D)*-1</f>
        <v>0</v>
      </c>
      <c r="D801">
        <f>SUMIF('Sezzle USD Export'!$A:$A,'Calculation Layer'!$A801,'Sezzle USD Export'!$E:$E)</f>
        <v>0</v>
      </c>
      <c r="F801">
        <f t="shared" si="26"/>
        <v>0</v>
      </c>
      <c r="G801">
        <f t="shared" si="27"/>
        <v>0</v>
      </c>
    </row>
    <row r="802" spans="2:7" x14ac:dyDescent="0.2">
      <c r="B802">
        <f>SUMIF('Sezzle USD Export'!$A:$A,'Calculation Layer'!$A802,'Sezzle USD Export'!$C:$C)</f>
        <v>0</v>
      </c>
      <c r="C802">
        <f>SUMIF('Sezzle USD Export'!$A:$A,'Calculation Layer'!$A802,'Sezzle USD Export'!$D:$D)*-1</f>
        <v>0</v>
      </c>
      <c r="D802">
        <f>SUMIF('Sezzle USD Export'!$A:$A,'Calculation Layer'!$A802,'Sezzle USD Export'!$E:$E)</f>
        <v>0</v>
      </c>
      <c r="F802">
        <f t="shared" si="26"/>
        <v>0</v>
      </c>
      <c r="G802">
        <f t="shared" si="27"/>
        <v>0</v>
      </c>
    </row>
    <row r="803" spans="2:7" x14ac:dyDescent="0.2">
      <c r="B803">
        <f>SUMIF('Sezzle USD Export'!$A:$A,'Calculation Layer'!$A803,'Sezzle USD Export'!$C:$C)</f>
        <v>0</v>
      </c>
      <c r="C803">
        <f>SUMIF('Sezzle USD Export'!$A:$A,'Calculation Layer'!$A803,'Sezzle USD Export'!$D:$D)*-1</f>
        <v>0</v>
      </c>
      <c r="D803">
        <f>SUMIF('Sezzle USD Export'!$A:$A,'Calculation Layer'!$A803,'Sezzle USD Export'!$E:$E)</f>
        <v>0</v>
      </c>
      <c r="F803">
        <f t="shared" si="26"/>
        <v>0</v>
      </c>
      <c r="G803">
        <f t="shared" si="27"/>
        <v>0</v>
      </c>
    </row>
    <row r="804" spans="2:7" x14ac:dyDescent="0.2">
      <c r="B804">
        <f>SUMIF('Sezzle USD Export'!$A:$A,'Calculation Layer'!$A804,'Sezzle USD Export'!$C:$C)</f>
        <v>0</v>
      </c>
      <c r="C804">
        <f>SUMIF('Sezzle USD Export'!$A:$A,'Calculation Layer'!$A804,'Sezzle USD Export'!$D:$D)*-1</f>
        <v>0</v>
      </c>
      <c r="D804">
        <f>SUMIF('Sezzle USD Export'!$A:$A,'Calculation Layer'!$A804,'Sezzle USD Export'!$E:$E)</f>
        <v>0</v>
      </c>
      <c r="F804">
        <f t="shared" si="26"/>
        <v>0</v>
      </c>
      <c r="G804">
        <f t="shared" si="27"/>
        <v>0</v>
      </c>
    </row>
    <row r="805" spans="2:7" x14ac:dyDescent="0.2">
      <c r="B805">
        <f>SUMIF('Sezzle USD Export'!$A:$A,'Calculation Layer'!$A805,'Sezzle USD Export'!$C:$C)</f>
        <v>0</v>
      </c>
      <c r="C805">
        <f>SUMIF('Sezzle USD Export'!$A:$A,'Calculation Layer'!$A805,'Sezzle USD Export'!$D:$D)*-1</f>
        <v>0</v>
      </c>
      <c r="D805">
        <f>SUMIF('Sezzle USD Export'!$A:$A,'Calculation Layer'!$A805,'Sezzle USD Export'!$E:$E)</f>
        <v>0</v>
      </c>
      <c r="F805">
        <f t="shared" si="26"/>
        <v>0</v>
      </c>
      <c r="G805">
        <f t="shared" si="27"/>
        <v>0</v>
      </c>
    </row>
    <row r="806" spans="2:7" x14ac:dyDescent="0.2">
      <c r="B806">
        <f>SUMIF('Sezzle USD Export'!$A:$A,'Calculation Layer'!$A806,'Sezzle USD Export'!$C:$C)</f>
        <v>0</v>
      </c>
      <c r="C806">
        <f>SUMIF('Sezzle USD Export'!$A:$A,'Calculation Layer'!$A806,'Sezzle USD Export'!$D:$D)*-1</f>
        <v>0</v>
      </c>
      <c r="D806">
        <f>SUMIF('Sezzle USD Export'!$A:$A,'Calculation Layer'!$A806,'Sezzle USD Export'!$E:$E)</f>
        <v>0</v>
      </c>
      <c r="F806">
        <f t="shared" si="26"/>
        <v>0</v>
      </c>
      <c r="G806">
        <f t="shared" si="27"/>
        <v>0</v>
      </c>
    </row>
    <row r="807" spans="2:7" x14ac:dyDescent="0.2">
      <c r="B807">
        <f>SUMIF('Sezzle USD Export'!$A:$A,'Calculation Layer'!$A807,'Sezzle USD Export'!$C:$C)</f>
        <v>0</v>
      </c>
      <c r="C807">
        <f>SUMIF('Sezzle USD Export'!$A:$A,'Calculation Layer'!$A807,'Sezzle USD Export'!$D:$D)*-1</f>
        <v>0</v>
      </c>
      <c r="D807">
        <f>SUMIF('Sezzle USD Export'!$A:$A,'Calculation Layer'!$A807,'Sezzle USD Export'!$E:$E)</f>
        <v>0</v>
      </c>
      <c r="F807">
        <f t="shared" si="26"/>
        <v>0</v>
      </c>
      <c r="G807">
        <f t="shared" si="27"/>
        <v>0</v>
      </c>
    </row>
    <row r="808" spans="2:7" x14ac:dyDescent="0.2">
      <c r="B808">
        <f>SUMIF('Sezzle USD Export'!$A:$A,'Calculation Layer'!$A808,'Sezzle USD Export'!$C:$C)</f>
        <v>0</v>
      </c>
      <c r="C808">
        <f>SUMIF('Sezzle USD Export'!$A:$A,'Calculation Layer'!$A808,'Sezzle USD Export'!$D:$D)*-1</f>
        <v>0</v>
      </c>
      <c r="D808">
        <f>SUMIF('Sezzle USD Export'!$A:$A,'Calculation Layer'!$A808,'Sezzle USD Export'!$E:$E)</f>
        <v>0</v>
      </c>
      <c r="F808">
        <f t="shared" si="26"/>
        <v>0</v>
      </c>
      <c r="G808">
        <f t="shared" si="27"/>
        <v>0</v>
      </c>
    </row>
    <row r="809" spans="2:7" x14ac:dyDescent="0.2">
      <c r="B809">
        <f>SUMIF('Sezzle USD Export'!$A:$A,'Calculation Layer'!$A809,'Sezzle USD Export'!$C:$C)</f>
        <v>0</v>
      </c>
      <c r="C809">
        <f>SUMIF('Sezzle USD Export'!$A:$A,'Calculation Layer'!$A809,'Sezzle USD Export'!$D:$D)*-1</f>
        <v>0</v>
      </c>
      <c r="D809">
        <f>SUMIF('Sezzle USD Export'!$A:$A,'Calculation Layer'!$A809,'Sezzle USD Export'!$E:$E)</f>
        <v>0</v>
      </c>
      <c r="F809">
        <f t="shared" si="26"/>
        <v>0</v>
      </c>
      <c r="G809">
        <f t="shared" si="27"/>
        <v>0</v>
      </c>
    </row>
    <row r="810" spans="2:7" x14ac:dyDescent="0.2">
      <c r="B810">
        <f>SUMIF('Sezzle USD Export'!$A:$A,'Calculation Layer'!$A810,'Sezzle USD Export'!$C:$C)</f>
        <v>0</v>
      </c>
      <c r="C810">
        <f>SUMIF('Sezzle USD Export'!$A:$A,'Calculation Layer'!$A810,'Sezzle USD Export'!$D:$D)*-1</f>
        <v>0</v>
      </c>
      <c r="D810">
        <f>SUMIF('Sezzle USD Export'!$A:$A,'Calculation Layer'!$A810,'Sezzle USD Export'!$E:$E)</f>
        <v>0</v>
      </c>
      <c r="F810">
        <f t="shared" si="26"/>
        <v>0</v>
      </c>
      <c r="G810">
        <f t="shared" si="27"/>
        <v>0</v>
      </c>
    </row>
    <row r="811" spans="2:7" x14ac:dyDescent="0.2">
      <c r="B811">
        <f>SUMIF('Sezzle USD Export'!$A:$A,'Calculation Layer'!$A811,'Sezzle USD Export'!$C:$C)</f>
        <v>0</v>
      </c>
      <c r="C811">
        <f>SUMIF('Sezzle USD Export'!$A:$A,'Calculation Layer'!$A811,'Sezzle USD Export'!$D:$D)*-1</f>
        <v>0</v>
      </c>
      <c r="D811">
        <f>SUMIF('Sezzle USD Export'!$A:$A,'Calculation Layer'!$A811,'Sezzle USD Export'!$E:$E)</f>
        <v>0</v>
      </c>
      <c r="F811">
        <f t="shared" si="26"/>
        <v>0</v>
      </c>
      <c r="G811">
        <f t="shared" si="27"/>
        <v>0</v>
      </c>
    </row>
    <row r="812" spans="2:7" x14ac:dyDescent="0.2">
      <c r="B812">
        <f>SUMIF('Sezzle USD Export'!$A:$A,'Calculation Layer'!$A812,'Sezzle USD Export'!$C:$C)</f>
        <v>0</v>
      </c>
      <c r="C812">
        <f>SUMIF('Sezzle USD Export'!$A:$A,'Calculation Layer'!$A812,'Sezzle USD Export'!$D:$D)*-1</f>
        <v>0</v>
      </c>
      <c r="D812">
        <f>SUMIF('Sezzle USD Export'!$A:$A,'Calculation Layer'!$A812,'Sezzle USD Export'!$E:$E)</f>
        <v>0</v>
      </c>
      <c r="F812">
        <f t="shared" si="26"/>
        <v>0</v>
      </c>
      <c r="G812">
        <f t="shared" si="27"/>
        <v>0</v>
      </c>
    </row>
    <row r="813" spans="2:7" x14ac:dyDescent="0.2">
      <c r="B813">
        <f>SUMIF('Sezzle USD Export'!$A:$A,'Calculation Layer'!$A813,'Sezzle USD Export'!$C:$C)</f>
        <v>0</v>
      </c>
      <c r="C813">
        <f>SUMIF('Sezzle USD Export'!$A:$A,'Calculation Layer'!$A813,'Sezzle USD Export'!$D:$D)*-1</f>
        <v>0</v>
      </c>
      <c r="D813">
        <f>SUMIF('Sezzle USD Export'!$A:$A,'Calculation Layer'!$A813,'Sezzle USD Export'!$E:$E)</f>
        <v>0</v>
      </c>
      <c r="F813">
        <f t="shared" si="26"/>
        <v>0</v>
      </c>
      <c r="G813">
        <f t="shared" si="27"/>
        <v>0</v>
      </c>
    </row>
    <row r="814" spans="2:7" x14ac:dyDescent="0.2">
      <c r="B814">
        <f>SUMIF('Sezzle USD Export'!$A:$A,'Calculation Layer'!$A814,'Sezzle USD Export'!$C:$C)</f>
        <v>0</v>
      </c>
      <c r="C814">
        <f>SUMIF('Sezzle USD Export'!$A:$A,'Calculation Layer'!$A814,'Sezzle USD Export'!$D:$D)*-1</f>
        <v>0</v>
      </c>
      <c r="D814">
        <f>SUMIF('Sezzle USD Export'!$A:$A,'Calculation Layer'!$A814,'Sezzle USD Export'!$E:$E)</f>
        <v>0</v>
      </c>
      <c r="F814">
        <f t="shared" si="26"/>
        <v>0</v>
      </c>
      <c r="G814">
        <f t="shared" si="27"/>
        <v>0</v>
      </c>
    </row>
    <row r="815" spans="2:7" x14ac:dyDescent="0.2">
      <c r="B815">
        <f>SUMIF('Sezzle USD Export'!$A:$A,'Calculation Layer'!$A815,'Sezzle USD Export'!$C:$C)</f>
        <v>0</v>
      </c>
      <c r="C815">
        <f>SUMIF('Sezzle USD Export'!$A:$A,'Calculation Layer'!$A815,'Sezzle USD Export'!$D:$D)*-1</f>
        <v>0</v>
      </c>
      <c r="D815">
        <f>SUMIF('Sezzle USD Export'!$A:$A,'Calculation Layer'!$A815,'Sezzle USD Export'!$E:$E)</f>
        <v>0</v>
      </c>
      <c r="F815">
        <f t="shared" si="26"/>
        <v>0</v>
      </c>
      <c r="G815">
        <f t="shared" si="27"/>
        <v>0</v>
      </c>
    </row>
    <row r="816" spans="2:7" x14ac:dyDescent="0.2">
      <c r="B816">
        <f>SUMIF('Sezzle USD Export'!$A:$A,'Calculation Layer'!$A816,'Sezzle USD Export'!$C:$C)</f>
        <v>0</v>
      </c>
      <c r="C816">
        <f>SUMIF('Sezzle USD Export'!$A:$A,'Calculation Layer'!$A816,'Sezzle USD Export'!$D:$D)*-1</f>
        <v>0</v>
      </c>
      <c r="D816">
        <f>SUMIF('Sezzle USD Export'!$A:$A,'Calculation Layer'!$A816,'Sezzle USD Export'!$E:$E)</f>
        <v>0</v>
      </c>
      <c r="F816">
        <f t="shared" si="26"/>
        <v>0</v>
      </c>
      <c r="G816">
        <f t="shared" si="27"/>
        <v>0</v>
      </c>
    </row>
    <row r="817" spans="2:7" x14ac:dyDescent="0.2">
      <c r="B817">
        <f>SUMIF('Sezzle USD Export'!$A:$A,'Calculation Layer'!$A817,'Sezzle USD Export'!$C:$C)</f>
        <v>0</v>
      </c>
      <c r="C817">
        <f>SUMIF('Sezzle USD Export'!$A:$A,'Calculation Layer'!$A817,'Sezzle USD Export'!$D:$D)*-1</f>
        <v>0</v>
      </c>
      <c r="D817">
        <f>SUMIF('Sezzle USD Export'!$A:$A,'Calculation Layer'!$A817,'Sezzle USD Export'!$E:$E)</f>
        <v>0</v>
      </c>
      <c r="F817">
        <f t="shared" si="26"/>
        <v>0</v>
      </c>
      <c r="G817">
        <f t="shared" si="27"/>
        <v>0</v>
      </c>
    </row>
    <row r="818" spans="2:7" x14ac:dyDescent="0.2">
      <c r="B818">
        <f>SUMIF('Sezzle USD Export'!$A:$A,'Calculation Layer'!$A818,'Sezzle USD Export'!$C:$C)</f>
        <v>0</v>
      </c>
      <c r="C818">
        <f>SUMIF('Sezzle USD Export'!$A:$A,'Calculation Layer'!$A818,'Sezzle USD Export'!$D:$D)*-1</f>
        <v>0</v>
      </c>
      <c r="D818">
        <f>SUMIF('Sezzle USD Export'!$A:$A,'Calculation Layer'!$A818,'Sezzle USD Export'!$E:$E)</f>
        <v>0</v>
      </c>
      <c r="F818">
        <f t="shared" si="26"/>
        <v>0</v>
      </c>
      <c r="G818">
        <f t="shared" si="27"/>
        <v>0</v>
      </c>
    </row>
    <row r="819" spans="2:7" x14ac:dyDescent="0.2">
      <c r="B819">
        <f>SUMIF('Sezzle USD Export'!$A:$A,'Calculation Layer'!$A819,'Sezzle USD Export'!$C:$C)</f>
        <v>0</v>
      </c>
      <c r="C819">
        <f>SUMIF('Sezzle USD Export'!$A:$A,'Calculation Layer'!$A819,'Sezzle USD Export'!$D:$D)*-1</f>
        <v>0</v>
      </c>
      <c r="D819">
        <f>SUMIF('Sezzle USD Export'!$A:$A,'Calculation Layer'!$A819,'Sezzle USD Export'!$E:$E)</f>
        <v>0</v>
      </c>
      <c r="F819">
        <f t="shared" si="26"/>
        <v>0</v>
      </c>
      <c r="G819">
        <f t="shared" si="27"/>
        <v>0</v>
      </c>
    </row>
    <row r="820" spans="2:7" x14ac:dyDescent="0.2">
      <c r="B820">
        <f>SUMIF('Sezzle USD Export'!$A:$A,'Calculation Layer'!$A820,'Sezzle USD Export'!$C:$C)</f>
        <v>0</v>
      </c>
      <c r="C820">
        <f>SUMIF('Sezzle USD Export'!$A:$A,'Calculation Layer'!$A820,'Sezzle USD Export'!$D:$D)*-1</f>
        <v>0</v>
      </c>
      <c r="D820">
        <f>SUMIF('Sezzle USD Export'!$A:$A,'Calculation Layer'!$A820,'Sezzle USD Export'!$E:$E)</f>
        <v>0</v>
      </c>
      <c r="F820">
        <f t="shared" si="26"/>
        <v>0</v>
      </c>
      <c r="G820">
        <f t="shared" si="27"/>
        <v>0</v>
      </c>
    </row>
    <row r="821" spans="2:7" x14ac:dyDescent="0.2">
      <c r="B821">
        <f>SUMIF('Sezzle USD Export'!$A:$A,'Calculation Layer'!$A821,'Sezzle USD Export'!$C:$C)</f>
        <v>0</v>
      </c>
      <c r="C821">
        <f>SUMIF('Sezzle USD Export'!$A:$A,'Calculation Layer'!$A821,'Sezzle USD Export'!$D:$D)*-1</f>
        <v>0</v>
      </c>
      <c r="D821">
        <f>SUMIF('Sezzle USD Export'!$A:$A,'Calculation Layer'!$A821,'Sezzle USD Export'!$E:$E)</f>
        <v>0</v>
      </c>
      <c r="F821">
        <f t="shared" si="26"/>
        <v>0</v>
      </c>
      <c r="G821">
        <f t="shared" si="27"/>
        <v>0</v>
      </c>
    </row>
    <row r="822" spans="2:7" x14ac:dyDescent="0.2">
      <c r="B822">
        <f>SUMIF('Sezzle USD Export'!$A:$A,'Calculation Layer'!$A822,'Sezzle USD Export'!$C:$C)</f>
        <v>0</v>
      </c>
      <c r="C822">
        <f>SUMIF('Sezzle USD Export'!$A:$A,'Calculation Layer'!$A822,'Sezzle USD Export'!$D:$D)*-1</f>
        <v>0</v>
      </c>
      <c r="D822">
        <f>SUMIF('Sezzle USD Export'!$A:$A,'Calculation Layer'!$A822,'Sezzle USD Export'!$E:$E)</f>
        <v>0</v>
      </c>
      <c r="F822">
        <f t="shared" si="26"/>
        <v>0</v>
      </c>
      <c r="G822">
        <f t="shared" si="27"/>
        <v>0</v>
      </c>
    </row>
    <row r="823" spans="2:7" x14ac:dyDescent="0.2">
      <c r="B823">
        <f>SUMIF('Sezzle USD Export'!$A:$A,'Calculation Layer'!$A823,'Sezzle USD Export'!$C:$C)</f>
        <v>0</v>
      </c>
      <c r="C823">
        <f>SUMIF('Sezzle USD Export'!$A:$A,'Calculation Layer'!$A823,'Sezzle USD Export'!$D:$D)*-1</f>
        <v>0</v>
      </c>
      <c r="D823">
        <f>SUMIF('Sezzle USD Export'!$A:$A,'Calculation Layer'!$A823,'Sezzle USD Export'!$E:$E)</f>
        <v>0</v>
      </c>
      <c r="F823">
        <f t="shared" si="26"/>
        <v>0</v>
      </c>
      <c r="G823">
        <f t="shared" si="27"/>
        <v>0</v>
      </c>
    </row>
    <row r="824" spans="2:7" x14ac:dyDescent="0.2">
      <c r="B824">
        <f>SUMIF('Sezzle USD Export'!$A:$A,'Calculation Layer'!$A824,'Sezzle USD Export'!$C:$C)</f>
        <v>0</v>
      </c>
      <c r="C824">
        <f>SUMIF('Sezzle USD Export'!$A:$A,'Calculation Layer'!$A824,'Sezzle USD Export'!$D:$D)*-1</f>
        <v>0</v>
      </c>
      <c r="D824">
        <f>SUMIF('Sezzle USD Export'!$A:$A,'Calculation Layer'!$A824,'Sezzle USD Export'!$E:$E)</f>
        <v>0</v>
      </c>
      <c r="F824">
        <f t="shared" si="26"/>
        <v>0</v>
      </c>
      <c r="G824">
        <f t="shared" si="27"/>
        <v>0</v>
      </c>
    </row>
    <row r="825" spans="2:7" x14ac:dyDescent="0.2">
      <c r="B825">
        <f>SUMIF('Sezzle USD Export'!$A:$A,'Calculation Layer'!$A825,'Sezzle USD Export'!$C:$C)</f>
        <v>0</v>
      </c>
      <c r="C825">
        <f>SUMIF('Sezzle USD Export'!$A:$A,'Calculation Layer'!$A825,'Sezzle USD Export'!$D:$D)*-1</f>
        <v>0</v>
      </c>
      <c r="D825">
        <f>SUMIF('Sezzle USD Export'!$A:$A,'Calculation Layer'!$A825,'Sezzle USD Export'!$E:$E)</f>
        <v>0</v>
      </c>
      <c r="F825">
        <f t="shared" si="26"/>
        <v>0</v>
      </c>
      <c r="G825">
        <f t="shared" si="27"/>
        <v>0</v>
      </c>
    </row>
    <row r="826" spans="2:7" x14ac:dyDescent="0.2">
      <c r="B826">
        <f>SUMIF('Sezzle USD Export'!$A:$A,'Calculation Layer'!$A826,'Sezzle USD Export'!$C:$C)</f>
        <v>0</v>
      </c>
      <c r="C826">
        <f>SUMIF('Sezzle USD Export'!$A:$A,'Calculation Layer'!$A826,'Sezzle USD Export'!$D:$D)*-1</f>
        <v>0</v>
      </c>
      <c r="D826">
        <f>SUMIF('Sezzle USD Export'!$A:$A,'Calculation Layer'!$A826,'Sezzle USD Export'!$E:$E)</f>
        <v>0</v>
      </c>
      <c r="F826">
        <f t="shared" si="26"/>
        <v>0</v>
      </c>
      <c r="G826">
        <f t="shared" si="27"/>
        <v>0</v>
      </c>
    </row>
    <row r="827" spans="2:7" x14ac:dyDescent="0.2">
      <c r="B827">
        <f>SUMIF('Sezzle USD Export'!$A:$A,'Calculation Layer'!$A827,'Sezzle USD Export'!$C:$C)</f>
        <v>0</v>
      </c>
      <c r="C827">
        <f>SUMIF('Sezzle USD Export'!$A:$A,'Calculation Layer'!$A827,'Sezzle USD Export'!$D:$D)*-1</f>
        <v>0</v>
      </c>
      <c r="D827">
        <f>SUMIF('Sezzle USD Export'!$A:$A,'Calculation Layer'!$A827,'Sezzle USD Export'!$E:$E)</f>
        <v>0</v>
      </c>
      <c r="F827">
        <f t="shared" si="26"/>
        <v>0</v>
      </c>
      <c r="G827">
        <f t="shared" si="27"/>
        <v>0</v>
      </c>
    </row>
    <row r="828" spans="2:7" x14ac:dyDescent="0.2">
      <c r="B828">
        <f>SUMIF('Sezzle USD Export'!$A:$A,'Calculation Layer'!$A828,'Sezzle USD Export'!$C:$C)</f>
        <v>0</v>
      </c>
      <c r="C828">
        <f>SUMIF('Sezzle USD Export'!$A:$A,'Calculation Layer'!$A828,'Sezzle USD Export'!$D:$D)*-1</f>
        <v>0</v>
      </c>
      <c r="D828">
        <f>SUMIF('Sezzle USD Export'!$A:$A,'Calculation Layer'!$A828,'Sezzle USD Export'!$E:$E)</f>
        <v>0</v>
      </c>
      <c r="F828">
        <f t="shared" si="26"/>
        <v>0</v>
      </c>
      <c r="G828">
        <f t="shared" si="27"/>
        <v>0</v>
      </c>
    </row>
    <row r="829" spans="2:7" x14ac:dyDescent="0.2">
      <c r="B829">
        <f>SUMIF('Sezzle USD Export'!$A:$A,'Calculation Layer'!$A829,'Sezzle USD Export'!$C:$C)</f>
        <v>0</v>
      </c>
      <c r="C829">
        <f>SUMIF('Sezzle USD Export'!$A:$A,'Calculation Layer'!$A829,'Sezzle USD Export'!$D:$D)*-1</f>
        <v>0</v>
      </c>
      <c r="D829">
        <f>SUMIF('Sezzle USD Export'!$A:$A,'Calculation Layer'!$A829,'Sezzle USD Export'!$E:$E)</f>
        <v>0</v>
      </c>
      <c r="F829">
        <f t="shared" si="26"/>
        <v>0</v>
      </c>
      <c r="G829">
        <f t="shared" si="27"/>
        <v>0</v>
      </c>
    </row>
    <row r="830" spans="2:7" x14ac:dyDescent="0.2">
      <c r="B830">
        <f>SUMIF('Sezzle USD Export'!$A:$A,'Calculation Layer'!$A830,'Sezzle USD Export'!$C:$C)</f>
        <v>0</v>
      </c>
      <c r="C830">
        <f>SUMIF('Sezzle USD Export'!$A:$A,'Calculation Layer'!$A830,'Sezzle USD Export'!$D:$D)*-1</f>
        <v>0</v>
      </c>
      <c r="D830">
        <f>SUMIF('Sezzle USD Export'!$A:$A,'Calculation Layer'!$A830,'Sezzle USD Export'!$E:$E)</f>
        <v>0</v>
      </c>
      <c r="F830">
        <f t="shared" si="26"/>
        <v>0</v>
      </c>
      <c r="G830">
        <f t="shared" si="27"/>
        <v>0</v>
      </c>
    </row>
    <row r="831" spans="2:7" x14ac:dyDescent="0.2">
      <c r="B831">
        <f>SUMIF('Sezzle USD Export'!$A:$A,'Calculation Layer'!$A831,'Sezzle USD Export'!$C:$C)</f>
        <v>0</v>
      </c>
      <c r="C831">
        <f>SUMIF('Sezzle USD Export'!$A:$A,'Calculation Layer'!$A831,'Sezzle USD Export'!$D:$D)*-1</f>
        <v>0</v>
      </c>
      <c r="D831">
        <f>SUMIF('Sezzle USD Export'!$A:$A,'Calculation Layer'!$A831,'Sezzle USD Export'!$E:$E)</f>
        <v>0</v>
      </c>
      <c r="F831">
        <f t="shared" si="26"/>
        <v>0</v>
      </c>
      <c r="G831">
        <f t="shared" si="27"/>
        <v>0</v>
      </c>
    </row>
    <row r="832" spans="2:7" x14ac:dyDescent="0.2">
      <c r="B832">
        <f>SUMIF('Sezzle USD Export'!$A:$A,'Calculation Layer'!$A832,'Sezzle USD Export'!$C:$C)</f>
        <v>0</v>
      </c>
      <c r="C832">
        <f>SUMIF('Sezzle USD Export'!$A:$A,'Calculation Layer'!$A832,'Sezzle USD Export'!$D:$D)*-1</f>
        <v>0</v>
      </c>
      <c r="D832">
        <f>SUMIF('Sezzle USD Export'!$A:$A,'Calculation Layer'!$A832,'Sezzle USD Export'!$E:$E)</f>
        <v>0</v>
      </c>
      <c r="F832">
        <f t="shared" si="26"/>
        <v>0</v>
      </c>
      <c r="G832">
        <f t="shared" si="27"/>
        <v>0</v>
      </c>
    </row>
    <row r="833" spans="2:7" x14ac:dyDescent="0.2">
      <c r="B833">
        <f>SUMIF('Sezzle USD Export'!$A:$A,'Calculation Layer'!$A833,'Sezzle USD Export'!$C:$C)</f>
        <v>0</v>
      </c>
      <c r="C833">
        <f>SUMIF('Sezzle USD Export'!$A:$A,'Calculation Layer'!$A833,'Sezzle USD Export'!$D:$D)*-1</f>
        <v>0</v>
      </c>
      <c r="D833">
        <f>SUMIF('Sezzle USD Export'!$A:$A,'Calculation Layer'!$A833,'Sezzle USD Export'!$E:$E)</f>
        <v>0</v>
      </c>
      <c r="F833">
        <f t="shared" si="26"/>
        <v>0</v>
      </c>
      <c r="G833">
        <f t="shared" si="27"/>
        <v>0</v>
      </c>
    </row>
    <row r="834" spans="2:7" x14ac:dyDescent="0.2">
      <c r="B834">
        <f>SUMIF('Sezzle USD Export'!$A:$A,'Calculation Layer'!$A834,'Sezzle USD Export'!$C:$C)</f>
        <v>0</v>
      </c>
      <c r="C834">
        <f>SUMIF('Sezzle USD Export'!$A:$A,'Calculation Layer'!$A834,'Sezzle USD Export'!$D:$D)*-1</f>
        <v>0</v>
      </c>
      <c r="D834">
        <f>SUMIF('Sezzle USD Export'!$A:$A,'Calculation Layer'!$A834,'Sezzle USD Export'!$E:$E)</f>
        <v>0</v>
      </c>
      <c r="F834">
        <f t="shared" si="26"/>
        <v>0</v>
      </c>
      <c r="G834">
        <f t="shared" si="27"/>
        <v>0</v>
      </c>
    </row>
    <row r="835" spans="2:7" x14ac:dyDescent="0.2">
      <c r="B835">
        <f>SUMIF('Sezzle USD Export'!$A:$A,'Calculation Layer'!$A835,'Sezzle USD Export'!$C:$C)</f>
        <v>0</v>
      </c>
      <c r="C835">
        <f>SUMIF('Sezzle USD Export'!$A:$A,'Calculation Layer'!$A835,'Sezzle USD Export'!$D:$D)*-1</f>
        <v>0</v>
      </c>
      <c r="D835">
        <f>SUMIF('Sezzle USD Export'!$A:$A,'Calculation Layer'!$A835,'Sezzle USD Export'!$E:$E)</f>
        <v>0</v>
      </c>
      <c r="F835">
        <f t="shared" si="26"/>
        <v>0</v>
      </c>
      <c r="G835">
        <f t="shared" si="27"/>
        <v>0</v>
      </c>
    </row>
    <row r="836" spans="2:7" x14ac:dyDescent="0.2">
      <c r="B836">
        <f>SUMIF('Sezzle USD Export'!$A:$A,'Calculation Layer'!$A836,'Sezzle USD Export'!$C:$C)</f>
        <v>0</v>
      </c>
      <c r="C836">
        <f>SUMIF('Sezzle USD Export'!$A:$A,'Calculation Layer'!$A836,'Sezzle USD Export'!$D:$D)*-1</f>
        <v>0</v>
      </c>
      <c r="D836">
        <f>SUMIF('Sezzle USD Export'!$A:$A,'Calculation Layer'!$A836,'Sezzle USD Export'!$E:$E)</f>
        <v>0</v>
      </c>
      <c r="F836">
        <f t="shared" si="26"/>
        <v>0</v>
      </c>
      <c r="G836">
        <f t="shared" si="27"/>
        <v>0</v>
      </c>
    </row>
    <row r="837" spans="2:7" x14ac:dyDescent="0.2">
      <c r="B837">
        <f>SUMIF('Sezzle USD Export'!$A:$A,'Calculation Layer'!$A837,'Sezzle USD Export'!$C:$C)</f>
        <v>0</v>
      </c>
      <c r="C837">
        <f>SUMIF('Sezzle USD Export'!$A:$A,'Calculation Layer'!$A837,'Sezzle USD Export'!$D:$D)*-1</f>
        <v>0</v>
      </c>
      <c r="D837">
        <f>SUMIF('Sezzle USD Export'!$A:$A,'Calculation Layer'!$A837,'Sezzle USD Export'!$E:$E)</f>
        <v>0</v>
      </c>
      <c r="F837">
        <f t="shared" si="26"/>
        <v>0</v>
      </c>
      <c r="G837">
        <f t="shared" si="27"/>
        <v>0</v>
      </c>
    </row>
    <row r="838" spans="2:7" x14ac:dyDescent="0.2">
      <c r="B838">
        <f>SUMIF('Sezzle USD Export'!$A:$A,'Calculation Layer'!$A838,'Sezzle USD Export'!$C:$C)</f>
        <v>0</v>
      </c>
      <c r="C838">
        <f>SUMIF('Sezzle USD Export'!$A:$A,'Calculation Layer'!$A838,'Sezzle USD Export'!$D:$D)*-1</f>
        <v>0</v>
      </c>
      <c r="D838">
        <f>SUMIF('Sezzle USD Export'!$A:$A,'Calculation Layer'!$A838,'Sezzle USD Export'!$E:$E)</f>
        <v>0</v>
      </c>
      <c r="F838">
        <f t="shared" si="26"/>
        <v>0</v>
      </c>
      <c r="G838">
        <f t="shared" si="27"/>
        <v>0</v>
      </c>
    </row>
    <row r="839" spans="2:7" x14ac:dyDescent="0.2">
      <c r="B839">
        <f>SUMIF('Sezzle USD Export'!$A:$A,'Calculation Layer'!$A839,'Sezzle USD Export'!$C:$C)</f>
        <v>0</v>
      </c>
      <c r="C839">
        <f>SUMIF('Sezzle USD Export'!$A:$A,'Calculation Layer'!$A839,'Sezzle USD Export'!$D:$D)*-1</f>
        <v>0</v>
      </c>
      <c r="D839">
        <f>SUMIF('Sezzle USD Export'!$A:$A,'Calculation Layer'!$A839,'Sezzle USD Export'!$E:$E)</f>
        <v>0</v>
      </c>
      <c r="F839">
        <f t="shared" si="26"/>
        <v>0</v>
      </c>
      <c r="G839">
        <f t="shared" si="27"/>
        <v>0</v>
      </c>
    </row>
    <row r="840" spans="2:7" x14ac:dyDescent="0.2">
      <c r="B840">
        <f>SUMIF('Sezzle USD Export'!$A:$A,'Calculation Layer'!$A840,'Sezzle USD Export'!$C:$C)</f>
        <v>0</v>
      </c>
      <c r="C840">
        <f>SUMIF('Sezzle USD Export'!$A:$A,'Calculation Layer'!$A840,'Sezzle USD Export'!$D:$D)*-1</f>
        <v>0</v>
      </c>
      <c r="D840">
        <f>SUMIF('Sezzle USD Export'!$A:$A,'Calculation Layer'!$A840,'Sezzle USD Export'!$E:$E)</f>
        <v>0</v>
      </c>
      <c r="F840">
        <f t="shared" si="26"/>
        <v>0</v>
      </c>
      <c r="G840">
        <f t="shared" si="27"/>
        <v>0</v>
      </c>
    </row>
    <row r="841" spans="2:7" x14ac:dyDescent="0.2">
      <c r="B841">
        <f>SUMIF('Sezzle USD Export'!$A:$A,'Calculation Layer'!$A841,'Sezzle USD Export'!$C:$C)</f>
        <v>0</v>
      </c>
      <c r="C841">
        <f>SUMIF('Sezzle USD Export'!$A:$A,'Calculation Layer'!$A841,'Sezzle USD Export'!$D:$D)*-1</f>
        <v>0</v>
      </c>
      <c r="D841">
        <f>SUMIF('Sezzle USD Export'!$A:$A,'Calculation Layer'!$A841,'Sezzle USD Export'!$E:$E)</f>
        <v>0</v>
      </c>
      <c r="F841">
        <f t="shared" si="26"/>
        <v>0</v>
      </c>
      <c r="G841">
        <f t="shared" si="27"/>
        <v>0</v>
      </c>
    </row>
    <row r="842" spans="2:7" x14ac:dyDescent="0.2">
      <c r="B842">
        <f>SUMIF('Sezzle USD Export'!$A:$A,'Calculation Layer'!$A842,'Sezzle USD Export'!$C:$C)</f>
        <v>0</v>
      </c>
      <c r="C842">
        <f>SUMIF('Sezzle USD Export'!$A:$A,'Calculation Layer'!$A842,'Sezzle USD Export'!$D:$D)*-1</f>
        <v>0</v>
      </c>
      <c r="D842">
        <f>SUMIF('Sezzle USD Export'!$A:$A,'Calculation Layer'!$A842,'Sezzle USD Export'!$E:$E)</f>
        <v>0</v>
      </c>
      <c r="F842">
        <f t="shared" si="26"/>
        <v>0</v>
      </c>
      <c r="G842">
        <f t="shared" si="27"/>
        <v>0</v>
      </c>
    </row>
    <row r="843" spans="2:7" x14ac:dyDescent="0.2">
      <c r="B843">
        <f>SUMIF('Sezzle USD Export'!$A:$A,'Calculation Layer'!$A843,'Sezzle USD Export'!$C:$C)</f>
        <v>0</v>
      </c>
      <c r="C843">
        <f>SUMIF('Sezzle USD Export'!$A:$A,'Calculation Layer'!$A843,'Sezzle USD Export'!$D:$D)*-1</f>
        <v>0</v>
      </c>
      <c r="D843">
        <f>SUMIF('Sezzle USD Export'!$A:$A,'Calculation Layer'!$A843,'Sezzle USD Export'!$E:$E)</f>
        <v>0</v>
      </c>
      <c r="F843">
        <f t="shared" si="26"/>
        <v>0</v>
      </c>
      <c r="G843">
        <f t="shared" si="27"/>
        <v>0</v>
      </c>
    </row>
    <row r="844" spans="2:7" x14ac:dyDescent="0.2">
      <c r="B844">
        <f>SUMIF('Sezzle USD Export'!$A:$A,'Calculation Layer'!$A844,'Sezzle USD Export'!$C:$C)</f>
        <v>0</v>
      </c>
      <c r="C844">
        <f>SUMIF('Sezzle USD Export'!$A:$A,'Calculation Layer'!$A844,'Sezzle USD Export'!$D:$D)*-1</f>
        <v>0</v>
      </c>
      <c r="D844">
        <f>SUMIF('Sezzle USD Export'!$A:$A,'Calculation Layer'!$A844,'Sezzle USD Export'!$E:$E)</f>
        <v>0</v>
      </c>
      <c r="F844">
        <f t="shared" si="26"/>
        <v>0</v>
      </c>
      <c r="G844">
        <f t="shared" si="27"/>
        <v>0</v>
      </c>
    </row>
    <row r="845" spans="2:7" x14ac:dyDescent="0.2">
      <c r="B845">
        <f>SUMIF('Sezzle USD Export'!$A:$A,'Calculation Layer'!$A845,'Sezzle USD Export'!$C:$C)</f>
        <v>0</v>
      </c>
      <c r="C845">
        <f>SUMIF('Sezzle USD Export'!$A:$A,'Calculation Layer'!$A845,'Sezzle USD Export'!$D:$D)*-1</f>
        <v>0</v>
      </c>
      <c r="D845">
        <f>SUMIF('Sezzle USD Export'!$A:$A,'Calculation Layer'!$A845,'Sezzle USD Export'!$E:$E)</f>
        <v>0</v>
      </c>
      <c r="F845">
        <f t="shared" ref="F845:F908" si="28">SUM(B845:C845)</f>
        <v>0</v>
      </c>
      <c r="G845">
        <f t="shared" ref="G845:G908" si="29">D845-F845</f>
        <v>0</v>
      </c>
    </row>
    <row r="846" spans="2:7" x14ac:dyDescent="0.2">
      <c r="B846">
        <f>SUMIF('Sezzle USD Export'!$A:$A,'Calculation Layer'!$A846,'Sezzle USD Export'!$C:$C)</f>
        <v>0</v>
      </c>
      <c r="C846">
        <f>SUMIF('Sezzle USD Export'!$A:$A,'Calculation Layer'!$A846,'Sezzle USD Export'!$D:$D)*-1</f>
        <v>0</v>
      </c>
      <c r="D846">
        <f>SUMIF('Sezzle USD Export'!$A:$A,'Calculation Layer'!$A846,'Sezzle USD Export'!$E:$E)</f>
        <v>0</v>
      </c>
      <c r="F846">
        <f t="shared" si="28"/>
        <v>0</v>
      </c>
      <c r="G846">
        <f t="shared" si="29"/>
        <v>0</v>
      </c>
    </row>
    <row r="847" spans="2:7" x14ac:dyDescent="0.2">
      <c r="B847">
        <f>SUMIF('Sezzle USD Export'!$A:$A,'Calculation Layer'!$A847,'Sezzle USD Export'!$C:$C)</f>
        <v>0</v>
      </c>
      <c r="C847">
        <f>SUMIF('Sezzle USD Export'!$A:$A,'Calculation Layer'!$A847,'Sezzle USD Export'!$D:$D)*-1</f>
        <v>0</v>
      </c>
      <c r="D847">
        <f>SUMIF('Sezzle USD Export'!$A:$A,'Calculation Layer'!$A847,'Sezzle USD Export'!$E:$E)</f>
        <v>0</v>
      </c>
      <c r="F847">
        <f t="shared" si="28"/>
        <v>0</v>
      </c>
      <c r="G847">
        <f t="shared" si="29"/>
        <v>0</v>
      </c>
    </row>
    <row r="848" spans="2:7" x14ac:dyDescent="0.2">
      <c r="B848">
        <f>SUMIF('Sezzle USD Export'!$A:$A,'Calculation Layer'!$A848,'Sezzle USD Export'!$C:$C)</f>
        <v>0</v>
      </c>
      <c r="C848">
        <f>SUMIF('Sezzle USD Export'!$A:$A,'Calculation Layer'!$A848,'Sezzle USD Export'!$D:$D)*-1</f>
        <v>0</v>
      </c>
      <c r="D848">
        <f>SUMIF('Sezzle USD Export'!$A:$A,'Calculation Layer'!$A848,'Sezzle USD Export'!$E:$E)</f>
        <v>0</v>
      </c>
      <c r="F848">
        <f t="shared" si="28"/>
        <v>0</v>
      </c>
      <c r="G848">
        <f t="shared" si="29"/>
        <v>0</v>
      </c>
    </row>
    <row r="849" spans="2:7" x14ac:dyDescent="0.2">
      <c r="B849">
        <f>SUMIF('Sezzle USD Export'!$A:$A,'Calculation Layer'!$A849,'Sezzle USD Export'!$C:$C)</f>
        <v>0</v>
      </c>
      <c r="C849">
        <f>SUMIF('Sezzle USD Export'!$A:$A,'Calculation Layer'!$A849,'Sezzle USD Export'!$D:$D)*-1</f>
        <v>0</v>
      </c>
      <c r="D849">
        <f>SUMIF('Sezzle USD Export'!$A:$A,'Calculation Layer'!$A849,'Sezzle USD Export'!$E:$E)</f>
        <v>0</v>
      </c>
      <c r="F849">
        <f t="shared" si="28"/>
        <v>0</v>
      </c>
      <c r="G849">
        <f t="shared" si="29"/>
        <v>0</v>
      </c>
    </row>
    <row r="850" spans="2:7" x14ac:dyDescent="0.2">
      <c r="B850">
        <f>SUMIF('Sezzle USD Export'!$A:$A,'Calculation Layer'!$A850,'Sezzle USD Export'!$C:$C)</f>
        <v>0</v>
      </c>
      <c r="C850">
        <f>SUMIF('Sezzle USD Export'!$A:$A,'Calculation Layer'!$A850,'Sezzle USD Export'!$D:$D)*-1</f>
        <v>0</v>
      </c>
      <c r="D850">
        <f>SUMIF('Sezzle USD Export'!$A:$A,'Calculation Layer'!$A850,'Sezzle USD Export'!$E:$E)</f>
        <v>0</v>
      </c>
      <c r="F850">
        <f t="shared" si="28"/>
        <v>0</v>
      </c>
      <c r="G850">
        <f t="shared" si="29"/>
        <v>0</v>
      </c>
    </row>
    <row r="851" spans="2:7" x14ac:dyDescent="0.2">
      <c r="B851">
        <f>SUMIF('Sezzle USD Export'!$A:$A,'Calculation Layer'!$A851,'Sezzle USD Export'!$C:$C)</f>
        <v>0</v>
      </c>
      <c r="C851">
        <f>SUMIF('Sezzle USD Export'!$A:$A,'Calculation Layer'!$A851,'Sezzle USD Export'!$D:$D)*-1</f>
        <v>0</v>
      </c>
      <c r="D851">
        <f>SUMIF('Sezzle USD Export'!$A:$A,'Calculation Layer'!$A851,'Sezzle USD Export'!$E:$E)</f>
        <v>0</v>
      </c>
      <c r="F851">
        <f t="shared" si="28"/>
        <v>0</v>
      </c>
      <c r="G851">
        <f t="shared" si="29"/>
        <v>0</v>
      </c>
    </row>
    <row r="852" spans="2:7" x14ac:dyDescent="0.2">
      <c r="B852">
        <f>SUMIF('Sezzle USD Export'!$A:$A,'Calculation Layer'!$A852,'Sezzle USD Export'!$C:$C)</f>
        <v>0</v>
      </c>
      <c r="C852">
        <f>SUMIF('Sezzle USD Export'!$A:$A,'Calculation Layer'!$A852,'Sezzle USD Export'!$D:$D)*-1</f>
        <v>0</v>
      </c>
      <c r="D852">
        <f>SUMIF('Sezzle USD Export'!$A:$A,'Calculation Layer'!$A852,'Sezzle USD Export'!$E:$E)</f>
        <v>0</v>
      </c>
      <c r="F852">
        <f t="shared" si="28"/>
        <v>0</v>
      </c>
      <c r="G852">
        <f t="shared" si="29"/>
        <v>0</v>
      </c>
    </row>
    <row r="853" spans="2:7" x14ac:dyDescent="0.2">
      <c r="B853">
        <f>SUMIF('Sezzle USD Export'!$A:$A,'Calculation Layer'!$A853,'Sezzle USD Export'!$C:$C)</f>
        <v>0</v>
      </c>
      <c r="C853">
        <f>SUMIF('Sezzle USD Export'!$A:$A,'Calculation Layer'!$A853,'Sezzle USD Export'!$D:$D)*-1</f>
        <v>0</v>
      </c>
      <c r="D853">
        <f>SUMIF('Sezzle USD Export'!$A:$A,'Calculation Layer'!$A853,'Sezzle USD Export'!$E:$E)</f>
        <v>0</v>
      </c>
      <c r="F853">
        <f t="shared" si="28"/>
        <v>0</v>
      </c>
      <c r="G853">
        <f t="shared" si="29"/>
        <v>0</v>
      </c>
    </row>
    <row r="854" spans="2:7" x14ac:dyDescent="0.2">
      <c r="B854">
        <f>SUMIF('Sezzle USD Export'!$A:$A,'Calculation Layer'!$A854,'Sezzle USD Export'!$C:$C)</f>
        <v>0</v>
      </c>
      <c r="C854">
        <f>SUMIF('Sezzle USD Export'!$A:$A,'Calculation Layer'!$A854,'Sezzle USD Export'!$D:$D)*-1</f>
        <v>0</v>
      </c>
      <c r="D854">
        <f>SUMIF('Sezzle USD Export'!$A:$A,'Calculation Layer'!$A854,'Sezzle USD Export'!$E:$E)</f>
        <v>0</v>
      </c>
      <c r="F854">
        <f t="shared" si="28"/>
        <v>0</v>
      </c>
      <c r="G854">
        <f t="shared" si="29"/>
        <v>0</v>
      </c>
    </row>
    <row r="855" spans="2:7" x14ac:dyDescent="0.2">
      <c r="B855">
        <f>SUMIF('Sezzle USD Export'!$A:$A,'Calculation Layer'!$A855,'Sezzle USD Export'!$C:$C)</f>
        <v>0</v>
      </c>
      <c r="C855">
        <f>SUMIF('Sezzle USD Export'!$A:$A,'Calculation Layer'!$A855,'Sezzle USD Export'!$D:$D)*-1</f>
        <v>0</v>
      </c>
      <c r="D855">
        <f>SUMIF('Sezzle USD Export'!$A:$A,'Calculation Layer'!$A855,'Sezzle USD Export'!$E:$E)</f>
        <v>0</v>
      </c>
      <c r="F855">
        <f t="shared" si="28"/>
        <v>0</v>
      </c>
      <c r="G855">
        <f t="shared" si="29"/>
        <v>0</v>
      </c>
    </row>
    <row r="856" spans="2:7" x14ac:dyDescent="0.2">
      <c r="B856">
        <f>SUMIF('Sezzle USD Export'!$A:$A,'Calculation Layer'!$A856,'Sezzle USD Export'!$C:$C)</f>
        <v>0</v>
      </c>
      <c r="C856">
        <f>SUMIF('Sezzle USD Export'!$A:$A,'Calculation Layer'!$A856,'Sezzle USD Export'!$D:$D)*-1</f>
        <v>0</v>
      </c>
      <c r="D856">
        <f>SUMIF('Sezzle USD Export'!$A:$A,'Calculation Layer'!$A856,'Sezzle USD Export'!$E:$E)</f>
        <v>0</v>
      </c>
      <c r="F856">
        <f t="shared" si="28"/>
        <v>0</v>
      </c>
      <c r="G856">
        <f t="shared" si="29"/>
        <v>0</v>
      </c>
    </row>
    <row r="857" spans="2:7" x14ac:dyDescent="0.2">
      <c r="B857">
        <f>SUMIF('Sezzle USD Export'!$A:$A,'Calculation Layer'!$A857,'Sezzle USD Export'!$C:$C)</f>
        <v>0</v>
      </c>
      <c r="C857">
        <f>SUMIF('Sezzle USD Export'!$A:$A,'Calculation Layer'!$A857,'Sezzle USD Export'!$D:$D)*-1</f>
        <v>0</v>
      </c>
      <c r="D857">
        <f>SUMIF('Sezzle USD Export'!$A:$A,'Calculation Layer'!$A857,'Sezzle USD Export'!$E:$E)</f>
        <v>0</v>
      </c>
      <c r="F857">
        <f t="shared" si="28"/>
        <v>0</v>
      </c>
      <c r="G857">
        <f t="shared" si="29"/>
        <v>0</v>
      </c>
    </row>
    <row r="858" spans="2:7" x14ac:dyDescent="0.2">
      <c r="B858">
        <f>SUMIF('Sezzle USD Export'!$A:$A,'Calculation Layer'!$A858,'Sezzle USD Export'!$C:$C)</f>
        <v>0</v>
      </c>
      <c r="C858">
        <f>SUMIF('Sezzle USD Export'!$A:$A,'Calculation Layer'!$A858,'Sezzle USD Export'!$D:$D)*-1</f>
        <v>0</v>
      </c>
      <c r="D858">
        <f>SUMIF('Sezzle USD Export'!$A:$A,'Calculation Layer'!$A858,'Sezzle USD Export'!$E:$E)</f>
        <v>0</v>
      </c>
      <c r="F858">
        <f t="shared" si="28"/>
        <v>0</v>
      </c>
      <c r="G858">
        <f t="shared" si="29"/>
        <v>0</v>
      </c>
    </row>
    <row r="859" spans="2:7" x14ac:dyDescent="0.2">
      <c r="B859">
        <f>SUMIF('Sezzle USD Export'!$A:$A,'Calculation Layer'!$A859,'Sezzle USD Export'!$C:$C)</f>
        <v>0</v>
      </c>
      <c r="C859">
        <f>SUMIF('Sezzle USD Export'!$A:$A,'Calculation Layer'!$A859,'Sezzle USD Export'!$D:$D)*-1</f>
        <v>0</v>
      </c>
      <c r="D859">
        <f>SUMIF('Sezzle USD Export'!$A:$A,'Calculation Layer'!$A859,'Sezzle USD Export'!$E:$E)</f>
        <v>0</v>
      </c>
      <c r="F859">
        <f t="shared" si="28"/>
        <v>0</v>
      </c>
      <c r="G859">
        <f t="shared" si="29"/>
        <v>0</v>
      </c>
    </row>
    <row r="860" spans="2:7" x14ac:dyDescent="0.2">
      <c r="B860">
        <f>SUMIF('Sezzle USD Export'!$A:$A,'Calculation Layer'!$A860,'Sezzle USD Export'!$C:$C)</f>
        <v>0</v>
      </c>
      <c r="C860">
        <f>SUMIF('Sezzle USD Export'!$A:$A,'Calculation Layer'!$A860,'Sezzle USD Export'!$D:$D)*-1</f>
        <v>0</v>
      </c>
      <c r="D860">
        <f>SUMIF('Sezzle USD Export'!$A:$A,'Calculation Layer'!$A860,'Sezzle USD Export'!$E:$E)</f>
        <v>0</v>
      </c>
      <c r="F860">
        <f t="shared" si="28"/>
        <v>0</v>
      </c>
      <c r="G860">
        <f t="shared" si="29"/>
        <v>0</v>
      </c>
    </row>
    <row r="861" spans="2:7" x14ac:dyDescent="0.2">
      <c r="B861">
        <f>SUMIF('Sezzle USD Export'!$A:$A,'Calculation Layer'!$A861,'Sezzle USD Export'!$C:$C)</f>
        <v>0</v>
      </c>
      <c r="C861">
        <f>SUMIF('Sezzle USD Export'!$A:$A,'Calculation Layer'!$A861,'Sezzle USD Export'!$D:$D)*-1</f>
        <v>0</v>
      </c>
      <c r="D861">
        <f>SUMIF('Sezzle USD Export'!$A:$A,'Calculation Layer'!$A861,'Sezzle USD Export'!$E:$E)</f>
        <v>0</v>
      </c>
      <c r="F861">
        <f t="shared" si="28"/>
        <v>0</v>
      </c>
      <c r="G861">
        <f t="shared" si="29"/>
        <v>0</v>
      </c>
    </row>
    <row r="862" spans="2:7" x14ac:dyDescent="0.2">
      <c r="B862">
        <f>SUMIF('Sezzle USD Export'!$A:$A,'Calculation Layer'!$A862,'Sezzle USD Export'!$C:$C)</f>
        <v>0</v>
      </c>
      <c r="C862">
        <f>SUMIF('Sezzle USD Export'!$A:$A,'Calculation Layer'!$A862,'Sezzle USD Export'!$D:$D)*-1</f>
        <v>0</v>
      </c>
      <c r="D862">
        <f>SUMIF('Sezzle USD Export'!$A:$A,'Calculation Layer'!$A862,'Sezzle USD Export'!$E:$E)</f>
        <v>0</v>
      </c>
      <c r="F862">
        <f t="shared" si="28"/>
        <v>0</v>
      </c>
      <c r="G862">
        <f t="shared" si="29"/>
        <v>0</v>
      </c>
    </row>
    <row r="863" spans="2:7" x14ac:dyDescent="0.2">
      <c r="B863">
        <f>SUMIF('Sezzle USD Export'!$A:$A,'Calculation Layer'!$A863,'Sezzle USD Export'!$C:$C)</f>
        <v>0</v>
      </c>
      <c r="C863">
        <f>SUMIF('Sezzle USD Export'!$A:$A,'Calculation Layer'!$A863,'Sezzle USD Export'!$D:$D)*-1</f>
        <v>0</v>
      </c>
      <c r="D863">
        <f>SUMIF('Sezzle USD Export'!$A:$A,'Calculation Layer'!$A863,'Sezzle USD Export'!$E:$E)</f>
        <v>0</v>
      </c>
      <c r="F863">
        <f t="shared" si="28"/>
        <v>0</v>
      </c>
      <c r="G863">
        <f t="shared" si="29"/>
        <v>0</v>
      </c>
    </row>
    <row r="864" spans="2:7" x14ac:dyDescent="0.2">
      <c r="B864">
        <f>SUMIF('Sezzle USD Export'!$A:$A,'Calculation Layer'!$A864,'Sezzle USD Export'!$C:$C)</f>
        <v>0</v>
      </c>
      <c r="C864">
        <f>SUMIF('Sezzle USD Export'!$A:$A,'Calculation Layer'!$A864,'Sezzle USD Export'!$D:$D)*-1</f>
        <v>0</v>
      </c>
      <c r="D864">
        <f>SUMIF('Sezzle USD Export'!$A:$A,'Calculation Layer'!$A864,'Sezzle USD Export'!$E:$E)</f>
        <v>0</v>
      </c>
      <c r="F864">
        <f t="shared" si="28"/>
        <v>0</v>
      </c>
      <c r="G864">
        <f t="shared" si="29"/>
        <v>0</v>
      </c>
    </row>
    <row r="865" spans="2:7" x14ac:dyDescent="0.2">
      <c r="B865">
        <f>SUMIF('Sezzle USD Export'!$A:$A,'Calculation Layer'!$A865,'Sezzle USD Export'!$C:$C)</f>
        <v>0</v>
      </c>
      <c r="C865">
        <f>SUMIF('Sezzle USD Export'!$A:$A,'Calculation Layer'!$A865,'Sezzle USD Export'!$D:$D)*-1</f>
        <v>0</v>
      </c>
      <c r="D865">
        <f>SUMIF('Sezzle USD Export'!$A:$A,'Calculation Layer'!$A865,'Sezzle USD Export'!$E:$E)</f>
        <v>0</v>
      </c>
      <c r="F865">
        <f t="shared" si="28"/>
        <v>0</v>
      </c>
      <c r="G865">
        <f t="shared" si="29"/>
        <v>0</v>
      </c>
    </row>
    <row r="866" spans="2:7" x14ac:dyDescent="0.2">
      <c r="B866">
        <f>SUMIF('Sezzle USD Export'!$A:$A,'Calculation Layer'!$A866,'Sezzle USD Export'!$C:$C)</f>
        <v>0</v>
      </c>
      <c r="C866">
        <f>SUMIF('Sezzle USD Export'!$A:$A,'Calculation Layer'!$A866,'Sezzle USD Export'!$D:$D)*-1</f>
        <v>0</v>
      </c>
      <c r="D866">
        <f>SUMIF('Sezzle USD Export'!$A:$A,'Calculation Layer'!$A866,'Sezzle USD Export'!$E:$E)</f>
        <v>0</v>
      </c>
      <c r="F866">
        <f t="shared" si="28"/>
        <v>0</v>
      </c>
      <c r="G866">
        <f t="shared" si="29"/>
        <v>0</v>
      </c>
    </row>
    <row r="867" spans="2:7" x14ac:dyDescent="0.2">
      <c r="B867">
        <f>SUMIF('Sezzle USD Export'!$A:$A,'Calculation Layer'!$A867,'Sezzle USD Export'!$C:$C)</f>
        <v>0</v>
      </c>
      <c r="C867">
        <f>SUMIF('Sezzle USD Export'!$A:$A,'Calculation Layer'!$A867,'Sezzle USD Export'!$D:$D)*-1</f>
        <v>0</v>
      </c>
      <c r="D867">
        <f>SUMIF('Sezzle USD Export'!$A:$A,'Calculation Layer'!$A867,'Sezzle USD Export'!$E:$E)</f>
        <v>0</v>
      </c>
      <c r="F867">
        <f t="shared" si="28"/>
        <v>0</v>
      </c>
      <c r="G867">
        <f t="shared" si="29"/>
        <v>0</v>
      </c>
    </row>
    <row r="868" spans="2:7" x14ac:dyDescent="0.2">
      <c r="B868">
        <f>SUMIF('Sezzle USD Export'!$A:$A,'Calculation Layer'!$A868,'Sezzle USD Export'!$C:$C)</f>
        <v>0</v>
      </c>
      <c r="C868">
        <f>SUMIF('Sezzle USD Export'!$A:$A,'Calculation Layer'!$A868,'Sezzle USD Export'!$D:$D)*-1</f>
        <v>0</v>
      </c>
      <c r="D868">
        <f>SUMIF('Sezzle USD Export'!$A:$A,'Calculation Layer'!$A868,'Sezzle USD Export'!$E:$E)</f>
        <v>0</v>
      </c>
      <c r="F868">
        <f t="shared" si="28"/>
        <v>0</v>
      </c>
      <c r="G868">
        <f t="shared" si="29"/>
        <v>0</v>
      </c>
    </row>
    <row r="869" spans="2:7" x14ac:dyDescent="0.2">
      <c r="B869">
        <f>SUMIF('Sezzle USD Export'!$A:$A,'Calculation Layer'!$A869,'Sezzle USD Export'!$C:$C)</f>
        <v>0</v>
      </c>
      <c r="C869">
        <f>SUMIF('Sezzle USD Export'!$A:$A,'Calculation Layer'!$A869,'Sezzle USD Export'!$D:$D)*-1</f>
        <v>0</v>
      </c>
      <c r="D869">
        <f>SUMIF('Sezzle USD Export'!$A:$A,'Calculation Layer'!$A869,'Sezzle USD Export'!$E:$E)</f>
        <v>0</v>
      </c>
      <c r="F869">
        <f t="shared" si="28"/>
        <v>0</v>
      </c>
      <c r="G869">
        <f t="shared" si="29"/>
        <v>0</v>
      </c>
    </row>
    <row r="870" spans="2:7" x14ac:dyDescent="0.2">
      <c r="B870">
        <f>SUMIF('Sezzle USD Export'!$A:$A,'Calculation Layer'!$A870,'Sezzle USD Export'!$C:$C)</f>
        <v>0</v>
      </c>
      <c r="C870">
        <f>SUMIF('Sezzle USD Export'!$A:$A,'Calculation Layer'!$A870,'Sezzle USD Export'!$D:$D)*-1</f>
        <v>0</v>
      </c>
      <c r="D870">
        <f>SUMIF('Sezzle USD Export'!$A:$A,'Calculation Layer'!$A870,'Sezzle USD Export'!$E:$E)</f>
        <v>0</v>
      </c>
      <c r="F870">
        <f t="shared" si="28"/>
        <v>0</v>
      </c>
      <c r="G870">
        <f t="shared" si="29"/>
        <v>0</v>
      </c>
    </row>
    <row r="871" spans="2:7" x14ac:dyDescent="0.2">
      <c r="B871">
        <f>SUMIF('Sezzle USD Export'!$A:$A,'Calculation Layer'!$A871,'Sezzle USD Export'!$C:$C)</f>
        <v>0</v>
      </c>
      <c r="C871">
        <f>SUMIF('Sezzle USD Export'!$A:$A,'Calculation Layer'!$A871,'Sezzle USD Export'!$D:$D)*-1</f>
        <v>0</v>
      </c>
      <c r="D871">
        <f>SUMIF('Sezzle USD Export'!$A:$A,'Calculation Layer'!$A871,'Sezzle USD Export'!$E:$E)</f>
        <v>0</v>
      </c>
      <c r="F871">
        <f t="shared" si="28"/>
        <v>0</v>
      </c>
      <c r="G871">
        <f t="shared" si="29"/>
        <v>0</v>
      </c>
    </row>
    <row r="872" spans="2:7" x14ac:dyDescent="0.2">
      <c r="B872">
        <f>SUMIF('Sezzle USD Export'!$A:$A,'Calculation Layer'!$A872,'Sezzle USD Export'!$C:$C)</f>
        <v>0</v>
      </c>
      <c r="C872">
        <f>SUMIF('Sezzle USD Export'!$A:$A,'Calculation Layer'!$A872,'Sezzle USD Export'!$D:$D)*-1</f>
        <v>0</v>
      </c>
      <c r="D872">
        <f>SUMIF('Sezzle USD Export'!$A:$A,'Calculation Layer'!$A872,'Sezzle USD Export'!$E:$E)</f>
        <v>0</v>
      </c>
      <c r="F872">
        <f t="shared" si="28"/>
        <v>0</v>
      </c>
      <c r="G872">
        <f t="shared" si="29"/>
        <v>0</v>
      </c>
    </row>
    <row r="873" spans="2:7" x14ac:dyDescent="0.2">
      <c r="B873">
        <f>SUMIF('Sezzle USD Export'!$A:$A,'Calculation Layer'!$A873,'Sezzle USD Export'!$C:$C)</f>
        <v>0</v>
      </c>
      <c r="C873">
        <f>SUMIF('Sezzle USD Export'!$A:$A,'Calculation Layer'!$A873,'Sezzle USD Export'!$D:$D)*-1</f>
        <v>0</v>
      </c>
      <c r="D873">
        <f>SUMIF('Sezzle USD Export'!$A:$A,'Calculation Layer'!$A873,'Sezzle USD Export'!$E:$E)</f>
        <v>0</v>
      </c>
      <c r="F873">
        <f t="shared" si="28"/>
        <v>0</v>
      </c>
      <c r="G873">
        <f t="shared" si="29"/>
        <v>0</v>
      </c>
    </row>
    <row r="874" spans="2:7" x14ac:dyDescent="0.2">
      <c r="B874">
        <f>SUMIF('Sezzle USD Export'!$A:$A,'Calculation Layer'!$A874,'Sezzle USD Export'!$C:$C)</f>
        <v>0</v>
      </c>
      <c r="C874">
        <f>SUMIF('Sezzle USD Export'!$A:$A,'Calculation Layer'!$A874,'Sezzle USD Export'!$D:$D)*-1</f>
        <v>0</v>
      </c>
      <c r="D874">
        <f>SUMIF('Sezzle USD Export'!$A:$A,'Calculation Layer'!$A874,'Sezzle USD Export'!$E:$E)</f>
        <v>0</v>
      </c>
      <c r="F874">
        <f t="shared" si="28"/>
        <v>0</v>
      </c>
      <c r="G874">
        <f t="shared" si="29"/>
        <v>0</v>
      </c>
    </row>
    <row r="875" spans="2:7" x14ac:dyDescent="0.2">
      <c r="B875">
        <f>SUMIF('Sezzle USD Export'!$A:$A,'Calculation Layer'!$A875,'Sezzle USD Export'!$C:$C)</f>
        <v>0</v>
      </c>
      <c r="C875">
        <f>SUMIF('Sezzle USD Export'!$A:$A,'Calculation Layer'!$A875,'Sezzle USD Export'!$D:$D)*-1</f>
        <v>0</v>
      </c>
      <c r="D875">
        <f>SUMIF('Sezzle USD Export'!$A:$A,'Calculation Layer'!$A875,'Sezzle USD Export'!$E:$E)</f>
        <v>0</v>
      </c>
      <c r="F875">
        <f t="shared" si="28"/>
        <v>0</v>
      </c>
      <c r="G875">
        <f t="shared" si="29"/>
        <v>0</v>
      </c>
    </row>
    <row r="876" spans="2:7" x14ac:dyDescent="0.2">
      <c r="B876">
        <f>SUMIF('Sezzle USD Export'!$A:$A,'Calculation Layer'!$A876,'Sezzle USD Export'!$C:$C)</f>
        <v>0</v>
      </c>
      <c r="C876">
        <f>SUMIF('Sezzle USD Export'!$A:$A,'Calculation Layer'!$A876,'Sezzle USD Export'!$D:$D)*-1</f>
        <v>0</v>
      </c>
      <c r="D876">
        <f>SUMIF('Sezzle USD Export'!$A:$A,'Calculation Layer'!$A876,'Sezzle USD Export'!$E:$E)</f>
        <v>0</v>
      </c>
      <c r="F876">
        <f t="shared" si="28"/>
        <v>0</v>
      </c>
      <c r="G876">
        <f t="shared" si="29"/>
        <v>0</v>
      </c>
    </row>
    <row r="877" spans="2:7" x14ac:dyDescent="0.2">
      <c r="B877">
        <f>SUMIF('Sezzle USD Export'!$A:$A,'Calculation Layer'!$A877,'Sezzle USD Export'!$C:$C)</f>
        <v>0</v>
      </c>
      <c r="C877">
        <f>SUMIF('Sezzle USD Export'!$A:$A,'Calculation Layer'!$A877,'Sezzle USD Export'!$D:$D)*-1</f>
        <v>0</v>
      </c>
      <c r="D877">
        <f>SUMIF('Sezzle USD Export'!$A:$A,'Calculation Layer'!$A877,'Sezzle USD Export'!$E:$E)</f>
        <v>0</v>
      </c>
      <c r="F877">
        <f t="shared" si="28"/>
        <v>0</v>
      </c>
      <c r="G877">
        <f t="shared" si="29"/>
        <v>0</v>
      </c>
    </row>
    <row r="878" spans="2:7" x14ac:dyDescent="0.2">
      <c r="B878">
        <f>SUMIF('Sezzle USD Export'!$A:$A,'Calculation Layer'!$A878,'Sezzle USD Export'!$C:$C)</f>
        <v>0</v>
      </c>
      <c r="C878">
        <f>SUMIF('Sezzle USD Export'!$A:$A,'Calculation Layer'!$A878,'Sezzle USD Export'!$D:$D)*-1</f>
        <v>0</v>
      </c>
      <c r="D878">
        <f>SUMIF('Sezzle USD Export'!$A:$A,'Calculation Layer'!$A878,'Sezzle USD Export'!$E:$E)</f>
        <v>0</v>
      </c>
      <c r="F878">
        <f t="shared" si="28"/>
        <v>0</v>
      </c>
      <c r="G878">
        <f t="shared" si="29"/>
        <v>0</v>
      </c>
    </row>
    <row r="879" spans="2:7" x14ac:dyDescent="0.2">
      <c r="B879">
        <f>SUMIF('Sezzle USD Export'!$A:$A,'Calculation Layer'!$A879,'Sezzle USD Export'!$C:$C)</f>
        <v>0</v>
      </c>
      <c r="C879">
        <f>SUMIF('Sezzle USD Export'!$A:$A,'Calculation Layer'!$A879,'Sezzle USD Export'!$D:$D)*-1</f>
        <v>0</v>
      </c>
      <c r="D879">
        <f>SUMIF('Sezzle USD Export'!$A:$A,'Calculation Layer'!$A879,'Sezzle USD Export'!$E:$E)</f>
        <v>0</v>
      </c>
      <c r="F879">
        <f t="shared" si="28"/>
        <v>0</v>
      </c>
      <c r="G879">
        <f t="shared" si="29"/>
        <v>0</v>
      </c>
    </row>
    <row r="880" spans="2:7" x14ac:dyDescent="0.2">
      <c r="B880">
        <f>SUMIF('Sezzle USD Export'!$A:$A,'Calculation Layer'!$A880,'Sezzle USD Export'!$C:$C)</f>
        <v>0</v>
      </c>
      <c r="C880">
        <f>SUMIF('Sezzle USD Export'!$A:$A,'Calculation Layer'!$A880,'Sezzle USD Export'!$D:$D)*-1</f>
        <v>0</v>
      </c>
      <c r="D880">
        <f>SUMIF('Sezzle USD Export'!$A:$A,'Calculation Layer'!$A880,'Sezzle USD Export'!$E:$E)</f>
        <v>0</v>
      </c>
      <c r="F880">
        <f t="shared" si="28"/>
        <v>0</v>
      </c>
      <c r="G880">
        <f t="shared" si="29"/>
        <v>0</v>
      </c>
    </row>
    <row r="881" spans="2:7" x14ac:dyDescent="0.2">
      <c r="B881">
        <f>SUMIF('Sezzle USD Export'!$A:$A,'Calculation Layer'!$A881,'Sezzle USD Export'!$C:$C)</f>
        <v>0</v>
      </c>
      <c r="C881">
        <f>SUMIF('Sezzle USD Export'!$A:$A,'Calculation Layer'!$A881,'Sezzle USD Export'!$D:$D)*-1</f>
        <v>0</v>
      </c>
      <c r="D881">
        <f>SUMIF('Sezzle USD Export'!$A:$A,'Calculation Layer'!$A881,'Sezzle USD Export'!$E:$E)</f>
        <v>0</v>
      </c>
      <c r="F881">
        <f t="shared" si="28"/>
        <v>0</v>
      </c>
      <c r="G881">
        <f t="shared" si="29"/>
        <v>0</v>
      </c>
    </row>
    <row r="882" spans="2:7" x14ac:dyDescent="0.2">
      <c r="B882">
        <f>SUMIF('Sezzle USD Export'!$A:$A,'Calculation Layer'!$A882,'Sezzle USD Export'!$C:$C)</f>
        <v>0</v>
      </c>
      <c r="C882">
        <f>SUMIF('Sezzle USD Export'!$A:$A,'Calculation Layer'!$A882,'Sezzle USD Export'!$D:$D)*-1</f>
        <v>0</v>
      </c>
      <c r="D882">
        <f>SUMIF('Sezzle USD Export'!$A:$A,'Calculation Layer'!$A882,'Sezzle USD Export'!$E:$E)</f>
        <v>0</v>
      </c>
      <c r="F882">
        <f t="shared" si="28"/>
        <v>0</v>
      </c>
      <c r="G882">
        <f t="shared" si="29"/>
        <v>0</v>
      </c>
    </row>
    <row r="883" spans="2:7" x14ac:dyDescent="0.2">
      <c r="B883">
        <f>SUMIF('Sezzle USD Export'!$A:$A,'Calculation Layer'!$A883,'Sezzle USD Export'!$C:$C)</f>
        <v>0</v>
      </c>
      <c r="C883">
        <f>SUMIF('Sezzle USD Export'!$A:$A,'Calculation Layer'!$A883,'Sezzle USD Export'!$D:$D)*-1</f>
        <v>0</v>
      </c>
      <c r="D883">
        <f>SUMIF('Sezzle USD Export'!$A:$A,'Calculation Layer'!$A883,'Sezzle USD Export'!$E:$E)</f>
        <v>0</v>
      </c>
      <c r="F883">
        <f t="shared" si="28"/>
        <v>0</v>
      </c>
      <c r="G883">
        <f t="shared" si="29"/>
        <v>0</v>
      </c>
    </row>
    <row r="884" spans="2:7" x14ac:dyDescent="0.2">
      <c r="B884">
        <f>SUMIF('Sezzle USD Export'!$A:$A,'Calculation Layer'!$A884,'Sezzle USD Export'!$C:$C)</f>
        <v>0</v>
      </c>
      <c r="C884">
        <f>SUMIF('Sezzle USD Export'!$A:$A,'Calculation Layer'!$A884,'Sezzle USD Export'!$D:$D)*-1</f>
        <v>0</v>
      </c>
      <c r="D884">
        <f>SUMIF('Sezzle USD Export'!$A:$A,'Calculation Layer'!$A884,'Sezzle USD Export'!$E:$E)</f>
        <v>0</v>
      </c>
      <c r="F884">
        <f t="shared" si="28"/>
        <v>0</v>
      </c>
      <c r="G884">
        <f t="shared" si="29"/>
        <v>0</v>
      </c>
    </row>
    <row r="885" spans="2:7" x14ac:dyDescent="0.2">
      <c r="B885">
        <f>SUMIF('Sezzle USD Export'!$A:$A,'Calculation Layer'!$A885,'Sezzle USD Export'!$C:$C)</f>
        <v>0</v>
      </c>
      <c r="C885">
        <f>SUMIF('Sezzle USD Export'!$A:$A,'Calculation Layer'!$A885,'Sezzle USD Export'!$D:$D)*-1</f>
        <v>0</v>
      </c>
      <c r="D885">
        <f>SUMIF('Sezzle USD Export'!$A:$A,'Calculation Layer'!$A885,'Sezzle USD Export'!$E:$E)</f>
        <v>0</v>
      </c>
      <c r="F885">
        <f t="shared" si="28"/>
        <v>0</v>
      </c>
      <c r="G885">
        <f t="shared" si="29"/>
        <v>0</v>
      </c>
    </row>
    <row r="886" spans="2:7" x14ac:dyDescent="0.2">
      <c r="B886">
        <f>SUMIF('Sezzle USD Export'!$A:$A,'Calculation Layer'!$A886,'Sezzle USD Export'!$C:$C)</f>
        <v>0</v>
      </c>
      <c r="C886">
        <f>SUMIF('Sezzle USD Export'!$A:$A,'Calculation Layer'!$A886,'Sezzle USD Export'!$D:$D)*-1</f>
        <v>0</v>
      </c>
      <c r="D886">
        <f>SUMIF('Sezzle USD Export'!$A:$A,'Calculation Layer'!$A886,'Sezzle USD Export'!$E:$E)</f>
        <v>0</v>
      </c>
      <c r="F886">
        <f t="shared" si="28"/>
        <v>0</v>
      </c>
      <c r="G886">
        <f t="shared" si="29"/>
        <v>0</v>
      </c>
    </row>
    <row r="887" spans="2:7" x14ac:dyDescent="0.2">
      <c r="B887">
        <f>SUMIF('Sezzle USD Export'!$A:$A,'Calculation Layer'!$A887,'Sezzle USD Export'!$C:$C)</f>
        <v>0</v>
      </c>
      <c r="C887">
        <f>SUMIF('Sezzle USD Export'!$A:$A,'Calculation Layer'!$A887,'Sezzle USD Export'!$D:$D)*-1</f>
        <v>0</v>
      </c>
      <c r="D887">
        <f>SUMIF('Sezzle USD Export'!$A:$A,'Calculation Layer'!$A887,'Sezzle USD Export'!$E:$E)</f>
        <v>0</v>
      </c>
      <c r="F887">
        <f t="shared" si="28"/>
        <v>0</v>
      </c>
      <c r="G887">
        <f t="shared" si="29"/>
        <v>0</v>
      </c>
    </row>
    <row r="888" spans="2:7" x14ac:dyDescent="0.2">
      <c r="B888">
        <f>SUMIF('Sezzle USD Export'!$A:$A,'Calculation Layer'!$A888,'Sezzle USD Export'!$C:$C)</f>
        <v>0</v>
      </c>
      <c r="C888">
        <f>SUMIF('Sezzle USD Export'!$A:$A,'Calculation Layer'!$A888,'Sezzle USD Export'!$D:$D)*-1</f>
        <v>0</v>
      </c>
      <c r="D888">
        <f>SUMIF('Sezzle USD Export'!$A:$A,'Calculation Layer'!$A888,'Sezzle USD Export'!$E:$E)</f>
        <v>0</v>
      </c>
      <c r="F888">
        <f t="shared" si="28"/>
        <v>0</v>
      </c>
      <c r="G888">
        <f t="shared" si="29"/>
        <v>0</v>
      </c>
    </row>
    <row r="889" spans="2:7" x14ac:dyDescent="0.2">
      <c r="B889">
        <f>SUMIF('Sezzle USD Export'!$A:$A,'Calculation Layer'!$A889,'Sezzle USD Export'!$C:$C)</f>
        <v>0</v>
      </c>
      <c r="C889">
        <f>SUMIF('Sezzle USD Export'!$A:$A,'Calculation Layer'!$A889,'Sezzle USD Export'!$D:$D)*-1</f>
        <v>0</v>
      </c>
      <c r="D889">
        <f>SUMIF('Sezzle USD Export'!$A:$A,'Calculation Layer'!$A889,'Sezzle USD Export'!$E:$E)</f>
        <v>0</v>
      </c>
      <c r="F889">
        <f t="shared" si="28"/>
        <v>0</v>
      </c>
      <c r="G889">
        <f t="shared" si="29"/>
        <v>0</v>
      </c>
    </row>
    <row r="890" spans="2:7" x14ac:dyDescent="0.2">
      <c r="B890">
        <f>SUMIF('Sezzle USD Export'!$A:$A,'Calculation Layer'!$A890,'Sezzle USD Export'!$C:$C)</f>
        <v>0</v>
      </c>
      <c r="C890">
        <f>SUMIF('Sezzle USD Export'!$A:$A,'Calculation Layer'!$A890,'Sezzle USD Export'!$D:$D)*-1</f>
        <v>0</v>
      </c>
      <c r="D890">
        <f>SUMIF('Sezzle USD Export'!$A:$A,'Calculation Layer'!$A890,'Sezzle USD Export'!$E:$E)</f>
        <v>0</v>
      </c>
      <c r="F890">
        <f t="shared" si="28"/>
        <v>0</v>
      </c>
      <c r="G890">
        <f t="shared" si="29"/>
        <v>0</v>
      </c>
    </row>
    <row r="891" spans="2:7" x14ac:dyDescent="0.2">
      <c r="B891">
        <f>SUMIF('Sezzle USD Export'!$A:$A,'Calculation Layer'!$A891,'Sezzle USD Export'!$C:$C)</f>
        <v>0</v>
      </c>
      <c r="C891">
        <f>SUMIF('Sezzle USD Export'!$A:$A,'Calculation Layer'!$A891,'Sezzle USD Export'!$D:$D)*-1</f>
        <v>0</v>
      </c>
      <c r="D891">
        <f>SUMIF('Sezzle USD Export'!$A:$A,'Calculation Layer'!$A891,'Sezzle USD Export'!$E:$E)</f>
        <v>0</v>
      </c>
      <c r="F891">
        <f t="shared" si="28"/>
        <v>0</v>
      </c>
      <c r="G891">
        <f t="shared" si="29"/>
        <v>0</v>
      </c>
    </row>
    <row r="892" spans="2:7" x14ac:dyDescent="0.2">
      <c r="B892">
        <f>SUMIF('Sezzle USD Export'!$A:$A,'Calculation Layer'!$A892,'Sezzle USD Export'!$C:$C)</f>
        <v>0</v>
      </c>
      <c r="C892">
        <f>SUMIF('Sezzle USD Export'!$A:$A,'Calculation Layer'!$A892,'Sezzle USD Export'!$D:$D)*-1</f>
        <v>0</v>
      </c>
      <c r="D892">
        <f>SUMIF('Sezzle USD Export'!$A:$A,'Calculation Layer'!$A892,'Sezzle USD Export'!$E:$E)</f>
        <v>0</v>
      </c>
      <c r="F892">
        <f t="shared" si="28"/>
        <v>0</v>
      </c>
      <c r="G892">
        <f t="shared" si="29"/>
        <v>0</v>
      </c>
    </row>
    <row r="893" spans="2:7" x14ac:dyDescent="0.2">
      <c r="B893">
        <f>SUMIF('Sezzle USD Export'!$A:$A,'Calculation Layer'!$A893,'Sezzle USD Export'!$C:$C)</f>
        <v>0</v>
      </c>
      <c r="C893">
        <f>SUMIF('Sezzle USD Export'!$A:$A,'Calculation Layer'!$A893,'Sezzle USD Export'!$D:$D)*-1</f>
        <v>0</v>
      </c>
      <c r="D893">
        <f>SUMIF('Sezzle USD Export'!$A:$A,'Calculation Layer'!$A893,'Sezzle USD Export'!$E:$E)</f>
        <v>0</v>
      </c>
      <c r="F893">
        <f t="shared" si="28"/>
        <v>0</v>
      </c>
      <c r="G893">
        <f t="shared" si="29"/>
        <v>0</v>
      </c>
    </row>
    <row r="894" spans="2:7" x14ac:dyDescent="0.2">
      <c r="B894">
        <f>SUMIF('Sezzle USD Export'!$A:$A,'Calculation Layer'!$A894,'Sezzle USD Export'!$C:$C)</f>
        <v>0</v>
      </c>
      <c r="C894">
        <f>SUMIF('Sezzle USD Export'!$A:$A,'Calculation Layer'!$A894,'Sezzle USD Export'!$D:$D)*-1</f>
        <v>0</v>
      </c>
      <c r="D894">
        <f>SUMIF('Sezzle USD Export'!$A:$A,'Calculation Layer'!$A894,'Sezzle USD Export'!$E:$E)</f>
        <v>0</v>
      </c>
      <c r="F894">
        <f t="shared" si="28"/>
        <v>0</v>
      </c>
      <c r="G894">
        <f t="shared" si="29"/>
        <v>0</v>
      </c>
    </row>
    <row r="895" spans="2:7" x14ac:dyDescent="0.2">
      <c r="B895">
        <f>SUMIF('Sezzle USD Export'!$A:$A,'Calculation Layer'!$A895,'Sezzle USD Export'!$C:$C)</f>
        <v>0</v>
      </c>
      <c r="C895">
        <f>SUMIF('Sezzle USD Export'!$A:$A,'Calculation Layer'!$A895,'Sezzle USD Export'!$D:$D)*-1</f>
        <v>0</v>
      </c>
      <c r="D895">
        <f>SUMIF('Sezzle USD Export'!$A:$A,'Calculation Layer'!$A895,'Sezzle USD Export'!$E:$E)</f>
        <v>0</v>
      </c>
      <c r="F895">
        <f t="shared" si="28"/>
        <v>0</v>
      </c>
      <c r="G895">
        <f t="shared" si="29"/>
        <v>0</v>
      </c>
    </row>
    <row r="896" spans="2:7" x14ac:dyDescent="0.2">
      <c r="B896">
        <f>SUMIF('Sezzle USD Export'!$A:$A,'Calculation Layer'!$A896,'Sezzle USD Export'!$C:$C)</f>
        <v>0</v>
      </c>
      <c r="C896">
        <f>SUMIF('Sezzle USD Export'!$A:$A,'Calculation Layer'!$A896,'Sezzle USD Export'!$D:$D)*-1</f>
        <v>0</v>
      </c>
      <c r="D896">
        <f>SUMIF('Sezzle USD Export'!$A:$A,'Calculation Layer'!$A896,'Sezzle USD Export'!$E:$E)</f>
        <v>0</v>
      </c>
      <c r="F896">
        <f t="shared" si="28"/>
        <v>0</v>
      </c>
      <c r="G896">
        <f t="shared" si="29"/>
        <v>0</v>
      </c>
    </row>
    <row r="897" spans="2:7" x14ac:dyDescent="0.2">
      <c r="B897">
        <f>SUMIF('Sezzle USD Export'!$A:$A,'Calculation Layer'!$A897,'Sezzle USD Export'!$C:$C)</f>
        <v>0</v>
      </c>
      <c r="C897">
        <f>SUMIF('Sezzle USD Export'!$A:$A,'Calculation Layer'!$A897,'Sezzle USD Export'!$D:$D)*-1</f>
        <v>0</v>
      </c>
      <c r="D897">
        <f>SUMIF('Sezzle USD Export'!$A:$A,'Calculation Layer'!$A897,'Sezzle USD Export'!$E:$E)</f>
        <v>0</v>
      </c>
      <c r="F897">
        <f t="shared" si="28"/>
        <v>0</v>
      </c>
      <c r="G897">
        <f t="shared" si="29"/>
        <v>0</v>
      </c>
    </row>
    <row r="898" spans="2:7" x14ac:dyDescent="0.2">
      <c r="B898">
        <f>SUMIF('Sezzle USD Export'!$A:$A,'Calculation Layer'!$A898,'Sezzle USD Export'!$C:$C)</f>
        <v>0</v>
      </c>
      <c r="C898">
        <f>SUMIF('Sezzle USD Export'!$A:$A,'Calculation Layer'!$A898,'Sezzle USD Export'!$D:$D)*-1</f>
        <v>0</v>
      </c>
      <c r="D898">
        <f>SUMIF('Sezzle USD Export'!$A:$A,'Calculation Layer'!$A898,'Sezzle USD Export'!$E:$E)</f>
        <v>0</v>
      </c>
      <c r="F898">
        <f t="shared" si="28"/>
        <v>0</v>
      </c>
      <c r="G898">
        <f t="shared" si="29"/>
        <v>0</v>
      </c>
    </row>
    <row r="899" spans="2:7" x14ac:dyDescent="0.2">
      <c r="B899">
        <f>SUMIF('Sezzle USD Export'!$A:$A,'Calculation Layer'!$A899,'Sezzle USD Export'!$C:$C)</f>
        <v>0</v>
      </c>
      <c r="C899">
        <f>SUMIF('Sezzle USD Export'!$A:$A,'Calculation Layer'!$A899,'Sezzle USD Export'!$D:$D)*-1</f>
        <v>0</v>
      </c>
      <c r="D899">
        <f>SUMIF('Sezzle USD Export'!$A:$A,'Calculation Layer'!$A899,'Sezzle USD Export'!$E:$E)</f>
        <v>0</v>
      </c>
      <c r="F899">
        <f t="shared" si="28"/>
        <v>0</v>
      </c>
      <c r="G899">
        <f t="shared" si="29"/>
        <v>0</v>
      </c>
    </row>
    <row r="900" spans="2:7" x14ac:dyDescent="0.2">
      <c r="B900">
        <f>SUMIF('Sezzle USD Export'!$A:$A,'Calculation Layer'!$A900,'Sezzle USD Export'!$C:$C)</f>
        <v>0</v>
      </c>
      <c r="C900">
        <f>SUMIF('Sezzle USD Export'!$A:$A,'Calculation Layer'!$A900,'Sezzle USD Export'!$D:$D)*-1</f>
        <v>0</v>
      </c>
      <c r="D900">
        <f>SUMIF('Sezzle USD Export'!$A:$A,'Calculation Layer'!$A900,'Sezzle USD Export'!$E:$E)</f>
        <v>0</v>
      </c>
      <c r="F900">
        <f t="shared" si="28"/>
        <v>0</v>
      </c>
      <c r="G900">
        <f t="shared" si="29"/>
        <v>0</v>
      </c>
    </row>
    <row r="901" spans="2:7" x14ac:dyDescent="0.2">
      <c r="B901">
        <f>SUMIF('Sezzle USD Export'!$A:$A,'Calculation Layer'!$A901,'Sezzle USD Export'!$C:$C)</f>
        <v>0</v>
      </c>
      <c r="C901">
        <f>SUMIF('Sezzle USD Export'!$A:$A,'Calculation Layer'!$A901,'Sezzle USD Export'!$D:$D)*-1</f>
        <v>0</v>
      </c>
      <c r="D901">
        <f>SUMIF('Sezzle USD Export'!$A:$A,'Calculation Layer'!$A901,'Sezzle USD Export'!$E:$E)</f>
        <v>0</v>
      </c>
      <c r="F901">
        <f t="shared" si="28"/>
        <v>0</v>
      </c>
      <c r="G901">
        <f t="shared" si="29"/>
        <v>0</v>
      </c>
    </row>
    <row r="902" spans="2:7" x14ac:dyDescent="0.2">
      <c r="B902">
        <f>SUMIF('Sezzle USD Export'!$A:$A,'Calculation Layer'!$A902,'Sezzle USD Export'!$C:$C)</f>
        <v>0</v>
      </c>
      <c r="C902">
        <f>SUMIF('Sezzle USD Export'!$A:$A,'Calculation Layer'!$A902,'Sezzle USD Export'!$D:$D)*-1</f>
        <v>0</v>
      </c>
      <c r="D902">
        <f>SUMIF('Sezzle USD Export'!$A:$A,'Calculation Layer'!$A902,'Sezzle USD Export'!$E:$E)</f>
        <v>0</v>
      </c>
      <c r="F902">
        <f t="shared" si="28"/>
        <v>0</v>
      </c>
      <c r="G902">
        <f t="shared" si="29"/>
        <v>0</v>
      </c>
    </row>
    <row r="903" spans="2:7" x14ac:dyDescent="0.2">
      <c r="B903">
        <f>SUMIF('Sezzle USD Export'!$A:$A,'Calculation Layer'!$A903,'Sezzle USD Export'!$C:$C)</f>
        <v>0</v>
      </c>
      <c r="C903">
        <f>SUMIF('Sezzle USD Export'!$A:$A,'Calculation Layer'!$A903,'Sezzle USD Export'!$D:$D)*-1</f>
        <v>0</v>
      </c>
      <c r="D903">
        <f>SUMIF('Sezzle USD Export'!$A:$A,'Calculation Layer'!$A903,'Sezzle USD Export'!$E:$E)</f>
        <v>0</v>
      </c>
      <c r="F903">
        <f t="shared" si="28"/>
        <v>0</v>
      </c>
      <c r="G903">
        <f t="shared" si="29"/>
        <v>0</v>
      </c>
    </row>
    <row r="904" spans="2:7" x14ac:dyDescent="0.2">
      <c r="B904">
        <f>SUMIF('Sezzle USD Export'!$A:$A,'Calculation Layer'!$A904,'Sezzle USD Export'!$C:$C)</f>
        <v>0</v>
      </c>
      <c r="C904">
        <f>SUMIF('Sezzle USD Export'!$A:$A,'Calculation Layer'!$A904,'Sezzle USD Export'!$D:$D)*-1</f>
        <v>0</v>
      </c>
      <c r="D904">
        <f>SUMIF('Sezzle USD Export'!$A:$A,'Calculation Layer'!$A904,'Sezzle USD Export'!$E:$E)</f>
        <v>0</v>
      </c>
      <c r="F904">
        <f t="shared" si="28"/>
        <v>0</v>
      </c>
      <c r="G904">
        <f t="shared" si="29"/>
        <v>0</v>
      </c>
    </row>
    <row r="905" spans="2:7" x14ac:dyDescent="0.2">
      <c r="B905">
        <f>SUMIF('Sezzle USD Export'!$A:$A,'Calculation Layer'!$A905,'Sezzle USD Export'!$C:$C)</f>
        <v>0</v>
      </c>
      <c r="C905">
        <f>SUMIF('Sezzle USD Export'!$A:$A,'Calculation Layer'!$A905,'Sezzle USD Export'!$D:$D)*-1</f>
        <v>0</v>
      </c>
      <c r="D905">
        <f>SUMIF('Sezzle USD Export'!$A:$A,'Calculation Layer'!$A905,'Sezzle USD Export'!$E:$E)</f>
        <v>0</v>
      </c>
      <c r="F905">
        <f t="shared" si="28"/>
        <v>0</v>
      </c>
      <c r="G905">
        <f t="shared" si="29"/>
        <v>0</v>
      </c>
    </row>
    <row r="906" spans="2:7" x14ac:dyDescent="0.2">
      <c r="B906">
        <f>SUMIF('Sezzle USD Export'!$A:$A,'Calculation Layer'!$A906,'Sezzle USD Export'!$C:$C)</f>
        <v>0</v>
      </c>
      <c r="C906">
        <f>SUMIF('Sezzle USD Export'!$A:$A,'Calculation Layer'!$A906,'Sezzle USD Export'!$D:$D)*-1</f>
        <v>0</v>
      </c>
      <c r="D906">
        <f>SUMIF('Sezzle USD Export'!$A:$A,'Calculation Layer'!$A906,'Sezzle USD Export'!$E:$E)</f>
        <v>0</v>
      </c>
      <c r="F906">
        <f t="shared" si="28"/>
        <v>0</v>
      </c>
      <c r="G906">
        <f t="shared" si="29"/>
        <v>0</v>
      </c>
    </row>
    <row r="907" spans="2:7" x14ac:dyDescent="0.2">
      <c r="B907">
        <f>SUMIF('Sezzle USD Export'!$A:$A,'Calculation Layer'!$A907,'Sezzle USD Export'!$C:$C)</f>
        <v>0</v>
      </c>
      <c r="C907">
        <f>SUMIF('Sezzle USD Export'!$A:$A,'Calculation Layer'!$A907,'Sezzle USD Export'!$D:$D)*-1</f>
        <v>0</v>
      </c>
      <c r="D907">
        <f>SUMIF('Sezzle USD Export'!$A:$A,'Calculation Layer'!$A907,'Sezzle USD Export'!$E:$E)</f>
        <v>0</v>
      </c>
      <c r="F907">
        <f t="shared" si="28"/>
        <v>0</v>
      </c>
      <c r="G907">
        <f t="shared" si="29"/>
        <v>0</v>
      </c>
    </row>
    <row r="908" spans="2:7" x14ac:dyDescent="0.2">
      <c r="B908">
        <f>SUMIF('Sezzle USD Export'!$A:$A,'Calculation Layer'!$A908,'Sezzle USD Export'!$C:$C)</f>
        <v>0</v>
      </c>
      <c r="C908">
        <f>SUMIF('Sezzle USD Export'!$A:$A,'Calculation Layer'!$A908,'Sezzle USD Export'!$D:$D)*-1</f>
        <v>0</v>
      </c>
      <c r="D908">
        <f>SUMIF('Sezzle USD Export'!$A:$A,'Calculation Layer'!$A908,'Sezzle USD Export'!$E:$E)</f>
        <v>0</v>
      </c>
      <c r="F908">
        <f t="shared" si="28"/>
        <v>0</v>
      </c>
      <c r="G908">
        <f t="shared" si="29"/>
        <v>0</v>
      </c>
    </row>
    <row r="909" spans="2:7" x14ac:dyDescent="0.2">
      <c r="B909">
        <f>SUMIF('Sezzle USD Export'!$A:$A,'Calculation Layer'!$A909,'Sezzle USD Export'!$C:$C)</f>
        <v>0</v>
      </c>
      <c r="C909">
        <f>SUMIF('Sezzle USD Export'!$A:$A,'Calculation Layer'!$A909,'Sezzle USD Export'!$D:$D)*-1</f>
        <v>0</v>
      </c>
      <c r="D909">
        <f>SUMIF('Sezzle USD Export'!$A:$A,'Calculation Layer'!$A909,'Sezzle USD Export'!$E:$E)</f>
        <v>0</v>
      </c>
      <c r="F909">
        <f t="shared" ref="F909:F972" si="30">SUM(B909:C909)</f>
        <v>0</v>
      </c>
      <c r="G909">
        <f t="shared" ref="G909:G972" si="31">D909-F909</f>
        <v>0</v>
      </c>
    </row>
    <row r="910" spans="2:7" x14ac:dyDescent="0.2">
      <c r="B910">
        <f>SUMIF('Sezzle USD Export'!$A:$A,'Calculation Layer'!$A910,'Sezzle USD Export'!$C:$C)</f>
        <v>0</v>
      </c>
      <c r="C910">
        <f>SUMIF('Sezzle USD Export'!$A:$A,'Calculation Layer'!$A910,'Sezzle USD Export'!$D:$D)*-1</f>
        <v>0</v>
      </c>
      <c r="D910">
        <f>SUMIF('Sezzle USD Export'!$A:$A,'Calculation Layer'!$A910,'Sezzle USD Export'!$E:$E)</f>
        <v>0</v>
      </c>
      <c r="F910">
        <f t="shared" si="30"/>
        <v>0</v>
      </c>
      <c r="G910">
        <f t="shared" si="31"/>
        <v>0</v>
      </c>
    </row>
    <row r="911" spans="2:7" x14ac:dyDescent="0.2">
      <c r="B911">
        <f>SUMIF('Sezzle USD Export'!$A:$A,'Calculation Layer'!$A911,'Sezzle USD Export'!$C:$C)</f>
        <v>0</v>
      </c>
      <c r="C911">
        <f>SUMIF('Sezzle USD Export'!$A:$A,'Calculation Layer'!$A911,'Sezzle USD Export'!$D:$D)*-1</f>
        <v>0</v>
      </c>
      <c r="D911">
        <f>SUMIF('Sezzle USD Export'!$A:$A,'Calculation Layer'!$A911,'Sezzle USD Export'!$E:$E)</f>
        <v>0</v>
      </c>
      <c r="F911">
        <f t="shared" si="30"/>
        <v>0</v>
      </c>
      <c r="G911">
        <f t="shared" si="31"/>
        <v>0</v>
      </c>
    </row>
    <row r="912" spans="2:7" x14ac:dyDescent="0.2">
      <c r="B912">
        <f>SUMIF('Sezzle USD Export'!$A:$A,'Calculation Layer'!$A912,'Sezzle USD Export'!$C:$C)</f>
        <v>0</v>
      </c>
      <c r="C912">
        <f>SUMIF('Sezzle USD Export'!$A:$A,'Calculation Layer'!$A912,'Sezzle USD Export'!$D:$D)*-1</f>
        <v>0</v>
      </c>
      <c r="D912">
        <f>SUMIF('Sezzle USD Export'!$A:$A,'Calculation Layer'!$A912,'Sezzle USD Export'!$E:$E)</f>
        <v>0</v>
      </c>
      <c r="F912">
        <f t="shared" si="30"/>
        <v>0</v>
      </c>
      <c r="G912">
        <f t="shared" si="31"/>
        <v>0</v>
      </c>
    </row>
    <row r="913" spans="2:7" x14ac:dyDescent="0.2">
      <c r="B913">
        <f>SUMIF('Sezzle USD Export'!$A:$A,'Calculation Layer'!$A913,'Sezzle USD Export'!$C:$C)</f>
        <v>0</v>
      </c>
      <c r="C913">
        <f>SUMIF('Sezzle USD Export'!$A:$A,'Calculation Layer'!$A913,'Sezzle USD Export'!$D:$D)*-1</f>
        <v>0</v>
      </c>
      <c r="D913">
        <f>SUMIF('Sezzle USD Export'!$A:$A,'Calculation Layer'!$A913,'Sezzle USD Export'!$E:$E)</f>
        <v>0</v>
      </c>
      <c r="F913">
        <f t="shared" si="30"/>
        <v>0</v>
      </c>
      <c r="G913">
        <f t="shared" si="31"/>
        <v>0</v>
      </c>
    </row>
    <row r="914" spans="2:7" x14ac:dyDescent="0.2">
      <c r="B914">
        <f>SUMIF('Sezzle USD Export'!$A:$A,'Calculation Layer'!$A914,'Sezzle USD Export'!$C:$C)</f>
        <v>0</v>
      </c>
      <c r="C914">
        <f>SUMIF('Sezzle USD Export'!$A:$A,'Calculation Layer'!$A914,'Sezzle USD Export'!$D:$D)*-1</f>
        <v>0</v>
      </c>
      <c r="D914">
        <f>SUMIF('Sezzle USD Export'!$A:$A,'Calculation Layer'!$A914,'Sezzle USD Export'!$E:$E)</f>
        <v>0</v>
      </c>
      <c r="F914">
        <f t="shared" si="30"/>
        <v>0</v>
      </c>
      <c r="G914">
        <f t="shared" si="31"/>
        <v>0</v>
      </c>
    </row>
    <row r="915" spans="2:7" x14ac:dyDescent="0.2">
      <c r="B915">
        <f>SUMIF('Sezzle USD Export'!$A:$A,'Calculation Layer'!$A915,'Sezzle USD Export'!$C:$C)</f>
        <v>0</v>
      </c>
      <c r="C915">
        <f>SUMIF('Sezzle USD Export'!$A:$A,'Calculation Layer'!$A915,'Sezzle USD Export'!$D:$D)*-1</f>
        <v>0</v>
      </c>
      <c r="D915">
        <f>SUMIF('Sezzle USD Export'!$A:$A,'Calculation Layer'!$A915,'Sezzle USD Export'!$E:$E)</f>
        <v>0</v>
      </c>
      <c r="F915">
        <f t="shared" si="30"/>
        <v>0</v>
      </c>
      <c r="G915">
        <f t="shared" si="31"/>
        <v>0</v>
      </c>
    </row>
    <row r="916" spans="2:7" x14ac:dyDescent="0.2">
      <c r="B916">
        <f>SUMIF('Sezzle USD Export'!$A:$A,'Calculation Layer'!$A916,'Sezzle USD Export'!$C:$C)</f>
        <v>0</v>
      </c>
      <c r="C916">
        <f>SUMIF('Sezzle USD Export'!$A:$A,'Calculation Layer'!$A916,'Sezzle USD Export'!$D:$D)*-1</f>
        <v>0</v>
      </c>
      <c r="D916">
        <f>SUMIF('Sezzle USD Export'!$A:$A,'Calculation Layer'!$A916,'Sezzle USD Export'!$E:$E)</f>
        <v>0</v>
      </c>
      <c r="F916">
        <f t="shared" si="30"/>
        <v>0</v>
      </c>
      <c r="G916">
        <f t="shared" si="31"/>
        <v>0</v>
      </c>
    </row>
    <row r="917" spans="2:7" x14ac:dyDescent="0.2">
      <c r="B917">
        <f>SUMIF('Sezzle USD Export'!$A:$A,'Calculation Layer'!$A917,'Sezzle USD Export'!$C:$C)</f>
        <v>0</v>
      </c>
      <c r="C917">
        <f>SUMIF('Sezzle USD Export'!$A:$A,'Calculation Layer'!$A917,'Sezzle USD Export'!$D:$D)*-1</f>
        <v>0</v>
      </c>
      <c r="D917">
        <f>SUMIF('Sezzle USD Export'!$A:$A,'Calculation Layer'!$A917,'Sezzle USD Export'!$E:$E)</f>
        <v>0</v>
      </c>
      <c r="F917">
        <f t="shared" si="30"/>
        <v>0</v>
      </c>
      <c r="G917">
        <f t="shared" si="31"/>
        <v>0</v>
      </c>
    </row>
    <row r="918" spans="2:7" x14ac:dyDescent="0.2">
      <c r="B918">
        <f>SUMIF('Sezzle USD Export'!$A:$A,'Calculation Layer'!$A918,'Sezzle USD Export'!$C:$C)</f>
        <v>0</v>
      </c>
      <c r="C918">
        <f>SUMIF('Sezzle USD Export'!$A:$A,'Calculation Layer'!$A918,'Sezzle USD Export'!$D:$D)*-1</f>
        <v>0</v>
      </c>
      <c r="D918">
        <f>SUMIF('Sezzle USD Export'!$A:$A,'Calculation Layer'!$A918,'Sezzle USD Export'!$E:$E)</f>
        <v>0</v>
      </c>
      <c r="F918">
        <f t="shared" si="30"/>
        <v>0</v>
      </c>
      <c r="G918">
        <f t="shared" si="31"/>
        <v>0</v>
      </c>
    </row>
    <row r="919" spans="2:7" x14ac:dyDescent="0.2">
      <c r="B919">
        <f>SUMIF('Sezzle USD Export'!$A:$A,'Calculation Layer'!$A919,'Sezzle USD Export'!$C:$C)</f>
        <v>0</v>
      </c>
      <c r="C919">
        <f>SUMIF('Sezzle USD Export'!$A:$A,'Calculation Layer'!$A919,'Sezzle USD Export'!$D:$D)*-1</f>
        <v>0</v>
      </c>
      <c r="D919">
        <f>SUMIF('Sezzle USD Export'!$A:$A,'Calculation Layer'!$A919,'Sezzle USD Export'!$E:$E)</f>
        <v>0</v>
      </c>
      <c r="F919">
        <f t="shared" si="30"/>
        <v>0</v>
      </c>
      <c r="G919">
        <f t="shared" si="31"/>
        <v>0</v>
      </c>
    </row>
    <row r="920" spans="2:7" x14ac:dyDescent="0.2">
      <c r="B920">
        <f>SUMIF('Sezzle USD Export'!$A:$A,'Calculation Layer'!$A920,'Sezzle USD Export'!$C:$C)</f>
        <v>0</v>
      </c>
      <c r="C920">
        <f>SUMIF('Sezzle USD Export'!$A:$A,'Calculation Layer'!$A920,'Sezzle USD Export'!$D:$D)*-1</f>
        <v>0</v>
      </c>
      <c r="D920">
        <f>SUMIF('Sezzle USD Export'!$A:$A,'Calculation Layer'!$A920,'Sezzle USD Export'!$E:$E)</f>
        <v>0</v>
      </c>
      <c r="F920">
        <f t="shared" si="30"/>
        <v>0</v>
      </c>
      <c r="G920">
        <f t="shared" si="31"/>
        <v>0</v>
      </c>
    </row>
    <row r="921" spans="2:7" x14ac:dyDescent="0.2">
      <c r="B921">
        <f>SUMIF('Sezzle USD Export'!$A:$A,'Calculation Layer'!$A921,'Sezzle USD Export'!$C:$C)</f>
        <v>0</v>
      </c>
      <c r="C921">
        <f>SUMIF('Sezzle USD Export'!$A:$A,'Calculation Layer'!$A921,'Sezzle USD Export'!$D:$D)*-1</f>
        <v>0</v>
      </c>
      <c r="D921">
        <f>SUMIF('Sezzle USD Export'!$A:$A,'Calculation Layer'!$A921,'Sezzle USD Export'!$E:$E)</f>
        <v>0</v>
      </c>
      <c r="F921">
        <f t="shared" si="30"/>
        <v>0</v>
      </c>
      <c r="G921">
        <f t="shared" si="31"/>
        <v>0</v>
      </c>
    </row>
    <row r="922" spans="2:7" x14ac:dyDescent="0.2">
      <c r="B922">
        <f>SUMIF('Sezzle USD Export'!$A:$A,'Calculation Layer'!$A922,'Sezzle USD Export'!$C:$C)</f>
        <v>0</v>
      </c>
      <c r="C922">
        <f>SUMIF('Sezzle USD Export'!$A:$A,'Calculation Layer'!$A922,'Sezzle USD Export'!$D:$D)*-1</f>
        <v>0</v>
      </c>
      <c r="D922">
        <f>SUMIF('Sezzle USD Export'!$A:$A,'Calculation Layer'!$A922,'Sezzle USD Export'!$E:$E)</f>
        <v>0</v>
      </c>
      <c r="F922">
        <f t="shared" si="30"/>
        <v>0</v>
      </c>
      <c r="G922">
        <f t="shared" si="31"/>
        <v>0</v>
      </c>
    </row>
    <row r="923" spans="2:7" x14ac:dyDescent="0.2">
      <c r="B923">
        <f>SUMIF('Sezzle USD Export'!$A:$A,'Calculation Layer'!$A923,'Sezzle USD Export'!$C:$C)</f>
        <v>0</v>
      </c>
      <c r="C923">
        <f>SUMIF('Sezzle USD Export'!$A:$A,'Calculation Layer'!$A923,'Sezzle USD Export'!$D:$D)*-1</f>
        <v>0</v>
      </c>
      <c r="D923">
        <f>SUMIF('Sezzle USD Export'!$A:$A,'Calculation Layer'!$A923,'Sezzle USD Export'!$E:$E)</f>
        <v>0</v>
      </c>
      <c r="F923">
        <f t="shared" si="30"/>
        <v>0</v>
      </c>
      <c r="G923">
        <f t="shared" si="31"/>
        <v>0</v>
      </c>
    </row>
    <row r="924" spans="2:7" x14ac:dyDescent="0.2">
      <c r="B924">
        <f>SUMIF('Sezzle USD Export'!$A:$A,'Calculation Layer'!$A924,'Sezzle USD Export'!$C:$C)</f>
        <v>0</v>
      </c>
      <c r="C924">
        <f>SUMIF('Sezzle USD Export'!$A:$A,'Calculation Layer'!$A924,'Sezzle USD Export'!$D:$D)*-1</f>
        <v>0</v>
      </c>
      <c r="D924">
        <f>SUMIF('Sezzle USD Export'!$A:$A,'Calculation Layer'!$A924,'Sezzle USD Export'!$E:$E)</f>
        <v>0</v>
      </c>
      <c r="F924">
        <f t="shared" si="30"/>
        <v>0</v>
      </c>
      <c r="G924">
        <f t="shared" si="31"/>
        <v>0</v>
      </c>
    </row>
    <row r="925" spans="2:7" x14ac:dyDescent="0.2">
      <c r="B925">
        <f>SUMIF('Sezzle USD Export'!$A:$A,'Calculation Layer'!$A925,'Sezzle USD Export'!$C:$C)</f>
        <v>0</v>
      </c>
      <c r="C925">
        <f>SUMIF('Sezzle USD Export'!$A:$A,'Calculation Layer'!$A925,'Sezzle USD Export'!$D:$D)*-1</f>
        <v>0</v>
      </c>
      <c r="D925">
        <f>SUMIF('Sezzle USD Export'!$A:$A,'Calculation Layer'!$A925,'Sezzle USD Export'!$E:$E)</f>
        <v>0</v>
      </c>
      <c r="F925">
        <f t="shared" si="30"/>
        <v>0</v>
      </c>
      <c r="G925">
        <f t="shared" si="31"/>
        <v>0</v>
      </c>
    </row>
    <row r="926" spans="2:7" x14ac:dyDescent="0.2">
      <c r="B926">
        <f>SUMIF('Sezzle USD Export'!$A:$A,'Calculation Layer'!$A926,'Sezzle USD Export'!$C:$C)</f>
        <v>0</v>
      </c>
      <c r="C926">
        <f>SUMIF('Sezzle USD Export'!$A:$A,'Calculation Layer'!$A926,'Sezzle USD Export'!$D:$D)*-1</f>
        <v>0</v>
      </c>
      <c r="D926">
        <f>SUMIF('Sezzle USD Export'!$A:$A,'Calculation Layer'!$A926,'Sezzle USD Export'!$E:$E)</f>
        <v>0</v>
      </c>
      <c r="F926">
        <f t="shared" si="30"/>
        <v>0</v>
      </c>
      <c r="G926">
        <f t="shared" si="31"/>
        <v>0</v>
      </c>
    </row>
    <row r="927" spans="2:7" x14ac:dyDescent="0.2">
      <c r="B927">
        <f>SUMIF('Sezzle USD Export'!$A:$A,'Calculation Layer'!$A927,'Sezzle USD Export'!$C:$C)</f>
        <v>0</v>
      </c>
      <c r="C927">
        <f>SUMIF('Sezzle USD Export'!$A:$A,'Calculation Layer'!$A927,'Sezzle USD Export'!$D:$D)*-1</f>
        <v>0</v>
      </c>
      <c r="D927">
        <f>SUMIF('Sezzle USD Export'!$A:$A,'Calculation Layer'!$A927,'Sezzle USD Export'!$E:$E)</f>
        <v>0</v>
      </c>
      <c r="F927">
        <f t="shared" si="30"/>
        <v>0</v>
      </c>
      <c r="G927">
        <f t="shared" si="31"/>
        <v>0</v>
      </c>
    </row>
    <row r="928" spans="2:7" x14ac:dyDescent="0.2">
      <c r="B928">
        <f>SUMIF('Sezzle USD Export'!$A:$A,'Calculation Layer'!$A928,'Sezzle USD Export'!$C:$C)</f>
        <v>0</v>
      </c>
      <c r="C928">
        <f>SUMIF('Sezzle USD Export'!$A:$A,'Calculation Layer'!$A928,'Sezzle USD Export'!$D:$D)*-1</f>
        <v>0</v>
      </c>
      <c r="D928">
        <f>SUMIF('Sezzle USD Export'!$A:$A,'Calculation Layer'!$A928,'Sezzle USD Export'!$E:$E)</f>
        <v>0</v>
      </c>
      <c r="F928">
        <f t="shared" si="30"/>
        <v>0</v>
      </c>
      <c r="G928">
        <f t="shared" si="31"/>
        <v>0</v>
      </c>
    </row>
    <row r="929" spans="2:7" x14ac:dyDescent="0.2">
      <c r="B929">
        <f>SUMIF('Sezzle USD Export'!$A:$A,'Calculation Layer'!$A929,'Sezzle USD Export'!$C:$C)</f>
        <v>0</v>
      </c>
      <c r="C929">
        <f>SUMIF('Sezzle USD Export'!$A:$A,'Calculation Layer'!$A929,'Sezzle USD Export'!$D:$D)*-1</f>
        <v>0</v>
      </c>
      <c r="D929">
        <f>SUMIF('Sezzle USD Export'!$A:$A,'Calculation Layer'!$A929,'Sezzle USD Export'!$E:$E)</f>
        <v>0</v>
      </c>
      <c r="F929">
        <f t="shared" si="30"/>
        <v>0</v>
      </c>
      <c r="G929">
        <f t="shared" si="31"/>
        <v>0</v>
      </c>
    </row>
    <row r="930" spans="2:7" x14ac:dyDescent="0.2">
      <c r="B930">
        <f>SUMIF('Sezzle USD Export'!$A:$A,'Calculation Layer'!$A930,'Sezzle USD Export'!$C:$C)</f>
        <v>0</v>
      </c>
      <c r="C930">
        <f>SUMIF('Sezzle USD Export'!$A:$A,'Calculation Layer'!$A930,'Sezzle USD Export'!$D:$D)*-1</f>
        <v>0</v>
      </c>
      <c r="D930">
        <f>SUMIF('Sezzle USD Export'!$A:$A,'Calculation Layer'!$A930,'Sezzle USD Export'!$E:$E)</f>
        <v>0</v>
      </c>
      <c r="F930">
        <f t="shared" si="30"/>
        <v>0</v>
      </c>
      <c r="G930">
        <f t="shared" si="31"/>
        <v>0</v>
      </c>
    </row>
    <row r="931" spans="2:7" x14ac:dyDescent="0.2">
      <c r="B931">
        <f>SUMIF('Sezzle USD Export'!$A:$A,'Calculation Layer'!$A931,'Sezzle USD Export'!$C:$C)</f>
        <v>0</v>
      </c>
      <c r="C931">
        <f>SUMIF('Sezzle USD Export'!$A:$A,'Calculation Layer'!$A931,'Sezzle USD Export'!$D:$D)*-1</f>
        <v>0</v>
      </c>
      <c r="D931">
        <f>SUMIF('Sezzle USD Export'!$A:$A,'Calculation Layer'!$A931,'Sezzle USD Export'!$E:$E)</f>
        <v>0</v>
      </c>
      <c r="F931">
        <f t="shared" si="30"/>
        <v>0</v>
      </c>
      <c r="G931">
        <f t="shared" si="31"/>
        <v>0</v>
      </c>
    </row>
    <row r="932" spans="2:7" x14ac:dyDescent="0.2">
      <c r="B932">
        <f>SUMIF('Sezzle USD Export'!$A:$A,'Calculation Layer'!$A932,'Sezzle USD Export'!$C:$C)</f>
        <v>0</v>
      </c>
      <c r="C932">
        <f>SUMIF('Sezzle USD Export'!$A:$A,'Calculation Layer'!$A932,'Sezzle USD Export'!$D:$D)*-1</f>
        <v>0</v>
      </c>
      <c r="D932">
        <f>SUMIF('Sezzle USD Export'!$A:$A,'Calculation Layer'!$A932,'Sezzle USD Export'!$E:$E)</f>
        <v>0</v>
      </c>
      <c r="F932">
        <f t="shared" si="30"/>
        <v>0</v>
      </c>
      <c r="G932">
        <f t="shared" si="31"/>
        <v>0</v>
      </c>
    </row>
    <row r="933" spans="2:7" x14ac:dyDescent="0.2">
      <c r="B933">
        <f>SUMIF('Sezzle USD Export'!$A:$A,'Calculation Layer'!$A933,'Sezzle USD Export'!$C:$C)</f>
        <v>0</v>
      </c>
      <c r="C933">
        <f>SUMIF('Sezzle USD Export'!$A:$A,'Calculation Layer'!$A933,'Sezzle USD Export'!$D:$D)*-1</f>
        <v>0</v>
      </c>
      <c r="D933">
        <f>SUMIF('Sezzle USD Export'!$A:$A,'Calculation Layer'!$A933,'Sezzle USD Export'!$E:$E)</f>
        <v>0</v>
      </c>
      <c r="F933">
        <f t="shared" si="30"/>
        <v>0</v>
      </c>
      <c r="G933">
        <f t="shared" si="31"/>
        <v>0</v>
      </c>
    </row>
    <row r="934" spans="2:7" x14ac:dyDescent="0.2">
      <c r="B934">
        <f>SUMIF('Sezzle USD Export'!$A:$A,'Calculation Layer'!$A934,'Sezzle USD Export'!$C:$C)</f>
        <v>0</v>
      </c>
      <c r="C934">
        <f>SUMIF('Sezzle USD Export'!$A:$A,'Calculation Layer'!$A934,'Sezzle USD Export'!$D:$D)*-1</f>
        <v>0</v>
      </c>
      <c r="D934">
        <f>SUMIF('Sezzle USD Export'!$A:$A,'Calculation Layer'!$A934,'Sezzle USD Export'!$E:$E)</f>
        <v>0</v>
      </c>
      <c r="F934">
        <f t="shared" si="30"/>
        <v>0</v>
      </c>
      <c r="G934">
        <f t="shared" si="31"/>
        <v>0</v>
      </c>
    </row>
    <row r="935" spans="2:7" x14ac:dyDescent="0.2">
      <c r="B935">
        <f>SUMIF('Sezzle USD Export'!$A:$A,'Calculation Layer'!$A935,'Sezzle USD Export'!$C:$C)</f>
        <v>0</v>
      </c>
      <c r="C935">
        <f>SUMIF('Sezzle USD Export'!$A:$A,'Calculation Layer'!$A935,'Sezzle USD Export'!$D:$D)*-1</f>
        <v>0</v>
      </c>
      <c r="D935">
        <f>SUMIF('Sezzle USD Export'!$A:$A,'Calculation Layer'!$A935,'Sezzle USD Export'!$E:$E)</f>
        <v>0</v>
      </c>
      <c r="F935">
        <f t="shared" si="30"/>
        <v>0</v>
      </c>
      <c r="G935">
        <f t="shared" si="31"/>
        <v>0</v>
      </c>
    </row>
    <row r="936" spans="2:7" x14ac:dyDescent="0.2">
      <c r="B936">
        <f>SUMIF('Sezzle USD Export'!$A:$A,'Calculation Layer'!$A936,'Sezzle USD Export'!$C:$C)</f>
        <v>0</v>
      </c>
      <c r="C936">
        <f>SUMIF('Sezzle USD Export'!$A:$A,'Calculation Layer'!$A936,'Sezzle USD Export'!$D:$D)*-1</f>
        <v>0</v>
      </c>
      <c r="D936">
        <f>SUMIF('Sezzle USD Export'!$A:$A,'Calculation Layer'!$A936,'Sezzle USD Export'!$E:$E)</f>
        <v>0</v>
      </c>
      <c r="F936">
        <f t="shared" si="30"/>
        <v>0</v>
      </c>
      <c r="G936">
        <f t="shared" si="31"/>
        <v>0</v>
      </c>
    </row>
    <row r="937" spans="2:7" x14ac:dyDescent="0.2">
      <c r="B937">
        <f>SUMIF('Sezzle USD Export'!$A:$A,'Calculation Layer'!$A937,'Sezzle USD Export'!$C:$C)</f>
        <v>0</v>
      </c>
      <c r="C937">
        <f>SUMIF('Sezzle USD Export'!$A:$A,'Calculation Layer'!$A937,'Sezzle USD Export'!$D:$D)*-1</f>
        <v>0</v>
      </c>
      <c r="D937">
        <f>SUMIF('Sezzle USD Export'!$A:$A,'Calculation Layer'!$A937,'Sezzle USD Export'!$E:$E)</f>
        <v>0</v>
      </c>
      <c r="F937">
        <f t="shared" si="30"/>
        <v>0</v>
      </c>
      <c r="G937">
        <f t="shared" si="31"/>
        <v>0</v>
      </c>
    </row>
    <row r="938" spans="2:7" x14ac:dyDescent="0.2">
      <c r="B938">
        <f>SUMIF('Sezzle USD Export'!$A:$A,'Calculation Layer'!$A938,'Sezzle USD Export'!$C:$C)</f>
        <v>0</v>
      </c>
      <c r="C938">
        <f>SUMIF('Sezzle USD Export'!$A:$A,'Calculation Layer'!$A938,'Sezzle USD Export'!$D:$D)*-1</f>
        <v>0</v>
      </c>
      <c r="D938">
        <f>SUMIF('Sezzle USD Export'!$A:$A,'Calculation Layer'!$A938,'Sezzle USD Export'!$E:$E)</f>
        <v>0</v>
      </c>
      <c r="F938">
        <f t="shared" si="30"/>
        <v>0</v>
      </c>
      <c r="G938">
        <f t="shared" si="31"/>
        <v>0</v>
      </c>
    </row>
    <row r="939" spans="2:7" x14ac:dyDescent="0.2">
      <c r="B939">
        <f>SUMIF('Sezzle USD Export'!$A:$A,'Calculation Layer'!$A939,'Sezzle USD Export'!$C:$C)</f>
        <v>0</v>
      </c>
      <c r="C939">
        <f>SUMIF('Sezzle USD Export'!$A:$A,'Calculation Layer'!$A939,'Sezzle USD Export'!$D:$D)*-1</f>
        <v>0</v>
      </c>
      <c r="D939">
        <f>SUMIF('Sezzle USD Export'!$A:$A,'Calculation Layer'!$A939,'Sezzle USD Export'!$E:$E)</f>
        <v>0</v>
      </c>
      <c r="F939">
        <f t="shared" si="30"/>
        <v>0</v>
      </c>
      <c r="G939">
        <f t="shared" si="31"/>
        <v>0</v>
      </c>
    </row>
    <row r="940" spans="2:7" x14ac:dyDescent="0.2">
      <c r="B940">
        <f>SUMIF('Sezzle USD Export'!$A:$A,'Calculation Layer'!$A940,'Sezzle USD Export'!$C:$C)</f>
        <v>0</v>
      </c>
      <c r="C940">
        <f>SUMIF('Sezzle USD Export'!$A:$A,'Calculation Layer'!$A940,'Sezzle USD Export'!$D:$D)*-1</f>
        <v>0</v>
      </c>
      <c r="D940">
        <f>SUMIF('Sezzle USD Export'!$A:$A,'Calculation Layer'!$A940,'Sezzle USD Export'!$E:$E)</f>
        <v>0</v>
      </c>
      <c r="F940">
        <f t="shared" si="30"/>
        <v>0</v>
      </c>
      <c r="G940">
        <f t="shared" si="31"/>
        <v>0</v>
      </c>
    </row>
    <row r="941" spans="2:7" x14ac:dyDescent="0.2">
      <c r="B941">
        <f>SUMIF('Sezzle USD Export'!$A:$A,'Calculation Layer'!$A941,'Sezzle USD Export'!$C:$C)</f>
        <v>0</v>
      </c>
      <c r="C941">
        <f>SUMIF('Sezzle USD Export'!$A:$A,'Calculation Layer'!$A941,'Sezzle USD Export'!$D:$D)*-1</f>
        <v>0</v>
      </c>
      <c r="D941">
        <f>SUMIF('Sezzle USD Export'!$A:$A,'Calculation Layer'!$A941,'Sezzle USD Export'!$E:$E)</f>
        <v>0</v>
      </c>
      <c r="F941">
        <f t="shared" si="30"/>
        <v>0</v>
      </c>
      <c r="G941">
        <f t="shared" si="31"/>
        <v>0</v>
      </c>
    </row>
    <row r="942" spans="2:7" x14ac:dyDescent="0.2">
      <c r="B942">
        <f>SUMIF('Sezzle USD Export'!$A:$A,'Calculation Layer'!$A942,'Sezzle USD Export'!$C:$C)</f>
        <v>0</v>
      </c>
      <c r="C942">
        <f>SUMIF('Sezzle USD Export'!$A:$A,'Calculation Layer'!$A942,'Sezzle USD Export'!$D:$D)*-1</f>
        <v>0</v>
      </c>
      <c r="D942">
        <f>SUMIF('Sezzle USD Export'!$A:$A,'Calculation Layer'!$A942,'Sezzle USD Export'!$E:$E)</f>
        <v>0</v>
      </c>
      <c r="F942">
        <f t="shared" si="30"/>
        <v>0</v>
      </c>
      <c r="G942">
        <f t="shared" si="31"/>
        <v>0</v>
      </c>
    </row>
    <row r="943" spans="2:7" x14ac:dyDescent="0.2">
      <c r="B943">
        <f>SUMIF('Sezzle USD Export'!$A:$A,'Calculation Layer'!$A943,'Sezzle USD Export'!$C:$C)</f>
        <v>0</v>
      </c>
      <c r="C943">
        <f>SUMIF('Sezzle USD Export'!$A:$A,'Calculation Layer'!$A943,'Sezzle USD Export'!$D:$D)*-1</f>
        <v>0</v>
      </c>
      <c r="D943">
        <f>SUMIF('Sezzle USD Export'!$A:$A,'Calculation Layer'!$A943,'Sezzle USD Export'!$E:$E)</f>
        <v>0</v>
      </c>
      <c r="F943">
        <f t="shared" si="30"/>
        <v>0</v>
      </c>
      <c r="G943">
        <f t="shared" si="31"/>
        <v>0</v>
      </c>
    </row>
    <row r="944" spans="2:7" x14ac:dyDescent="0.2">
      <c r="B944">
        <f>SUMIF('Sezzle USD Export'!$A:$A,'Calculation Layer'!$A944,'Sezzle USD Export'!$C:$C)</f>
        <v>0</v>
      </c>
      <c r="C944">
        <f>SUMIF('Sezzle USD Export'!$A:$A,'Calculation Layer'!$A944,'Sezzle USD Export'!$D:$D)*-1</f>
        <v>0</v>
      </c>
      <c r="D944">
        <f>SUMIF('Sezzle USD Export'!$A:$A,'Calculation Layer'!$A944,'Sezzle USD Export'!$E:$E)</f>
        <v>0</v>
      </c>
      <c r="F944">
        <f t="shared" si="30"/>
        <v>0</v>
      </c>
      <c r="G944">
        <f t="shared" si="31"/>
        <v>0</v>
      </c>
    </row>
    <row r="945" spans="2:7" x14ac:dyDescent="0.2">
      <c r="B945">
        <f>SUMIF('Sezzle USD Export'!$A:$A,'Calculation Layer'!$A945,'Sezzle USD Export'!$C:$C)</f>
        <v>0</v>
      </c>
      <c r="C945">
        <f>SUMIF('Sezzle USD Export'!$A:$A,'Calculation Layer'!$A945,'Sezzle USD Export'!$D:$D)*-1</f>
        <v>0</v>
      </c>
      <c r="D945">
        <f>SUMIF('Sezzle USD Export'!$A:$A,'Calculation Layer'!$A945,'Sezzle USD Export'!$E:$E)</f>
        <v>0</v>
      </c>
      <c r="F945">
        <f t="shared" si="30"/>
        <v>0</v>
      </c>
      <c r="G945">
        <f t="shared" si="31"/>
        <v>0</v>
      </c>
    </row>
    <row r="946" spans="2:7" x14ac:dyDescent="0.2">
      <c r="B946">
        <f>SUMIF('Sezzle USD Export'!$A:$A,'Calculation Layer'!$A946,'Sezzle USD Export'!$C:$C)</f>
        <v>0</v>
      </c>
      <c r="C946">
        <f>SUMIF('Sezzle USD Export'!$A:$A,'Calculation Layer'!$A946,'Sezzle USD Export'!$D:$D)*-1</f>
        <v>0</v>
      </c>
      <c r="D946">
        <f>SUMIF('Sezzle USD Export'!$A:$A,'Calculation Layer'!$A946,'Sezzle USD Export'!$E:$E)</f>
        <v>0</v>
      </c>
      <c r="F946">
        <f t="shared" si="30"/>
        <v>0</v>
      </c>
      <c r="G946">
        <f t="shared" si="31"/>
        <v>0</v>
      </c>
    </row>
    <row r="947" spans="2:7" x14ac:dyDescent="0.2">
      <c r="B947">
        <f>SUMIF('Sezzle USD Export'!$A:$A,'Calculation Layer'!$A947,'Sezzle USD Export'!$C:$C)</f>
        <v>0</v>
      </c>
      <c r="C947">
        <f>SUMIF('Sezzle USD Export'!$A:$A,'Calculation Layer'!$A947,'Sezzle USD Export'!$D:$D)*-1</f>
        <v>0</v>
      </c>
      <c r="D947">
        <f>SUMIF('Sezzle USD Export'!$A:$A,'Calculation Layer'!$A947,'Sezzle USD Export'!$E:$E)</f>
        <v>0</v>
      </c>
      <c r="F947">
        <f t="shared" si="30"/>
        <v>0</v>
      </c>
      <c r="G947">
        <f t="shared" si="31"/>
        <v>0</v>
      </c>
    </row>
    <row r="948" spans="2:7" x14ac:dyDescent="0.2">
      <c r="B948">
        <f>SUMIF('Sezzle USD Export'!$A:$A,'Calculation Layer'!$A948,'Sezzle USD Export'!$C:$C)</f>
        <v>0</v>
      </c>
      <c r="C948">
        <f>SUMIF('Sezzle USD Export'!$A:$A,'Calculation Layer'!$A948,'Sezzle USD Export'!$D:$D)*-1</f>
        <v>0</v>
      </c>
      <c r="D948">
        <f>SUMIF('Sezzle USD Export'!$A:$A,'Calculation Layer'!$A948,'Sezzle USD Export'!$E:$E)</f>
        <v>0</v>
      </c>
      <c r="F948">
        <f t="shared" si="30"/>
        <v>0</v>
      </c>
      <c r="G948">
        <f t="shared" si="31"/>
        <v>0</v>
      </c>
    </row>
    <row r="949" spans="2:7" x14ac:dyDescent="0.2">
      <c r="B949">
        <f>SUMIF('Sezzle USD Export'!$A:$A,'Calculation Layer'!$A949,'Sezzle USD Export'!$C:$C)</f>
        <v>0</v>
      </c>
      <c r="C949">
        <f>SUMIF('Sezzle USD Export'!$A:$A,'Calculation Layer'!$A949,'Sezzle USD Export'!$D:$D)*-1</f>
        <v>0</v>
      </c>
      <c r="D949">
        <f>SUMIF('Sezzle USD Export'!$A:$A,'Calculation Layer'!$A949,'Sezzle USD Export'!$E:$E)</f>
        <v>0</v>
      </c>
      <c r="F949">
        <f t="shared" si="30"/>
        <v>0</v>
      </c>
      <c r="G949">
        <f t="shared" si="31"/>
        <v>0</v>
      </c>
    </row>
    <row r="950" spans="2:7" x14ac:dyDescent="0.2">
      <c r="B950">
        <f>SUMIF('Sezzle USD Export'!$A:$A,'Calculation Layer'!$A950,'Sezzle USD Export'!$C:$C)</f>
        <v>0</v>
      </c>
      <c r="C950">
        <f>SUMIF('Sezzle USD Export'!$A:$A,'Calculation Layer'!$A950,'Sezzle USD Export'!$D:$D)*-1</f>
        <v>0</v>
      </c>
      <c r="D950">
        <f>SUMIF('Sezzle USD Export'!$A:$A,'Calculation Layer'!$A950,'Sezzle USD Export'!$E:$E)</f>
        <v>0</v>
      </c>
      <c r="F950">
        <f t="shared" si="30"/>
        <v>0</v>
      </c>
      <c r="G950">
        <f t="shared" si="31"/>
        <v>0</v>
      </c>
    </row>
    <row r="951" spans="2:7" x14ac:dyDescent="0.2">
      <c r="B951">
        <f>SUMIF('Sezzle USD Export'!$A:$A,'Calculation Layer'!$A951,'Sezzle USD Export'!$C:$C)</f>
        <v>0</v>
      </c>
      <c r="C951">
        <f>SUMIF('Sezzle USD Export'!$A:$A,'Calculation Layer'!$A951,'Sezzle USD Export'!$D:$D)*-1</f>
        <v>0</v>
      </c>
      <c r="D951">
        <f>SUMIF('Sezzle USD Export'!$A:$A,'Calculation Layer'!$A951,'Sezzle USD Export'!$E:$E)</f>
        <v>0</v>
      </c>
      <c r="F951">
        <f t="shared" si="30"/>
        <v>0</v>
      </c>
      <c r="G951">
        <f t="shared" si="31"/>
        <v>0</v>
      </c>
    </row>
    <row r="952" spans="2:7" x14ac:dyDescent="0.2">
      <c r="B952">
        <f>SUMIF('Sezzle USD Export'!$A:$A,'Calculation Layer'!$A952,'Sezzle USD Export'!$C:$C)</f>
        <v>0</v>
      </c>
      <c r="C952">
        <f>SUMIF('Sezzle USD Export'!$A:$A,'Calculation Layer'!$A952,'Sezzle USD Export'!$D:$D)*-1</f>
        <v>0</v>
      </c>
      <c r="D952">
        <f>SUMIF('Sezzle USD Export'!$A:$A,'Calculation Layer'!$A952,'Sezzle USD Export'!$E:$E)</f>
        <v>0</v>
      </c>
      <c r="F952">
        <f t="shared" si="30"/>
        <v>0</v>
      </c>
      <c r="G952">
        <f t="shared" si="31"/>
        <v>0</v>
      </c>
    </row>
    <row r="953" spans="2:7" x14ac:dyDescent="0.2">
      <c r="B953">
        <f>SUMIF('Sezzle USD Export'!$A:$A,'Calculation Layer'!$A953,'Sezzle USD Export'!$C:$C)</f>
        <v>0</v>
      </c>
      <c r="C953">
        <f>SUMIF('Sezzle USD Export'!$A:$A,'Calculation Layer'!$A953,'Sezzle USD Export'!$D:$D)*-1</f>
        <v>0</v>
      </c>
      <c r="D953">
        <f>SUMIF('Sezzle USD Export'!$A:$A,'Calculation Layer'!$A953,'Sezzle USD Export'!$E:$E)</f>
        <v>0</v>
      </c>
      <c r="F953">
        <f t="shared" si="30"/>
        <v>0</v>
      </c>
      <c r="G953">
        <f t="shared" si="31"/>
        <v>0</v>
      </c>
    </row>
    <row r="954" spans="2:7" x14ac:dyDescent="0.2">
      <c r="B954">
        <f>SUMIF('Sezzle USD Export'!$A:$A,'Calculation Layer'!$A954,'Sezzle USD Export'!$C:$C)</f>
        <v>0</v>
      </c>
      <c r="C954">
        <f>SUMIF('Sezzle USD Export'!$A:$A,'Calculation Layer'!$A954,'Sezzle USD Export'!$D:$D)*-1</f>
        <v>0</v>
      </c>
      <c r="D954">
        <f>SUMIF('Sezzle USD Export'!$A:$A,'Calculation Layer'!$A954,'Sezzle USD Export'!$E:$E)</f>
        <v>0</v>
      </c>
      <c r="F954">
        <f t="shared" si="30"/>
        <v>0</v>
      </c>
      <c r="G954">
        <f t="shared" si="31"/>
        <v>0</v>
      </c>
    </row>
    <row r="955" spans="2:7" x14ac:dyDescent="0.2">
      <c r="B955">
        <f>SUMIF('Sezzle USD Export'!$A:$A,'Calculation Layer'!$A955,'Sezzle USD Export'!$C:$C)</f>
        <v>0</v>
      </c>
      <c r="C955">
        <f>SUMIF('Sezzle USD Export'!$A:$A,'Calculation Layer'!$A955,'Sezzle USD Export'!$D:$D)*-1</f>
        <v>0</v>
      </c>
      <c r="D955">
        <f>SUMIF('Sezzle USD Export'!$A:$A,'Calculation Layer'!$A955,'Sezzle USD Export'!$E:$E)</f>
        <v>0</v>
      </c>
      <c r="F955">
        <f t="shared" si="30"/>
        <v>0</v>
      </c>
      <c r="G955">
        <f t="shared" si="31"/>
        <v>0</v>
      </c>
    </row>
    <row r="956" spans="2:7" x14ac:dyDescent="0.2">
      <c r="B956">
        <f>SUMIF('Sezzle USD Export'!$A:$A,'Calculation Layer'!$A956,'Sezzle USD Export'!$C:$C)</f>
        <v>0</v>
      </c>
      <c r="C956">
        <f>SUMIF('Sezzle USD Export'!$A:$A,'Calculation Layer'!$A956,'Sezzle USD Export'!$D:$D)*-1</f>
        <v>0</v>
      </c>
      <c r="D956">
        <f>SUMIF('Sezzle USD Export'!$A:$A,'Calculation Layer'!$A956,'Sezzle USD Export'!$E:$E)</f>
        <v>0</v>
      </c>
      <c r="F956">
        <f t="shared" si="30"/>
        <v>0</v>
      </c>
      <c r="G956">
        <f t="shared" si="31"/>
        <v>0</v>
      </c>
    </row>
    <row r="957" spans="2:7" x14ac:dyDescent="0.2">
      <c r="B957">
        <f>SUMIF('Sezzle USD Export'!$A:$A,'Calculation Layer'!$A957,'Sezzle USD Export'!$C:$C)</f>
        <v>0</v>
      </c>
      <c r="C957">
        <f>SUMIF('Sezzle USD Export'!$A:$A,'Calculation Layer'!$A957,'Sezzle USD Export'!$D:$D)*-1</f>
        <v>0</v>
      </c>
      <c r="D957">
        <f>SUMIF('Sezzle USD Export'!$A:$A,'Calculation Layer'!$A957,'Sezzle USD Export'!$E:$E)</f>
        <v>0</v>
      </c>
      <c r="F957">
        <f t="shared" si="30"/>
        <v>0</v>
      </c>
      <c r="G957">
        <f t="shared" si="31"/>
        <v>0</v>
      </c>
    </row>
    <row r="958" spans="2:7" x14ac:dyDescent="0.2">
      <c r="B958">
        <f>SUMIF('Sezzle USD Export'!$A:$A,'Calculation Layer'!$A958,'Sezzle USD Export'!$C:$C)</f>
        <v>0</v>
      </c>
      <c r="C958">
        <f>SUMIF('Sezzle USD Export'!$A:$A,'Calculation Layer'!$A958,'Sezzle USD Export'!$D:$D)*-1</f>
        <v>0</v>
      </c>
      <c r="D958">
        <f>SUMIF('Sezzle USD Export'!$A:$A,'Calculation Layer'!$A958,'Sezzle USD Export'!$E:$E)</f>
        <v>0</v>
      </c>
      <c r="F958">
        <f t="shared" si="30"/>
        <v>0</v>
      </c>
      <c r="G958">
        <f t="shared" si="31"/>
        <v>0</v>
      </c>
    </row>
    <row r="959" spans="2:7" x14ac:dyDescent="0.2">
      <c r="B959">
        <f>SUMIF('Sezzle USD Export'!$A:$A,'Calculation Layer'!$A959,'Sezzle USD Export'!$C:$C)</f>
        <v>0</v>
      </c>
      <c r="C959">
        <f>SUMIF('Sezzle USD Export'!$A:$A,'Calculation Layer'!$A959,'Sezzle USD Export'!$D:$D)*-1</f>
        <v>0</v>
      </c>
      <c r="D959">
        <f>SUMIF('Sezzle USD Export'!$A:$A,'Calculation Layer'!$A959,'Sezzle USD Export'!$E:$E)</f>
        <v>0</v>
      </c>
      <c r="F959">
        <f t="shared" si="30"/>
        <v>0</v>
      </c>
      <c r="G959">
        <f t="shared" si="31"/>
        <v>0</v>
      </c>
    </row>
    <row r="960" spans="2:7" x14ac:dyDescent="0.2">
      <c r="B960">
        <f>SUMIF('Sezzle USD Export'!$A:$A,'Calculation Layer'!$A960,'Sezzle USD Export'!$C:$C)</f>
        <v>0</v>
      </c>
      <c r="C960">
        <f>SUMIF('Sezzle USD Export'!$A:$A,'Calculation Layer'!$A960,'Sezzle USD Export'!$D:$D)*-1</f>
        <v>0</v>
      </c>
      <c r="D960">
        <f>SUMIF('Sezzle USD Export'!$A:$A,'Calculation Layer'!$A960,'Sezzle USD Export'!$E:$E)</f>
        <v>0</v>
      </c>
      <c r="F960">
        <f t="shared" si="30"/>
        <v>0</v>
      </c>
      <c r="G960">
        <f t="shared" si="31"/>
        <v>0</v>
      </c>
    </row>
    <row r="961" spans="2:7" x14ac:dyDescent="0.2">
      <c r="B961">
        <f>SUMIF('Sezzle USD Export'!$A:$A,'Calculation Layer'!$A961,'Sezzle USD Export'!$C:$C)</f>
        <v>0</v>
      </c>
      <c r="C961">
        <f>SUMIF('Sezzle USD Export'!$A:$A,'Calculation Layer'!$A961,'Sezzle USD Export'!$D:$D)*-1</f>
        <v>0</v>
      </c>
      <c r="D961">
        <f>SUMIF('Sezzle USD Export'!$A:$A,'Calculation Layer'!$A961,'Sezzle USD Export'!$E:$E)</f>
        <v>0</v>
      </c>
      <c r="F961">
        <f t="shared" si="30"/>
        <v>0</v>
      </c>
      <c r="G961">
        <f t="shared" si="31"/>
        <v>0</v>
      </c>
    </row>
    <row r="962" spans="2:7" x14ac:dyDescent="0.2">
      <c r="B962">
        <f>SUMIF('Sezzle USD Export'!$A:$A,'Calculation Layer'!$A962,'Sezzle USD Export'!$C:$C)</f>
        <v>0</v>
      </c>
      <c r="C962">
        <f>SUMIF('Sezzle USD Export'!$A:$A,'Calculation Layer'!$A962,'Sezzle USD Export'!$D:$D)*-1</f>
        <v>0</v>
      </c>
      <c r="D962">
        <f>SUMIF('Sezzle USD Export'!$A:$A,'Calculation Layer'!$A962,'Sezzle USD Export'!$E:$E)</f>
        <v>0</v>
      </c>
      <c r="F962">
        <f t="shared" si="30"/>
        <v>0</v>
      </c>
      <c r="G962">
        <f t="shared" si="31"/>
        <v>0</v>
      </c>
    </row>
    <row r="963" spans="2:7" x14ac:dyDescent="0.2">
      <c r="B963">
        <f>SUMIF('Sezzle USD Export'!$A:$A,'Calculation Layer'!$A963,'Sezzle USD Export'!$C:$C)</f>
        <v>0</v>
      </c>
      <c r="C963">
        <f>SUMIF('Sezzle USD Export'!$A:$A,'Calculation Layer'!$A963,'Sezzle USD Export'!$D:$D)*-1</f>
        <v>0</v>
      </c>
      <c r="D963">
        <f>SUMIF('Sezzle USD Export'!$A:$A,'Calculation Layer'!$A963,'Sezzle USD Export'!$E:$E)</f>
        <v>0</v>
      </c>
      <c r="F963">
        <f t="shared" si="30"/>
        <v>0</v>
      </c>
      <c r="G963">
        <f t="shared" si="31"/>
        <v>0</v>
      </c>
    </row>
    <row r="964" spans="2:7" x14ac:dyDescent="0.2">
      <c r="B964">
        <f>SUMIF('Sezzle USD Export'!$A:$A,'Calculation Layer'!$A964,'Sezzle USD Export'!$C:$C)</f>
        <v>0</v>
      </c>
      <c r="C964">
        <f>SUMIF('Sezzle USD Export'!$A:$A,'Calculation Layer'!$A964,'Sezzle USD Export'!$D:$D)*-1</f>
        <v>0</v>
      </c>
      <c r="D964">
        <f>SUMIF('Sezzle USD Export'!$A:$A,'Calculation Layer'!$A964,'Sezzle USD Export'!$E:$E)</f>
        <v>0</v>
      </c>
      <c r="F964">
        <f t="shared" si="30"/>
        <v>0</v>
      </c>
      <c r="G964">
        <f t="shared" si="31"/>
        <v>0</v>
      </c>
    </row>
    <row r="965" spans="2:7" x14ac:dyDescent="0.2">
      <c r="B965">
        <f>SUMIF('Sezzle USD Export'!$A:$A,'Calculation Layer'!$A965,'Sezzle USD Export'!$C:$C)</f>
        <v>0</v>
      </c>
      <c r="C965">
        <f>SUMIF('Sezzle USD Export'!$A:$A,'Calculation Layer'!$A965,'Sezzle USD Export'!$D:$D)*-1</f>
        <v>0</v>
      </c>
      <c r="D965">
        <f>SUMIF('Sezzle USD Export'!$A:$A,'Calculation Layer'!$A965,'Sezzle USD Export'!$E:$E)</f>
        <v>0</v>
      </c>
      <c r="F965">
        <f t="shared" si="30"/>
        <v>0</v>
      </c>
      <c r="G965">
        <f t="shared" si="31"/>
        <v>0</v>
      </c>
    </row>
    <row r="966" spans="2:7" x14ac:dyDescent="0.2">
      <c r="B966">
        <f>SUMIF('Sezzle USD Export'!$A:$A,'Calculation Layer'!$A966,'Sezzle USD Export'!$C:$C)</f>
        <v>0</v>
      </c>
      <c r="C966">
        <f>SUMIF('Sezzle USD Export'!$A:$A,'Calculation Layer'!$A966,'Sezzle USD Export'!$D:$D)*-1</f>
        <v>0</v>
      </c>
      <c r="D966">
        <f>SUMIF('Sezzle USD Export'!$A:$A,'Calculation Layer'!$A966,'Sezzle USD Export'!$E:$E)</f>
        <v>0</v>
      </c>
      <c r="F966">
        <f t="shared" si="30"/>
        <v>0</v>
      </c>
      <c r="G966">
        <f t="shared" si="31"/>
        <v>0</v>
      </c>
    </row>
    <row r="967" spans="2:7" x14ac:dyDescent="0.2">
      <c r="B967">
        <f>SUMIF('Sezzle USD Export'!$A:$A,'Calculation Layer'!$A967,'Sezzle USD Export'!$C:$C)</f>
        <v>0</v>
      </c>
      <c r="C967">
        <f>SUMIF('Sezzle USD Export'!$A:$A,'Calculation Layer'!$A967,'Sezzle USD Export'!$D:$D)*-1</f>
        <v>0</v>
      </c>
      <c r="D967">
        <f>SUMIF('Sezzle USD Export'!$A:$A,'Calculation Layer'!$A967,'Sezzle USD Export'!$E:$E)</f>
        <v>0</v>
      </c>
      <c r="F967">
        <f t="shared" si="30"/>
        <v>0</v>
      </c>
      <c r="G967">
        <f t="shared" si="31"/>
        <v>0</v>
      </c>
    </row>
    <row r="968" spans="2:7" x14ac:dyDescent="0.2">
      <c r="B968">
        <f>SUMIF('Sezzle USD Export'!$A:$A,'Calculation Layer'!$A968,'Sezzle USD Export'!$C:$C)</f>
        <v>0</v>
      </c>
      <c r="C968">
        <f>SUMIF('Sezzle USD Export'!$A:$A,'Calculation Layer'!$A968,'Sezzle USD Export'!$D:$D)*-1</f>
        <v>0</v>
      </c>
      <c r="D968">
        <f>SUMIF('Sezzle USD Export'!$A:$A,'Calculation Layer'!$A968,'Sezzle USD Export'!$E:$E)</f>
        <v>0</v>
      </c>
      <c r="F968">
        <f t="shared" si="30"/>
        <v>0</v>
      </c>
      <c r="G968">
        <f t="shared" si="31"/>
        <v>0</v>
      </c>
    </row>
    <row r="969" spans="2:7" x14ac:dyDescent="0.2">
      <c r="B969">
        <f>SUMIF('Sezzle USD Export'!$A:$A,'Calculation Layer'!$A969,'Sezzle USD Export'!$C:$C)</f>
        <v>0</v>
      </c>
      <c r="C969">
        <f>SUMIF('Sezzle USD Export'!$A:$A,'Calculation Layer'!$A969,'Sezzle USD Export'!$D:$D)*-1</f>
        <v>0</v>
      </c>
      <c r="D969">
        <f>SUMIF('Sezzle USD Export'!$A:$A,'Calculation Layer'!$A969,'Sezzle USD Export'!$E:$E)</f>
        <v>0</v>
      </c>
      <c r="F969">
        <f t="shared" si="30"/>
        <v>0</v>
      </c>
      <c r="G969">
        <f t="shared" si="31"/>
        <v>0</v>
      </c>
    </row>
    <row r="970" spans="2:7" x14ac:dyDescent="0.2">
      <c r="B970">
        <f>SUMIF('Sezzle USD Export'!$A:$A,'Calculation Layer'!$A970,'Sezzle USD Export'!$C:$C)</f>
        <v>0</v>
      </c>
      <c r="C970">
        <f>SUMIF('Sezzle USD Export'!$A:$A,'Calculation Layer'!$A970,'Sezzle USD Export'!$D:$D)*-1</f>
        <v>0</v>
      </c>
      <c r="D970">
        <f>SUMIF('Sezzle USD Export'!$A:$A,'Calculation Layer'!$A970,'Sezzle USD Export'!$E:$E)</f>
        <v>0</v>
      </c>
      <c r="F970">
        <f t="shared" si="30"/>
        <v>0</v>
      </c>
      <c r="G970">
        <f t="shared" si="31"/>
        <v>0</v>
      </c>
    </row>
    <row r="971" spans="2:7" x14ac:dyDescent="0.2">
      <c r="B971">
        <f>SUMIF('Sezzle USD Export'!$A:$A,'Calculation Layer'!$A971,'Sezzle USD Export'!$C:$C)</f>
        <v>0</v>
      </c>
      <c r="C971">
        <f>SUMIF('Sezzle USD Export'!$A:$A,'Calculation Layer'!$A971,'Sezzle USD Export'!$D:$D)*-1</f>
        <v>0</v>
      </c>
      <c r="D971">
        <f>SUMIF('Sezzle USD Export'!$A:$A,'Calculation Layer'!$A971,'Sezzle USD Export'!$E:$E)</f>
        <v>0</v>
      </c>
      <c r="F971">
        <f t="shared" si="30"/>
        <v>0</v>
      </c>
      <c r="G971">
        <f t="shared" si="31"/>
        <v>0</v>
      </c>
    </row>
    <row r="972" spans="2:7" x14ac:dyDescent="0.2">
      <c r="B972">
        <f>SUMIF('Sezzle USD Export'!$A:$A,'Calculation Layer'!$A972,'Sezzle USD Export'!$C:$C)</f>
        <v>0</v>
      </c>
      <c r="C972">
        <f>SUMIF('Sezzle USD Export'!$A:$A,'Calculation Layer'!$A972,'Sezzle USD Export'!$D:$D)*-1</f>
        <v>0</v>
      </c>
      <c r="D972">
        <f>SUMIF('Sezzle USD Export'!$A:$A,'Calculation Layer'!$A972,'Sezzle USD Export'!$E:$E)</f>
        <v>0</v>
      </c>
      <c r="F972">
        <f t="shared" si="30"/>
        <v>0</v>
      </c>
      <c r="G972">
        <f t="shared" si="31"/>
        <v>0</v>
      </c>
    </row>
    <row r="973" spans="2:7" x14ac:dyDescent="0.2">
      <c r="B973">
        <f>SUMIF('Sezzle USD Export'!$A:$A,'Calculation Layer'!$A973,'Sezzle USD Export'!$C:$C)</f>
        <v>0</v>
      </c>
      <c r="C973">
        <f>SUMIF('Sezzle USD Export'!$A:$A,'Calculation Layer'!$A973,'Sezzle USD Export'!$D:$D)*-1</f>
        <v>0</v>
      </c>
      <c r="D973">
        <f>SUMIF('Sezzle USD Export'!$A:$A,'Calculation Layer'!$A973,'Sezzle USD Export'!$E:$E)</f>
        <v>0</v>
      </c>
      <c r="F973">
        <f t="shared" ref="F973:F1000" si="32">SUM(B973:C973)</f>
        <v>0</v>
      </c>
      <c r="G973">
        <f t="shared" ref="G973:G1000" si="33">D973-F973</f>
        <v>0</v>
      </c>
    </row>
    <row r="974" spans="2:7" x14ac:dyDescent="0.2">
      <c r="B974">
        <f>SUMIF('Sezzle USD Export'!$A:$A,'Calculation Layer'!$A974,'Sezzle USD Export'!$C:$C)</f>
        <v>0</v>
      </c>
      <c r="C974">
        <f>SUMIF('Sezzle USD Export'!$A:$A,'Calculation Layer'!$A974,'Sezzle USD Export'!$D:$D)*-1</f>
        <v>0</v>
      </c>
      <c r="D974">
        <f>SUMIF('Sezzle USD Export'!$A:$A,'Calculation Layer'!$A974,'Sezzle USD Export'!$E:$E)</f>
        <v>0</v>
      </c>
      <c r="F974">
        <f t="shared" si="32"/>
        <v>0</v>
      </c>
      <c r="G974">
        <f t="shared" si="33"/>
        <v>0</v>
      </c>
    </row>
    <row r="975" spans="2:7" x14ac:dyDescent="0.2">
      <c r="B975">
        <f>SUMIF('Sezzle USD Export'!$A:$A,'Calculation Layer'!$A975,'Sezzle USD Export'!$C:$C)</f>
        <v>0</v>
      </c>
      <c r="C975">
        <f>SUMIF('Sezzle USD Export'!$A:$A,'Calculation Layer'!$A975,'Sezzle USD Export'!$D:$D)*-1</f>
        <v>0</v>
      </c>
      <c r="D975">
        <f>SUMIF('Sezzle USD Export'!$A:$A,'Calculation Layer'!$A975,'Sezzle USD Export'!$E:$E)</f>
        <v>0</v>
      </c>
      <c r="F975">
        <f t="shared" si="32"/>
        <v>0</v>
      </c>
      <c r="G975">
        <f t="shared" si="33"/>
        <v>0</v>
      </c>
    </row>
    <row r="976" spans="2:7" x14ac:dyDescent="0.2">
      <c r="B976">
        <f>SUMIF('Sezzle USD Export'!$A:$A,'Calculation Layer'!$A976,'Sezzle USD Export'!$C:$C)</f>
        <v>0</v>
      </c>
      <c r="C976">
        <f>SUMIF('Sezzle USD Export'!$A:$A,'Calculation Layer'!$A976,'Sezzle USD Export'!$D:$D)*-1</f>
        <v>0</v>
      </c>
      <c r="D976">
        <f>SUMIF('Sezzle USD Export'!$A:$A,'Calculation Layer'!$A976,'Sezzle USD Export'!$E:$E)</f>
        <v>0</v>
      </c>
      <c r="F976">
        <f t="shared" si="32"/>
        <v>0</v>
      </c>
      <c r="G976">
        <f t="shared" si="33"/>
        <v>0</v>
      </c>
    </row>
    <row r="977" spans="2:7" x14ac:dyDescent="0.2">
      <c r="B977">
        <f>SUMIF('Sezzle USD Export'!$A:$A,'Calculation Layer'!$A977,'Sezzle USD Export'!$C:$C)</f>
        <v>0</v>
      </c>
      <c r="C977">
        <f>SUMIF('Sezzle USD Export'!$A:$A,'Calculation Layer'!$A977,'Sezzle USD Export'!$D:$D)*-1</f>
        <v>0</v>
      </c>
      <c r="D977">
        <f>SUMIF('Sezzle USD Export'!$A:$A,'Calculation Layer'!$A977,'Sezzle USD Export'!$E:$E)</f>
        <v>0</v>
      </c>
      <c r="F977">
        <f t="shared" si="32"/>
        <v>0</v>
      </c>
      <c r="G977">
        <f t="shared" si="33"/>
        <v>0</v>
      </c>
    </row>
    <row r="978" spans="2:7" x14ac:dyDescent="0.2">
      <c r="B978">
        <f>SUMIF('Sezzle USD Export'!$A:$A,'Calculation Layer'!$A978,'Sezzle USD Export'!$C:$C)</f>
        <v>0</v>
      </c>
      <c r="C978">
        <f>SUMIF('Sezzle USD Export'!$A:$A,'Calculation Layer'!$A978,'Sezzle USD Export'!$D:$D)*-1</f>
        <v>0</v>
      </c>
      <c r="D978">
        <f>SUMIF('Sezzle USD Export'!$A:$A,'Calculation Layer'!$A978,'Sezzle USD Export'!$E:$E)</f>
        <v>0</v>
      </c>
      <c r="F978">
        <f t="shared" si="32"/>
        <v>0</v>
      </c>
      <c r="G978">
        <f t="shared" si="33"/>
        <v>0</v>
      </c>
    </row>
    <row r="979" spans="2:7" x14ac:dyDescent="0.2">
      <c r="B979">
        <f>SUMIF('Sezzle USD Export'!$A:$A,'Calculation Layer'!$A979,'Sezzle USD Export'!$C:$C)</f>
        <v>0</v>
      </c>
      <c r="C979">
        <f>SUMIF('Sezzle USD Export'!$A:$A,'Calculation Layer'!$A979,'Sezzle USD Export'!$D:$D)*-1</f>
        <v>0</v>
      </c>
      <c r="D979">
        <f>SUMIF('Sezzle USD Export'!$A:$A,'Calculation Layer'!$A979,'Sezzle USD Export'!$E:$E)</f>
        <v>0</v>
      </c>
      <c r="F979">
        <f t="shared" si="32"/>
        <v>0</v>
      </c>
      <c r="G979">
        <f t="shared" si="33"/>
        <v>0</v>
      </c>
    </row>
    <row r="980" spans="2:7" x14ac:dyDescent="0.2">
      <c r="B980">
        <f>SUMIF('Sezzle USD Export'!$A:$A,'Calculation Layer'!$A980,'Sezzle USD Export'!$C:$C)</f>
        <v>0</v>
      </c>
      <c r="C980">
        <f>SUMIF('Sezzle USD Export'!$A:$A,'Calculation Layer'!$A980,'Sezzle USD Export'!$D:$D)*-1</f>
        <v>0</v>
      </c>
      <c r="D980">
        <f>SUMIF('Sezzle USD Export'!$A:$A,'Calculation Layer'!$A980,'Sezzle USD Export'!$E:$E)</f>
        <v>0</v>
      </c>
      <c r="F980">
        <f t="shared" si="32"/>
        <v>0</v>
      </c>
      <c r="G980">
        <f t="shared" si="33"/>
        <v>0</v>
      </c>
    </row>
    <row r="981" spans="2:7" x14ac:dyDescent="0.2">
      <c r="B981">
        <f>SUMIF('Sezzle USD Export'!$A:$A,'Calculation Layer'!$A981,'Sezzle USD Export'!$C:$C)</f>
        <v>0</v>
      </c>
      <c r="C981">
        <f>SUMIF('Sezzle USD Export'!$A:$A,'Calculation Layer'!$A981,'Sezzle USD Export'!$D:$D)*-1</f>
        <v>0</v>
      </c>
      <c r="D981">
        <f>SUMIF('Sezzle USD Export'!$A:$A,'Calculation Layer'!$A981,'Sezzle USD Export'!$E:$E)</f>
        <v>0</v>
      </c>
      <c r="F981">
        <f t="shared" si="32"/>
        <v>0</v>
      </c>
      <c r="G981">
        <f t="shared" si="33"/>
        <v>0</v>
      </c>
    </row>
    <row r="982" spans="2:7" x14ac:dyDescent="0.2">
      <c r="B982">
        <f>SUMIF('Sezzle USD Export'!$A:$A,'Calculation Layer'!$A982,'Sezzle USD Export'!$C:$C)</f>
        <v>0</v>
      </c>
      <c r="C982">
        <f>SUMIF('Sezzle USD Export'!$A:$A,'Calculation Layer'!$A982,'Sezzle USD Export'!$D:$D)*-1</f>
        <v>0</v>
      </c>
      <c r="D982">
        <f>SUMIF('Sezzle USD Export'!$A:$A,'Calculation Layer'!$A982,'Sezzle USD Export'!$E:$E)</f>
        <v>0</v>
      </c>
      <c r="F982">
        <f t="shared" si="32"/>
        <v>0</v>
      </c>
      <c r="G982">
        <f t="shared" si="33"/>
        <v>0</v>
      </c>
    </row>
    <row r="983" spans="2:7" x14ac:dyDescent="0.2">
      <c r="B983">
        <f>SUMIF('Sezzle USD Export'!$A:$A,'Calculation Layer'!$A983,'Sezzle USD Export'!$C:$C)</f>
        <v>0</v>
      </c>
      <c r="C983">
        <f>SUMIF('Sezzle USD Export'!$A:$A,'Calculation Layer'!$A983,'Sezzle USD Export'!$D:$D)*-1</f>
        <v>0</v>
      </c>
      <c r="D983">
        <f>SUMIF('Sezzle USD Export'!$A:$A,'Calculation Layer'!$A983,'Sezzle USD Export'!$E:$E)</f>
        <v>0</v>
      </c>
      <c r="F983">
        <f t="shared" si="32"/>
        <v>0</v>
      </c>
      <c r="G983">
        <f t="shared" si="33"/>
        <v>0</v>
      </c>
    </row>
    <row r="984" spans="2:7" x14ac:dyDescent="0.2">
      <c r="B984">
        <f>SUMIF('Sezzle USD Export'!$A:$A,'Calculation Layer'!$A984,'Sezzle USD Export'!$C:$C)</f>
        <v>0</v>
      </c>
      <c r="C984">
        <f>SUMIF('Sezzle USD Export'!$A:$A,'Calculation Layer'!$A984,'Sezzle USD Export'!$D:$D)*-1</f>
        <v>0</v>
      </c>
      <c r="D984">
        <f>SUMIF('Sezzle USD Export'!$A:$A,'Calculation Layer'!$A984,'Sezzle USD Export'!$E:$E)</f>
        <v>0</v>
      </c>
      <c r="F984">
        <f t="shared" si="32"/>
        <v>0</v>
      </c>
      <c r="G984">
        <f t="shared" si="33"/>
        <v>0</v>
      </c>
    </row>
    <row r="985" spans="2:7" x14ac:dyDescent="0.2">
      <c r="B985">
        <f>SUMIF('Sezzle USD Export'!$A:$A,'Calculation Layer'!$A985,'Sezzle USD Export'!$C:$C)</f>
        <v>0</v>
      </c>
      <c r="C985">
        <f>SUMIF('Sezzle USD Export'!$A:$A,'Calculation Layer'!$A985,'Sezzle USD Export'!$D:$D)*-1</f>
        <v>0</v>
      </c>
      <c r="D985">
        <f>SUMIF('Sezzle USD Export'!$A:$A,'Calculation Layer'!$A985,'Sezzle USD Export'!$E:$E)</f>
        <v>0</v>
      </c>
      <c r="F985">
        <f t="shared" si="32"/>
        <v>0</v>
      </c>
      <c r="G985">
        <f t="shared" si="33"/>
        <v>0</v>
      </c>
    </row>
    <row r="986" spans="2:7" x14ac:dyDescent="0.2">
      <c r="B986">
        <f>SUMIF('Sezzle USD Export'!$A:$A,'Calculation Layer'!$A986,'Sezzle USD Export'!$C:$C)</f>
        <v>0</v>
      </c>
      <c r="C986">
        <f>SUMIF('Sezzle USD Export'!$A:$A,'Calculation Layer'!$A986,'Sezzle USD Export'!$D:$D)*-1</f>
        <v>0</v>
      </c>
      <c r="D986">
        <f>SUMIF('Sezzle USD Export'!$A:$A,'Calculation Layer'!$A986,'Sezzle USD Export'!$E:$E)</f>
        <v>0</v>
      </c>
      <c r="F986">
        <f t="shared" si="32"/>
        <v>0</v>
      </c>
      <c r="G986">
        <f t="shared" si="33"/>
        <v>0</v>
      </c>
    </row>
    <row r="987" spans="2:7" x14ac:dyDescent="0.2">
      <c r="B987">
        <f>SUMIF('Sezzle USD Export'!$A:$A,'Calculation Layer'!$A987,'Sezzle USD Export'!$C:$C)</f>
        <v>0</v>
      </c>
      <c r="C987">
        <f>SUMIF('Sezzle USD Export'!$A:$A,'Calculation Layer'!$A987,'Sezzle USD Export'!$D:$D)*-1</f>
        <v>0</v>
      </c>
      <c r="D987">
        <f>SUMIF('Sezzle USD Export'!$A:$A,'Calculation Layer'!$A987,'Sezzle USD Export'!$E:$E)</f>
        <v>0</v>
      </c>
      <c r="F987">
        <f t="shared" si="32"/>
        <v>0</v>
      </c>
      <c r="G987">
        <f t="shared" si="33"/>
        <v>0</v>
      </c>
    </row>
    <row r="988" spans="2:7" x14ac:dyDescent="0.2">
      <c r="B988">
        <f>SUMIF('Sezzle USD Export'!$A:$A,'Calculation Layer'!$A988,'Sezzle USD Export'!$C:$C)</f>
        <v>0</v>
      </c>
      <c r="C988">
        <f>SUMIF('Sezzle USD Export'!$A:$A,'Calculation Layer'!$A988,'Sezzle USD Export'!$D:$D)*-1</f>
        <v>0</v>
      </c>
      <c r="D988">
        <f>SUMIF('Sezzle USD Export'!$A:$A,'Calculation Layer'!$A988,'Sezzle USD Export'!$E:$E)</f>
        <v>0</v>
      </c>
      <c r="F988">
        <f t="shared" si="32"/>
        <v>0</v>
      </c>
      <c r="G988">
        <f t="shared" si="33"/>
        <v>0</v>
      </c>
    </row>
    <row r="989" spans="2:7" x14ac:dyDescent="0.2">
      <c r="B989">
        <f>SUMIF('Sezzle USD Export'!$A:$A,'Calculation Layer'!$A989,'Sezzle USD Export'!$C:$C)</f>
        <v>0</v>
      </c>
      <c r="C989">
        <f>SUMIF('Sezzle USD Export'!$A:$A,'Calculation Layer'!$A989,'Sezzle USD Export'!$D:$D)*-1</f>
        <v>0</v>
      </c>
      <c r="D989">
        <f>SUMIF('Sezzle USD Export'!$A:$A,'Calculation Layer'!$A989,'Sezzle USD Export'!$E:$E)</f>
        <v>0</v>
      </c>
      <c r="F989">
        <f t="shared" si="32"/>
        <v>0</v>
      </c>
      <c r="G989">
        <f t="shared" si="33"/>
        <v>0</v>
      </c>
    </row>
    <row r="990" spans="2:7" x14ac:dyDescent="0.2">
      <c r="B990">
        <f>SUMIF('Sezzle USD Export'!$A:$A,'Calculation Layer'!$A990,'Sezzle USD Export'!$C:$C)</f>
        <v>0</v>
      </c>
      <c r="C990">
        <f>SUMIF('Sezzle USD Export'!$A:$A,'Calculation Layer'!$A990,'Sezzle USD Export'!$D:$D)*-1</f>
        <v>0</v>
      </c>
      <c r="D990">
        <f>SUMIF('Sezzle USD Export'!$A:$A,'Calculation Layer'!$A990,'Sezzle USD Export'!$E:$E)</f>
        <v>0</v>
      </c>
      <c r="F990">
        <f t="shared" si="32"/>
        <v>0</v>
      </c>
      <c r="G990">
        <f t="shared" si="33"/>
        <v>0</v>
      </c>
    </row>
    <row r="991" spans="2:7" x14ac:dyDescent="0.2">
      <c r="B991">
        <f>SUMIF('Sezzle USD Export'!$A:$A,'Calculation Layer'!$A991,'Sezzle USD Export'!$C:$C)</f>
        <v>0</v>
      </c>
      <c r="C991">
        <f>SUMIF('Sezzle USD Export'!$A:$A,'Calculation Layer'!$A991,'Sezzle USD Export'!$D:$D)*-1</f>
        <v>0</v>
      </c>
      <c r="D991">
        <f>SUMIF('Sezzle USD Export'!$A:$A,'Calculation Layer'!$A991,'Sezzle USD Export'!$E:$E)</f>
        <v>0</v>
      </c>
      <c r="F991">
        <f t="shared" si="32"/>
        <v>0</v>
      </c>
      <c r="G991">
        <f t="shared" si="33"/>
        <v>0</v>
      </c>
    </row>
    <row r="992" spans="2:7" x14ac:dyDescent="0.2">
      <c r="B992">
        <f>SUMIF('Sezzle USD Export'!$A:$A,'Calculation Layer'!$A992,'Sezzle USD Export'!$C:$C)</f>
        <v>0</v>
      </c>
      <c r="C992">
        <f>SUMIF('Sezzle USD Export'!$A:$A,'Calculation Layer'!$A992,'Sezzle USD Export'!$D:$D)*-1</f>
        <v>0</v>
      </c>
      <c r="D992">
        <f>SUMIF('Sezzle USD Export'!$A:$A,'Calculation Layer'!$A992,'Sezzle USD Export'!$E:$E)</f>
        <v>0</v>
      </c>
      <c r="F992">
        <f t="shared" si="32"/>
        <v>0</v>
      </c>
      <c r="G992">
        <f t="shared" si="33"/>
        <v>0</v>
      </c>
    </row>
    <row r="993" spans="2:7" x14ac:dyDescent="0.2">
      <c r="B993">
        <f>SUMIF('Sezzle USD Export'!$A:$A,'Calculation Layer'!$A993,'Sezzle USD Export'!$C:$C)</f>
        <v>0</v>
      </c>
      <c r="C993">
        <f>SUMIF('Sezzle USD Export'!$A:$A,'Calculation Layer'!$A993,'Sezzle USD Export'!$D:$D)*-1</f>
        <v>0</v>
      </c>
      <c r="D993">
        <f>SUMIF('Sezzle USD Export'!$A:$A,'Calculation Layer'!$A993,'Sezzle USD Export'!$E:$E)</f>
        <v>0</v>
      </c>
      <c r="F993">
        <f t="shared" si="32"/>
        <v>0</v>
      </c>
      <c r="G993">
        <f t="shared" si="33"/>
        <v>0</v>
      </c>
    </row>
    <row r="994" spans="2:7" x14ac:dyDescent="0.2">
      <c r="B994">
        <f>SUMIF('Sezzle USD Export'!$A:$A,'Calculation Layer'!$A994,'Sezzle USD Export'!$C:$C)</f>
        <v>0</v>
      </c>
      <c r="C994">
        <f>SUMIF('Sezzle USD Export'!$A:$A,'Calculation Layer'!$A994,'Sezzle USD Export'!$D:$D)*-1</f>
        <v>0</v>
      </c>
      <c r="D994">
        <f>SUMIF('Sezzle USD Export'!$A:$A,'Calculation Layer'!$A994,'Sezzle USD Export'!$E:$E)</f>
        <v>0</v>
      </c>
      <c r="F994">
        <f t="shared" si="32"/>
        <v>0</v>
      </c>
      <c r="G994">
        <f t="shared" si="33"/>
        <v>0</v>
      </c>
    </row>
    <row r="995" spans="2:7" x14ac:dyDescent="0.2">
      <c r="B995">
        <f>SUMIF('Sezzle USD Export'!$A:$A,'Calculation Layer'!$A995,'Sezzle USD Export'!$C:$C)</f>
        <v>0</v>
      </c>
      <c r="C995">
        <f>SUMIF('Sezzle USD Export'!$A:$A,'Calculation Layer'!$A995,'Sezzle USD Export'!$D:$D)*-1</f>
        <v>0</v>
      </c>
      <c r="D995">
        <f>SUMIF('Sezzle USD Export'!$A:$A,'Calculation Layer'!$A995,'Sezzle USD Export'!$E:$E)</f>
        <v>0</v>
      </c>
      <c r="F995">
        <f t="shared" si="32"/>
        <v>0</v>
      </c>
      <c r="G995">
        <f t="shared" si="33"/>
        <v>0</v>
      </c>
    </row>
    <row r="996" spans="2:7" x14ac:dyDescent="0.2">
      <c r="B996">
        <f>SUMIF('Sezzle USD Export'!$A:$A,'Calculation Layer'!$A996,'Sezzle USD Export'!$C:$C)</f>
        <v>0</v>
      </c>
      <c r="C996">
        <f>SUMIF('Sezzle USD Export'!$A:$A,'Calculation Layer'!$A996,'Sezzle USD Export'!$D:$D)*-1</f>
        <v>0</v>
      </c>
      <c r="D996">
        <f>SUMIF('Sezzle USD Export'!$A:$A,'Calculation Layer'!$A996,'Sezzle USD Export'!$E:$E)</f>
        <v>0</v>
      </c>
      <c r="F996">
        <f t="shared" si="32"/>
        <v>0</v>
      </c>
      <c r="G996">
        <f t="shared" si="33"/>
        <v>0</v>
      </c>
    </row>
    <row r="997" spans="2:7" x14ac:dyDescent="0.2">
      <c r="B997">
        <f>SUMIF('Sezzle USD Export'!$A:$A,'Calculation Layer'!$A997,'Sezzle USD Export'!$C:$C)</f>
        <v>0</v>
      </c>
      <c r="C997">
        <f>SUMIF('Sezzle USD Export'!$A:$A,'Calculation Layer'!$A997,'Sezzle USD Export'!$D:$D)*-1</f>
        <v>0</v>
      </c>
      <c r="D997">
        <f>SUMIF('Sezzle USD Export'!$A:$A,'Calculation Layer'!$A997,'Sezzle USD Export'!$E:$E)</f>
        <v>0</v>
      </c>
      <c r="F997">
        <f t="shared" si="32"/>
        <v>0</v>
      </c>
      <c r="G997">
        <f t="shared" si="33"/>
        <v>0</v>
      </c>
    </row>
    <row r="998" spans="2:7" x14ac:dyDescent="0.2">
      <c r="B998">
        <f>SUMIF('Sezzle USD Export'!$A:$A,'Calculation Layer'!$A998,'Sezzle USD Export'!$C:$C)</f>
        <v>0</v>
      </c>
      <c r="C998">
        <f>SUMIF('Sezzle USD Export'!$A:$A,'Calculation Layer'!$A998,'Sezzle USD Export'!$D:$D)*-1</f>
        <v>0</v>
      </c>
      <c r="D998">
        <f>SUMIF('Sezzle USD Export'!$A:$A,'Calculation Layer'!$A998,'Sezzle USD Export'!$E:$E)</f>
        <v>0</v>
      </c>
      <c r="F998">
        <f t="shared" si="32"/>
        <v>0</v>
      </c>
      <c r="G998">
        <f t="shared" si="33"/>
        <v>0</v>
      </c>
    </row>
    <row r="999" spans="2:7" x14ac:dyDescent="0.2">
      <c r="B999">
        <f>SUMIF('Sezzle USD Export'!$A:$A,'Calculation Layer'!$A999,'Sezzle USD Export'!$C:$C)</f>
        <v>0</v>
      </c>
      <c r="C999">
        <f>SUMIF('Sezzle USD Export'!$A:$A,'Calculation Layer'!$A999,'Sezzle USD Export'!$D:$D)*-1</f>
        <v>0</v>
      </c>
      <c r="D999">
        <f>SUMIF('Sezzle USD Export'!$A:$A,'Calculation Layer'!$A999,'Sezzle USD Export'!$E:$E)</f>
        <v>0</v>
      </c>
      <c r="F999">
        <f t="shared" si="32"/>
        <v>0</v>
      </c>
      <c r="G999">
        <f t="shared" si="33"/>
        <v>0</v>
      </c>
    </row>
    <row r="1000" spans="2:7" x14ac:dyDescent="0.2">
      <c r="B1000">
        <f>SUMIF('Sezzle USD Export'!$A:$A,'Calculation Layer'!$A1000,'Sezzle USD Export'!$C:$C)</f>
        <v>0</v>
      </c>
      <c r="C1000">
        <f>SUMIF('Sezzle USD Export'!$A:$A,'Calculation Layer'!$A1000,'Sezzle USD Export'!$D:$D)*-1</f>
        <v>0</v>
      </c>
      <c r="D1000">
        <f>SUMIF('Sezzle USD Export'!$A:$A,'Calculation Layer'!$A1000,'Sezzle USD Export'!$E:$E)</f>
        <v>0</v>
      </c>
      <c r="F1000">
        <f t="shared" si="32"/>
        <v>0</v>
      </c>
      <c r="G1000">
        <f t="shared" si="3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FEC5-0F45-D342-B4E3-9E1E8A1A01E1}">
  <dimension ref="A1:D1200"/>
  <sheetViews>
    <sheetView workbookViewId="0">
      <selection sqref="A1:B1"/>
    </sheetView>
  </sheetViews>
  <sheetFormatPr baseColWidth="10" defaultRowHeight="16" x14ac:dyDescent="0.2"/>
  <sheetData>
    <row r="1" spans="1:4" x14ac:dyDescent="0.2">
      <c r="A1" t="str">
        <f>IF('Calculation Layer'!$B$1&gt;0,"Order", "")</f>
        <v>Order</v>
      </c>
      <c r="B1" t="str">
        <f>'Calculation Layer'!$A2</f>
        <v>2023-12-29</v>
      </c>
      <c r="C1" cm="1">
        <f t="array" ref="C1">IFERROR(INDEX('Calculation Layer'!$B:$B,MATCH('Reconciliation Layer'!$B1,'Calculation Layer'!$A:$A,0),0),"")</f>
        <v>268.27</v>
      </c>
      <c r="D1" t="str">
        <f>_xlfn.CONCAT(A1:B1)</f>
        <v>Order2023-12-29</v>
      </c>
    </row>
    <row r="2" spans="1:4" x14ac:dyDescent="0.2">
      <c r="A2" t="str">
        <f>IF(B2&gt;0,A1,"")</f>
        <v>Order</v>
      </c>
      <c r="B2" t="str">
        <f>'Calculation Layer'!$A3</f>
        <v>2023-12-28</v>
      </c>
      <c r="C2" cm="1">
        <f t="array" ref="C2">IFERROR(INDEX('Calculation Layer'!$B:$B,MATCH('Reconciliation Layer'!$B2,'Calculation Layer'!$A:$A,0),0),"")</f>
        <v>84.49</v>
      </c>
      <c r="D2" t="str">
        <f t="shared" ref="D2:D22" si="0">_xlfn.CONCAT(A2:B2)</f>
        <v>Order2023-12-28</v>
      </c>
    </row>
    <row r="3" spans="1:4" x14ac:dyDescent="0.2">
      <c r="A3" t="str">
        <f t="shared" ref="A3:A22" si="1">IF(B3&gt;0,A2,"")</f>
        <v>Order</v>
      </c>
      <c r="B3" t="str">
        <f>'Calculation Layer'!$A4</f>
        <v>2023-12-26</v>
      </c>
      <c r="C3" cm="1">
        <f t="array" ref="C3">IFERROR(INDEX('Calculation Layer'!$B:$B,MATCH('Reconciliation Layer'!$B3,'Calculation Layer'!$A:$A,0),0),"")</f>
        <v>172.97</v>
      </c>
      <c r="D3" t="str">
        <f t="shared" si="0"/>
        <v>Order2023-12-26</v>
      </c>
    </row>
    <row r="4" spans="1:4" x14ac:dyDescent="0.2">
      <c r="A4" t="str">
        <f t="shared" si="1"/>
        <v>Order</v>
      </c>
      <c r="B4" t="str">
        <f>'Calculation Layer'!$A5</f>
        <v>2023-12-21</v>
      </c>
      <c r="C4" cm="1">
        <f t="array" ref="C4">IFERROR(INDEX('Calculation Layer'!$B:$B,MATCH('Reconciliation Layer'!$B4,'Calculation Layer'!$A:$A,0),0),"")</f>
        <v>103.48</v>
      </c>
      <c r="D4" t="str">
        <f t="shared" si="0"/>
        <v>Order2023-12-21</v>
      </c>
    </row>
    <row r="5" spans="1:4" x14ac:dyDescent="0.2">
      <c r="A5" t="str">
        <f t="shared" si="1"/>
        <v>Order</v>
      </c>
      <c r="B5" t="str">
        <f>'Calculation Layer'!$A6</f>
        <v>2023-12-18</v>
      </c>
      <c r="C5" cm="1">
        <f t="array" ref="C5">IFERROR(INDEX('Calculation Layer'!$B:$B,MATCH('Reconciliation Layer'!$B5,'Calculation Layer'!$A:$A,0),0),"")</f>
        <v>296.45</v>
      </c>
      <c r="D5" t="str">
        <f t="shared" si="0"/>
        <v>Order2023-12-18</v>
      </c>
    </row>
    <row r="6" spans="1:4" x14ac:dyDescent="0.2">
      <c r="A6" t="str">
        <f t="shared" si="1"/>
        <v>Order</v>
      </c>
      <c r="B6" t="str">
        <f>'Calculation Layer'!$A7</f>
        <v>2023-12-15</v>
      </c>
      <c r="C6" cm="1">
        <f t="array" ref="C6">IFERROR(INDEX('Calculation Layer'!$B:$B,MATCH('Reconciliation Layer'!$B6,'Calculation Layer'!$A:$A,0),0),"")</f>
        <v>67.489999999999995</v>
      </c>
      <c r="D6" t="str">
        <f t="shared" si="0"/>
        <v>Order2023-12-15</v>
      </c>
    </row>
    <row r="7" spans="1:4" x14ac:dyDescent="0.2">
      <c r="A7" t="str">
        <f t="shared" si="1"/>
        <v>Order</v>
      </c>
      <c r="B7" t="str">
        <f>'Calculation Layer'!$A8</f>
        <v>2023-12-12</v>
      </c>
      <c r="C7" cm="1">
        <f t="array" ref="C7">IFERROR(INDEX('Calculation Layer'!$B:$B,MATCH('Reconciliation Layer'!$B7,'Calculation Layer'!$A:$A,0),0),"")</f>
        <v>431.45</v>
      </c>
      <c r="D7" t="str">
        <f t="shared" si="0"/>
        <v>Order2023-12-12</v>
      </c>
    </row>
    <row r="8" spans="1:4" x14ac:dyDescent="0.2">
      <c r="A8" t="str">
        <f t="shared" si="1"/>
        <v>Order</v>
      </c>
      <c r="B8" t="str">
        <f>'Calculation Layer'!$A9</f>
        <v>2023-12-11</v>
      </c>
      <c r="C8" cm="1">
        <f t="array" ref="C8">IFERROR(INDEX('Calculation Layer'!$B:$B,MATCH('Reconciliation Layer'!$B8,'Calculation Layer'!$A:$A,0),0),"")</f>
        <v>151.97</v>
      </c>
      <c r="D8" t="str">
        <f t="shared" si="0"/>
        <v>Order2023-12-11</v>
      </c>
    </row>
    <row r="9" spans="1:4" x14ac:dyDescent="0.2">
      <c r="A9" t="str">
        <f t="shared" si="1"/>
        <v>Order</v>
      </c>
      <c r="B9" t="str">
        <f>'Calculation Layer'!$A10</f>
        <v>2023-12-08</v>
      </c>
      <c r="C9" cm="1">
        <f t="array" ref="C9">IFERROR(INDEX('Calculation Layer'!$B:$B,MATCH('Reconciliation Layer'!$B9,'Calculation Layer'!$A:$A,0),0),"")</f>
        <v>225.85999999999999</v>
      </c>
      <c r="D9" t="str">
        <f t="shared" si="0"/>
        <v>Order2023-12-08</v>
      </c>
    </row>
    <row r="10" spans="1:4" x14ac:dyDescent="0.2">
      <c r="A10" t="str">
        <f t="shared" si="1"/>
        <v>Order</v>
      </c>
      <c r="B10" t="str">
        <f>'Calculation Layer'!$A11</f>
        <v>2023-12-04</v>
      </c>
      <c r="C10" cm="1">
        <f t="array" ref="C10">IFERROR(INDEX('Calculation Layer'!$B:$B,MATCH('Reconciliation Layer'!$B10,'Calculation Layer'!$A:$A,0),0),"")</f>
        <v>173.96</v>
      </c>
      <c r="D10" t="str">
        <f t="shared" si="0"/>
        <v>Order2023-12-04</v>
      </c>
    </row>
    <row r="11" spans="1:4" x14ac:dyDescent="0.2">
      <c r="A11" t="str">
        <f>IF(B11&gt;0,A10,"")</f>
        <v/>
      </c>
      <c r="B11">
        <f>'Calculation Layer'!$A12</f>
        <v>0</v>
      </c>
      <c r="C11" cm="1">
        <f t="array" ref="C11">IFERROR(INDEX('Calculation Layer'!$B:$B,MATCH('Reconciliation Layer'!$B11,'Calculation Layer'!$A:$A,0),0),"")</f>
        <v>0</v>
      </c>
      <c r="D11" t="str">
        <f t="shared" si="0"/>
        <v>0</v>
      </c>
    </row>
    <row r="12" spans="1:4" x14ac:dyDescent="0.2">
      <c r="A12" t="str">
        <f t="shared" si="1"/>
        <v/>
      </c>
      <c r="B12">
        <f>'Calculation Layer'!$A13</f>
        <v>0</v>
      </c>
      <c r="C12" cm="1">
        <f t="array" ref="C12">IFERROR(INDEX('Calculation Layer'!$B:$B,MATCH('Reconciliation Layer'!$B12,'Calculation Layer'!$A:$A,0),0),"")</f>
        <v>0</v>
      </c>
      <c r="D12" t="str">
        <f t="shared" si="0"/>
        <v>0</v>
      </c>
    </row>
    <row r="13" spans="1:4" x14ac:dyDescent="0.2">
      <c r="A13" t="str">
        <f t="shared" si="1"/>
        <v/>
      </c>
      <c r="B13">
        <f>'Calculation Layer'!$A14</f>
        <v>0</v>
      </c>
      <c r="C13" cm="1">
        <f t="array" ref="C13">IFERROR(INDEX('Calculation Layer'!$B:$B,MATCH('Reconciliation Layer'!$B13,'Calculation Layer'!$A:$A,0),0),"")</f>
        <v>0</v>
      </c>
      <c r="D13" t="str">
        <f t="shared" si="0"/>
        <v>0</v>
      </c>
    </row>
    <row r="14" spans="1:4" x14ac:dyDescent="0.2">
      <c r="A14" t="str">
        <f t="shared" si="1"/>
        <v/>
      </c>
      <c r="B14">
        <f>'Calculation Layer'!$A15</f>
        <v>0</v>
      </c>
      <c r="C14" cm="1">
        <f t="array" ref="C14">IFERROR(INDEX('Calculation Layer'!$B:$B,MATCH('Reconciliation Layer'!$B14,'Calculation Layer'!$A:$A,0),0),"")</f>
        <v>0</v>
      </c>
      <c r="D14" t="str">
        <f t="shared" si="0"/>
        <v>0</v>
      </c>
    </row>
    <row r="15" spans="1:4" x14ac:dyDescent="0.2">
      <c r="A15" t="str">
        <f t="shared" si="1"/>
        <v/>
      </c>
      <c r="B15">
        <f>'Calculation Layer'!$A16</f>
        <v>0</v>
      </c>
      <c r="C15" cm="1">
        <f t="array" ref="C15">IFERROR(INDEX('Calculation Layer'!$B:$B,MATCH('Reconciliation Layer'!$B15,'Calculation Layer'!$A:$A,0),0),"")</f>
        <v>0</v>
      </c>
      <c r="D15" t="str">
        <f t="shared" si="0"/>
        <v>0</v>
      </c>
    </row>
    <row r="16" spans="1:4" x14ac:dyDescent="0.2">
      <c r="A16" t="str">
        <f t="shared" si="1"/>
        <v/>
      </c>
      <c r="B16">
        <f>'Calculation Layer'!$A17</f>
        <v>0</v>
      </c>
      <c r="C16" cm="1">
        <f t="array" ref="C16">IFERROR(INDEX('Calculation Layer'!$B:$B,MATCH('Reconciliation Layer'!$B16,'Calculation Layer'!$A:$A,0),0),"")</f>
        <v>0</v>
      </c>
      <c r="D16" t="str">
        <f t="shared" si="0"/>
        <v>0</v>
      </c>
    </row>
    <row r="17" spans="1:4" x14ac:dyDescent="0.2">
      <c r="A17" t="str">
        <f t="shared" si="1"/>
        <v/>
      </c>
      <c r="B17">
        <f>'Calculation Layer'!$A18</f>
        <v>0</v>
      </c>
      <c r="C17" cm="1">
        <f t="array" ref="C17">IFERROR(INDEX('Calculation Layer'!$B:$B,MATCH('Reconciliation Layer'!$B17,'Calculation Layer'!$A:$A,0),0),"")</f>
        <v>0</v>
      </c>
      <c r="D17" t="str">
        <f t="shared" si="0"/>
        <v>0</v>
      </c>
    </row>
    <row r="18" spans="1:4" x14ac:dyDescent="0.2">
      <c r="A18" t="str">
        <f t="shared" si="1"/>
        <v/>
      </c>
      <c r="B18">
        <f>'Calculation Layer'!$A19</f>
        <v>0</v>
      </c>
      <c r="C18" cm="1">
        <f t="array" ref="C18">IFERROR(INDEX('Calculation Layer'!$B:$B,MATCH('Reconciliation Layer'!$B18,'Calculation Layer'!$A:$A,0),0),"")</f>
        <v>0</v>
      </c>
      <c r="D18" t="str">
        <f t="shared" si="0"/>
        <v>0</v>
      </c>
    </row>
    <row r="19" spans="1:4" x14ac:dyDescent="0.2">
      <c r="A19" t="str">
        <f t="shared" si="1"/>
        <v/>
      </c>
      <c r="B19">
        <f>'Calculation Layer'!$A20</f>
        <v>0</v>
      </c>
      <c r="C19" cm="1">
        <f t="array" ref="C19">IFERROR(INDEX('Calculation Layer'!$B:$B,MATCH('Reconciliation Layer'!$B19,'Calculation Layer'!$A:$A,0),0),"")</f>
        <v>0</v>
      </c>
      <c r="D19" t="str">
        <f t="shared" si="0"/>
        <v>0</v>
      </c>
    </row>
    <row r="20" spans="1:4" x14ac:dyDescent="0.2">
      <c r="A20" t="str">
        <f t="shared" si="1"/>
        <v/>
      </c>
      <c r="B20">
        <f>'Calculation Layer'!$A21</f>
        <v>0</v>
      </c>
      <c r="C20" cm="1">
        <f t="array" ref="C20">IFERROR(INDEX('Calculation Layer'!$B:$B,MATCH('Reconciliation Layer'!$B20,'Calculation Layer'!$A:$A,0),0),"")</f>
        <v>0</v>
      </c>
      <c r="D20" t="str">
        <f t="shared" si="0"/>
        <v>0</v>
      </c>
    </row>
    <row r="21" spans="1:4" x14ac:dyDescent="0.2">
      <c r="A21" t="str">
        <f t="shared" si="1"/>
        <v/>
      </c>
      <c r="B21">
        <f>'Calculation Layer'!$A22</f>
        <v>0</v>
      </c>
      <c r="C21" cm="1">
        <f t="array" ref="C21">IFERROR(INDEX('Calculation Layer'!$B:$B,MATCH('Reconciliation Layer'!$B21,'Calculation Layer'!$A:$A,0),0),"")</f>
        <v>0</v>
      </c>
      <c r="D21" t="str">
        <f t="shared" si="0"/>
        <v>0</v>
      </c>
    </row>
    <row r="22" spans="1:4" x14ac:dyDescent="0.2">
      <c r="A22" t="str">
        <f t="shared" si="1"/>
        <v/>
      </c>
      <c r="B22">
        <f>'Calculation Layer'!$A23</f>
        <v>0</v>
      </c>
      <c r="C22" cm="1">
        <f t="array" ref="C22">IFERROR(INDEX('Calculation Layer'!$B:$B,MATCH('Reconciliation Layer'!$B22,'Calculation Layer'!$A:$A,0),0),"")</f>
        <v>0</v>
      </c>
      <c r="D22" t="str">
        <f t="shared" si="0"/>
        <v>0</v>
      </c>
    </row>
    <row r="23" spans="1:4" x14ac:dyDescent="0.2">
      <c r="A23" t="str">
        <f t="shared" ref="A23:A86" si="2">IF(B23&gt;0,A22,"")</f>
        <v/>
      </c>
      <c r="B23">
        <f>'Calculation Layer'!$A24</f>
        <v>0</v>
      </c>
      <c r="C23" cm="1">
        <f t="array" ref="C23">IFERROR(INDEX('Calculation Layer'!$B:$B,MATCH('Reconciliation Layer'!$B23,'Calculation Layer'!$A:$A,0),0),"")</f>
        <v>0</v>
      </c>
      <c r="D23" t="str">
        <f t="shared" ref="D23:D86" si="3">_xlfn.CONCAT(A23:B23)</f>
        <v>0</v>
      </c>
    </row>
    <row r="24" spans="1:4" x14ac:dyDescent="0.2">
      <c r="A24" t="str">
        <f t="shared" si="2"/>
        <v/>
      </c>
      <c r="B24">
        <f>'Calculation Layer'!$A25</f>
        <v>0</v>
      </c>
      <c r="C24" cm="1">
        <f t="array" ref="C24">IFERROR(INDEX('Calculation Layer'!$B:$B,MATCH('Reconciliation Layer'!$B24,'Calculation Layer'!$A:$A,0),0),"")</f>
        <v>0</v>
      </c>
      <c r="D24" t="str">
        <f t="shared" si="3"/>
        <v>0</v>
      </c>
    </row>
    <row r="25" spans="1:4" x14ac:dyDescent="0.2">
      <c r="A25" t="str">
        <f t="shared" si="2"/>
        <v/>
      </c>
      <c r="B25">
        <f>'Calculation Layer'!$A26</f>
        <v>0</v>
      </c>
      <c r="C25" cm="1">
        <f t="array" ref="C25">IFERROR(INDEX('Calculation Layer'!$B:$B,MATCH('Reconciliation Layer'!$B25,'Calculation Layer'!$A:$A,0),0),"")</f>
        <v>0</v>
      </c>
      <c r="D25" t="str">
        <f t="shared" si="3"/>
        <v>0</v>
      </c>
    </row>
    <row r="26" spans="1:4" x14ac:dyDescent="0.2">
      <c r="A26" t="str">
        <f t="shared" si="2"/>
        <v/>
      </c>
      <c r="B26">
        <f>'Calculation Layer'!$A27</f>
        <v>0</v>
      </c>
      <c r="C26" cm="1">
        <f t="array" ref="C26">IFERROR(INDEX('Calculation Layer'!$B:$B,MATCH('Reconciliation Layer'!$B26,'Calculation Layer'!$A:$A,0),0),"")</f>
        <v>0</v>
      </c>
      <c r="D26" t="str">
        <f t="shared" si="3"/>
        <v>0</v>
      </c>
    </row>
    <row r="27" spans="1:4" x14ac:dyDescent="0.2">
      <c r="A27" t="str">
        <f t="shared" si="2"/>
        <v/>
      </c>
      <c r="B27">
        <f>'Calculation Layer'!$A28</f>
        <v>0</v>
      </c>
      <c r="C27" cm="1">
        <f t="array" ref="C27">IFERROR(INDEX('Calculation Layer'!$B:$B,MATCH('Reconciliation Layer'!$B27,'Calculation Layer'!$A:$A,0),0),"")</f>
        <v>0</v>
      </c>
      <c r="D27" t="str">
        <f t="shared" si="3"/>
        <v>0</v>
      </c>
    </row>
    <row r="28" spans="1:4" x14ac:dyDescent="0.2">
      <c r="A28" t="str">
        <f t="shared" si="2"/>
        <v/>
      </c>
      <c r="B28">
        <f>'Calculation Layer'!$A29</f>
        <v>0</v>
      </c>
      <c r="C28" cm="1">
        <f t="array" ref="C28">IFERROR(INDEX('Calculation Layer'!$B:$B,MATCH('Reconciliation Layer'!$B28,'Calculation Layer'!$A:$A,0),0),"")</f>
        <v>0</v>
      </c>
      <c r="D28" t="str">
        <f t="shared" si="3"/>
        <v>0</v>
      </c>
    </row>
    <row r="29" spans="1:4" x14ac:dyDescent="0.2">
      <c r="A29" t="str">
        <f t="shared" si="2"/>
        <v/>
      </c>
      <c r="B29">
        <f>'Calculation Layer'!$A30</f>
        <v>0</v>
      </c>
      <c r="C29" cm="1">
        <f t="array" ref="C29">IFERROR(INDEX('Calculation Layer'!$B:$B,MATCH('Reconciliation Layer'!$B29,'Calculation Layer'!$A:$A,0),0),"")</f>
        <v>0</v>
      </c>
      <c r="D29" t="str">
        <f t="shared" si="3"/>
        <v>0</v>
      </c>
    </row>
    <row r="30" spans="1:4" x14ac:dyDescent="0.2">
      <c r="A30" t="str">
        <f t="shared" si="2"/>
        <v/>
      </c>
      <c r="B30">
        <f>'Calculation Layer'!$A31</f>
        <v>0</v>
      </c>
      <c r="C30" cm="1">
        <f t="array" ref="C30">IFERROR(INDEX('Calculation Layer'!$B:$B,MATCH('Reconciliation Layer'!$B30,'Calculation Layer'!$A:$A,0),0),"")</f>
        <v>0</v>
      </c>
      <c r="D30" t="str">
        <f t="shared" si="3"/>
        <v>0</v>
      </c>
    </row>
    <row r="31" spans="1:4" x14ac:dyDescent="0.2">
      <c r="A31" t="str">
        <f t="shared" si="2"/>
        <v/>
      </c>
      <c r="B31">
        <f>'Calculation Layer'!$A32</f>
        <v>0</v>
      </c>
      <c r="C31" cm="1">
        <f t="array" ref="C31">IFERROR(INDEX('Calculation Layer'!$B:$B,MATCH('Reconciliation Layer'!$B31,'Calculation Layer'!$A:$A,0),0),"")</f>
        <v>0</v>
      </c>
      <c r="D31" t="str">
        <f t="shared" si="3"/>
        <v>0</v>
      </c>
    </row>
    <row r="32" spans="1:4" x14ac:dyDescent="0.2">
      <c r="A32" t="str">
        <f t="shared" si="2"/>
        <v/>
      </c>
      <c r="B32">
        <f>'Calculation Layer'!$A33</f>
        <v>0</v>
      </c>
      <c r="C32" cm="1">
        <f t="array" ref="C32">IFERROR(INDEX('Calculation Layer'!$B:$B,MATCH('Reconciliation Layer'!$B32,'Calculation Layer'!$A:$A,0),0),"")</f>
        <v>0</v>
      </c>
      <c r="D32" t="str">
        <f t="shared" si="3"/>
        <v>0</v>
      </c>
    </row>
    <row r="33" spans="1:4" x14ac:dyDescent="0.2">
      <c r="A33" t="str">
        <f t="shared" si="2"/>
        <v/>
      </c>
      <c r="B33">
        <f>'Calculation Layer'!$A34</f>
        <v>0</v>
      </c>
      <c r="C33" cm="1">
        <f t="array" ref="C33">IFERROR(INDEX('Calculation Layer'!$B:$B,MATCH('Reconciliation Layer'!$B33,'Calculation Layer'!$A:$A,0),0),"")</f>
        <v>0</v>
      </c>
      <c r="D33" t="str">
        <f t="shared" si="3"/>
        <v>0</v>
      </c>
    </row>
    <row r="34" spans="1:4" x14ac:dyDescent="0.2">
      <c r="A34" t="str">
        <f t="shared" si="2"/>
        <v/>
      </c>
      <c r="B34">
        <f>'Calculation Layer'!$A35</f>
        <v>0</v>
      </c>
      <c r="C34" cm="1">
        <f t="array" ref="C34">IFERROR(INDEX('Calculation Layer'!$B:$B,MATCH('Reconciliation Layer'!$B34,'Calculation Layer'!$A:$A,0),0),"")</f>
        <v>0</v>
      </c>
      <c r="D34" t="str">
        <f t="shared" si="3"/>
        <v>0</v>
      </c>
    </row>
    <row r="35" spans="1:4" x14ac:dyDescent="0.2">
      <c r="A35" t="str">
        <f t="shared" si="2"/>
        <v/>
      </c>
      <c r="B35">
        <f>'Calculation Layer'!$A36</f>
        <v>0</v>
      </c>
      <c r="C35" cm="1">
        <f t="array" ref="C35">IFERROR(INDEX('Calculation Layer'!$B:$B,MATCH('Reconciliation Layer'!$B35,'Calculation Layer'!$A:$A,0),0),"")</f>
        <v>0</v>
      </c>
      <c r="D35" t="str">
        <f t="shared" si="3"/>
        <v>0</v>
      </c>
    </row>
    <row r="36" spans="1:4" x14ac:dyDescent="0.2">
      <c r="A36" t="str">
        <f t="shared" si="2"/>
        <v/>
      </c>
      <c r="B36">
        <f>'Calculation Layer'!$A37</f>
        <v>0</v>
      </c>
      <c r="C36" cm="1">
        <f t="array" ref="C36">IFERROR(INDEX('Calculation Layer'!$B:$B,MATCH('Reconciliation Layer'!$B36,'Calculation Layer'!$A:$A,0),0),"")</f>
        <v>0</v>
      </c>
      <c r="D36" t="str">
        <f t="shared" si="3"/>
        <v>0</v>
      </c>
    </row>
    <row r="37" spans="1:4" x14ac:dyDescent="0.2">
      <c r="A37" t="str">
        <f t="shared" si="2"/>
        <v/>
      </c>
      <c r="B37">
        <f>'Calculation Layer'!$A38</f>
        <v>0</v>
      </c>
      <c r="C37" cm="1">
        <f t="array" ref="C37">IFERROR(INDEX('Calculation Layer'!$B:$B,MATCH('Reconciliation Layer'!$B37,'Calculation Layer'!$A:$A,0),0),"")</f>
        <v>0</v>
      </c>
      <c r="D37" t="str">
        <f t="shared" si="3"/>
        <v>0</v>
      </c>
    </row>
    <row r="38" spans="1:4" x14ac:dyDescent="0.2">
      <c r="A38" t="str">
        <f t="shared" si="2"/>
        <v/>
      </c>
      <c r="B38">
        <f>'Calculation Layer'!$A39</f>
        <v>0</v>
      </c>
      <c r="C38" cm="1">
        <f t="array" ref="C38">IFERROR(INDEX('Calculation Layer'!$B:$B,MATCH('Reconciliation Layer'!$B38,'Calculation Layer'!$A:$A,0),0),"")</f>
        <v>0</v>
      </c>
      <c r="D38" t="str">
        <f t="shared" si="3"/>
        <v>0</v>
      </c>
    </row>
    <row r="39" spans="1:4" x14ac:dyDescent="0.2">
      <c r="A39" t="str">
        <f t="shared" si="2"/>
        <v/>
      </c>
      <c r="B39">
        <f>'Calculation Layer'!$A40</f>
        <v>0</v>
      </c>
      <c r="C39" cm="1">
        <f t="array" ref="C39">IFERROR(INDEX('Calculation Layer'!$B:$B,MATCH('Reconciliation Layer'!$B39,'Calculation Layer'!$A:$A,0),0),"")</f>
        <v>0</v>
      </c>
      <c r="D39" t="str">
        <f t="shared" si="3"/>
        <v>0</v>
      </c>
    </row>
    <row r="40" spans="1:4" x14ac:dyDescent="0.2">
      <c r="A40" t="str">
        <f t="shared" si="2"/>
        <v/>
      </c>
      <c r="B40">
        <f>'Calculation Layer'!$A41</f>
        <v>0</v>
      </c>
      <c r="C40" cm="1">
        <f t="array" ref="C40">IFERROR(INDEX('Calculation Layer'!$B:$B,MATCH('Reconciliation Layer'!$B40,'Calculation Layer'!$A:$A,0),0),"")</f>
        <v>0</v>
      </c>
      <c r="D40" t="str">
        <f t="shared" si="3"/>
        <v>0</v>
      </c>
    </row>
    <row r="41" spans="1:4" x14ac:dyDescent="0.2">
      <c r="A41" t="str">
        <f t="shared" si="2"/>
        <v/>
      </c>
      <c r="B41">
        <f>'Calculation Layer'!$A42</f>
        <v>0</v>
      </c>
      <c r="C41" cm="1">
        <f t="array" ref="C41">IFERROR(INDEX('Calculation Layer'!$B:$B,MATCH('Reconciliation Layer'!$B41,'Calculation Layer'!$A:$A,0),0),"")</f>
        <v>0</v>
      </c>
      <c r="D41" t="str">
        <f t="shared" si="3"/>
        <v>0</v>
      </c>
    </row>
    <row r="42" spans="1:4" x14ac:dyDescent="0.2">
      <c r="A42" t="str">
        <f t="shared" si="2"/>
        <v/>
      </c>
      <c r="B42">
        <f>'Calculation Layer'!$A43</f>
        <v>0</v>
      </c>
      <c r="C42" cm="1">
        <f t="array" ref="C42">IFERROR(INDEX('Calculation Layer'!$B:$B,MATCH('Reconciliation Layer'!$B42,'Calculation Layer'!$A:$A,0),0),"")</f>
        <v>0</v>
      </c>
      <c r="D42" t="str">
        <f t="shared" si="3"/>
        <v>0</v>
      </c>
    </row>
    <row r="43" spans="1:4" x14ac:dyDescent="0.2">
      <c r="A43" t="str">
        <f t="shared" si="2"/>
        <v/>
      </c>
      <c r="B43">
        <f>'Calculation Layer'!$A44</f>
        <v>0</v>
      </c>
      <c r="C43" cm="1">
        <f t="array" ref="C43">IFERROR(INDEX('Calculation Layer'!$B:$B,MATCH('Reconciliation Layer'!$B43,'Calculation Layer'!$A:$A,0),0),"")</f>
        <v>0</v>
      </c>
      <c r="D43" t="str">
        <f t="shared" si="3"/>
        <v>0</v>
      </c>
    </row>
    <row r="44" spans="1:4" x14ac:dyDescent="0.2">
      <c r="A44" t="str">
        <f t="shared" si="2"/>
        <v/>
      </c>
      <c r="B44">
        <f>'Calculation Layer'!$A45</f>
        <v>0</v>
      </c>
      <c r="C44" cm="1">
        <f t="array" ref="C44">IFERROR(INDEX('Calculation Layer'!$B:$B,MATCH('Reconciliation Layer'!$B44,'Calculation Layer'!$A:$A,0),0),"")</f>
        <v>0</v>
      </c>
      <c r="D44" t="str">
        <f t="shared" si="3"/>
        <v>0</v>
      </c>
    </row>
    <row r="45" spans="1:4" x14ac:dyDescent="0.2">
      <c r="A45" t="str">
        <f t="shared" si="2"/>
        <v/>
      </c>
      <c r="B45">
        <f>'Calculation Layer'!$A46</f>
        <v>0</v>
      </c>
      <c r="C45" cm="1">
        <f t="array" ref="C45">IFERROR(INDEX('Calculation Layer'!$B:$B,MATCH('Reconciliation Layer'!$B45,'Calculation Layer'!$A:$A,0),0),"")</f>
        <v>0</v>
      </c>
      <c r="D45" t="str">
        <f t="shared" si="3"/>
        <v>0</v>
      </c>
    </row>
    <row r="46" spans="1:4" x14ac:dyDescent="0.2">
      <c r="A46" t="str">
        <f t="shared" si="2"/>
        <v/>
      </c>
      <c r="B46">
        <f>'Calculation Layer'!$A47</f>
        <v>0</v>
      </c>
      <c r="C46" cm="1">
        <f t="array" ref="C46">IFERROR(INDEX('Calculation Layer'!$B:$B,MATCH('Reconciliation Layer'!$B46,'Calculation Layer'!$A:$A,0),0),"")</f>
        <v>0</v>
      </c>
      <c r="D46" t="str">
        <f t="shared" si="3"/>
        <v>0</v>
      </c>
    </row>
    <row r="47" spans="1:4" x14ac:dyDescent="0.2">
      <c r="A47" t="str">
        <f t="shared" si="2"/>
        <v/>
      </c>
      <c r="B47">
        <f>'Calculation Layer'!$A48</f>
        <v>0</v>
      </c>
      <c r="C47" cm="1">
        <f t="array" ref="C47">IFERROR(INDEX('Calculation Layer'!$B:$B,MATCH('Reconciliation Layer'!$B47,'Calculation Layer'!$A:$A,0),0),"")</f>
        <v>0</v>
      </c>
      <c r="D47" t="str">
        <f t="shared" si="3"/>
        <v>0</v>
      </c>
    </row>
    <row r="48" spans="1:4" x14ac:dyDescent="0.2">
      <c r="A48" t="str">
        <f t="shared" si="2"/>
        <v/>
      </c>
      <c r="B48">
        <f>'Calculation Layer'!$A49</f>
        <v>0</v>
      </c>
      <c r="C48" cm="1">
        <f t="array" ref="C48">IFERROR(INDEX('Calculation Layer'!$B:$B,MATCH('Reconciliation Layer'!$B48,'Calculation Layer'!$A:$A,0),0),"")</f>
        <v>0</v>
      </c>
      <c r="D48" t="str">
        <f t="shared" si="3"/>
        <v>0</v>
      </c>
    </row>
    <row r="49" spans="1:4" x14ac:dyDescent="0.2">
      <c r="A49" t="str">
        <f t="shared" si="2"/>
        <v/>
      </c>
      <c r="B49">
        <f>'Calculation Layer'!$A50</f>
        <v>0</v>
      </c>
      <c r="C49" cm="1">
        <f t="array" ref="C49">IFERROR(INDEX('Calculation Layer'!$B:$B,MATCH('Reconciliation Layer'!$B49,'Calculation Layer'!$A:$A,0),0),"")</f>
        <v>0</v>
      </c>
      <c r="D49" t="str">
        <f t="shared" si="3"/>
        <v>0</v>
      </c>
    </row>
    <row r="50" spans="1:4" x14ac:dyDescent="0.2">
      <c r="A50" t="str">
        <f t="shared" si="2"/>
        <v/>
      </c>
      <c r="B50">
        <f>'Calculation Layer'!$A51</f>
        <v>0</v>
      </c>
      <c r="C50" cm="1">
        <f t="array" ref="C50">IFERROR(INDEX('Calculation Layer'!$B:$B,MATCH('Reconciliation Layer'!$B50,'Calculation Layer'!$A:$A,0),0),"")</f>
        <v>0</v>
      </c>
      <c r="D50" t="str">
        <f t="shared" si="3"/>
        <v>0</v>
      </c>
    </row>
    <row r="51" spans="1:4" x14ac:dyDescent="0.2">
      <c r="A51" t="str">
        <f t="shared" si="2"/>
        <v/>
      </c>
      <c r="B51">
        <f>'Calculation Layer'!$A52</f>
        <v>0</v>
      </c>
      <c r="C51" cm="1">
        <f t="array" ref="C51">IFERROR(INDEX('Calculation Layer'!$B:$B,MATCH('Reconciliation Layer'!$B51,'Calculation Layer'!$A:$A,0),0),"")</f>
        <v>0</v>
      </c>
      <c r="D51" t="str">
        <f t="shared" si="3"/>
        <v>0</v>
      </c>
    </row>
    <row r="52" spans="1:4" x14ac:dyDescent="0.2">
      <c r="A52" t="str">
        <f t="shared" si="2"/>
        <v/>
      </c>
      <c r="B52">
        <f>'Calculation Layer'!$A53</f>
        <v>0</v>
      </c>
      <c r="C52" cm="1">
        <f t="array" ref="C52">IFERROR(INDEX('Calculation Layer'!$B:$B,MATCH('Reconciliation Layer'!$B52,'Calculation Layer'!$A:$A,0),0),"")</f>
        <v>0</v>
      </c>
      <c r="D52" t="str">
        <f t="shared" si="3"/>
        <v>0</v>
      </c>
    </row>
    <row r="53" spans="1:4" x14ac:dyDescent="0.2">
      <c r="A53" t="str">
        <f t="shared" si="2"/>
        <v/>
      </c>
      <c r="B53">
        <f>'Calculation Layer'!$A54</f>
        <v>0</v>
      </c>
      <c r="C53" cm="1">
        <f t="array" ref="C53">IFERROR(INDEX('Calculation Layer'!$B:$B,MATCH('Reconciliation Layer'!$B53,'Calculation Layer'!$A:$A,0),0),"")</f>
        <v>0</v>
      </c>
      <c r="D53" t="str">
        <f t="shared" si="3"/>
        <v>0</v>
      </c>
    </row>
    <row r="54" spans="1:4" x14ac:dyDescent="0.2">
      <c r="A54" t="str">
        <f t="shared" si="2"/>
        <v/>
      </c>
      <c r="B54">
        <f>'Calculation Layer'!$A55</f>
        <v>0</v>
      </c>
      <c r="C54" cm="1">
        <f t="array" ref="C54">IFERROR(INDEX('Calculation Layer'!$B:$B,MATCH('Reconciliation Layer'!$B54,'Calculation Layer'!$A:$A,0),0),"")</f>
        <v>0</v>
      </c>
      <c r="D54" t="str">
        <f t="shared" si="3"/>
        <v>0</v>
      </c>
    </row>
    <row r="55" spans="1:4" x14ac:dyDescent="0.2">
      <c r="A55" t="str">
        <f t="shared" si="2"/>
        <v/>
      </c>
      <c r="B55">
        <f>'Calculation Layer'!$A56</f>
        <v>0</v>
      </c>
      <c r="C55" cm="1">
        <f t="array" ref="C55">IFERROR(INDEX('Calculation Layer'!$B:$B,MATCH('Reconciliation Layer'!$B55,'Calculation Layer'!$A:$A,0),0),"")</f>
        <v>0</v>
      </c>
      <c r="D55" t="str">
        <f t="shared" si="3"/>
        <v>0</v>
      </c>
    </row>
    <row r="56" spans="1:4" x14ac:dyDescent="0.2">
      <c r="A56" t="str">
        <f t="shared" si="2"/>
        <v/>
      </c>
      <c r="B56">
        <f>'Calculation Layer'!$A57</f>
        <v>0</v>
      </c>
      <c r="C56" cm="1">
        <f t="array" ref="C56">IFERROR(INDEX('Calculation Layer'!$B:$B,MATCH('Reconciliation Layer'!$B56,'Calculation Layer'!$A:$A,0),0),"")</f>
        <v>0</v>
      </c>
      <c r="D56" t="str">
        <f t="shared" si="3"/>
        <v>0</v>
      </c>
    </row>
    <row r="57" spans="1:4" x14ac:dyDescent="0.2">
      <c r="A57" t="str">
        <f t="shared" si="2"/>
        <v/>
      </c>
      <c r="B57">
        <f>'Calculation Layer'!$A58</f>
        <v>0</v>
      </c>
      <c r="C57" cm="1">
        <f t="array" ref="C57">IFERROR(INDEX('Calculation Layer'!$B:$B,MATCH('Reconciliation Layer'!$B57,'Calculation Layer'!$A:$A,0),0),"")</f>
        <v>0</v>
      </c>
      <c r="D57" t="str">
        <f t="shared" si="3"/>
        <v>0</v>
      </c>
    </row>
    <row r="58" spans="1:4" x14ac:dyDescent="0.2">
      <c r="A58" t="str">
        <f t="shared" si="2"/>
        <v/>
      </c>
      <c r="B58">
        <f>'Calculation Layer'!$A59</f>
        <v>0</v>
      </c>
      <c r="C58" cm="1">
        <f t="array" ref="C58">IFERROR(INDEX('Calculation Layer'!$B:$B,MATCH('Reconciliation Layer'!$B58,'Calculation Layer'!$A:$A,0),0),"")</f>
        <v>0</v>
      </c>
      <c r="D58" t="str">
        <f t="shared" si="3"/>
        <v>0</v>
      </c>
    </row>
    <row r="59" spans="1:4" x14ac:dyDescent="0.2">
      <c r="A59" t="str">
        <f t="shared" si="2"/>
        <v/>
      </c>
      <c r="B59">
        <f>'Calculation Layer'!$A60</f>
        <v>0</v>
      </c>
      <c r="C59" cm="1">
        <f t="array" ref="C59">IFERROR(INDEX('Calculation Layer'!$B:$B,MATCH('Reconciliation Layer'!$B59,'Calculation Layer'!$A:$A,0),0),"")</f>
        <v>0</v>
      </c>
      <c r="D59" t="str">
        <f t="shared" si="3"/>
        <v>0</v>
      </c>
    </row>
    <row r="60" spans="1:4" x14ac:dyDescent="0.2">
      <c r="A60" t="str">
        <f t="shared" si="2"/>
        <v/>
      </c>
      <c r="B60">
        <f>'Calculation Layer'!$A61</f>
        <v>0</v>
      </c>
      <c r="C60" cm="1">
        <f t="array" ref="C60">IFERROR(INDEX('Calculation Layer'!$B:$B,MATCH('Reconciliation Layer'!$B60,'Calculation Layer'!$A:$A,0),0),"")</f>
        <v>0</v>
      </c>
      <c r="D60" t="str">
        <f t="shared" si="3"/>
        <v>0</v>
      </c>
    </row>
    <row r="61" spans="1:4" x14ac:dyDescent="0.2">
      <c r="A61" t="str">
        <f t="shared" si="2"/>
        <v/>
      </c>
      <c r="B61">
        <f>'Calculation Layer'!$A62</f>
        <v>0</v>
      </c>
      <c r="C61" cm="1">
        <f t="array" ref="C61">IFERROR(INDEX('Calculation Layer'!$B:$B,MATCH('Reconciliation Layer'!$B61,'Calculation Layer'!$A:$A,0),0),"")</f>
        <v>0</v>
      </c>
      <c r="D61" t="str">
        <f t="shared" si="3"/>
        <v>0</v>
      </c>
    </row>
    <row r="62" spans="1:4" x14ac:dyDescent="0.2">
      <c r="A62" t="str">
        <f t="shared" si="2"/>
        <v/>
      </c>
      <c r="B62">
        <f>'Calculation Layer'!$A63</f>
        <v>0</v>
      </c>
      <c r="C62" cm="1">
        <f t="array" ref="C62">IFERROR(INDEX('Calculation Layer'!$B:$B,MATCH('Reconciliation Layer'!$B62,'Calculation Layer'!$A:$A,0),0),"")</f>
        <v>0</v>
      </c>
      <c r="D62" t="str">
        <f t="shared" si="3"/>
        <v>0</v>
      </c>
    </row>
    <row r="63" spans="1:4" x14ac:dyDescent="0.2">
      <c r="A63" t="str">
        <f t="shared" si="2"/>
        <v/>
      </c>
      <c r="B63">
        <f>'Calculation Layer'!$A64</f>
        <v>0</v>
      </c>
      <c r="C63" cm="1">
        <f t="array" ref="C63">IFERROR(INDEX('Calculation Layer'!$B:$B,MATCH('Reconciliation Layer'!$B63,'Calculation Layer'!$A:$A,0),0),"")</f>
        <v>0</v>
      </c>
      <c r="D63" t="str">
        <f t="shared" si="3"/>
        <v>0</v>
      </c>
    </row>
    <row r="64" spans="1:4" x14ac:dyDescent="0.2">
      <c r="A64" t="str">
        <f t="shared" si="2"/>
        <v/>
      </c>
      <c r="B64">
        <f>'Calculation Layer'!$A65</f>
        <v>0</v>
      </c>
      <c r="C64" cm="1">
        <f t="array" ref="C64">IFERROR(INDEX('Calculation Layer'!$B:$B,MATCH('Reconciliation Layer'!$B64,'Calculation Layer'!$A:$A,0),0),"")</f>
        <v>0</v>
      </c>
      <c r="D64" t="str">
        <f t="shared" si="3"/>
        <v>0</v>
      </c>
    </row>
    <row r="65" spans="1:4" x14ac:dyDescent="0.2">
      <c r="A65" t="str">
        <f t="shared" si="2"/>
        <v/>
      </c>
      <c r="B65">
        <f>'Calculation Layer'!$A66</f>
        <v>0</v>
      </c>
      <c r="C65" cm="1">
        <f t="array" ref="C65">IFERROR(INDEX('Calculation Layer'!$B:$B,MATCH('Reconciliation Layer'!$B65,'Calculation Layer'!$A:$A,0),0),"")</f>
        <v>0</v>
      </c>
      <c r="D65" t="str">
        <f t="shared" si="3"/>
        <v>0</v>
      </c>
    </row>
    <row r="66" spans="1:4" x14ac:dyDescent="0.2">
      <c r="A66" t="str">
        <f t="shared" si="2"/>
        <v/>
      </c>
      <c r="B66">
        <f>'Calculation Layer'!$A67</f>
        <v>0</v>
      </c>
      <c r="C66" cm="1">
        <f t="array" ref="C66">IFERROR(INDEX('Calculation Layer'!$B:$B,MATCH('Reconciliation Layer'!$B66,'Calculation Layer'!$A:$A,0),0),"")</f>
        <v>0</v>
      </c>
      <c r="D66" t="str">
        <f t="shared" si="3"/>
        <v>0</v>
      </c>
    </row>
    <row r="67" spans="1:4" x14ac:dyDescent="0.2">
      <c r="A67" t="str">
        <f t="shared" si="2"/>
        <v/>
      </c>
      <c r="B67">
        <f>'Calculation Layer'!$A68</f>
        <v>0</v>
      </c>
      <c r="C67" cm="1">
        <f t="array" ref="C67">IFERROR(INDEX('Calculation Layer'!$B:$B,MATCH('Reconciliation Layer'!$B67,'Calculation Layer'!$A:$A,0),0),"")</f>
        <v>0</v>
      </c>
      <c r="D67" t="str">
        <f t="shared" si="3"/>
        <v>0</v>
      </c>
    </row>
    <row r="68" spans="1:4" x14ac:dyDescent="0.2">
      <c r="A68" t="str">
        <f t="shared" si="2"/>
        <v/>
      </c>
      <c r="B68">
        <f>'Calculation Layer'!$A69</f>
        <v>0</v>
      </c>
      <c r="C68" cm="1">
        <f t="array" ref="C68">IFERROR(INDEX('Calculation Layer'!$B:$B,MATCH('Reconciliation Layer'!$B68,'Calculation Layer'!$A:$A,0),0),"")</f>
        <v>0</v>
      </c>
      <c r="D68" t="str">
        <f t="shared" si="3"/>
        <v>0</v>
      </c>
    </row>
    <row r="69" spans="1:4" x14ac:dyDescent="0.2">
      <c r="A69" t="str">
        <f t="shared" si="2"/>
        <v/>
      </c>
      <c r="B69">
        <f>'Calculation Layer'!$A70</f>
        <v>0</v>
      </c>
      <c r="C69" cm="1">
        <f t="array" ref="C69">IFERROR(INDEX('Calculation Layer'!$B:$B,MATCH('Reconciliation Layer'!$B69,'Calculation Layer'!$A:$A,0),0),"")</f>
        <v>0</v>
      </c>
      <c r="D69" t="str">
        <f t="shared" si="3"/>
        <v>0</v>
      </c>
    </row>
    <row r="70" spans="1:4" x14ac:dyDescent="0.2">
      <c r="A70" t="str">
        <f t="shared" si="2"/>
        <v/>
      </c>
      <c r="B70">
        <f>'Calculation Layer'!$A71</f>
        <v>0</v>
      </c>
      <c r="C70" cm="1">
        <f t="array" ref="C70">IFERROR(INDEX('Calculation Layer'!$B:$B,MATCH('Reconciliation Layer'!$B70,'Calculation Layer'!$A:$A,0),0),"")</f>
        <v>0</v>
      </c>
      <c r="D70" t="str">
        <f t="shared" si="3"/>
        <v>0</v>
      </c>
    </row>
    <row r="71" spans="1:4" x14ac:dyDescent="0.2">
      <c r="A71" t="str">
        <f t="shared" si="2"/>
        <v/>
      </c>
      <c r="B71">
        <f>'Calculation Layer'!$A72</f>
        <v>0</v>
      </c>
      <c r="C71" cm="1">
        <f t="array" ref="C71">IFERROR(INDEX('Calculation Layer'!$B:$B,MATCH('Reconciliation Layer'!$B71,'Calculation Layer'!$A:$A,0),0),"")</f>
        <v>0</v>
      </c>
      <c r="D71" t="str">
        <f t="shared" si="3"/>
        <v>0</v>
      </c>
    </row>
    <row r="72" spans="1:4" x14ac:dyDescent="0.2">
      <c r="A72" t="str">
        <f t="shared" si="2"/>
        <v/>
      </c>
      <c r="B72">
        <f>'Calculation Layer'!$A73</f>
        <v>0</v>
      </c>
      <c r="C72" cm="1">
        <f t="array" ref="C72">IFERROR(INDEX('Calculation Layer'!$B:$B,MATCH('Reconciliation Layer'!$B72,'Calculation Layer'!$A:$A,0),0),"")</f>
        <v>0</v>
      </c>
      <c r="D72" t="str">
        <f t="shared" si="3"/>
        <v>0</v>
      </c>
    </row>
    <row r="73" spans="1:4" x14ac:dyDescent="0.2">
      <c r="A73" t="str">
        <f t="shared" si="2"/>
        <v/>
      </c>
      <c r="B73">
        <f>'Calculation Layer'!$A74</f>
        <v>0</v>
      </c>
      <c r="C73" cm="1">
        <f t="array" ref="C73">IFERROR(INDEX('Calculation Layer'!$B:$B,MATCH('Reconciliation Layer'!$B73,'Calculation Layer'!$A:$A,0),0),"")</f>
        <v>0</v>
      </c>
      <c r="D73" t="str">
        <f t="shared" si="3"/>
        <v>0</v>
      </c>
    </row>
    <row r="74" spans="1:4" x14ac:dyDescent="0.2">
      <c r="A74" t="str">
        <f t="shared" si="2"/>
        <v/>
      </c>
      <c r="B74">
        <f>'Calculation Layer'!$A75</f>
        <v>0</v>
      </c>
      <c r="C74" cm="1">
        <f t="array" ref="C74">IFERROR(INDEX('Calculation Layer'!$B:$B,MATCH('Reconciliation Layer'!$B74,'Calculation Layer'!$A:$A,0),0),"")</f>
        <v>0</v>
      </c>
      <c r="D74" t="str">
        <f t="shared" si="3"/>
        <v>0</v>
      </c>
    </row>
    <row r="75" spans="1:4" x14ac:dyDescent="0.2">
      <c r="A75" t="str">
        <f t="shared" si="2"/>
        <v/>
      </c>
      <c r="B75">
        <f>'Calculation Layer'!$A76</f>
        <v>0</v>
      </c>
      <c r="C75" cm="1">
        <f t="array" ref="C75">IFERROR(INDEX('Calculation Layer'!$B:$B,MATCH('Reconciliation Layer'!$B75,'Calculation Layer'!$A:$A,0),0),"")</f>
        <v>0</v>
      </c>
      <c r="D75" t="str">
        <f t="shared" si="3"/>
        <v>0</v>
      </c>
    </row>
    <row r="76" spans="1:4" x14ac:dyDescent="0.2">
      <c r="A76" t="str">
        <f t="shared" si="2"/>
        <v/>
      </c>
      <c r="B76">
        <f>'Calculation Layer'!$A77</f>
        <v>0</v>
      </c>
      <c r="C76" cm="1">
        <f t="array" ref="C76">IFERROR(INDEX('Calculation Layer'!$B:$B,MATCH('Reconciliation Layer'!$B76,'Calculation Layer'!$A:$A,0),0),"")</f>
        <v>0</v>
      </c>
      <c r="D76" t="str">
        <f t="shared" si="3"/>
        <v>0</v>
      </c>
    </row>
    <row r="77" spans="1:4" x14ac:dyDescent="0.2">
      <c r="A77" t="str">
        <f t="shared" si="2"/>
        <v/>
      </c>
      <c r="B77">
        <f>'Calculation Layer'!$A78</f>
        <v>0</v>
      </c>
      <c r="C77" cm="1">
        <f t="array" ref="C77">IFERROR(INDEX('Calculation Layer'!$B:$B,MATCH('Reconciliation Layer'!$B77,'Calculation Layer'!$A:$A,0),0),"")</f>
        <v>0</v>
      </c>
      <c r="D77" t="str">
        <f t="shared" si="3"/>
        <v>0</v>
      </c>
    </row>
    <row r="78" spans="1:4" x14ac:dyDescent="0.2">
      <c r="A78" t="str">
        <f t="shared" si="2"/>
        <v/>
      </c>
      <c r="B78">
        <f>'Calculation Layer'!$A79</f>
        <v>0</v>
      </c>
      <c r="C78" cm="1">
        <f t="array" ref="C78">IFERROR(INDEX('Calculation Layer'!$B:$B,MATCH('Reconciliation Layer'!$B78,'Calculation Layer'!$A:$A,0),0),"")</f>
        <v>0</v>
      </c>
      <c r="D78" t="str">
        <f t="shared" si="3"/>
        <v>0</v>
      </c>
    </row>
    <row r="79" spans="1:4" x14ac:dyDescent="0.2">
      <c r="A79" t="str">
        <f t="shared" si="2"/>
        <v/>
      </c>
      <c r="B79">
        <f>'Calculation Layer'!$A80</f>
        <v>0</v>
      </c>
      <c r="C79" cm="1">
        <f t="array" ref="C79">IFERROR(INDEX('Calculation Layer'!$B:$B,MATCH('Reconciliation Layer'!$B79,'Calculation Layer'!$A:$A,0),0),"")</f>
        <v>0</v>
      </c>
      <c r="D79" t="str">
        <f t="shared" si="3"/>
        <v>0</v>
      </c>
    </row>
    <row r="80" spans="1:4" x14ac:dyDescent="0.2">
      <c r="A80" t="str">
        <f t="shared" si="2"/>
        <v/>
      </c>
      <c r="B80">
        <f>'Calculation Layer'!$A81</f>
        <v>0</v>
      </c>
      <c r="C80" cm="1">
        <f t="array" ref="C80">IFERROR(INDEX('Calculation Layer'!$B:$B,MATCH('Reconciliation Layer'!$B80,'Calculation Layer'!$A:$A,0),0),"")</f>
        <v>0</v>
      </c>
      <c r="D80" t="str">
        <f t="shared" si="3"/>
        <v>0</v>
      </c>
    </row>
    <row r="81" spans="1:4" x14ac:dyDescent="0.2">
      <c r="A81" t="str">
        <f t="shared" si="2"/>
        <v/>
      </c>
      <c r="B81">
        <f>'Calculation Layer'!$A82</f>
        <v>0</v>
      </c>
      <c r="C81" cm="1">
        <f t="array" ref="C81">IFERROR(INDEX('Calculation Layer'!$B:$B,MATCH('Reconciliation Layer'!$B81,'Calculation Layer'!$A:$A,0),0),"")</f>
        <v>0</v>
      </c>
      <c r="D81" t="str">
        <f t="shared" si="3"/>
        <v>0</v>
      </c>
    </row>
    <row r="82" spans="1:4" x14ac:dyDescent="0.2">
      <c r="A82" t="str">
        <f t="shared" si="2"/>
        <v/>
      </c>
      <c r="B82">
        <f>'Calculation Layer'!$A83</f>
        <v>0</v>
      </c>
      <c r="C82" cm="1">
        <f t="array" ref="C82">IFERROR(INDEX('Calculation Layer'!$B:$B,MATCH('Reconciliation Layer'!$B82,'Calculation Layer'!$A:$A,0),0),"")</f>
        <v>0</v>
      </c>
      <c r="D82" t="str">
        <f t="shared" si="3"/>
        <v>0</v>
      </c>
    </row>
    <row r="83" spans="1:4" x14ac:dyDescent="0.2">
      <c r="A83" t="str">
        <f t="shared" si="2"/>
        <v/>
      </c>
      <c r="B83">
        <f>'Calculation Layer'!$A84</f>
        <v>0</v>
      </c>
      <c r="C83" cm="1">
        <f t="array" ref="C83">IFERROR(INDEX('Calculation Layer'!$B:$B,MATCH('Reconciliation Layer'!$B83,'Calculation Layer'!$A:$A,0),0),"")</f>
        <v>0</v>
      </c>
      <c r="D83" t="str">
        <f t="shared" si="3"/>
        <v>0</v>
      </c>
    </row>
    <row r="84" spans="1:4" x14ac:dyDescent="0.2">
      <c r="A84" t="str">
        <f t="shared" si="2"/>
        <v/>
      </c>
      <c r="B84">
        <f>'Calculation Layer'!$A85</f>
        <v>0</v>
      </c>
      <c r="C84" cm="1">
        <f t="array" ref="C84">IFERROR(INDEX('Calculation Layer'!$B:$B,MATCH('Reconciliation Layer'!$B84,'Calculation Layer'!$A:$A,0),0),"")</f>
        <v>0</v>
      </c>
      <c r="D84" t="str">
        <f t="shared" si="3"/>
        <v>0</v>
      </c>
    </row>
    <row r="85" spans="1:4" x14ac:dyDescent="0.2">
      <c r="A85" t="str">
        <f t="shared" si="2"/>
        <v/>
      </c>
      <c r="B85">
        <f>'Calculation Layer'!$A86</f>
        <v>0</v>
      </c>
      <c r="C85" cm="1">
        <f t="array" ref="C85">IFERROR(INDEX('Calculation Layer'!$B:$B,MATCH('Reconciliation Layer'!$B85,'Calculation Layer'!$A:$A,0),0),"")</f>
        <v>0</v>
      </c>
      <c r="D85" t="str">
        <f t="shared" si="3"/>
        <v>0</v>
      </c>
    </row>
    <row r="86" spans="1:4" x14ac:dyDescent="0.2">
      <c r="A86" t="str">
        <f t="shared" si="2"/>
        <v/>
      </c>
      <c r="B86">
        <f>'Calculation Layer'!$A87</f>
        <v>0</v>
      </c>
      <c r="C86" cm="1">
        <f t="array" ref="C86">IFERROR(INDEX('Calculation Layer'!$B:$B,MATCH('Reconciliation Layer'!$B86,'Calculation Layer'!$A:$A,0),0),"")</f>
        <v>0</v>
      </c>
      <c r="D86" t="str">
        <f t="shared" si="3"/>
        <v>0</v>
      </c>
    </row>
    <row r="87" spans="1:4" x14ac:dyDescent="0.2">
      <c r="A87" t="str">
        <f t="shared" ref="A87:A150" si="4">IF(B87&gt;0,A86,"")</f>
        <v/>
      </c>
      <c r="B87">
        <f>'Calculation Layer'!$A88</f>
        <v>0</v>
      </c>
      <c r="C87" cm="1">
        <f t="array" ref="C87">IFERROR(INDEX('Calculation Layer'!$B:$B,MATCH('Reconciliation Layer'!$B87,'Calculation Layer'!$A:$A,0),0),"")</f>
        <v>0</v>
      </c>
      <c r="D87" t="str">
        <f t="shared" ref="D87:D150" si="5">_xlfn.CONCAT(A87:B87)</f>
        <v>0</v>
      </c>
    </row>
    <row r="88" spans="1:4" x14ac:dyDescent="0.2">
      <c r="A88" t="str">
        <f t="shared" si="4"/>
        <v/>
      </c>
      <c r="B88">
        <f>'Calculation Layer'!$A89</f>
        <v>0</v>
      </c>
      <c r="C88" cm="1">
        <f t="array" ref="C88">IFERROR(INDEX('Calculation Layer'!$B:$B,MATCH('Reconciliation Layer'!$B88,'Calculation Layer'!$A:$A,0),0),"")</f>
        <v>0</v>
      </c>
      <c r="D88" t="str">
        <f t="shared" si="5"/>
        <v>0</v>
      </c>
    </row>
    <row r="89" spans="1:4" x14ac:dyDescent="0.2">
      <c r="A89" t="str">
        <f t="shared" si="4"/>
        <v/>
      </c>
      <c r="B89">
        <f>'Calculation Layer'!$A90</f>
        <v>0</v>
      </c>
      <c r="C89" cm="1">
        <f t="array" ref="C89">IFERROR(INDEX('Calculation Layer'!$B:$B,MATCH('Reconciliation Layer'!$B89,'Calculation Layer'!$A:$A,0),0),"")</f>
        <v>0</v>
      </c>
      <c r="D89" t="str">
        <f t="shared" si="5"/>
        <v>0</v>
      </c>
    </row>
    <row r="90" spans="1:4" x14ac:dyDescent="0.2">
      <c r="A90" t="str">
        <f t="shared" si="4"/>
        <v/>
      </c>
      <c r="B90">
        <f>'Calculation Layer'!$A91</f>
        <v>0</v>
      </c>
      <c r="C90" cm="1">
        <f t="array" ref="C90">IFERROR(INDEX('Calculation Layer'!$B:$B,MATCH('Reconciliation Layer'!$B90,'Calculation Layer'!$A:$A,0),0),"")</f>
        <v>0</v>
      </c>
      <c r="D90" t="str">
        <f t="shared" si="5"/>
        <v>0</v>
      </c>
    </row>
    <row r="91" spans="1:4" x14ac:dyDescent="0.2">
      <c r="A91" t="str">
        <f t="shared" si="4"/>
        <v/>
      </c>
      <c r="B91">
        <f>'Calculation Layer'!$A92</f>
        <v>0</v>
      </c>
      <c r="C91" cm="1">
        <f t="array" ref="C91">IFERROR(INDEX('Calculation Layer'!$B:$B,MATCH('Reconciliation Layer'!$B91,'Calculation Layer'!$A:$A,0),0),"")</f>
        <v>0</v>
      </c>
      <c r="D91" t="str">
        <f t="shared" si="5"/>
        <v>0</v>
      </c>
    </row>
    <row r="92" spans="1:4" x14ac:dyDescent="0.2">
      <c r="A92" t="str">
        <f t="shared" si="4"/>
        <v/>
      </c>
      <c r="B92">
        <f>'Calculation Layer'!$A93</f>
        <v>0</v>
      </c>
      <c r="C92" cm="1">
        <f t="array" ref="C92">IFERROR(INDEX('Calculation Layer'!$B:$B,MATCH('Reconciliation Layer'!$B92,'Calculation Layer'!$A:$A,0),0),"")</f>
        <v>0</v>
      </c>
      <c r="D92" t="str">
        <f t="shared" si="5"/>
        <v>0</v>
      </c>
    </row>
    <row r="93" spans="1:4" x14ac:dyDescent="0.2">
      <c r="A93" t="str">
        <f t="shared" si="4"/>
        <v/>
      </c>
      <c r="B93">
        <f>'Calculation Layer'!$A94</f>
        <v>0</v>
      </c>
      <c r="C93" cm="1">
        <f t="array" ref="C93">IFERROR(INDEX('Calculation Layer'!$B:$B,MATCH('Reconciliation Layer'!$B93,'Calculation Layer'!$A:$A,0),0),"")</f>
        <v>0</v>
      </c>
      <c r="D93" t="str">
        <f t="shared" si="5"/>
        <v>0</v>
      </c>
    </row>
    <row r="94" spans="1:4" x14ac:dyDescent="0.2">
      <c r="A94" t="str">
        <f t="shared" si="4"/>
        <v/>
      </c>
      <c r="B94">
        <f>'Calculation Layer'!$A95</f>
        <v>0</v>
      </c>
      <c r="C94" cm="1">
        <f t="array" ref="C94">IFERROR(INDEX('Calculation Layer'!$B:$B,MATCH('Reconciliation Layer'!$B94,'Calculation Layer'!$A:$A,0),0),"")</f>
        <v>0</v>
      </c>
      <c r="D94" t="str">
        <f t="shared" si="5"/>
        <v>0</v>
      </c>
    </row>
    <row r="95" spans="1:4" x14ac:dyDescent="0.2">
      <c r="A95" t="str">
        <f t="shared" si="4"/>
        <v/>
      </c>
      <c r="B95">
        <f>'Calculation Layer'!$A96</f>
        <v>0</v>
      </c>
      <c r="C95" cm="1">
        <f t="array" ref="C95">IFERROR(INDEX('Calculation Layer'!$B:$B,MATCH('Reconciliation Layer'!$B95,'Calculation Layer'!$A:$A,0),0),"")</f>
        <v>0</v>
      </c>
      <c r="D95" t="str">
        <f t="shared" si="5"/>
        <v>0</v>
      </c>
    </row>
    <row r="96" spans="1:4" x14ac:dyDescent="0.2">
      <c r="A96" t="str">
        <f t="shared" si="4"/>
        <v/>
      </c>
      <c r="B96">
        <f>'Calculation Layer'!$A97</f>
        <v>0</v>
      </c>
      <c r="C96" cm="1">
        <f t="array" ref="C96">IFERROR(INDEX('Calculation Layer'!$B:$B,MATCH('Reconciliation Layer'!$B96,'Calculation Layer'!$A:$A,0),0),"")</f>
        <v>0</v>
      </c>
      <c r="D96" t="str">
        <f t="shared" si="5"/>
        <v>0</v>
      </c>
    </row>
    <row r="97" spans="1:4" x14ac:dyDescent="0.2">
      <c r="A97" t="str">
        <f t="shared" si="4"/>
        <v/>
      </c>
      <c r="B97">
        <f>'Calculation Layer'!$A98</f>
        <v>0</v>
      </c>
      <c r="C97" cm="1">
        <f t="array" ref="C97">IFERROR(INDEX('Calculation Layer'!$B:$B,MATCH('Reconciliation Layer'!$B97,'Calculation Layer'!$A:$A,0),0),"")</f>
        <v>0</v>
      </c>
      <c r="D97" t="str">
        <f t="shared" si="5"/>
        <v>0</v>
      </c>
    </row>
    <row r="98" spans="1:4" x14ac:dyDescent="0.2">
      <c r="A98" t="str">
        <f t="shared" si="4"/>
        <v/>
      </c>
      <c r="B98">
        <f>'Calculation Layer'!$A99</f>
        <v>0</v>
      </c>
      <c r="C98" cm="1">
        <f t="array" ref="C98">IFERROR(INDEX('Calculation Layer'!$B:$B,MATCH('Reconciliation Layer'!$B98,'Calculation Layer'!$A:$A,0),0),"")</f>
        <v>0</v>
      </c>
      <c r="D98" t="str">
        <f t="shared" si="5"/>
        <v>0</v>
      </c>
    </row>
    <row r="99" spans="1:4" x14ac:dyDescent="0.2">
      <c r="A99" t="str">
        <f t="shared" si="4"/>
        <v/>
      </c>
      <c r="B99">
        <f>'Calculation Layer'!$A100</f>
        <v>0</v>
      </c>
      <c r="C99" cm="1">
        <f t="array" ref="C99">IFERROR(INDEX('Calculation Layer'!$B:$B,MATCH('Reconciliation Layer'!$B99,'Calculation Layer'!$A:$A,0),0),"")</f>
        <v>0</v>
      </c>
      <c r="D99" t="str">
        <f t="shared" si="5"/>
        <v>0</v>
      </c>
    </row>
    <row r="100" spans="1:4" x14ac:dyDescent="0.2">
      <c r="A100" t="str">
        <f t="shared" si="4"/>
        <v/>
      </c>
      <c r="B100">
        <f>'Calculation Layer'!$A101</f>
        <v>0</v>
      </c>
      <c r="C100" cm="1">
        <f t="array" ref="C100">IFERROR(INDEX('Calculation Layer'!$B:$B,MATCH('Reconciliation Layer'!$B100,'Calculation Layer'!$A:$A,0),0),"")</f>
        <v>0</v>
      </c>
      <c r="D100" t="str">
        <f t="shared" si="5"/>
        <v>0</v>
      </c>
    </row>
    <row r="101" spans="1:4" x14ac:dyDescent="0.2">
      <c r="A101" t="str">
        <f t="shared" si="4"/>
        <v/>
      </c>
      <c r="B101">
        <f>'Calculation Layer'!$A102</f>
        <v>0</v>
      </c>
      <c r="C101" cm="1">
        <f t="array" ref="C101">IFERROR(INDEX('Calculation Layer'!$B:$B,MATCH('Reconciliation Layer'!$B101,'Calculation Layer'!$A:$A,0),0),"")</f>
        <v>0</v>
      </c>
      <c r="D101" t="str">
        <f t="shared" si="5"/>
        <v>0</v>
      </c>
    </row>
    <row r="102" spans="1:4" x14ac:dyDescent="0.2">
      <c r="A102" t="str">
        <f t="shared" si="4"/>
        <v/>
      </c>
      <c r="B102">
        <f>'Calculation Layer'!$A103</f>
        <v>0</v>
      </c>
      <c r="C102" cm="1">
        <f t="array" ref="C102">IFERROR(INDEX('Calculation Layer'!$B:$B,MATCH('Reconciliation Layer'!$B102,'Calculation Layer'!$A:$A,0),0),"")</f>
        <v>0</v>
      </c>
      <c r="D102" t="str">
        <f t="shared" si="5"/>
        <v>0</v>
      </c>
    </row>
    <row r="103" spans="1:4" x14ac:dyDescent="0.2">
      <c r="A103" t="str">
        <f t="shared" si="4"/>
        <v/>
      </c>
      <c r="B103">
        <f>'Calculation Layer'!$A104</f>
        <v>0</v>
      </c>
      <c r="C103" cm="1">
        <f t="array" ref="C103">IFERROR(INDEX('Calculation Layer'!$B:$B,MATCH('Reconciliation Layer'!$B103,'Calculation Layer'!$A:$A,0),0),"")</f>
        <v>0</v>
      </c>
      <c r="D103" t="str">
        <f t="shared" si="5"/>
        <v>0</v>
      </c>
    </row>
    <row r="104" spans="1:4" x14ac:dyDescent="0.2">
      <c r="A104" t="str">
        <f t="shared" si="4"/>
        <v/>
      </c>
      <c r="B104">
        <f>'Calculation Layer'!$A105</f>
        <v>0</v>
      </c>
      <c r="C104" cm="1">
        <f t="array" ref="C104">IFERROR(INDEX('Calculation Layer'!$B:$B,MATCH('Reconciliation Layer'!$B104,'Calculation Layer'!$A:$A,0),0),"")</f>
        <v>0</v>
      </c>
      <c r="D104" t="str">
        <f t="shared" si="5"/>
        <v>0</v>
      </c>
    </row>
    <row r="105" spans="1:4" x14ac:dyDescent="0.2">
      <c r="A105" t="str">
        <f t="shared" si="4"/>
        <v/>
      </c>
      <c r="B105">
        <f>'Calculation Layer'!$A106</f>
        <v>0</v>
      </c>
      <c r="C105" cm="1">
        <f t="array" ref="C105">IFERROR(INDEX('Calculation Layer'!$B:$B,MATCH('Reconciliation Layer'!$B105,'Calculation Layer'!$A:$A,0),0),"")</f>
        <v>0</v>
      </c>
      <c r="D105" t="str">
        <f t="shared" si="5"/>
        <v>0</v>
      </c>
    </row>
    <row r="106" spans="1:4" x14ac:dyDescent="0.2">
      <c r="A106" t="str">
        <f t="shared" si="4"/>
        <v/>
      </c>
      <c r="B106">
        <f>'Calculation Layer'!$A107</f>
        <v>0</v>
      </c>
      <c r="C106" cm="1">
        <f t="array" ref="C106">IFERROR(INDEX('Calculation Layer'!$B:$B,MATCH('Reconciliation Layer'!$B106,'Calculation Layer'!$A:$A,0),0),"")</f>
        <v>0</v>
      </c>
      <c r="D106" t="str">
        <f t="shared" si="5"/>
        <v>0</v>
      </c>
    </row>
    <row r="107" spans="1:4" x14ac:dyDescent="0.2">
      <c r="A107" t="str">
        <f t="shared" si="4"/>
        <v/>
      </c>
      <c r="B107">
        <f>'Calculation Layer'!$A108</f>
        <v>0</v>
      </c>
      <c r="C107" cm="1">
        <f t="array" ref="C107">IFERROR(INDEX('Calculation Layer'!$B:$B,MATCH('Reconciliation Layer'!$B107,'Calculation Layer'!$A:$A,0),0),"")</f>
        <v>0</v>
      </c>
      <c r="D107" t="str">
        <f t="shared" si="5"/>
        <v>0</v>
      </c>
    </row>
    <row r="108" spans="1:4" x14ac:dyDescent="0.2">
      <c r="A108" t="str">
        <f t="shared" si="4"/>
        <v/>
      </c>
      <c r="B108">
        <f>'Calculation Layer'!$A109</f>
        <v>0</v>
      </c>
      <c r="C108" cm="1">
        <f t="array" ref="C108">IFERROR(INDEX('Calculation Layer'!$B:$B,MATCH('Reconciliation Layer'!$B108,'Calculation Layer'!$A:$A,0),0),"")</f>
        <v>0</v>
      </c>
      <c r="D108" t="str">
        <f t="shared" si="5"/>
        <v>0</v>
      </c>
    </row>
    <row r="109" spans="1:4" x14ac:dyDescent="0.2">
      <c r="A109" t="str">
        <f t="shared" si="4"/>
        <v/>
      </c>
      <c r="B109">
        <f>'Calculation Layer'!$A110</f>
        <v>0</v>
      </c>
      <c r="C109" cm="1">
        <f t="array" ref="C109">IFERROR(INDEX('Calculation Layer'!$B:$B,MATCH('Reconciliation Layer'!$B109,'Calculation Layer'!$A:$A,0),0),"")</f>
        <v>0</v>
      </c>
      <c r="D109" t="str">
        <f t="shared" si="5"/>
        <v>0</v>
      </c>
    </row>
    <row r="110" spans="1:4" x14ac:dyDescent="0.2">
      <c r="A110" t="str">
        <f t="shared" si="4"/>
        <v/>
      </c>
      <c r="B110">
        <f>'Calculation Layer'!$A111</f>
        <v>0</v>
      </c>
      <c r="C110" cm="1">
        <f t="array" ref="C110">IFERROR(INDEX('Calculation Layer'!$B:$B,MATCH('Reconciliation Layer'!$B110,'Calculation Layer'!$A:$A,0),0),"")</f>
        <v>0</v>
      </c>
      <c r="D110" t="str">
        <f t="shared" si="5"/>
        <v>0</v>
      </c>
    </row>
    <row r="111" spans="1:4" x14ac:dyDescent="0.2">
      <c r="A111" t="str">
        <f t="shared" si="4"/>
        <v/>
      </c>
      <c r="B111">
        <f>'Calculation Layer'!$A112</f>
        <v>0</v>
      </c>
      <c r="C111" cm="1">
        <f t="array" ref="C111">IFERROR(INDEX('Calculation Layer'!$B:$B,MATCH('Reconciliation Layer'!$B111,'Calculation Layer'!$A:$A,0),0),"")</f>
        <v>0</v>
      </c>
      <c r="D111" t="str">
        <f t="shared" si="5"/>
        <v>0</v>
      </c>
    </row>
    <row r="112" spans="1:4" x14ac:dyDescent="0.2">
      <c r="A112" t="str">
        <f t="shared" si="4"/>
        <v/>
      </c>
      <c r="B112">
        <f>'Calculation Layer'!$A113</f>
        <v>0</v>
      </c>
      <c r="C112" cm="1">
        <f t="array" ref="C112">IFERROR(INDEX('Calculation Layer'!$B:$B,MATCH('Reconciliation Layer'!$B112,'Calculation Layer'!$A:$A,0),0),"")</f>
        <v>0</v>
      </c>
      <c r="D112" t="str">
        <f t="shared" si="5"/>
        <v>0</v>
      </c>
    </row>
    <row r="113" spans="1:4" x14ac:dyDescent="0.2">
      <c r="A113" t="str">
        <f t="shared" si="4"/>
        <v/>
      </c>
      <c r="B113">
        <f>'Calculation Layer'!$A114</f>
        <v>0</v>
      </c>
      <c r="C113" cm="1">
        <f t="array" ref="C113">IFERROR(INDEX('Calculation Layer'!$B:$B,MATCH('Reconciliation Layer'!$B113,'Calculation Layer'!$A:$A,0),0),"")</f>
        <v>0</v>
      </c>
      <c r="D113" t="str">
        <f t="shared" si="5"/>
        <v>0</v>
      </c>
    </row>
    <row r="114" spans="1:4" x14ac:dyDescent="0.2">
      <c r="A114" t="str">
        <f t="shared" si="4"/>
        <v/>
      </c>
      <c r="B114">
        <f>'Calculation Layer'!$A115</f>
        <v>0</v>
      </c>
      <c r="C114" cm="1">
        <f t="array" ref="C114">IFERROR(INDEX('Calculation Layer'!$B:$B,MATCH('Reconciliation Layer'!$B114,'Calculation Layer'!$A:$A,0),0),"")</f>
        <v>0</v>
      </c>
      <c r="D114" t="str">
        <f t="shared" si="5"/>
        <v>0</v>
      </c>
    </row>
    <row r="115" spans="1:4" x14ac:dyDescent="0.2">
      <c r="A115" t="str">
        <f t="shared" si="4"/>
        <v/>
      </c>
      <c r="B115">
        <f>'Calculation Layer'!$A116</f>
        <v>0</v>
      </c>
      <c r="C115" cm="1">
        <f t="array" ref="C115">IFERROR(INDEX('Calculation Layer'!$B:$B,MATCH('Reconciliation Layer'!$B115,'Calculation Layer'!$A:$A,0),0),"")</f>
        <v>0</v>
      </c>
      <c r="D115" t="str">
        <f t="shared" si="5"/>
        <v>0</v>
      </c>
    </row>
    <row r="116" spans="1:4" x14ac:dyDescent="0.2">
      <c r="A116" t="str">
        <f t="shared" si="4"/>
        <v/>
      </c>
      <c r="B116">
        <f>'Calculation Layer'!$A117</f>
        <v>0</v>
      </c>
      <c r="C116" cm="1">
        <f t="array" ref="C116">IFERROR(INDEX('Calculation Layer'!$B:$B,MATCH('Reconciliation Layer'!$B116,'Calculation Layer'!$A:$A,0),0),"")</f>
        <v>0</v>
      </c>
      <c r="D116" t="str">
        <f t="shared" si="5"/>
        <v>0</v>
      </c>
    </row>
    <row r="117" spans="1:4" x14ac:dyDescent="0.2">
      <c r="A117" t="str">
        <f t="shared" si="4"/>
        <v/>
      </c>
      <c r="B117">
        <f>'Calculation Layer'!$A118</f>
        <v>0</v>
      </c>
      <c r="C117" cm="1">
        <f t="array" ref="C117">IFERROR(INDEX('Calculation Layer'!$B:$B,MATCH('Reconciliation Layer'!$B117,'Calculation Layer'!$A:$A,0),0),"")</f>
        <v>0</v>
      </c>
      <c r="D117" t="str">
        <f t="shared" si="5"/>
        <v>0</v>
      </c>
    </row>
    <row r="118" spans="1:4" x14ac:dyDescent="0.2">
      <c r="A118" t="str">
        <f t="shared" si="4"/>
        <v/>
      </c>
      <c r="B118">
        <f>'Calculation Layer'!$A119</f>
        <v>0</v>
      </c>
      <c r="C118" cm="1">
        <f t="array" ref="C118">IFERROR(INDEX('Calculation Layer'!$B:$B,MATCH('Reconciliation Layer'!$B118,'Calculation Layer'!$A:$A,0),0),"")</f>
        <v>0</v>
      </c>
      <c r="D118" t="str">
        <f t="shared" si="5"/>
        <v>0</v>
      </c>
    </row>
    <row r="119" spans="1:4" x14ac:dyDescent="0.2">
      <c r="A119" t="str">
        <f t="shared" si="4"/>
        <v/>
      </c>
      <c r="B119">
        <f>'Calculation Layer'!$A120</f>
        <v>0</v>
      </c>
      <c r="C119" cm="1">
        <f t="array" ref="C119">IFERROR(INDEX('Calculation Layer'!$B:$B,MATCH('Reconciliation Layer'!$B119,'Calculation Layer'!$A:$A,0),0),"")</f>
        <v>0</v>
      </c>
      <c r="D119" t="str">
        <f t="shared" si="5"/>
        <v>0</v>
      </c>
    </row>
    <row r="120" spans="1:4" x14ac:dyDescent="0.2">
      <c r="A120" t="str">
        <f t="shared" si="4"/>
        <v/>
      </c>
      <c r="B120">
        <f>'Calculation Layer'!$A121</f>
        <v>0</v>
      </c>
      <c r="C120" cm="1">
        <f t="array" ref="C120">IFERROR(INDEX('Calculation Layer'!$B:$B,MATCH('Reconciliation Layer'!$B120,'Calculation Layer'!$A:$A,0),0),"")</f>
        <v>0</v>
      </c>
      <c r="D120" t="str">
        <f t="shared" si="5"/>
        <v>0</v>
      </c>
    </row>
    <row r="121" spans="1:4" x14ac:dyDescent="0.2">
      <c r="A121" t="str">
        <f t="shared" si="4"/>
        <v/>
      </c>
      <c r="B121">
        <f>'Calculation Layer'!$A122</f>
        <v>0</v>
      </c>
      <c r="C121" cm="1">
        <f t="array" ref="C121">IFERROR(INDEX('Calculation Layer'!$B:$B,MATCH('Reconciliation Layer'!$B121,'Calculation Layer'!$A:$A,0),0),"")</f>
        <v>0</v>
      </c>
      <c r="D121" t="str">
        <f t="shared" si="5"/>
        <v>0</v>
      </c>
    </row>
    <row r="122" spans="1:4" x14ac:dyDescent="0.2">
      <c r="A122" t="str">
        <f t="shared" si="4"/>
        <v/>
      </c>
      <c r="B122">
        <f>'Calculation Layer'!$A123</f>
        <v>0</v>
      </c>
      <c r="C122" cm="1">
        <f t="array" ref="C122">IFERROR(INDEX('Calculation Layer'!$B:$B,MATCH('Reconciliation Layer'!$B122,'Calculation Layer'!$A:$A,0),0),"")</f>
        <v>0</v>
      </c>
      <c r="D122" t="str">
        <f t="shared" si="5"/>
        <v>0</v>
      </c>
    </row>
    <row r="123" spans="1:4" x14ac:dyDescent="0.2">
      <c r="A123" t="str">
        <f t="shared" si="4"/>
        <v/>
      </c>
      <c r="B123">
        <f>'Calculation Layer'!$A124</f>
        <v>0</v>
      </c>
      <c r="C123" cm="1">
        <f t="array" ref="C123">IFERROR(INDEX('Calculation Layer'!$B:$B,MATCH('Reconciliation Layer'!$B123,'Calculation Layer'!$A:$A,0),0),"")</f>
        <v>0</v>
      </c>
      <c r="D123" t="str">
        <f t="shared" si="5"/>
        <v>0</v>
      </c>
    </row>
    <row r="124" spans="1:4" x14ac:dyDescent="0.2">
      <c r="A124" t="str">
        <f t="shared" si="4"/>
        <v/>
      </c>
      <c r="B124">
        <f>'Calculation Layer'!$A125</f>
        <v>0</v>
      </c>
      <c r="C124" cm="1">
        <f t="array" ref="C124">IFERROR(INDEX('Calculation Layer'!$B:$B,MATCH('Reconciliation Layer'!$B124,'Calculation Layer'!$A:$A,0),0),"")</f>
        <v>0</v>
      </c>
      <c r="D124" t="str">
        <f t="shared" si="5"/>
        <v>0</v>
      </c>
    </row>
    <row r="125" spans="1:4" x14ac:dyDescent="0.2">
      <c r="A125" t="str">
        <f t="shared" si="4"/>
        <v/>
      </c>
      <c r="B125">
        <f>'Calculation Layer'!$A126</f>
        <v>0</v>
      </c>
      <c r="C125" cm="1">
        <f t="array" ref="C125">IFERROR(INDEX('Calculation Layer'!$B:$B,MATCH('Reconciliation Layer'!$B125,'Calculation Layer'!$A:$A,0),0),"")</f>
        <v>0</v>
      </c>
      <c r="D125" t="str">
        <f t="shared" si="5"/>
        <v>0</v>
      </c>
    </row>
    <row r="126" spans="1:4" x14ac:dyDescent="0.2">
      <c r="A126" t="str">
        <f t="shared" si="4"/>
        <v/>
      </c>
      <c r="B126">
        <f>'Calculation Layer'!$A127</f>
        <v>0</v>
      </c>
      <c r="C126" cm="1">
        <f t="array" ref="C126">IFERROR(INDEX('Calculation Layer'!$B:$B,MATCH('Reconciliation Layer'!$B126,'Calculation Layer'!$A:$A,0),0),"")</f>
        <v>0</v>
      </c>
      <c r="D126" t="str">
        <f t="shared" si="5"/>
        <v>0</v>
      </c>
    </row>
    <row r="127" spans="1:4" x14ac:dyDescent="0.2">
      <c r="A127" t="str">
        <f t="shared" si="4"/>
        <v/>
      </c>
      <c r="B127">
        <f>'Calculation Layer'!$A128</f>
        <v>0</v>
      </c>
      <c r="C127" cm="1">
        <f t="array" ref="C127">IFERROR(INDEX('Calculation Layer'!$B:$B,MATCH('Reconciliation Layer'!$B127,'Calculation Layer'!$A:$A,0),0),"")</f>
        <v>0</v>
      </c>
      <c r="D127" t="str">
        <f t="shared" si="5"/>
        <v>0</v>
      </c>
    </row>
    <row r="128" spans="1:4" x14ac:dyDescent="0.2">
      <c r="A128" t="str">
        <f t="shared" si="4"/>
        <v/>
      </c>
      <c r="B128">
        <f>'Calculation Layer'!$A129</f>
        <v>0</v>
      </c>
      <c r="C128" cm="1">
        <f t="array" ref="C128">IFERROR(INDEX('Calculation Layer'!$B:$B,MATCH('Reconciliation Layer'!$B128,'Calculation Layer'!$A:$A,0),0),"")</f>
        <v>0</v>
      </c>
      <c r="D128" t="str">
        <f t="shared" si="5"/>
        <v>0</v>
      </c>
    </row>
    <row r="129" spans="1:4" x14ac:dyDescent="0.2">
      <c r="A129" t="str">
        <f t="shared" si="4"/>
        <v/>
      </c>
      <c r="B129">
        <f>'Calculation Layer'!$A130</f>
        <v>0</v>
      </c>
      <c r="C129" cm="1">
        <f t="array" ref="C129">IFERROR(INDEX('Calculation Layer'!$B:$B,MATCH('Reconciliation Layer'!$B129,'Calculation Layer'!$A:$A,0),0),"")</f>
        <v>0</v>
      </c>
      <c r="D129" t="str">
        <f t="shared" si="5"/>
        <v>0</v>
      </c>
    </row>
    <row r="130" spans="1:4" x14ac:dyDescent="0.2">
      <c r="A130" t="str">
        <f t="shared" si="4"/>
        <v/>
      </c>
      <c r="B130">
        <f>'Calculation Layer'!$A131</f>
        <v>0</v>
      </c>
      <c r="C130" cm="1">
        <f t="array" ref="C130">IFERROR(INDEX('Calculation Layer'!$B:$B,MATCH('Reconciliation Layer'!$B130,'Calculation Layer'!$A:$A,0),0),"")</f>
        <v>0</v>
      </c>
      <c r="D130" t="str">
        <f t="shared" si="5"/>
        <v>0</v>
      </c>
    </row>
    <row r="131" spans="1:4" x14ac:dyDescent="0.2">
      <c r="A131" t="str">
        <f t="shared" si="4"/>
        <v/>
      </c>
      <c r="B131">
        <f>'Calculation Layer'!$A132</f>
        <v>0</v>
      </c>
      <c r="C131" cm="1">
        <f t="array" ref="C131">IFERROR(INDEX('Calculation Layer'!$B:$B,MATCH('Reconciliation Layer'!$B131,'Calculation Layer'!$A:$A,0),0),"")</f>
        <v>0</v>
      </c>
      <c r="D131" t="str">
        <f t="shared" si="5"/>
        <v>0</v>
      </c>
    </row>
    <row r="132" spans="1:4" x14ac:dyDescent="0.2">
      <c r="A132" t="str">
        <f t="shared" si="4"/>
        <v/>
      </c>
      <c r="B132">
        <f>'Calculation Layer'!$A133</f>
        <v>0</v>
      </c>
      <c r="C132" cm="1">
        <f t="array" ref="C132">IFERROR(INDEX('Calculation Layer'!$B:$B,MATCH('Reconciliation Layer'!$B132,'Calculation Layer'!$A:$A,0),0),"")</f>
        <v>0</v>
      </c>
      <c r="D132" t="str">
        <f t="shared" si="5"/>
        <v>0</v>
      </c>
    </row>
    <row r="133" spans="1:4" x14ac:dyDescent="0.2">
      <c r="A133" t="str">
        <f t="shared" si="4"/>
        <v/>
      </c>
      <c r="B133">
        <f>'Calculation Layer'!$A134</f>
        <v>0</v>
      </c>
      <c r="C133" cm="1">
        <f t="array" ref="C133">IFERROR(INDEX('Calculation Layer'!$B:$B,MATCH('Reconciliation Layer'!$B133,'Calculation Layer'!$A:$A,0),0),"")</f>
        <v>0</v>
      </c>
      <c r="D133" t="str">
        <f t="shared" si="5"/>
        <v>0</v>
      </c>
    </row>
    <row r="134" spans="1:4" x14ac:dyDescent="0.2">
      <c r="A134" t="str">
        <f t="shared" si="4"/>
        <v/>
      </c>
      <c r="B134">
        <f>'Calculation Layer'!$A135</f>
        <v>0</v>
      </c>
      <c r="C134" cm="1">
        <f t="array" ref="C134">IFERROR(INDEX('Calculation Layer'!$B:$B,MATCH('Reconciliation Layer'!$B134,'Calculation Layer'!$A:$A,0),0),"")</f>
        <v>0</v>
      </c>
      <c r="D134" t="str">
        <f t="shared" si="5"/>
        <v>0</v>
      </c>
    </row>
    <row r="135" spans="1:4" x14ac:dyDescent="0.2">
      <c r="A135" t="str">
        <f t="shared" si="4"/>
        <v/>
      </c>
      <c r="B135">
        <f>'Calculation Layer'!$A136</f>
        <v>0</v>
      </c>
      <c r="C135" cm="1">
        <f t="array" ref="C135">IFERROR(INDEX('Calculation Layer'!$B:$B,MATCH('Reconciliation Layer'!$B135,'Calculation Layer'!$A:$A,0),0),"")</f>
        <v>0</v>
      </c>
      <c r="D135" t="str">
        <f t="shared" si="5"/>
        <v>0</v>
      </c>
    </row>
    <row r="136" spans="1:4" x14ac:dyDescent="0.2">
      <c r="A136" t="str">
        <f t="shared" si="4"/>
        <v/>
      </c>
      <c r="B136">
        <f>'Calculation Layer'!$A137</f>
        <v>0</v>
      </c>
      <c r="C136" cm="1">
        <f t="array" ref="C136">IFERROR(INDEX('Calculation Layer'!$B:$B,MATCH('Reconciliation Layer'!$B136,'Calculation Layer'!$A:$A,0),0),"")</f>
        <v>0</v>
      </c>
      <c r="D136" t="str">
        <f t="shared" si="5"/>
        <v>0</v>
      </c>
    </row>
    <row r="137" spans="1:4" x14ac:dyDescent="0.2">
      <c r="A137" t="str">
        <f t="shared" si="4"/>
        <v/>
      </c>
      <c r="B137">
        <f>'Calculation Layer'!$A138</f>
        <v>0</v>
      </c>
      <c r="C137" cm="1">
        <f t="array" ref="C137">IFERROR(INDEX('Calculation Layer'!$B:$B,MATCH('Reconciliation Layer'!$B137,'Calculation Layer'!$A:$A,0),0),"")</f>
        <v>0</v>
      </c>
      <c r="D137" t="str">
        <f t="shared" si="5"/>
        <v>0</v>
      </c>
    </row>
    <row r="138" spans="1:4" x14ac:dyDescent="0.2">
      <c r="A138" t="str">
        <f t="shared" si="4"/>
        <v/>
      </c>
      <c r="B138">
        <f>'Calculation Layer'!$A139</f>
        <v>0</v>
      </c>
      <c r="C138" cm="1">
        <f t="array" ref="C138">IFERROR(INDEX('Calculation Layer'!$B:$B,MATCH('Reconciliation Layer'!$B138,'Calculation Layer'!$A:$A,0),0),"")</f>
        <v>0</v>
      </c>
      <c r="D138" t="str">
        <f t="shared" si="5"/>
        <v>0</v>
      </c>
    </row>
    <row r="139" spans="1:4" x14ac:dyDescent="0.2">
      <c r="A139" t="str">
        <f t="shared" si="4"/>
        <v/>
      </c>
      <c r="B139">
        <f>'Calculation Layer'!$A140</f>
        <v>0</v>
      </c>
      <c r="C139" cm="1">
        <f t="array" ref="C139">IFERROR(INDEX('Calculation Layer'!$B:$B,MATCH('Reconciliation Layer'!$B139,'Calculation Layer'!$A:$A,0),0),"")</f>
        <v>0</v>
      </c>
      <c r="D139" t="str">
        <f t="shared" si="5"/>
        <v>0</v>
      </c>
    </row>
    <row r="140" spans="1:4" x14ac:dyDescent="0.2">
      <c r="A140" t="str">
        <f t="shared" si="4"/>
        <v/>
      </c>
      <c r="B140">
        <f>'Calculation Layer'!$A141</f>
        <v>0</v>
      </c>
      <c r="C140" cm="1">
        <f t="array" ref="C140">IFERROR(INDEX('Calculation Layer'!$B:$B,MATCH('Reconciliation Layer'!$B140,'Calculation Layer'!$A:$A,0),0),"")</f>
        <v>0</v>
      </c>
      <c r="D140" t="str">
        <f t="shared" si="5"/>
        <v>0</v>
      </c>
    </row>
    <row r="141" spans="1:4" x14ac:dyDescent="0.2">
      <c r="A141" t="str">
        <f t="shared" si="4"/>
        <v/>
      </c>
      <c r="B141">
        <f>'Calculation Layer'!$A142</f>
        <v>0</v>
      </c>
      <c r="C141" cm="1">
        <f t="array" ref="C141">IFERROR(INDEX('Calculation Layer'!$B:$B,MATCH('Reconciliation Layer'!$B141,'Calculation Layer'!$A:$A,0),0),"")</f>
        <v>0</v>
      </c>
      <c r="D141" t="str">
        <f t="shared" si="5"/>
        <v>0</v>
      </c>
    </row>
    <row r="142" spans="1:4" x14ac:dyDescent="0.2">
      <c r="A142" t="str">
        <f t="shared" si="4"/>
        <v/>
      </c>
      <c r="B142">
        <f>'Calculation Layer'!$A143</f>
        <v>0</v>
      </c>
      <c r="C142" cm="1">
        <f t="array" ref="C142">IFERROR(INDEX('Calculation Layer'!$B:$B,MATCH('Reconciliation Layer'!$B142,'Calculation Layer'!$A:$A,0),0),"")</f>
        <v>0</v>
      </c>
      <c r="D142" t="str">
        <f t="shared" si="5"/>
        <v>0</v>
      </c>
    </row>
    <row r="143" spans="1:4" x14ac:dyDescent="0.2">
      <c r="A143" t="str">
        <f t="shared" si="4"/>
        <v/>
      </c>
      <c r="B143">
        <f>'Calculation Layer'!$A144</f>
        <v>0</v>
      </c>
      <c r="C143" cm="1">
        <f t="array" ref="C143">IFERROR(INDEX('Calculation Layer'!$B:$B,MATCH('Reconciliation Layer'!$B143,'Calculation Layer'!$A:$A,0),0),"")</f>
        <v>0</v>
      </c>
      <c r="D143" t="str">
        <f t="shared" si="5"/>
        <v>0</v>
      </c>
    </row>
    <row r="144" spans="1:4" x14ac:dyDescent="0.2">
      <c r="A144" t="str">
        <f t="shared" si="4"/>
        <v/>
      </c>
      <c r="B144">
        <f>'Calculation Layer'!$A145</f>
        <v>0</v>
      </c>
      <c r="C144" cm="1">
        <f t="array" ref="C144">IFERROR(INDEX('Calculation Layer'!$B:$B,MATCH('Reconciliation Layer'!$B144,'Calculation Layer'!$A:$A,0),0),"")</f>
        <v>0</v>
      </c>
      <c r="D144" t="str">
        <f t="shared" si="5"/>
        <v>0</v>
      </c>
    </row>
    <row r="145" spans="1:4" x14ac:dyDescent="0.2">
      <c r="A145" t="str">
        <f t="shared" si="4"/>
        <v/>
      </c>
      <c r="B145">
        <f>'Calculation Layer'!$A146</f>
        <v>0</v>
      </c>
      <c r="C145" cm="1">
        <f t="array" ref="C145">IFERROR(INDEX('Calculation Layer'!$B:$B,MATCH('Reconciliation Layer'!$B145,'Calculation Layer'!$A:$A,0),0),"")</f>
        <v>0</v>
      </c>
      <c r="D145" t="str">
        <f t="shared" si="5"/>
        <v>0</v>
      </c>
    </row>
    <row r="146" spans="1:4" x14ac:dyDescent="0.2">
      <c r="A146" t="str">
        <f t="shared" si="4"/>
        <v/>
      </c>
      <c r="B146">
        <f>'Calculation Layer'!$A147</f>
        <v>0</v>
      </c>
      <c r="C146" cm="1">
        <f t="array" ref="C146">IFERROR(INDEX('Calculation Layer'!$B:$B,MATCH('Reconciliation Layer'!$B146,'Calculation Layer'!$A:$A,0),0),"")</f>
        <v>0</v>
      </c>
      <c r="D146" t="str">
        <f t="shared" si="5"/>
        <v>0</v>
      </c>
    </row>
    <row r="147" spans="1:4" x14ac:dyDescent="0.2">
      <c r="A147" t="str">
        <f t="shared" si="4"/>
        <v/>
      </c>
      <c r="B147">
        <f>'Calculation Layer'!$A148</f>
        <v>0</v>
      </c>
      <c r="C147" cm="1">
        <f t="array" ref="C147">IFERROR(INDEX('Calculation Layer'!$B:$B,MATCH('Reconciliation Layer'!$B147,'Calculation Layer'!$A:$A,0),0),"")</f>
        <v>0</v>
      </c>
      <c r="D147" t="str">
        <f t="shared" si="5"/>
        <v>0</v>
      </c>
    </row>
    <row r="148" spans="1:4" x14ac:dyDescent="0.2">
      <c r="A148" t="str">
        <f t="shared" si="4"/>
        <v/>
      </c>
      <c r="B148">
        <f>'Calculation Layer'!$A149</f>
        <v>0</v>
      </c>
      <c r="C148" cm="1">
        <f t="array" ref="C148">IFERROR(INDEX('Calculation Layer'!$B:$B,MATCH('Reconciliation Layer'!$B148,'Calculation Layer'!$A:$A,0),0),"")</f>
        <v>0</v>
      </c>
      <c r="D148" t="str">
        <f t="shared" si="5"/>
        <v>0</v>
      </c>
    </row>
    <row r="149" spans="1:4" x14ac:dyDescent="0.2">
      <c r="A149" t="str">
        <f t="shared" si="4"/>
        <v/>
      </c>
      <c r="B149">
        <f>'Calculation Layer'!$A150</f>
        <v>0</v>
      </c>
      <c r="C149" cm="1">
        <f t="array" ref="C149">IFERROR(INDEX('Calculation Layer'!$B:$B,MATCH('Reconciliation Layer'!$B149,'Calculation Layer'!$A:$A,0),0),"")</f>
        <v>0</v>
      </c>
      <c r="D149" t="str">
        <f t="shared" si="5"/>
        <v>0</v>
      </c>
    </row>
    <row r="150" spans="1:4" x14ac:dyDescent="0.2">
      <c r="A150" t="str">
        <f t="shared" si="4"/>
        <v/>
      </c>
      <c r="B150">
        <f>'Calculation Layer'!$A151</f>
        <v>0</v>
      </c>
      <c r="C150" cm="1">
        <f t="array" ref="C150">IFERROR(INDEX('Calculation Layer'!$B:$B,MATCH('Reconciliation Layer'!$B150,'Calculation Layer'!$A:$A,0),0),"")</f>
        <v>0</v>
      </c>
      <c r="D150" t="str">
        <f t="shared" si="5"/>
        <v>0</v>
      </c>
    </row>
    <row r="151" spans="1:4" x14ac:dyDescent="0.2">
      <c r="A151" t="str">
        <f t="shared" ref="A151:A214" si="6">IF(B151&gt;0,A150,"")</f>
        <v/>
      </c>
      <c r="B151">
        <f>'Calculation Layer'!$A152</f>
        <v>0</v>
      </c>
      <c r="C151" cm="1">
        <f t="array" ref="C151">IFERROR(INDEX('Calculation Layer'!$B:$B,MATCH('Reconciliation Layer'!$B151,'Calculation Layer'!$A:$A,0),0),"")</f>
        <v>0</v>
      </c>
      <c r="D151" t="str">
        <f t="shared" ref="D151:D214" si="7">_xlfn.CONCAT(A151:B151)</f>
        <v>0</v>
      </c>
    </row>
    <row r="152" spans="1:4" x14ac:dyDescent="0.2">
      <c r="A152" t="str">
        <f t="shared" si="6"/>
        <v/>
      </c>
      <c r="B152">
        <f>'Calculation Layer'!$A153</f>
        <v>0</v>
      </c>
      <c r="C152" cm="1">
        <f t="array" ref="C152">IFERROR(INDEX('Calculation Layer'!$B:$B,MATCH('Reconciliation Layer'!$B152,'Calculation Layer'!$A:$A,0),0),"")</f>
        <v>0</v>
      </c>
      <c r="D152" t="str">
        <f t="shared" si="7"/>
        <v>0</v>
      </c>
    </row>
    <row r="153" spans="1:4" x14ac:dyDescent="0.2">
      <c r="A153" t="str">
        <f t="shared" si="6"/>
        <v/>
      </c>
      <c r="B153">
        <f>'Calculation Layer'!$A154</f>
        <v>0</v>
      </c>
      <c r="C153" cm="1">
        <f t="array" ref="C153">IFERROR(INDEX('Calculation Layer'!$B:$B,MATCH('Reconciliation Layer'!$B153,'Calculation Layer'!$A:$A,0),0),"")</f>
        <v>0</v>
      </c>
      <c r="D153" t="str">
        <f t="shared" si="7"/>
        <v>0</v>
      </c>
    </row>
    <row r="154" spans="1:4" x14ac:dyDescent="0.2">
      <c r="A154" t="str">
        <f t="shared" si="6"/>
        <v/>
      </c>
      <c r="B154">
        <f>'Calculation Layer'!$A155</f>
        <v>0</v>
      </c>
      <c r="C154" cm="1">
        <f t="array" ref="C154">IFERROR(INDEX('Calculation Layer'!$B:$B,MATCH('Reconciliation Layer'!$B154,'Calculation Layer'!$A:$A,0),0),"")</f>
        <v>0</v>
      </c>
      <c r="D154" t="str">
        <f t="shared" si="7"/>
        <v>0</v>
      </c>
    </row>
    <row r="155" spans="1:4" x14ac:dyDescent="0.2">
      <c r="A155" t="str">
        <f t="shared" si="6"/>
        <v/>
      </c>
      <c r="B155">
        <f>'Calculation Layer'!$A156</f>
        <v>0</v>
      </c>
      <c r="C155" cm="1">
        <f t="array" ref="C155">IFERROR(INDEX('Calculation Layer'!$B:$B,MATCH('Reconciliation Layer'!$B155,'Calculation Layer'!$A:$A,0),0),"")</f>
        <v>0</v>
      </c>
      <c r="D155" t="str">
        <f t="shared" si="7"/>
        <v>0</v>
      </c>
    </row>
    <row r="156" spans="1:4" x14ac:dyDescent="0.2">
      <c r="A156" t="str">
        <f t="shared" si="6"/>
        <v/>
      </c>
      <c r="B156">
        <f>'Calculation Layer'!$A157</f>
        <v>0</v>
      </c>
      <c r="C156" cm="1">
        <f t="array" ref="C156">IFERROR(INDEX('Calculation Layer'!$B:$B,MATCH('Reconciliation Layer'!$B156,'Calculation Layer'!$A:$A,0),0),"")</f>
        <v>0</v>
      </c>
      <c r="D156" t="str">
        <f t="shared" si="7"/>
        <v>0</v>
      </c>
    </row>
    <row r="157" spans="1:4" x14ac:dyDescent="0.2">
      <c r="A157" t="str">
        <f t="shared" si="6"/>
        <v/>
      </c>
      <c r="B157">
        <f>'Calculation Layer'!$A158</f>
        <v>0</v>
      </c>
      <c r="C157" cm="1">
        <f t="array" ref="C157">IFERROR(INDEX('Calculation Layer'!$B:$B,MATCH('Reconciliation Layer'!$B157,'Calculation Layer'!$A:$A,0),0),"")</f>
        <v>0</v>
      </c>
      <c r="D157" t="str">
        <f t="shared" si="7"/>
        <v>0</v>
      </c>
    </row>
    <row r="158" spans="1:4" x14ac:dyDescent="0.2">
      <c r="A158" t="str">
        <f t="shared" si="6"/>
        <v/>
      </c>
      <c r="B158">
        <f>'Calculation Layer'!$A159</f>
        <v>0</v>
      </c>
      <c r="C158" cm="1">
        <f t="array" ref="C158">IFERROR(INDEX('Calculation Layer'!$B:$B,MATCH('Reconciliation Layer'!$B158,'Calculation Layer'!$A:$A,0),0),"")</f>
        <v>0</v>
      </c>
      <c r="D158" t="str">
        <f t="shared" si="7"/>
        <v>0</v>
      </c>
    </row>
    <row r="159" spans="1:4" x14ac:dyDescent="0.2">
      <c r="A159" t="str">
        <f t="shared" si="6"/>
        <v/>
      </c>
      <c r="B159">
        <f>'Calculation Layer'!$A160</f>
        <v>0</v>
      </c>
      <c r="C159" cm="1">
        <f t="array" ref="C159">IFERROR(INDEX('Calculation Layer'!$B:$B,MATCH('Reconciliation Layer'!$B159,'Calculation Layer'!$A:$A,0),0),"")</f>
        <v>0</v>
      </c>
      <c r="D159" t="str">
        <f t="shared" si="7"/>
        <v>0</v>
      </c>
    </row>
    <row r="160" spans="1:4" x14ac:dyDescent="0.2">
      <c r="A160" t="str">
        <f t="shared" si="6"/>
        <v/>
      </c>
      <c r="B160">
        <f>'Calculation Layer'!$A161</f>
        <v>0</v>
      </c>
      <c r="C160" cm="1">
        <f t="array" ref="C160">IFERROR(INDEX('Calculation Layer'!$B:$B,MATCH('Reconciliation Layer'!$B160,'Calculation Layer'!$A:$A,0),0),"")</f>
        <v>0</v>
      </c>
      <c r="D160" t="str">
        <f t="shared" si="7"/>
        <v>0</v>
      </c>
    </row>
    <row r="161" spans="1:4" x14ac:dyDescent="0.2">
      <c r="A161" t="str">
        <f t="shared" si="6"/>
        <v/>
      </c>
      <c r="B161">
        <f>'Calculation Layer'!$A162</f>
        <v>0</v>
      </c>
      <c r="C161" cm="1">
        <f t="array" ref="C161">IFERROR(INDEX('Calculation Layer'!$B:$B,MATCH('Reconciliation Layer'!$B161,'Calculation Layer'!$A:$A,0),0),"")</f>
        <v>0</v>
      </c>
      <c r="D161" t="str">
        <f t="shared" si="7"/>
        <v>0</v>
      </c>
    </row>
    <row r="162" spans="1:4" x14ac:dyDescent="0.2">
      <c r="A162" t="str">
        <f t="shared" si="6"/>
        <v/>
      </c>
      <c r="B162">
        <f>'Calculation Layer'!$A163</f>
        <v>0</v>
      </c>
      <c r="C162" cm="1">
        <f t="array" ref="C162">IFERROR(INDEX('Calculation Layer'!$B:$B,MATCH('Reconciliation Layer'!$B162,'Calculation Layer'!$A:$A,0),0),"")</f>
        <v>0</v>
      </c>
      <c r="D162" t="str">
        <f t="shared" si="7"/>
        <v>0</v>
      </c>
    </row>
    <row r="163" spans="1:4" x14ac:dyDescent="0.2">
      <c r="A163" t="str">
        <f t="shared" si="6"/>
        <v/>
      </c>
      <c r="B163">
        <f>'Calculation Layer'!$A164</f>
        <v>0</v>
      </c>
      <c r="C163" cm="1">
        <f t="array" ref="C163">IFERROR(INDEX('Calculation Layer'!$B:$B,MATCH('Reconciliation Layer'!$B163,'Calculation Layer'!$A:$A,0),0),"")</f>
        <v>0</v>
      </c>
      <c r="D163" t="str">
        <f t="shared" si="7"/>
        <v>0</v>
      </c>
    </row>
    <row r="164" spans="1:4" x14ac:dyDescent="0.2">
      <c r="A164" t="str">
        <f t="shared" si="6"/>
        <v/>
      </c>
      <c r="B164">
        <f>'Calculation Layer'!$A165</f>
        <v>0</v>
      </c>
      <c r="C164" cm="1">
        <f t="array" ref="C164">IFERROR(INDEX('Calculation Layer'!$B:$B,MATCH('Reconciliation Layer'!$B164,'Calculation Layer'!$A:$A,0),0),"")</f>
        <v>0</v>
      </c>
      <c r="D164" t="str">
        <f t="shared" si="7"/>
        <v>0</v>
      </c>
    </row>
    <row r="165" spans="1:4" x14ac:dyDescent="0.2">
      <c r="A165" t="str">
        <f t="shared" si="6"/>
        <v/>
      </c>
      <c r="B165">
        <f>'Calculation Layer'!$A166</f>
        <v>0</v>
      </c>
      <c r="C165" cm="1">
        <f t="array" ref="C165">IFERROR(INDEX('Calculation Layer'!$B:$B,MATCH('Reconciliation Layer'!$B165,'Calculation Layer'!$A:$A,0),0),"")</f>
        <v>0</v>
      </c>
      <c r="D165" t="str">
        <f t="shared" si="7"/>
        <v>0</v>
      </c>
    </row>
    <row r="166" spans="1:4" x14ac:dyDescent="0.2">
      <c r="A166" t="str">
        <f t="shared" si="6"/>
        <v/>
      </c>
      <c r="B166">
        <f>'Calculation Layer'!$A167</f>
        <v>0</v>
      </c>
      <c r="C166" cm="1">
        <f t="array" ref="C166">IFERROR(INDEX('Calculation Layer'!$B:$B,MATCH('Reconciliation Layer'!$B166,'Calculation Layer'!$A:$A,0),0),"")</f>
        <v>0</v>
      </c>
      <c r="D166" t="str">
        <f t="shared" si="7"/>
        <v>0</v>
      </c>
    </row>
    <row r="167" spans="1:4" x14ac:dyDescent="0.2">
      <c r="A167" t="str">
        <f t="shared" si="6"/>
        <v/>
      </c>
      <c r="B167">
        <f>'Calculation Layer'!$A168</f>
        <v>0</v>
      </c>
      <c r="C167" cm="1">
        <f t="array" ref="C167">IFERROR(INDEX('Calculation Layer'!$B:$B,MATCH('Reconciliation Layer'!$B167,'Calculation Layer'!$A:$A,0),0),"")</f>
        <v>0</v>
      </c>
      <c r="D167" t="str">
        <f t="shared" si="7"/>
        <v>0</v>
      </c>
    </row>
    <row r="168" spans="1:4" x14ac:dyDescent="0.2">
      <c r="A168" t="str">
        <f t="shared" si="6"/>
        <v/>
      </c>
      <c r="B168">
        <f>'Calculation Layer'!$A169</f>
        <v>0</v>
      </c>
      <c r="C168" cm="1">
        <f t="array" ref="C168">IFERROR(INDEX('Calculation Layer'!$B:$B,MATCH('Reconciliation Layer'!$B168,'Calculation Layer'!$A:$A,0),0),"")</f>
        <v>0</v>
      </c>
      <c r="D168" t="str">
        <f t="shared" si="7"/>
        <v>0</v>
      </c>
    </row>
    <row r="169" spans="1:4" x14ac:dyDescent="0.2">
      <c r="A169" t="str">
        <f t="shared" si="6"/>
        <v/>
      </c>
      <c r="B169">
        <f>'Calculation Layer'!$A170</f>
        <v>0</v>
      </c>
      <c r="C169" cm="1">
        <f t="array" ref="C169">IFERROR(INDEX('Calculation Layer'!$B:$B,MATCH('Reconciliation Layer'!$B169,'Calculation Layer'!$A:$A,0),0),"")</f>
        <v>0</v>
      </c>
      <c r="D169" t="str">
        <f t="shared" si="7"/>
        <v>0</v>
      </c>
    </row>
    <row r="170" spans="1:4" x14ac:dyDescent="0.2">
      <c r="A170" t="str">
        <f t="shared" si="6"/>
        <v/>
      </c>
      <c r="B170">
        <f>'Calculation Layer'!$A171</f>
        <v>0</v>
      </c>
      <c r="C170" cm="1">
        <f t="array" ref="C170">IFERROR(INDEX('Calculation Layer'!$B:$B,MATCH('Reconciliation Layer'!$B170,'Calculation Layer'!$A:$A,0),0),"")</f>
        <v>0</v>
      </c>
      <c r="D170" t="str">
        <f t="shared" si="7"/>
        <v>0</v>
      </c>
    </row>
    <row r="171" spans="1:4" x14ac:dyDescent="0.2">
      <c r="A171" t="str">
        <f t="shared" si="6"/>
        <v/>
      </c>
      <c r="B171">
        <f>'Calculation Layer'!$A172</f>
        <v>0</v>
      </c>
      <c r="C171" cm="1">
        <f t="array" ref="C171">IFERROR(INDEX('Calculation Layer'!$B:$B,MATCH('Reconciliation Layer'!$B171,'Calculation Layer'!$A:$A,0),0),"")</f>
        <v>0</v>
      </c>
      <c r="D171" t="str">
        <f t="shared" si="7"/>
        <v>0</v>
      </c>
    </row>
    <row r="172" spans="1:4" x14ac:dyDescent="0.2">
      <c r="A172" t="str">
        <f t="shared" si="6"/>
        <v/>
      </c>
      <c r="B172">
        <f>'Calculation Layer'!$A173</f>
        <v>0</v>
      </c>
      <c r="C172" cm="1">
        <f t="array" ref="C172">IFERROR(INDEX('Calculation Layer'!$B:$B,MATCH('Reconciliation Layer'!$B172,'Calculation Layer'!$A:$A,0),0),"")</f>
        <v>0</v>
      </c>
      <c r="D172" t="str">
        <f t="shared" si="7"/>
        <v>0</v>
      </c>
    </row>
    <row r="173" spans="1:4" x14ac:dyDescent="0.2">
      <c r="A173" t="str">
        <f t="shared" si="6"/>
        <v/>
      </c>
      <c r="B173">
        <f>'Calculation Layer'!$A174</f>
        <v>0</v>
      </c>
      <c r="C173" cm="1">
        <f t="array" ref="C173">IFERROR(INDEX('Calculation Layer'!$B:$B,MATCH('Reconciliation Layer'!$B173,'Calculation Layer'!$A:$A,0),0),"")</f>
        <v>0</v>
      </c>
      <c r="D173" t="str">
        <f t="shared" si="7"/>
        <v>0</v>
      </c>
    </row>
    <row r="174" spans="1:4" x14ac:dyDescent="0.2">
      <c r="A174" t="str">
        <f t="shared" si="6"/>
        <v/>
      </c>
      <c r="B174">
        <f>'Calculation Layer'!$A175</f>
        <v>0</v>
      </c>
      <c r="C174" cm="1">
        <f t="array" ref="C174">IFERROR(INDEX('Calculation Layer'!$B:$B,MATCH('Reconciliation Layer'!$B174,'Calculation Layer'!$A:$A,0),0),"")</f>
        <v>0</v>
      </c>
      <c r="D174" t="str">
        <f t="shared" si="7"/>
        <v>0</v>
      </c>
    </row>
    <row r="175" spans="1:4" x14ac:dyDescent="0.2">
      <c r="A175" t="str">
        <f t="shared" si="6"/>
        <v/>
      </c>
      <c r="B175">
        <f>'Calculation Layer'!$A176</f>
        <v>0</v>
      </c>
      <c r="C175" cm="1">
        <f t="array" ref="C175">IFERROR(INDEX('Calculation Layer'!$B:$B,MATCH('Reconciliation Layer'!$B175,'Calculation Layer'!$A:$A,0),0),"")</f>
        <v>0</v>
      </c>
      <c r="D175" t="str">
        <f t="shared" si="7"/>
        <v>0</v>
      </c>
    </row>
    <row r="176" spans="1:4" x14ac:dyDescent="0.2">
      <c r="A176" t="str">
        <f t="shared" si="6"/>
        <v/>
      </c>
      <c r="B176">
        <f>'Calculation Layer'!$A177</f>
        <v>0</v>
      </c>
      <c r="C176" cm="1">
        <f t="array" ref="C176">IFERROR(INDEX('Calculation Layer'!$B:$B,MATCH('Reconciliation Layer'!$B176,'Calculation Layer'!$A:$A,0),0),"")</f>
        <v>0</v>
      </c>
      <c r="D176" t="str">
        <f t="shared" si="7"/>
        <v>0</v>
      </c>
    </row>
    <row r="177" spans="1:4" x14ac:dyDescent="0.2">
      <c r="A177" t="str">
        <f t="shared" si="6"/>
        <v/>
      </c>
      <c r="B177">
        <f>'Calculation Layer'!$A178</f>
        <v>0</v>
      </c>
      <c r="C177" cm="1">
        <f t="array" ref="C177">IFERROR(INDEX('Calculation Layer'!$B:$B,MATCH('Reconciliation Layer'!$B177,'Calculation Layer'!$A:$A,0),0),"")</f>
        <v>0</v>
      </c>
      <c r="D177" t="str">
        <f t="shared" si="7"/>
        <v>0</v>
      </c>
    </row>
    <row r="178" spans="1:4" x14ac:dyDescent="0.2">
      <c r="A178" t="str">
        <f t="shared" si="6"/>
        <v/>
      </c>
      <c r="B178">
        <f>'Calculation Layer'!$A179</f>
        <v>0</v>
      </c>
      <c r="C178" cm="1">
        <f t="array" ref="C178">IFERROR(INDEX('Calculation Layer'!$B:$B,MATCH('Reconciliation Layer'!$B178,'Calculation Layer'!$A:$A,0),0),"")</f>
        <v>0</v>
      </c>
      <c r="D178" t="str">
        <f t="shared" si="7"/>
        <v>0</v>
      </c>
    </row>
    <row r="179" spans="1:4" x14ac:dyDescent="0.2">
      <c r="A179" t="str">
        <f t="shared" si="6"/>
        <v/>
      </c>
      <c r="B179">
        <f>'Calculation Layer'!$A180</f>
        <v>0</v>
      </c>
      <c r="C179" cm="1">
        <f t="array" ref="C179">IFERROR(INDEX('Calculation Layer'!$B:$B,MATCH('Reconciliation Layer'!$B179,'Calculation Layer'!$A:$A,0),0),"")</f>
        <v>0</v>
      </c>
      <c r="D179" t="str">
        <f t="shared" si="7"/>
        <v>0</v>
      </c>
    </row>
    <row r="180" spans="1:4" x14ac:dyDescent="0.2">
      <c r="A180" t="str">
        <f t="shared" si="6"/>
        <v/>
      </c>
      <c r="B180">
        <f>'Calculation Layer'!$A181</f>
        <v>0</v>
      </c>
      <c r="C180" cm="1">
        <f t="array" ref="C180">IFERROR(INDEX('Calculation Layer'!$B:$B,MATCH('Reconciliation Layer'!$B180,'Calculation Layer'!$A:$A,0),0),"")</f>
        <v>0</v>
      </c>
      <c r="D180" t="str">
        <f t="shared" si="7"/>
        <v>0</v>
      </c>
    </row>
    <row r="181" spans="1:4" x14ac:dyDescent="0.2">
      <c r="A181" t="str">
        <f t="shared" si="6"/>
        <v/>
      </c>
      <c r="B181">
        <f>'Calculation Layer'!$A182</f>
        <v>0</v>
      </c>
      <c r="C181" cm="1">
        <f t="array" ref="C181">IFERROR(INDEX('Calculation Layer'!$B:$B,MATCH('Reconciliation Layer'!$B181,'Calculation Layer'!$A:$A,0),0),"")</f>
        <v>0</v>
      </c>
      <c r="D181" t="str">
        <f t="shared" si="7"/>
        <v>0</v>
      </c>
    </row>
    <row r="182" spans="1:4" x14ac:dyDescent="0.2">
      <c r="A182" t="str">
        <f t="shared" si="6"/>
        <v/>
      </c>
      <c r="B182">
        <f>'Calculation Layer'!$A183</f>
        <v>0</v>
      </c>
      <c r="C182" cm="1">
        <f t="array" ref="C182">IFERROR(INDEX('Calculation Layer'!$B:$B,MATCH('Reconciliation Layer'!$B182,'Calculation Layer'!$A:$A,0),0),"")</f>
        <v>0</v>
      </c>
      <c r="D182" t="str">
        <f t="shared" si="7"/>
        <v>0</v>
      </c>
    </row>
    <row r="183" spans="1:4" x14ac:dyDescent="0.2">
      <c r="A183" t="str">
        <f t="shared" si="6"/>
        <v/>
      </c>
      <c r="B183">
        <f>'Calculation Layer'!$A184</f>
        <v>0</v>
      </c>
      <c r="C183" cm="1">
        <f t="array" ref="C183">IFERROR(INDEX('Calculation Layer'!$B:$B,MATCH('Reconciliation Layer'!$B183,'Calculation Layer'!$A:$A,0),0),"")</f>
        <v>0</v>
      </c>
      <c r="D183" t="str">
        <f t="shared" si="7"/>
        <v>0</v>
      </c>
    </row>
    <row r="184" spans="1:4" x14ac:dyDescent="0.2">
      <c r="A184" t="str">
        <f t="shared" si="6"/>
        <v/>
      </c>
      <c r="B184">
        <f>'Calculation Layer'!$A185</f>
        <v>0</v>
      </c>
      <c r="C184" cm="1">
        <f t="array" ref="C184">IFERROR(INDEX('Calculation Layer'!$B:$B,MATCH('Reconciliation Layer'!$B184,'Calculation Layer'!$A:$A,0),0),"")</f>
        <v>0</v>
      </c>
      <c r="D184" t="str">
        <f t="shared" si="7"/>
        <v>0</v>
      </c>
    </row>
    <row r="185" spans="1:4" x14ac:dyDescent="0.2">
      <c r="A185" t="str">
        <f t="shared" si="6"/>
        <v/>
      </c>
      <c r="B185">
        <f>'Calculation Layer'!$A186</f>
        <v>0</v>
      </c>
      <c r="C185" cm="1">
        <f t="array" ref="C185">IFERROR(INDEX('Calculation Layer'!$B:$B,MATCH('Reconciliation Layer'!$B185,'Calculation Layer'!$A:$A,0),0),"")</f>
        <v>0</v>
      </c>
      <c r="D185" t="str">
        <f t="shared" si="7"/>
        <v>0</v>
      </c>
    </row>
    <row r="186" spans="1:4" x14ac:dyDescent="0.2">
      <c r="A186" t="str">
        <f t="shared" si="6"/>
        <v/>
      </c>
      <c r="B186">
        <f>'Calculation Layer'!$A187</f>
        <v>0</v>
      </c>
      <c r="C186" cm="1">
        <f t="array" ref="C186">IFERROR(INDEX('Calculation Layer'!$B:$B,MATCH('Reconciliation Layer'!$B186,'Calculation Layer'!$A:$A,0),0),"")</f>
        <v>0</v>
      </c>
      <c r="D186" t="str">
        <f t="shared" si="7"/>
        <v>0</v>
      </c>
    </row>
    <row r="187" spans="1:4" x14ac:dyDescent="0.2">
      <c r="A187" t="str">
        <f t="shared" si="6"/>
        <v/>
      </c>
      <c r="B187">
        <f>'Calculation Layer'!$A188</f>
        <v>0</v>
      </c>
      <c r="C187" cm="1">
        <f t="array" ref="C187">IFERROR(INDEX('Calculation Layer'!$B:$B,MATCH('Reconciliation Layer'!$B187,'Calculation Layer'!$A:$A,0),0),"")</f>
        <v>0</v>
      </c>
      <c r="D187" t="str">
        <f t="shared" si="7"/>
        <v>0</v>
      </c>
    </row>
    <row r="188" spans="1:4" x14ac:dyDescent="0.2">
      <c r="A188" t="str">
        <f t="shared" si="6"/>
        <v/>
      </c>
      <c r="B188">
        <f>'Calculation Layer'!$A189</f>
        <v>0</v>
      </c>
      <c r="C188" cm="1">
        <f t="array" ref="C188">IFERROR(INDEX('Calculation Layer'!$B:$B,MATCH('Reconciliation Layer'!$B188,'Calculation Layer'!$A:$A,0),0),"")</f>
        <v>0</v>
      </c>
      <c r="D188" t="str">
        <f t="shared" si="7"/>
        <v>0</v>
      </c>
    </row>
    <row r="189" spans="1:4" x14ac:dyDescent="0.2">
      <c r="A189" t="str">
        <f t="shared" si="6"/>
        <v/>
      </c>
      <c r="B189">
        <f>'Calculation Layer'!$A190</f>
        <v>0</v>
      </c>
      <c r="C189" cm="1">
        <f t="array" ref="C189">IFERROR(INDEX('Calculation Layer'!$B:$B,MATCH('Reconciliation Layer'!$B189,'Calculation Layer'!$A:$A,0),0),"")</f>
        <v>0</v>
      </c>
      <c r="D189" t="str">
        <f t="shared" si="7"/>
        <v>0</v>
      </c>
    </row>
    <row r="190" spans="1:4" x14ac:dyDescent="0.2">
      <c r="A190" t="str">
        <f t="shared" si="6"/>
        <v/>
      </c>
      <c r="B190">
        <f>'Calculation Layer'!$A191</f>
        <v>0</v>
      </c>
      <c r="C190" cm="1">
        <f t="array" ref="C190">IFERROR(INDEX('Calculation Layer'!$B:$B,MATCH('Reconciliation Layer'!$B190,'Calculation Layer'!$A:$A,0),0),"")</f>
        <v>0</v>
      </c>
      <c r="D190" t="str">
        <f t="shared" si="7"/>
        <v>0</v>
      </c>
    </row>
    <row r="191" spans="1:4" x14ac:dyDescent="0.2">
      <c r="A191" t="str">
        <f t="shared" si="6"/>
        <v/>
      </c>
      <c r="B191">
        <f>'Calculation Layer'!$A192</f>
        <v>0</v>
      </c>
      <c r="C191" cm="1">
        <f t="array" ref="C191">IFERROR(INDEX('Calculation Layer'!$B:$B,MATCH('Reconciliation Layer'!$B191,'Calculation Layer'!$A:$A,0),0),"")</f>
        <v>0</v>
      </c>
      <c r="D191" t="str">
        <f t="shared" si="7"/>
        <v>0</v>
      </c>
    </row>
    <row r="192" spans="1:4" x14ac:dyDescent="0.2">
      <c r="A192" t="str">
        <f t="shared" si="6"/>
        <v/>
      </c>
      <c r="B192">
        <f>'Calculation Layer'!$A193</f>
        <v>0</v>
      </c>
      <c r="C192" cm="1">
        <f t="array" ref="C192">IFERROR(INDEX('Calculation Layer'!$B:$B,MATCH('Reconciliation Layer'!$B192,'Calculation Layer'!$A:$A,0),0),"")</f>
        <v>0</v>
      </c>
      <c r="D192" t="str">
        <f t="shared" si="7"/>
        <v>0</v>
      </c>
    </row>
    <row r="193" spans="1:4" x14ac:dyDescent="0.2">
      <c r="A193" t="str">
        <f t="shared" si="6"/>
        <v/>
      </c>
      <c r="B193">
        <f>'Calculation Layer'!$A194</f>
        <v>0</v>
      </c>
      <c r="C193" cm="1">
        <f t="array" ref="C193">IFERROR(INDEX('Calculation Layer'!$B:$B,MATCH('Reconciliation Layer'!$B193,'Calculation Layer'!$A:$A,0),0),"")</f>
        <v>0</v>
      </c>
      <c r="D193" t="str">
        <f t="shared" si="7"/>
        <v>0</v>
      </c>
    </row>
    <row r="194" spans="1:4" x14ac:dyDescent="0.2">
      <c r="A194" t="str">
        <f t="shared" si="6"/>
        <v/>
      </c>
      <c r="B194">
        <f>'Calculation Layer'!$A195</f>
        <v>0</v>
      </c>
      <c r="C194" cm="1">
        <f t="array" ref="C194">IFERROR(INDEX('Calculation Layer'!$B:$B,MATCH('Reconciliation Layer'!$B194,'Calculation Layer'!$A:$A,0),0),"")</f>
        <v>0</v>
      </c>
      <c r="D194" t="str">
        <f t="shared" si="7"/>
        <v>0</v>
      </c>
    </row>
    <row r="195" spans="1:4" x14ac:dyDescent="0.2">
      <c r="A195" t="str">
        <f t="shared" si="6"/>
        <v/>
      </c>
      <c r="B195">
        <f>'Calculation Layer'!$A196</f>
        <v>0</v>
      </c>
      <c r="C195" cm="1">
        <f t="array" ref="C195">IFERROR(INDEX('Calculation Layer'!$B:$B,MATCH('Reconciliation Layer'!$B195,'Calculation Layer'!$A:$A,0),0),"")</f>
        <v>0</v>
      </c>
      <c r="D195" t="str">
        <f t="shared" si="7"/>
        <v>0</v>
      </c>
    </row>
    <row r="196" spans="1:4" x14ac:dyDescent="0.2">
      <c r="A196" t="str">
        <f t="shared" si="6"/>
        <v/>
      </c>
      <c r="B196">
        <f>'Calculation Layer'!$A197</f>
        <v>0</v>
      </c>
      <c r="C196" cm="1">
        <f t="array" ref="C196">IFERROR(INDEX('Calculation Layer'!$B:$B,MATCH('Reconciliation Layer'!$B196,'Calculation Layer'!$A:$A,0),0),"")</f>
        <v>0</v>
      </c>
      <c r="D196" t="str">
        <f t="shared" si="7"/>
        <v>0</v>
      </c>
    </row>
    <row r="197" spans="1:4" x14ac:dyDescent="0.2">
      <c r="A197" t="str">
        <f t="shared" si="6"/>
        <v/>
      </c>
      <c r="B197">
        <f>'Calculation Layer'!$A198</f>
        <v>0</v>
      </c>
      <c r="C197" cm="1">
        <f t="array" ref="C197">IFERROR(INDEX('Calculation Layer'!$B:$B,MATCH('Reconciliation Layer'!$B197,'Calculation Layer'!$A:$A,0),0),"")</f>
        <v>0</v>
      </c>
      <c r="D197" t="str">
        <f t="shared" si="7"/>
        <v>0</v>
      </c>
    </row>
    <row r="198" spans="1:4" x14ac:dyDescent="0.2">
      <c r="A198" t="str">
        <f t="shared" si="6"/>
        <v/>
      </c>
      <c r="B198">
        <f>'Calculation Layer'!$A199</f>
        <v>0</v>
      </c>
      <c r="C198" cm="1">
        <f t="array" ref="C198">IFERROR(INDEX('Calculation Layer'!$B:$B,MATCH('Reconciliation Layer'!$B198,'Calculation Layer'!$A:$A,0),0),"")</f>
        <v>0</v>
      </c>
      <c r="D198" t="str">
        <f t="shared" si="7"/>
        <v>0</v>
      </c>
    </row>
    <row r="199" spans="1:4" x14ac:dyDescent="0.2">
      <c r="A199" t="str">
        <f t="shared" si="6"/>
        <v/>
      </c>
      <c r="B199">
        <f>'Calculation Layer'!$A200</f>
        <v>0</v>
      </c>
      <c r="C199" cm="1">
        <f t="array" ref="C199">IFERROR(INDEX('Calculation Layer'!$B:$B,MATCH('Reconciliation Layer'!$B199,'Calculation Layer'!$A:$A,0),0),"")</f>
        <v>0</v>
      </c>
      <c r="D199" t="str">
        <f t="shared" si="7"/>
        <v>0</v>
      </c>
    </row>
    <row r="200" spans="1:4" x14ac:dyDescent="0.2">
      <c r="A200" t="str">
        <f t="shared" si="6"/>
        <v/>
      </c>
      <c r="B200">
        <f>'Calculation Layer'!$A201</f>
        <v>0</v>
      </c>
      <c r="C200" cm="1">
        <f t="array" ref="C200">IFERROR(INDEX('Calculation Layer'!$B:$B,MATCH('Reconciliation Layer'!$B200,'Calculation Layer'!$A:$A,0),0),"")</f>
        <v>0</v>
      </c>
      <c r="D200" t="str">
        <f t="shared" si="7"/>
        <v>0</v>
      </c>
    </row>
    <row r="201" spans="1:4" x14ac:dyDescent="0.2">
      <c r="A201" t="str">
        <f t="shared" si="6"/>
        <v/>
      </c>
      <c r="B201">
        <f>'Calculation Layer'!$A202</f>
        <v>0</v>
      </c>
      <c r="C201" cm="1">
        <f t="array" ref="C201">IFERROR(INDEX('Calculation Layer'!$B:$B,MATCH('Reconciliation Layer'!$B201,'Calculation Layer'!$A:$A,0),0),"")</f>
        <v>0</v>
      </c>
      <c r="D201" t="str">
        <f t="shared" si="7"/>
        <v>0</v>
      </c>
    </row>
    <row r="202" spans="1:4" x14ac:dyDescent="0.2">
      <c r="A202" t="str">
        <f t="shared" si="6"/>
        <v/>
      </c>
      <c r="B202">
        <f>'Calculation Layer'!$A203</f>
        <v>0</v>
      </c>
      <c r="C202" cm="1">
        <f t="array" ref="C202">IFERROR(INDEX('Calculation Layer'!$B:$B,MATCH('Reconciliation Layer'!$B202,'Calculation Layer'!$A:$A,0),0),"")</f>
        <v>0</v>
      </c>
      <c r="D202" t="str">
        <f t="shared" si="7"/>
        <v>0</v>
      </c>
    </row>
    <row r="203" spans="1:4" x14ac:dyDescent="0.2">
      <c r="A203" t="str">
        <f t="shared" si="6"/>
        <v/>
      </c>
      <c r="B203">
        <f>'Calculation Layer'!$A204</f>
        <v>0</v>
      </c>
      <c r="C203" cm="1">
        <f t="array" ref="C203">IFERROR(INDEX('Calculation Layer'!$B:$B,MATCH('Reconciliation Layer'!$B203,'Calculation Layer'!$A:$A,0),0),"")</f>
        <v>0</v>
      </c>
      <c r="D203" t="str">
        <f t="shared" si="7"/>
        <v>0</v>
      </c>
    </row>
    <row r="204" spans="1:4" x14ac:dyDescent="0.2">
      <c r="A204" t="str">
        <f t="shared" si="6"/>
        <v/>
      </c>
      <c r="B204">
        <f>'Calculation Layer'!$A205</f>
        <v>0</v>
      </c>
      <c r="C204" cm="1">
        <f t="array" ref="C204">IFERROR(INDEX('Calculation Layer'!$B:$B,MATCH('Reconciliation Layer'!$B204,'Calculation Layer'!$A:$A,0),0),"")</f>
        <v>0</v>
      </c>
      <c r="D204" t="str">
        <f t="shared" si="7"/>
        <v>0</v>
      </c>
    </row>
    <row r="205" spans="1:4" x14ac:dyDescent="0.2">
      <c r="A205" t="str">
        <f t="shared" si="6"/>
        <v/>
      </c>
      <c r="B205">
        <f>'Calculation Layer'!$A206</f>
        <v>0</v>
      </c>
      <c r="C205" cm="1">
        <f t="array" ref="C205">IFERROR(INDEX('Calculation Layer'!$B:$B,MATCH('Reconciliation Layer'!$B205,'Calculation Layer'!$A:$A,0),0),"")</f>
        <v>0</v>
      </c>
      <c r="D205" t="str">
        <f t="shared" si="7"/>
        <v>0</v>
      </c>
    </row>
    <row r="206" spans="1:4" x14ac:dyDescent="0.2">
      <c r="A206" t="str">
        <f t="shared" si="6"/>
        <v/>
      </c>
      <c r="B206">
        <f>'Calculation Layer'!$A207</f>
        <v>0</v>
      </c>
      <c r="C206" cm="1">
        <f t="array" ref="C206">IFERROR(INDEX('Calculation Layer'!$B:$B,MATCH('Reconciliation Layer'!$B206,'Calculation Layer'!$A:$A,0),0),"")</f>
        <v>0</v>
      </c>
      <c r="D206" t="str">
        <f t="shared" si="7"/>
        <v>0</v>
      </c>
    </row>
    <row r="207" spans="1:4" x14ac:dyDescent="0.2">
      <c r="A207" t="str">
        <f t="shared" si="6"/>
        <v/>
      </c>
      <c r="B207">
        <f>'Calculation Layer'!$A208</f>
        <v>0</v>
      </c>
      <c r="C207" cm="1">
        <f t="array" ref="C207">IFERROR(INDEX('Calculation Layer'!$B:$B,MATCH('Reconciliation Layer'!$B207,'Calculation Layer'!$A:$A,0),0),"")</f>
        <v>0</v>
      </c>
      <c r="D207" t="str">
        <f t="shared" si="7"/>
        <v>0</v>
      </c>
    </row>
    <row r="208" spans="1:4" x14ac:dyDescent="0.2">
      <c r="A208" t="str">
        <f t="shared" si="6"/>
        <v/>
      </c>
      <c r="B208">
        <f>'Calculation Layer'!$A209</f>
        <v>0</v>
      </c>
      <c r="C208" cm="1">
        <f t="array" ref="C208">IFERROR(INDEX('Calculation Layer'!$B:$B,MATCH('Reconciliation Layer'!$B208,'Calculation Layer'!$A:$A,0),0),"")</f>
        <v>0</v>
      </c>
      <c r="D208" t="str">
        <f t="shared" si="7"/>
        <v>0</v>
      </c>
    </row>
    <row r="209" spans="1:4" x14ac:dyDescent="0.2">
      <c r="A209" t="str">
        <f t="shared" si="6"/>
        <v/>
      </c>
      <c r="B209">
        <f>'Calculation Layer'!$A210</f>
        <v>0</v>
      </c>
      <c r="C209" cm="1">
        <f t="array" ref="C209">IFERROR(INDEX('Calculation Layer'!$B:$B,MATCH('Reconciliation Layer'!$B209,'Calculation Layer'!$A:$A,0),0),"")</f>
        <v>0</v>
      </c>
      <c r="D209" t="str">
        <f t="shared" si="7"/>
        <v>0</v>
      </c>
    </row>
    <row r="210" spans="1:4" x14ac:dyDescent="0.2">
      <c r="A210" t="str">
        <f t="shared" si="6"/>
        <v/>
      </c>
      <c r="B210">
        <f>'Calculation Layer'!$A211</f>
        <v>0</v>
      </c>
      <c r="C210" cm="1">
        <f t="array" ref="C210">IFERROR(INDEX('Calculation Layer'!$B:$B,MATCH('Reconciliation Layer'!$B210,'Calculation Layer'!$A:$A,0),0),"")</f>
        <v>0</v>
      </c>
      <c r="D210" t="str">
        <f t="shared" si="7"/>
        <v>0</v>
      </c>
    </row>
    <row r="211" spans="1:4" x14ac:dyDescent="0.2">
      <c r="A211" t="str">
        <f t="shared" si="6"/>
        <v/>
      </c>
      <c r="B211">
        <f>'Calculation Layer'!$A212</f>
        <v>0</v>
      </c>
      <c r="C211" cm="1">
        <f t="array" ref="C211">IFERROR(INDEX('Calculation Layer'!$B:$B,MATCH('Reconciliation Layer'!$B211,'Calculation Layer'!$A:$A,0),0),"")</f>
        <v>0</v>
      </c>
      <c r="D211" t="str">
        <f t="shared" si="7"/>
        <v>0</v>
      </c>
    </row>
    <row r="212" spans="1:4" x14ac:dyDescent="0.2">
      <c r="A212" t="str">
        <f t="shared" si="6"/>
        <v/>
      </c>
      <c r="B212">
        <f>'Calculation Layer'!$A213</f>
        <v>0</v>
      </c>
      <c r="C212" cm="1">
        <f t="array" ref="C212">IFERROR(INDEX('Calculation Layer'!$B:$B,MATCH('Reconciliation Layer'!$B212,'Calculation Layer'!$A:$A,0),0),"")</f>
        <v>0</v>
      </c>
      <c r="D212" t="str">
        <f t="shared" si="7"/>
        <v>0</v>
      </c>
    </row>
    <row r="213" spans="1:4" x14ac:dyDescent="0.2">
      <c r="A213" t="str">
        <f t="shared" si="6"/>
        <v/>
      </c>
      <c r="B213">
        <f>'Calculation Layer'!$A214</f>
        <v>0</v>
      </c>
      <c r="C213" cm="1">
        <f t="array" ref="C213">IFERROR(INDEX('Calculation Layer'!$B:$B,MATCH('Reconciliation Layer'!$B213,'Calculation Layer'!$A:$A,0),0),"")</f>
        <v>0</v>
      </c>
      <c r="D213" t="str">
        <f t="shared" si="7"/>
        <v>0</v>
      </c>
    </row>
    <row r="214" spans="1:4" x14ac:dyDescent="0.2">
      <c r="A214" t="str">
        <f t="shared" si="6"/>
        <v/>
      </c>
      <c r="B214">
        <f>'Calculation Layer'!$A215</f>
        <v>0</v>
      </c>
      <c r="C214" cm="1">
        <f t="array" ref="C214">IFERROR(INDEX('Calculation Layer'!$B:$B,MATCH('Reconciliation Layer'!$B214,'Calculation Layer'!$A:$A,0),0),"")</f>
        <v>0</v>
      </c>
      <c r="D214" t="str">
        <f t="shared" si="7"/>
        <v>0</v>
      </c>
    </row>
    <row r="215" spans="1:4" x14ac:dyDescent="0.2">
      <c r="A215" t="str">
        <f t="shared" ref="A215:A278" si="8">IF(B215&gt;0,A214,"")</f>
        <v/>
      </c>
      <c r="B215">
        <f>'Calculation Layer'!$A216</f>
        <v>0</v>
      </c>
      <c r="C215" cm="1">
        <f t="array" ref="C215">IFERROR(INDEX('Calculation Layer'!$B:$B,MATCH('Reconciliation Layer'!$B215,'Calculation Layer'!$A:$A,0),0),"")</f>
        <v>0</v>
      </c>
      <c r="D215" t="str">
        <f t="shared" ref="D215:D278" si="9">_xlfn.CONCAT(A215:B215)</f>
        <v>0</v>
      </c>
    </row>
    <row r="216" spans="1:4" x14ac:dyDescent="0.2">
      <c r="A216" t="str">
        <f t="shared" si="8"/>
        <v/>
      </c>
      <c r="B216">
        <f>'Calculation Layer'!$A217</f>
        <v>0</v>
      </c>
      <c r="C216" cm="1">
        <f t="array" ref="C216">IFERROR(INDEX('Calculation Layer'!$B:$B,MATCH('Reconciliation Layer'!$B216,'Calculation Layer'!$A:$A,0),0),"")</f>
        <v>0</v>
      </c>
      <c r="D216" t="str">
        <f t="shared" si="9"/>
        <v>0</v>
      </c>
    </row>
    <row r="217" spans="1:4" x14ac:dyDescent="0.2">
      <c r="A217" t="str">
        <f t="shared" si="8"/>
        <v/>
      </c>
      <c r="B217">
        <f>'Calculation Layer'!$A218</f>
        <v>0</v>
      </c>
      <c r="C217" cm="1">
        <f t="array" ref="C217">IFERROR(INDEX('Calculation Layer'!$B:$B,MATCH('Reconciliation Layer'!$B217,'Calculation Layer'!$A:$A,0),0),"")</f>
        <v>0</v>
      </c>
      <c r="D217" t="str">
        <f t="shared" si="9"/>
        <v>0</v>
      </c>
    </row>
    <row r="218" spans="1:4" x14ac:dyDescent="0.2">
      <c r="A218" t="str">
        <f t="shared" si="8"/>
        <v/>
      </c>
      <c r="B218">
        <f>'Calculation Layer'!$A219</f>
        <v>0</v>
      </c>
      <c r="C218" cm="1">
        <f t="array" ref="C218">IFERROR(INDEX('Calculation Layer'!$B:$B,MATCH('Reconciliation Layer'!$B218,'Calculation Layer'!$A:$A,0),0),"")</f>
        <v>0</v>
      </c>
      <c r="D218" t="str">
        <f t="shared" si="9"/>
        <v>0</v>
      </c>
    </row>
    <row r="219" spans="1:4" x14ac:dyDescent="0.2">
      <c r="A219" t="str">
        <f t="shared" si="8"/>
        <v/>
      </c>
      <c r="B219">
        <f>'Calculation Layer'!$A220</f>
        <v>0</v>
      </c>
      <c r="C219" cm="1">
        <f t="array" ref="C219">IFERROR(INDEX('Calculation Layer'!$B:$B,MATCH('Reconciliation Layer'!$B219,'Calculation Layer'!$A:$A,0),0),"")</f>
        <v>0</v>
      </c>
      <c r="D219" t="str">
        <f t="shared" si="9"/>
        <v>0</v>
      </c>
    </row>
    <row r="220" spans="1:4" x14ac:dyDescent="0.2">
      <c r="A220" t="str">
        <f t="shared" si="8"/>
        <v/>
      </c>
      <c r="B220">
        <f>'Calculation Layer'!$A221</f>
        <v>0</v>
      </c>
      <c r="C220" cm="1">
        <f t="array" ref="C220">IFERROR(INDEX('Calculation Layer'!$B:$B,MATCH('Reconciliation Layer'!$B220,'Calculation Layer'!$A:$A,0),0),"")</f>
        <v>0</v>
      </c>
      <c r="D220" t="str">
        <f t="shared" si="9"/>
        <v>0</v>
      </c>
    </row>
    <row r="221" spans="1:4" x14ac:dyDescent="0.2">
      <c r="A221" t="str">
        <f t="shared" si="8"/>
        <v/>
      </c>
      <c r="B221">
        <f>'Calculation Layer'!$A222</f>
        <v>0</v>
      </c>
      <c r="C221" cm="1">
        <f t="array" ref="C221">IFERROR(INDEX('Calculation Layer'!$B:$B,MATCH('Reconciliation Layer'!$B221,'Calculation Layer'!$A:$A,0),0),"")</f>
        <v>0</v>
      </c>
      <c r="D221" t="str">
        <f t="shared" si="9"/>
        <v>0</v>
      </c>
    </row>
    <row r="222" spans="1:4" x14ac:dyDescent="0.2">
      <c r="A222" t="str">
        <f t="shared" si="8"/>
        <v/>
      </c>
      <c r="B222">
        <f>'Calculation Layer'!$A223</f>
        <v>0</v>
      </c>
      <c r="C222" cm="1">
        <f t="array" ref="C222">IFERROR(INDEX('Calculation Layer'!$B:$B,MATCH('Reconciliation Layer'!$B222,'Calculation Layer'!$A:$A,0),0),"")</f>
        <v>0</v>
      </c>
      <c r="D222" t="str">
        <f t="shared" si="9"/>
        <v>0</v>
      </c>
    </row>
    <row r="223" spans="1:4" x14ac:dyDescent="0.2">
      <c r="A223" t="str">
        <f t="shared" si="8"/>
        <v/>
      </c>
      <c r="B223">
        <f>'Calculation Layer'!$A224</f>
        <v>0</v>
      </c>
      <c r="C223" cm="1">
        <f t="array" ref="C223">IFERROR(INDEX('Calculation Layer'!$B:$B,MATCH('Reconciliation Layer'!$B223,'Calculation Layer'!$A:$A,0),0),"")</f>
        <v>0</v>
      </c>
      <c r="D223" t="str">
        <f t="shared" si="9"/>
        <v>0</v>
      </c>
    </row>
    <row r="224" spans="1:4" x14ac:dyDescent="0.2">
      <c r="A224" t="str">
        <f t="shared" si="8"/>
        <v/>
      </c>
      <c r="B224">
        <f>'Calculation Layer'!$A225</f>
        <v>0</v>
      </c>
      <c r="C224" cm="1">
        <f t="array" ref="C224">IFERROR(INDEX('Calculation Layer'!$B:$B,MATCH('Reconciliation Layer'!$B224,'Calculation Layer'!$A:$A,0),0),"")</f>
        <v>0</v>
      </c>
      <c r="D224" t="str">
        <f t="shared" si="9"/>
        <v>0</v>
      </c>
    </row>
    <row r="225" spans="1:4" x14ac:dyDescent="0.2">
      <c r="A225" t="str">
        <f t="shared" si="8"/>
        <v/>
      </c>
      <c r="B225">
        <f>'Calculation Layer'!$A226</f>
        <v>0</v>
      </c>
      <c r="C225" cm="1">
        <f t="array" ref="C225">IFERROR(INDEX('Calculation Layer'!$B:$B,MATCH('Reconciliation Layer'!$B225,'Calculation Layer'!$A:$A,0),0),"")</f>
        <v>0</v>
      </c>
      <c r="D225" t="str">
        <f t="shared" si="9"/>
        <v>0</v>
      </c>
    </row>
    <row r="226" spans="1:4" x14ac:dyDescent="0.2">
      <c r="A226" t="str">
        <f t="shared" si="8"/>
        <v/>
      </c>
      <c r="B226">
        <f>'Calculation Layer'!$A227</f>
        <v>0</v>
      </c>
      <c r="C226" cm="1">
        <f t="array" ref="C226">IFERROR(INDEX('Calculation Layer'!$B:$B,MATCH('Reconciliation Layer'!$B226,'Calculation Layer'!$A:$A,0),0),"")</f>
        <v>0</v>
      </c>
      <c r="D226" t="str">
        <f t="shared" si="9"/>
        <v>0</v>
      </c>
    </row>
    <row r="227" spans="1:4" x14ac:dyDescent="0.2">
      <c r="A227" t="str">
        <f t="shared" si="8"/>
        <v/>
      </c>
      <c r="B227">
        <f>'Calculation Layer'!$A228</f>
        <v>0</v>
      </c>
      <c r="C227" cm="1">
        <f t="array" ref="C227">IFERROR(INDEX('Calculation Layer'!$B:$B,MATCH('Reconciliation Layer'!$B227,'Calculation Layer'!$A:$A,0),0),"")</f>
        <v>0</v>
      </c>
      <c r="D227" t="str">
        <f t="shared" si="9"/>
        <v>0</v>
      </c>
    </row>
    <row r="228" spans="1:4" x14ac:dyDescent="0.2">
      <c r="A228" t="str">
        <f t="shared" si="8"/>
        <v/>
      </c>
      <c r="B228">
        <f>'Calculation Layer'!$A229</f>
        <v>0</v>
      </c>
      <c r="C228" cm="1">
        <f t="array" ref="C228">IFERROR(INDEX('Calculation Layer'!$B:$B,MATCH('Reconciliation Layer'!$B228,'Calculation Layer'!$A:$A,0),0),"")</f>
        <v>0</v>
      </c>
      <c r="D228" t="str">
        <f t="shared" si="9"/>
        <v>0</v>
      </c>
    </row>
    <row r="229" spans="1:4" x14ac:dyDescent="0.2">
      <c r="A229" t="str">
        <f t="shared" si="8"/>
        <v/>
      </c>
      <c r="B229">
        <f>'Calculation Layer'!$A230</f>
        <v>0</v>
      </c>
      <c r="C229" cm="1">
        <f t="array" ref="C229">IFERROR(INDEX('Calculation Layer'!$B:$B,MATCH('Reconciliation Layer'!$B229,'Calculation Layer'!$A:$A,0),0),"")</f>
        <v>0</v>
      </c>
      <c r="D229" t="str">
        <f t="shared" si="9"/>
        <v>0</v>
      </c>
    </row>
    <row r="230" spans="1:4" x14ac:dyDescent="0.2">
      <c r="A230" t="str">
        <f t="shared" si="8"/>
        <v/>
      </c>
      <c r="B230">
        <f>'Calculation Layer'!$A231</f>
        <v>0</v>
      </c>
      <c r="C230" cm="1">
        <f t="array" ref="C230">IFERROR(INDEX('Calculation Layer'!$B:$B,MATCH('Reconciliation Layer'!$B230,'Calculation Layer'!$A:$A,0),0),"")</f>
        <v>0</v>
      </c>
      <c r="D230" t="str">
        <f t="shared" si="9"/>
        <v>0</v>
      </c>
    </row>
    <row r="231" spans="1:4" x14ac:dyDescent="0.2">
      <c r="A231" t="str">
        <f t="shared" si="8"/>
        <v/>
      </c>
      <c r="B231">
        <f>'Calculation Layer'!$A232</f>
        <v>0</v>
      </c>
      <c r="C231" cm="1">
        <f t="array" ref="C231">IFERROR(INDEX('Calculation Layer'!$B:$B,MATCH('Reconciliation Layer'!$B231,'Calculation Layer'!$A:$A,0),0),"")</f>
        <v>0</v>
      </c>
      <c r="D231" t="str">
        <f t="shared" si="9"/>
        <v>0</v>
      </c>
    </row>
    <row r="232" spans="1:4" x14ac:dyDescent="0.2">
      <c r="A232" t="str">
        <f t="shared" si="8"/>
        <v/>
      </c>
      <c r="B232">
        <f>'Calculation Layer'!$A233</f>
        <v>0</v>
      </c>
      <c r="C232" cm="1">
        <f t="array" ref="C232">IFERROR(INDEX('Calculation Layer'!$B:$B,MATCH('Reconciliation Layer'!$B232,'Calculation Layer'!$A:$A,0),0),"")</f>
        <v>0</v>
      </c>
      <c r="D232" t="str">
        <f t="shared" si="9"/>
        <v>0</v>
      </c>
    </row>
    <row r="233" spans="1:4" x14ac:dyDescent="0.2">
      <c r="A233" t="str">
        <f t="shared" si="8"/>
        <v/>
      </c>
      <c r="B233">
        <f>'Calculation Layer'!$A234</f>
        <v>0</v>
      </c>
      <c r="C233" cm="1">
        <f t="array" ref="C233">IFERROR(INDEX('Calculation Layer'!$B:$B,MATCH('Reconciliation Layer'!$B233,'Calculation Layer'!$A:$A,0),0),"")</f>
        <v>0</v>
      </c>
      <c r="D233" t="str">
        <f t="shared" si="9"/>
        <v>0</v>
      </c>
    </row>
    <row r="234" spans="1:4" x14ac:dyDescent="0.2">
      <c r="A234" t="str">
        <f t="shared" si="8"/>
        <v/>
      </c>
      <c r="B234">
        <f>'Calculation Layer'!$A235</f>
        <v>0</v>
      </c>
      <c r="C234" cm="1">
        <f t="array" ref="C234">IFERROR(INDEX('Calculation Layer'!$B:$B,MATCH('Reconciliation Layer'!$B234,'Calculation Layer'!$A:$A,0),0),"")</f>
        <v>0</v>
      </c>
      <c r="D234" t="str">
        <f t="shared" si="9"/>
        <v>0</v>
      </c>
    </row>
    <row r="235" spans="1:4" x14ac:dyDescent="0.2">
      <c r="A235" t="str">
        <f t="shared" si="8"/>
        <v/>
      </c>
      <c r="B235">
        <f>'Calculation Layer'!$A236</f>
        <v>0</v>
      </c>
      <c r="C235" cm="1">
        <f t="array" ref="C235">IFERROR(INDEX('Calculation Layer'!$B:$B,MATCH('Reconciliation Layer'!$B235,'Calculation Layer'!$A:$A,0),0),"")</f>
        <v>0</v>
      </c>
      <c r="D235" t="str">
        <f t="shared" si="9"/>
        <v>0</v>
      </c>
    </row>
    <row r="236" spans="1:4" x14ac:dyDescent="0.2">
      <c r="A236" t="str">
        <f t="shared" si="8"/>
        <v/>
      </c>
      <c r="B236">
        <f>'Calculation Layer'!$A237</f>
        <v>0</v>
      </c>
      <c r="C236" cm="1">
        <f t="array" ref="C236">IFERROR(INDEX('Calculation Layer'!$B:$B,MATCH('Reconciliation Layer'!$B236,'Calculation Layer'!$A:$A,0),0),"")</f>
        <v>0</v>
      </c>
      <c r="D236" t="str">
        <f t="shared" si="9"/>
        <v>0</v>
      </c>
    </row>
    <row r="237" spans="1:4" x14ac:dyDescent="0.2">
      <c r="A237" t="str">
        <f t="shared" si="8"/>
        <v/>
      </c>
      <c r="B237">
        <f>'Calculation Layer'!$A238</f>
        <v>0</v>
      </c>
      <c r="C237" cm="1">
        <f t="array" ref="C237">IFERROR(INDEX('Calculation Layer'!$B:$B,MATCH('Reconciliation Layer'!$B237,'Calculation Layer'!$A:$A,0),0),"")</f>
        <v>0</v>
      </c>
      <c r="D237" t="str">
        <f t="shared" si="9"/>
        <v>0</v>
      </c>
    </row>
    <row r="238" spans="1:4" x14ac:dyDescent="0.2">
      <c r="A238" t="str">
        <f t="shared" si="8"/>
        <v/>
      </c>
      <c r="B238">
        <f>'Calculation Layer'!$A239</f>
        <v>0</v>
      </c>
      <c r="C238" cm="1">
        <f t="array" ref="C238">IFERROR(INDEX('Calculation Layer'!$B:$B,MATCH('Reconciliation Layer'!$B238,'Calculation Layer'!$A:$A,0),0),"")</f>
        <v>0</v>
      </c>
      <c r="D238" t="str">
        <f t="shared" si="9"/>
        <v>0</v>
      </c>
    </row>
    <row r="239" spans="1:4" x14ac:dyDescent="0.2">
      <c r="A239" t="str">
        <f t="shared" si="8"/>
        <v/>
      </c>
      <c r="B239">
        <f>'Calculation Layer'!$A240</f>
        <v>0</v>
      </c>
      <c r="C239" cm="1">
        <f t="array" ref="C239">IFERROR(INDEX('Calculation Layer'!$B:$B,MATCH('Reconciliation Layer'!$B239,'Calculation Layer'!$A:$A,0),0),"")</f>
        <v>0</v>
      </c>
      <c r="D239" t="str">
        <f t="shared" si="9"/>
        <v>0</v>
      </c>
    </row>
    <row r="240" spans="1:4" x14ac:dyDescent="0.2">
      <c r="A240" t="str">
        <f t="shared" si="8"/>
        <v/>
      </c>
      <c r="B240">
        <f>'Calculation Layer'!$A241</f>
        <v>0</v>
      </c>
      <c r="C240" cm="1">
        <f t="array" ref="C240">IFERROR(INDEX('Calculation Layer'!$B:$B,MATCH('Reconciliation Layer'!$B240,'Calculation Layer'!$A:$A,0),0),"")</f>
        <v>0</v>
      </c>
      <c r="D240" t="str">
        <f t="shared" si="9"/>
        <v>0</v>
      </c>
    </row>
    <row r="241" spans="1:4" x14ac:dyDescent="0.2">
      <c r="A241" t="str">
        <f t="shared" si="8"/>
        <v/>
      </c>
      <c r="B241">
        <f>'Calculation Layer'!$A242</f>
        <v>0</v>
      </c>
      <c r="C241" cm="1">
        <f t="array" ref="C241">IFERROR(INDEX('Calculation Layer'!$B:$B,MATCH('Reconciliation Layer'!$B241,'Calculation Layer'!$A:$A,0),0),"")</f>
        <v>0</v>
      </c>
      <c r="D241" t="str">
        <f t="shared" si="9"/>
        <v>0</v>
      </c>
    </row>
    <row r="242" spans="1:4" x14ac:dyDescent="0.2">
      <c r="A242" t="str">
        <f t="shared" si="8"/>
        <v/>
      </c>
      <c r="B242">
        <f>'Calculation Layer'!$A243</f>
        <v>0</v>
      </c>
      <c r="C242" cm="1">
        <f t="array" ref="C242">IFERROR(INDEX('Calculation Layer'!$B:$B,MATCH('Reconciliation Layer'!$B242,'Calculation Layer'!$A:$A,0),0),"")</f>
        <v>0</v>
      </c>
      <c r="D242" t="str">
        <f t="shared" si="9"/>
        <v>0</v>
      </c>
    </row>
    <row r="243" spans="1:4" x14ac:dyDescent="0.2">
      <c r="A243" t="str">
        <f t="shared" si="8"/>
        <v/>
      </c>
      <c r="B243">
        <f>'Calculation Layer'!$A244</f>
        <v>0</v>
      </c>
      <c r="C243" cm="1">
        <f t="array" ref="C243">IFERROR(INDEX('Calculation Layer'!$B:$B,MATCH('Reconciliation Layer'!$B243,'Calculation Layer'!$A:$A,0),0),"")</f>
        <v>0</v>
      </c>
      <c r="D243" t="str">
        <f t="shared" si="9"/>
        <v>0</v>
      </c>
    </row>
    <row r="244" spans="1:4" x14ac:dyDescent="0.2">
      <c r="A244" t="str">
        <f t="shared" si="8"/>
        <v/>
      </c>
      <c r="B244">
        <f>'Calculation Layer'!$A245</f>
        <v>0</v>
      </c>
      <c r="C244" cm="1">
        <f t="array" ref="C244">IFERROR(INDEX('Calculation Layer'!$B:$B,MATCH('Reconciliation Layer'!$B244,'Calculation Layer'!$A:$A,0),0),"")</f>
        <v>0</v>
      </c>
      <c r="D244" t="str">
        <f t="shared" si="9"/>
        <v>0</v>
      </c>
    </row>
    <row r="245" spans="1:4" x14ac:dyDescent="0.2">
      <c r="A245" t="str">
        <f t="shared" si="8"/>
        <v/>
      </c>
      <c r="B245">
        <f>'Calculation Layer'!$A246</f>
        <v>0</v>
      </c>
      <c r="C245" cm="1">
        <f t="array" ref="C245">IFERROR(INDEX('Calculation Layer'!$B:$B,MATCH('Reconciliation Layer'!$B245,'Calculation Layer'!$A:$A,0),0),"")</f>
        <v>0</v>
      </c>
      <c r="D245" t="str">
        <f t="shared" si="9"/>
        <v>0</v>
      </c>
    </row>
    <row r="246" spans="1:4" x14ac:dyDescent="0.2">
      <c r="A246" t="str">
        <f t="shared" si="8"/>
        <v/>
      </c>
      <c r="B246">
        <f>'Calculation Layer'!$A247</f>
        <v>0</v>
      </c>
      <c r="C246" cm="1">
        <f t="array" ref="C246">IFERROR(INDEX('Calculation Layer'!$B:$B,MATCH('Reconciliation Layer'!$B246,'Calculation Layer'!$A:$A,0),0),"")</f>
        <v>0</v>
      </c>
      <c r="D246" t="str">
        <f t="shared" si="9"/>
        <v>0</v>
      </c>
    </row>
    <row r="247" spans="1:4" x14ac:dyDescent="0.2">
      <c r="A247" t="str">
        <f t="shared" si="8"/>
        <v/>
      </c>
      <c r="B247">
        <f>'Calculation Layer'!$A248</f>
        <v>0</v>
      </c>
      <c r="C247" cm="1">
        <f t="array" ref="C247">IFERROR(INDEX('Calculation Layer'!$B:$B,MATCH('Reconciliation Layer'!$B247,'Calculation Layer'!$A:$A,0),0),"")</f>
        <v>0</v>
      </c>
      <c r="D247" t="str">
        <f t="shared" si="9"/>
        <v>0</v>
      </c>
    </row>
    <row r="248" spans="1:4" x14ac:dyDescent="0.2">
      <c r="A248" t="str">
        <f t="shared" si="8"/>
        <v/>
      </c>
      <c r="B248">
        <f>'Calculation Layer'!$A249</f>
        <v>0</v>
      </c>
      <c r="C248" cm="1">
        <f t="array" ref="C248">IFERROR(INDEX('Calculation Layer'!$B:$B,MATCH('Reconciliation Layer'!$B248,'Calculation Layer'!$A:$A,0),0),"")</f>
        <v>0</v>
      </c>
      <c r="D248" t="str">
        <f t="shared" si="9"/>
        <v>0</v>
      </c>
    </row>
    <row r="249" spans="1:4" x14ac:dyDescent="0.2">
      <c r="A249" t="str">
        <f t="shared" si="8"/>
        <v/>
      </c>
      <c r="B249">
        <f>'Calculation Layer'!$A250</f>
        <v>0</v>
      </c>
      <c r="C249" cm="1">
        <f t="array" ref="C249">IFERROR(INDEX('Calculation Layer'!$B:$B,MATCH('Reconciliation Layer'!$B249,'Calculation Layer'!$A:$A,0),0),"")</f>
        <v>0</v>
      </c>
      <c r="D249" t="str">
        <f t="shared" si="9"/>
        <v>0</v>
      </c>
    </row>
    <row r="250" spans="1:4" x14ac:dyDescent="0.2">
      <c r="A250" t="str">
        <f t="shared" si="8"/>
        <v/>
      </c>
      <c r="B250">
        <f>'Calculation Layer'!$A251</f>
        <v>0</v>
      </c>
      <c r="C250" cm="1">
        <f t="array" ref="C250">IFERROR(INDEX('Calculation Layer'!$B:$B,MATCH('Reconciliation Layer'!$B250,'Calculation Layer'!$A:$A,0),0),"")</f>
        <v>0</v>
      </c>
      <c r="D250" t="str">
        <f t="shared" si="9"/>
        <v>0</v>
      </c>
    </row>
    <row r="251" spans="1:4" x14ac:dyDescent="0.2">
      <c r="A251" t="str">
        <f t="shared" si="8"/>
        <v/>
      </c>
      <c r="B251">
        <f>'Calculation Layer'!$A252</f>
        <v>0</v>
      </c>
      <c r="C251" cm="1">
        <f t="array" ref="C251">IFERROR(INDEX('Calculation Layer'!$B:$B,MATCH('Reconciliation Layer'!$B251,'Calculation Layer'!$A:$A,0),0),"")</f>
        <v>0</v>
      </c>
      <c r="D251" t="str">
        <f t="shared" si="9"/>
        <v>0</v>
      </c>
    </row>
    <row r="252" spans="1:4" x14ac:dyDescent="0.2">
      <c r="A252" t="str">
        <f t="shared" si="8"/>
        <v/>
      </c>
      <c r="B252">
        <f>'Calculation Layer'!$A253</f>
        <v>0</v>
      </c>
      <c r="C252" cm="1">
        <f t="array" ref="C252">IFERROR(INDEX('Calculation Layer'!$B:$B,MATCH('Reconciliation Layer'!$B252,'Calculation Layer'!$A:$A,0),0),"")</f>
        <v>0</v>
      </c>
      <c r="D252" t="str">
        <f t="shared" si="9"/>
        <v>0</v>
      </c>
    </row>
    <row r="253" spans="1:4" x14ac:dyDescent="0.2">
      <c r="A253" t="str">
        <f t="shared" si="8"/>
        <v/>
      </c>
      <c r="B253">
        <f>'Calculation Layer'!$A254</f>
        <v>0</v>
      </c>
      <c r="C253" cm="1">
        <f t="array" ref="C253">IFERROR(INDEX('Calculation Layer'!$B:$B,MATCH('Reconciliation Layer'!$B253,'Calculation Layer'!$A:$A,0),0),"")</f>
        <v>0</v>
      </c>
      <c r="D253" t="str">
        <f t="shared" si="9"/>
        <v>0</v>
      </c>
    </row>
    <row r="254" spans="1:4" x14ac:dyDescent="0.2">
      <c r="A254" t="str">
        <f t="shared" si="8"/>
        <v/>
      </c>
      <c r="B254">
        <f>'Calculation Layer'!$A255</f>
        <v>0</v>
      </c>
      <c r="C254" cm="1">
        <f t="array" ref="C254">IFERROR(INDEX('Calculation Layer'!$B:$B,MATCH('Reconciliation Layer'!$B254,'Calculation Layer'!$A:$A,0),0),"")</f>
        <v>0</v>
      </c>
      <c r="D254" t="str">
        <f t="shared" si="9"/>
        <v>0</v>
      </c>
    </row>
    <row r="255" spans="1:4" x14ac:dyDescent="0.2">
      <c r="A255" t="str">
        <f t="shared" si="8"/>
        <v/>
      </c>
      <c r="B255">
        <f>'Calculation Layer'!$A256</f>
        <v>0</v>
      </c>
      <c r="C255" cm="1">
        <f t="array" ref="C255">IFERROR(INDEX('Calculation Layer'!$B:$B,MATCH('Reconciliation Layer'!$B255,'Calculation Layer'!$A:$A,0),0),"")</f>
        <v>0</v>
      </c>
      <c r="D255" t="str">
        <f t="shared" si="9"/>
        <v>0</v>
      </c>
    </row>
    <row r="256" spans="1:4" x14ac:dyDescent="0.2">
      <c r="A256" t="str">
        <f t="shared" si="8"/>
        <v/>
      </c>
      <c r="B256">
        <f>'Calculation Layer'!$A257</f>
        <v>0</v>
      </c>
      <c r="C256" cm="1">
        <f t="array" ref="C256">IFERROR(INDEX('Calculation Layer'!$B:$B,MATCH('Reconciliation Layer'!$B256,'Calculation Layer'!$A:$A,0),0),"")</f>
        <v>0</v>
      </c>
      <c r="D256" t="str">
        <f t="shared" si="9"/>
        <v>0</v>
      </c>
    </row>
    <row r="257" spans="1:4" x14ac:dyDescent="0.2">
      <c r="A257" t="str">
        <f t="shared" si="8"/>
        <v/>
      </c>
      <c r="B257">
        <f>'Calculation Layer'!$A258</f>
        <v>0</v>
      </c>
      <c r="C257" cm="1">
        <f t="array" ref="C257">IFERROR(INDEX('Calculation Layer'!$B:$B,MATCH('Reconciliation Layer'!$B257,'Calculation Layer'!$A:$A,0),0),"")</f>
        <v>0</v>
      </c>
      <c r="D257" t="str">
        <f t="shared" si="9"/>
        <v>0</v>
      </c>
    </row>
    <row r="258" spans="1:4" x14ac:dyDescent="0.2">
      <c r="A258" t="str">
        <f t="shared" si="8"/>
        <v/>
      </c>
      <c r="B258">
        <f>'Calculation Layer'!$A259</f>
        <v>0</v>
      </c>
      <c r="C258" cm="1">
        <f t="array" ref="C258">IFERROR(INDEX('Calculation Layer'!$B:$B,MATCH('Reconciliation Layer'!$B258,'Calculation Layer'!$A:$A,0),0),"")</f>
        <v>0</v>
      </c>
      <c r="D258" t="str">
        <f t="shared" si="9"/>
        <v>0</v>
      </c>
    </row>
    <row r="259" spans="1:4" x14ac:dyDescent="0.2">
      <c r="A259" t="str">
        <f t="shared" si="8"/>
        <v/>
      </c>
      <c r="B259">
        <f>'Calculation Layer'!$A260</f>
        <v>0</v>
      </c>
      <c r="C259" cm="1">
        <f t="array" ref="C259">IFERROR(INDEX('Calculation Layer'!$B:$B,MATCH('Reconciliation Layer'!$B259,'Calculation Layer'!$A:$A,0),0),"")</f>
        <v>0</v>
      </c>
      <c r="D259" t="str">
        <f t="shared" si="9"/>
        <v>0</v>
      </c>
    </row>
    <row r="260" spans="1:4" x14ac:dyDescent="0.2">
      <c r="A260" t="str">
        <f t="shared" si="8"/>
        <v/>
      </c>
      <c r="B260">
        <f>'Calculation Layer'!$A261</f>
        <v>0</v>
      </c>
      <c r="C260" cm="1">
        <f t="array" ref="C260">IFERROR(INDEX('Calculation Layer'!$B:$B,MATCH('Reconciliation Layer'!$B260,'Calculation Layer'!$A:$A,0),0),"")</f>
        <v>0</v>
      </c>
      <c r="D260" t="str">
        <f t="shared" si="9"/>
        <v>0</v>
      </c>
    </row>
    <row r="261" spans="1:4" x14ac:dyDescent="0.2">
      <c r="A261" t="str">
        <f t="shared" si="8"/>
        <v/>
      </c>
      <c r="B261">
        <f>'Calculation Layer'!$A262</f>
        <v>0</v>
      </c>
      <c r="C261" cm="1">
        <f t="array" ref="C261">IFERROR(INDEX('Calculation Layer'!$B:$B,MATCH('Reconciliation Layer'!$B261,'Calculation Layer'!$A:$A,0),0),"")</f>
        <v>0</v>
      </c>
      <c r="D261" t="str">
        <f t="shared" si="9"/>
        <v>0</v>
      </c>
    </row>
    <row r="262" spans="1:4" x14ac:dyDescent="0.2">
      <c r="A262" t="str">
        <f t="shared" si="8"/>
        <v/>
      </c>
      <c r="B262">
        <f>'Calculation Layer'!$A263</f>
        <v>0</v>
      </c>
      <c r="C262" cm="1">
        <f t="array" ref="C262">IFERROR(INDEX('Calculation Layer'!$B:$B,MATCH('Reconciliation Layer'!$B262,'Calculation Layer'!$A:$A,0),0),"")</f>
        <v>0</v>
      </c>
      <c r="D262" t="str">
        <f t="shared" si="9"/>
        <v>0</v>
      </c>
    </row>
    <row r="263" spans="1:4" x14ac:dyDescent="0.2">
      <c r="A263" t="str">
        <f t="shared" si="8"/>
        <v/>
      </c>
      <c r="B263">
        <f>'Calculation Layer'!$A264</f>
        <v>0</v>
      </c>
      <c r="C263" cm="1">
        <f t="array" ref="C263">IFERROR(INDEX('Calculation Layer'!$B:$B,MATCH('Reconciliation Layer'!$B263,'Calculation Layer'!$A:$A,0),0),"")</f>
        <v>0</v>
      </c>
      <c r="D263" t="str">
        <f t="shared" si="9"/>
        <v>0</v>
      </c>
    </row>
    <row r="264" spans="1:4" x14ac:dyDescent="0.2">
      <c r="A264" t="str">
        <f t="shared" si="8"/>
        <v/>
      </c>
      <c r="B264">
        <f>'Calculation Layer'!$A265</f>
        <v>0</v>
      </c>
      <c r="C264" cm="1">
        <f t="array" ref="C264">IFERROR(INDEX('Calculation Layer'!$B:$B,MATCH('Reconciliation Layer'!$B264,'Calculation Layer'!$A:$A,0),0),"")</f>
        <v>0</v>
      </c>
      <c r="D264" t="str">
        <f t="shared" si="9"/>
        <v>0</v>
      </c>
    </row>
    <row r="265" spans="1:4" x14ac:dyDescent="0.2">
      <c r="A265" t="str">
        <f t="shared" si="8"/>
        <v/>
      </c>
      <c r="B265">
        <f>'Calculation Layer'!$A266</f>
        <v>0</v>
      </c>
      <c r="C265" cm="1">
        <f t="array" ref="C265">IFERROR(INDEX('Calculation Layer'!$B:$B,MATCH('Reconciliation Layer'!$B265,'Calculation Layer'!$A:$A,0),0),"")</f>
        <v>0</v>
      </c>
      <c r="D265" t="str">
        <f t="shared" si="9"/>
        <v>0</v>
      </c>
    </row>
    <row r="266" spans="1:4" x14ac:dyDescent="0.2">
      <c r="A266" t="str">
        <f t="shared" si="8"/>
        <v/>
      </c>
      <c r="B266">
        <f>'Calculation Layer'!$A267</f>
        <v>0</v>
      </c>
      <c r="C266" cm="1">
        <f t="array" ref="C266">IFERROR(INDEX('Calculation Layer'!$B:$B,MATCH('Reconciliation Layer'!$B266,'Calculation Layer'!$A:$A,0),0),"")</f>
        <v>0</v>
      </c>
      <c r="D266" t="str">
        <f t="shared" si="9"/>
        <v>0</v>
      </c>
    </row>
    <row r="267" spans="1:4" x14ac:dyDescent="0.2">
      <c r="A267" t="str">
        <f t="shared" si="8"/>
        <v/>
      </c>
      <c r="B267">
        <f>'Calculation Layer'!$A268</f>
        <v>0</v>
      </c>
      <c r="C267" cm="1">
        <f t="array" ref="C267">IFERROR(INDEX('Calculation Layer'!$B:$B,MATCH('Reconciliation Layer'!$B267,'Calculation Layer'!$A:$A,0),0),"")</f>
        <v>0</v>
      </c>
      <c r="D267" t="str">
        <f t="shared" si="9"/>
        <v>0</v>
      </c>
    </row>
    <row r="268" spans="1:4" x14ac:dyDescent="0.2">
      <c r="A268" t="str">
        <f t="shared" si="8"/>
        <v/>
      </c>
      <c r="B268">
        <f>'Calculation Layer'!$A269</f>
        <v>0</v>
      </c>
      <c r="C268" cm="1">
        <f t="array" ref="C268">IFERROR(INDEX('Calculation Layer'!$B:$B,MATCH('Reconciliation Layer'!$B268,'Calculation Layer'!$A:$A,0),0),"")</f>
        <v>0</v>
      </c>
      <c r="D268" t="str">
        <f t="shared" si="9"/>
        <v>0</v>
      </c>
    </row>
    <row r="269" spans="1:4" x14ac:dyDescent="0.2">
      <c r="A269" t="str">
        <f t="shared" si="8"/>
        <v/>
      </c>
      <c r="B269">
        <f>'Calculation Layer'!$A270</f>
        <v>0</v>
      </c>
      <c r="C269" cm="1">
        <f t="array" ref="C269">IFERROR(INDEX('Calculation Layer'!$B:$B,MATCH('Reconciliation Layer'!$B269,'Calculation Layer'!$A:$A,0),0),"")</f>
        <v>0</v>
      </c>
      <c r="D269" t="str">
        <f t="shared" si="9"/>
        <v>0</v>
      </c>
    </row>
    <row r="270" spans="1:4" x14ac:dyDescent="0.2">
      <c r="A270" t="str">
        <f t="shared" si="8"/>
        <v/>
      </c>
      <c r="B270">
        <f>'Calculation Layer'!$A271</f>
        <v>0</v>
      </c>
      <c r="C270" cm="1">
        <f t="array" ref="C270">IFERROR(INDEX('Calculation Layer'!$B:$B,MATCH('Reconciliation Layer'!$B270,'Calculation Layer'!$A:$A,0),0),"")</f>
        <v>0</v>
      </c>
      <c r="D270" t="str">
        <f t="shared" si="9"/>
        <v>0</v>
      </c>
    </row>
    <row r="271" spans="1:4" x14ac:dyDescent="0.2">
      <c r="A271" t="str">
        <f t="shared" si="8"/>
        <v/>
      </c>
      <c r="B271">
        <f>'Calculation Layer'!$A272</f>
        <v>0</v>
      </c>
      <c r="C271" cm="1">
        <f t="array" ref="C271">IFERROR(INDEX('Calculation Layer'!$B:$B,MATCH('Reconciliation Layer'!$B271,'Calculation Layer'!$A:$A,0),0),"")</f>
        <v>0</v>
      </c>
      <c r="D271" t="str">
        <f t="shared" si="9"/>
        <v>0</v>
      </c>
    </row>
    <row r="272" spans="1:4" x14ac:dyDescent="0.2">
      <c r="A272" t="str">
        <f t="shared" si="8"/>
        <v/>
      </c>
      <c r="B272">
        <f>'Calculation Layer'!$A273</f>
        <v>0</v>
      </c>
      <c r="C272" cm="1">
        <f t="array" ref="C272">IFERROR(INDEX('Calculation Layer'!$B:$B,MATCH('Reconciliation Layer'!$B272,'Calculation Layer'!$A:$A,0),0),"")</f>
        <v>0</v>
      </c>
      <c r="D272" t="str">
        <f t="shared" si="9"/>
        <v>0</v>
      </c>
    </row>
    <row r="273" spans="1:4" x14ac:dyDescent="0.2">
      <c r="A273" t="str">
        <f t="shared" si="8"/>
        <v/>
      </c>
      <c r="B273">
        <f>'Calculation Layer'!$A274</f>
        <v>0</v>
      </c>
      <c r="C273" cm="1">
        <f t="array" ref="C273">IFERROR(INDEX('Calculation Layer'!$B:$B,MATCH('Reconciliation Layer'!$B273,'Calculation Layer'!$A:$A,0),0),"")</f>
        <v>0</v>
      </c>
      <c r="D273" t="str">
        <f t="shared" si="9"/>
        <v>0</v>
      </c>
    </row>
    <row r="274" spans="1:4" x14ac:dyDescent="0.2">
      <c r="A274" t="str">
        <f t="shared" si="8"/>
        <v/>
      </c>
      <c r="B274">
        <f>'Calculation Layer'!$A275</f>
        <v>0</v>
      </c>
      <c r="C274" cm="1">
        <f t="array" ref="C274">IFERROR(INDEX('Calculation Layer'!$B:$B,MATCH('Reconciliation Layer'!$B274,'Calculation Layer'!$A:$A,0),0),"")</f>
        <v>0</v>
      </c>
      <c r="D274" t="str">
        <f t="shared" si="9"/>
        <v>0</v>
      </c>
    </row>
    <row r="275" spans="1:4" x14ac:dyDescent="0.2">
      <c r="A275" t="str">
        <f t="shared" si="8"/>
        <v/>
      </c>
      <c r="B275">
        <f>'Calculation Layer'!$A276</f>
        <v>0</v>
      </c>
      <c r="C275" cm="1">
        <f t="array" ref="C275">IFERROR(INDEX('Calculation Layer'!$B:$B,MATCH('Reconciliation Layer'!$B275,'Calculation Layer'!$A:$A,0),0),"")</f>
        <v>0</v>
      </c>
      <c r="D275" t="str">
        <f t="shared" si="9"/>
        <v>0</v>
      </c>
    </row>
    <row r="276" spans="1:4" x14ac:dyDescent="0.2">
      <c r="A276" t="str">
        <f t="shared" si="8"/>
        <v/>
      </c>
      <c r="B276">
        <f>'Calculation Layer'!$A277</f>
        <v>0</v>
      </c>
      <c r="C276" cm="1">
        <f t="array" ref="C276">IFERROR(INDEX('Calculation Layer'!$B:$B,MATCH('Reconciliation Layer'!$B276,'Calculation Layer'!$A:$A,0),0),"")</f>
        <v>0</v>
      </c>
      <c r="D276" t="str">
        <f t="shared" si="9"/>
        <v>0</v>
      </c>
    </row>
    <row r="277" spans="1:4" x14ac:dyDescent="0.2">
      <c r="A277" t="str">
        <f t="shared" si="8"/>
        <v/>
      </c>
      <c r="B277">
        <f>'Calculation Layer'!$A278</f>
        <v>0</v>
      </c>
      <c r="C277" cm="1">
        <f t="array" ref="C277">IFERROR(INDEX('Calculation Layer'!$B:$B,MATCH('Reconciliation Layer'!$B277,'Calculation Layer'!$A:$A,0),0),"")</f>
        <v>0</v>
      </c>
      <c r="D277" t="str">
        <f t="shared" si="9"/>
        <v>0</v>
      </c>
    </row>
    <row r="278" spans="1:4" x14ac:dyDescent="0.2">
      <c r="A278" t="str">
        <f t="shared" si="8"/>
        <v/>
      </c>
      <c r="B278">
        <f>'Calculation Layer'!$A279</f>
        <v>0</v>
      </c>
      <c r="C278" cm="1">
        <f t="array" ref="C278">IFERROR(INDEX('Calculation Layer'!$B:$B,MATCH('Reconciliation Layer'!$B278,'Calculation Layer'!$A:$A,0),0),"")</f>
        <v>0</v>
      </c>
      <c r="D278" t="str">
        <f t="shared" si="9"/>
        <v>0</v>
      </c>
    </row>
    <row r="279" spans="1:4" x14ac:dyDescent="0.2">
      <c r="A279" t="str">
        <f t="shared" ref="A279:A342" si="10">IF(B279&gt;0,A278,"")</f>
        <v/>
      </c>
      <c r="B279">
        <f>'Calculation Layer'!$A280</f>
        <v>0</v>
      </c>
      <c r="C279" cm="1">
        <f t="array" ref="C279">IFERROR(INDEX('Calculation Layer'!$B:$B,MATCH('Reconciliation Layer'!$B279,'Calculation Layer'!$A:$A,0),0),"")</f>
        <v>0</v>
      </c>
      <c r="D279" t="str">
        <f t="shared" ref="D279:D342" si="11">_xlfn.CONCAT(A279:B279)</f>
        <v>0</v>
      </c>
    </row>
    <row r="280" spans="1:4" x14ac:dyDescent="0.2">
      <c r="A280" t="str">
        <f t="shared" si="10"/>
        <v/>
      </c>
      <c r="B280">
        <f>'Calculation Layer'!$A281</f>
        <v>0</v>
      </c>
      <c r="C280" cm="1">
        <f t="array" ref="C280">IFERROR(INDEX('Calculation Layer'!$B:$B,MATCH('Reconciliation Layer'!$B280,'Calculation Layer'!$A:$A,0),0),"")</f>
        <v>0</v>
      </c>
      <c r="D280" t="str">
        <f t="shared" si="11"/>
        <v>0</v>
      </c>
    </row>
    <row r="281" spans="1:4" x14ac:dyDescent="0.2">
      <c r="A281" t="str">
        <f t="shared" si="10"/>
        <v/>
      </c>
      <c r="B281">
        <f>'Calculation Layer'!$A282</f>
        <v>0</v>
      </c>
      <c r="C281" cm="1">
        <f t="array" ref="C281">IFERROR(INDEX('Calculation Layer'!$B:$B,MATCH('Reconciliation Layer'!$B281,'Calculation Layer'!$A:$A,0),0),"")</f>
        <v>0</v>
      </c>
      <c r="D281" t="str">
        <f t="shared" si="11"/>
        <v>0</v>
      </c>
    </row>
    <row r="282" spans="1:4" x14ac:dyDescent="0.2">
      <c r="A282" t="str">
        <f t="shared" si="10"/>
        <v/>
      </c>
      <c r="B282">
        <f>'Calculation Layer'!$A283</f>
        <v>0</v>
      </c>
      <c r="C282" cm="1">
        <f t="array" ref="C282">IFERROR(INDEX('Calculation Layer'!$B:$B,MATCH('Reconciliation Layer'!$B282,'Calculation Layer'!$A:$A,0),0),"")</f>
        <v>0</v>
      </c>
      <c r="D282" t="str">
        <f t="shared" si="11"/>
        <v>0</v>
      </c>
    </row>
    <row r="283" spans="1:4" x14ac:dyDescent="0.2">
      <c r="A283" t="str">
        <f t="shared" si="10"/>
        <v/>
      </c>
      <c r="B283">
        <f>'Calculation Layer'!$A284</f>
        <v>0</v>
      </c>
      <c r="C283" cm="1">
        <f t="array" ref="C283">IFERROR(INDEX('Calculation Layer'!$B:$B,MATCH('Reconciliation Layer'!$B283,'Calculation Layer'!$A:$A,0),0),"")</f>
        <v>0</v>
      </c>
      <c r="D283" t="str">
        <f t="shared" si="11"/>
        <v>0</v>
      </c>
    </row>
    <row r="284" spans="1:4" x14ac:dyDescent="0.2">
      <c r="A284" t="str">
        <f t="shared" si="10"/>
        <v/>
      </c>
      <c r="B284">
        <f>'Calculation Layer'!$A285</f>
        <v>0</v>
      </c>
      <c r="C284" cm="1">
        <f t="array" ref="C284">IFERROR(INDEX('Calculation Layer'!$B:$B,MATCH('Reconciliation Layer'!$B284,'Calculation Layer'!$A:$A,0),0),"")</f>
        <v>0</v>
      </c>
      <c r="D284" t="str">
        <f t="shared" si="11"/>
        <v>0</v>
      </c>
    </row>
    <row r="285" spans="1:4" x14ac:dyDescent="0.2">
      <c r="A285" t="str">
        <f t="shared" si="10"/>
        <v/>
      </c>
      <c r="B285">
        <f>'Calculation Layer'!$A286</f>
        <v>0</v>
      </c>
      <c r="C285" cm="1">
        <f t="array" ref="C285">IFERROR(INDEX('Calculation Layer'!$B:$B,MATCH('Reconciliation Layer'!$B285,'Calculation Layer'!$A:$A,0),0),"")</f>
        <v>0</v>
      </c>
      <c r="D285" t="str">
        <f t="shared" si="11"/>
        <v>0</v>
      </c>
    </row>
    <row r="286" spans="1:4" x14ac:dyDescent="0.2">
      <c r="A286" t="str">
        <f t="shared" si="10"/>
        <v/>
      </c>
      <c r="B286">
        <f>'Calculation Layer'!$A287</f>
        <v>0</v>
      </c>
      <c r="C286" cm="1">
        <f t="array" ref="C286">IFERROR(INDEX('Calculation Layer'!$B:$B,MATCH('Reconciliation Layer'!$B286,'Calculation Layer'!$A:$A,0),0),"")</f>
        <v>0</v>
      </c>
      <c r="D286" t="str">
        <f t="shared" si="11"/>
        <v>0</v>
      </c>
    </row>
    <row r="287" spans="1:4" x14ac:dyDescent="0.2">
      <c r="A287" t="str">
        <f t="shared" si="10"/>
        <v/>
      </c>
      <c r="B287">
        <f>'Calculation Layer'!$A288</f>
        <v>0</v>
      </c>
      <c r="C287" cm="1">
        <f t="array" ref="C287">IFERROR(INDEX('Calculation Layer'!$B:$B,MATCH('Reconciliation Layer'!$B287,'Calculation Layer'!$A:$A,0),0),"")</f>
        <v>0</v>
      </c>
      <c r="D287" t="str">
        <f t="shared" si="11"/>
        <v>0</v>
      </c>
    </row>
    <row r="288" spans="1:4" x14ac:dyDescent="0.2">
      <c r="A288" t="str">
        <f t="shared" si="10"/>
        <v/>
      </c>
      <c r="B288">
        <f>'Calculation Layer'!$A289</f>
        <v>0</v>
      </c>
      <c r="C288" cm="1">
        <f t="array" ref="C288">IFERROR(INDEX('Calculation Layer'!$B:$B,MATCH('Reconciliation Layer'!$B288,'Calculation Layer'!$A:$A,0),0),"")</f>
        <v>0</v>
      </c>
      <c r="D288" t="str">
        <f t="shared" si="11"/>
        <v>0</v>
      </c>
    </row>
    <row r="289" spans="1:4" x14ac:dyDescent="0.2">
      <c r="A289" t="str">
        <f t="shared" si="10"/>
        <v/>
      </c>
      <c r="B289">
        <f>'Calculation Layer'!$A290</f>
        <v>0</v>
      </c>
      <c r="C289" cm="1">
        <f t="array" ref="C289">IFERROR(INDEX('Calculation Layer'!$B:$B,MATCH('Reconciliation Layer'!$B289,'Calculation Layer'!$A:$A,0),0),"")</f>
        <v>0</v>
      </c>
      <c r="D289" t="str">
        <f t="shared" si="11"/>
        <v>0</v>
      </c>
    </row>
    <row r="290" spans="1:4" x14ac:dyDescent="0.2">
      <c r="A290" t="str">
        <f t="shared" si="10"/>
        <v/>
      </c>
      <c r="B290">
        <f>'Calculation Layer'!$A291</f>
        <v>0</v>
      </c>
      <c r="C290" cm="1">
        <f t="array" ref="C290">IFERROR(INDEX('Calculation Layer'!$B:$B,MATCH('Reconciliation Layer'!$B290,'Calculation Layer'!$A:$A,0),0),"")</f>
        <v>0</v>
      </c>
      <c r="D290" t="str">
        <f t="shared" si="11"/>
        <v>0</v>
      </c>
    </row>
    <row r="291" spans="1:4" x14ac:dyDescent="0.2">
      <c r="A291" t="str">
        <f t="shared" si="10"/>
        <v/>
      </c>
      <c r="B291">
        <f>'Calculation Layer'!$A292</f>
        <v>0</v>
      </c>
      <c r="C291" cm="1">
        <f t="array" ref="C291">IFERROR(INDEX('Calculation Layer'!$B:$B,MATCH('Reconciliation Layer'!$B291,'Calculation Layer'!$A:$A,0),0),"")</f>
        <v>0</v>
      </c>
      <c r="D291" t="str">
        <f t="shared" si="11"/>
        <v>0</v>
      </c>
    </row>
    <row r="292" spans="1:4" x14ac:dyDescent="0.2">
      <c r="A292" t="str">
        <f t="shared" si="10"/>
        <v/>
      </c>
      <c r="B292">
        <f>'Calculation Layer'!$A293</f>
        <v>0</v>
      </c>
      <c r="C292" cm="1">
        <f t="array" ref="C292">IFERROR(INDEX('Calculation Layer'!$B:$B,MATCH('Reconciliation Layer'!$B292,'Calculation Layer'!$A:$A,0),0),"")</f>
        <v>0</v>
      </c>
      <c r="D292" t="str">
        <f t="shared" si="11"/>
        <v>0</v>
      </c>
    </row>
    <row r="293" spans="1:4" x14ac:dyDescent="0.2">
      <c r="A293" t="str">
        <f t="shared" si="10"/>
        <v/>
      </c>
      <c r="B293">
        <f>'Calculation Layer'!$A294</f>
        <v>0</v>
      </c>
      <c r="C293" cm="1">
        <f t="array" ref="C293">IFERROR(INDEX('Calculation Layer'!$B:$B,MATCH('Reconciliation Layer'!$B293,'Calculation Layer'!$A:$A,0),0),"")</f>
        <v>0</v>
      </c>
      <c r="D293" t="str">
        <f t="shared" si="11"/>
        <v>0</v>
      </c>
    </row>
    <row r="294" spans="1:4" x14ac:dyDescent="0.2">
      <c r="A294" t="str">
        <f t="shared" si="10"/>
        <v/>
      </c>
      <c r="B294">
        <f>'Calculation Layer'!$A295</f>
        <v>0</v>
      </c>
      <c r="C294" cm="1">
        <f t="array" ref="C294">IFERROR(INDEX('Calculation Layer'!$B:$B,MATCH('Reconciliation Layer'!$B294,'Calculation Layer'!$A:$A,0),0),"")</f>
        <v>0</v>
      </c>
      <c r="D294" t="str">
        <f t="shared" si="11"/>
        <v>0</v>
      </c>
    </row>
    <row r="295" spans="1:4" x14ac:dyDescent="0.2">
      <c r="A295" t="str">
        <f t="shared" si="10"/>
        <v/>
      </c>
      <c r="B295">
        <f>'Calculation Layer'!$A296</f>
        <v>0</v>
      </c>
      <c r="C295" cm="1">
        <f t="array" ref="C295">IFERROR(INDEX('Calculation Layer'!$B:$B,MATCH('Reconciliation Layer'!$B295,'Calculation Layer'!$A:$A,0),0),"")</f>
        <v>0</v>
      </c>
      <c r="D295" t="str">
        <f t="shared" si="11"/>
        <v>0</v>
      </c>
    </row>
    <row r="296" spans="1:4" x14ac:dyDescent="0.2">
      <c r="A296" t="str">
        <f t="shared" si="10"/>
        <v/>
      </c>
      <c r="B296">
        <f>'Calculation Layer'!$A297</f>
        <v>0</v>
      </c>
      <c r="C296" cm="1">
        <f t="array" ref="C296">IFERROR(INDEX('Calculation Layer'!$B:$B,MATCH('Reconciliation Layer'!$B296,'Calculation Layer'!$A:$A,0),0),"")</f>
        <v>0</v>
      </c>
      <c r="D296" t="str">
        <f t="shared" si="11"/>
        <v>0</v>
      </c>
    </row>
    <row r="297" spans="1:4" x14ac:dyDescent="0.2">
      <c r="A297" t="str">
        <f t="shared" si="10"/>
        <v/>
      </c>
      <c r="B297">
        <f>'Calculation Layer'!$A298</f>
        <v>0</v>
      </c>
      <c r="C297" cm="1">
        <f t="array" ref="C297">IFERROR(INDEX('Calculation Layer'!$B:$B,MATCH('Reconciliation Layer'!$B297,'Calculation Layer'!$A:$A,0),0),"")</f>
        <v>0</v>
      </c>
      <c r="D297" t="str">
        <f t="shared" si="11"/>
        <v>0</v>
      </c>
    </row>
    <row r="298" spans="1:4" x14ac:dyDescent="0.2">
      <c r="A298" t="str">
        <f t="shared" si="10"/>
        <v/>
      </c>
      <c r="B298">
        <f>'Calculation Layer'!$A299</f>
        <v>0</v>
      </c>
      <c r="C298" cm="1">
        <f t="array" ref="C298">IFERROR(INDEX('Calculation Layer'!$B:$B,MATCH('Reconciliation Layer'!$B298,'Calculation Layer'!$A:$A,0),0),"")</f>
        <v>0</v>
      </c>
      <c r="D298" t="str">
        <f t="shared" si="11"/>
        <v>0</v>
      </c>
    </row>
    <row r="299" spans="1:4" x14ac:dyDescent="0.2">
      <c r="A299" t="str">
        <f t="shared" si="10"/>
        <v/>
      </c>
      <c r="B299">
        <f>'Calculation Layer'!$A300</f>
        <v>0</v>
      </c>
      <c r="C299" cm="1">
        <f t="array" ref="C299">IFERROR(INDEX('Calculation Layer'!$B:$B,MATCH('Reconciliation Layer'!$B299,'Calculation Layer'!$A:$A,0),0),"")</f>
        <v>0</v>
      </c>
      <c r="D299" t="str">
        <f t="shared" si="11"/>
        <v>0</v>
      </c>
    </row>
    <row r="300" spans="1:4" x14ac:dyDescent="0.2">
      <c r="A300" t="str">
        <f t="shared" si="10"/>
        <v/>
      </c>
      <c r="B300">
        <f>'Calculation Layer'!$A301</f>
        <v>0</v>
      </c>
      <c r="C300" cm="1">
        <f t="array" ref="C300">IFERROR(INDEX('Calculation Layer'!$B:$B,MATCH('Reconciliation Layer'!$B300,'Calculation Layer'!$A:$A,0),0),"")</f>
        <v>0</v>
      </c>
      <c r="D300" t="str">
        <f t="shared" si="11"/>
        <v>0</v>
      </c>
    </row>
    <row r="301" spans="1:4" x14ac:dyDescent="0.2">
      <c r="A301" t="str">
        <f t="shared" si="10"/>
        <v/>
      </c>
      <c r="B301">
        <f>'Calculation Layer'!$A302</f>
        <v>0</v>
      </c>
      <c r="C301" cm="1">
        <f t="array" ref="C301">IFERROR(INDEX('Calculation Layer'!$B:$B,MATCH('Reconciliation Layer'!$B301,'Calculation Layer'!$A:$A,0),0),"")</f>
        <v>0</v>
      </c>
      <c r="D301" t="str">
        <f t="shared" si="11"/>
        <v>0</v>
      </c>
    </row>
    <row r="302" spans="1:4" x14ac:dyDescent="0.2">
      <c r="A302" t="str">
        <f t="shared" si="10"/>
        <v/>
      </c>
      <c r="B302">
        <f>'Calculation Layer'!$A303</f>
        <v>0</v>
      </c>
      <c r="C302" cm="1">
        <f t="array" ref="C302">IFERROR(INDEX('Calculation Layer'!$B:$B,MATCH('Reconciliation Layer'!$B302,'Calculation Layer'!$A:$A,0),0),"")</f>
        <v>0</v>
      </c>
      <c r="D302" t="str">
        <f t="shared" si="11"/>
        <v>0</v>
      </c>
    </row>
    <row r="303" spans="1:4" x14ac:dyDescent="0.2">
      <c r="A303" t="str">
        <f t="shared" si="10"/>
        <v/>
      </c>
      <c r="B303">
        <f>'Calculation Layer'!$A304</f>
        <v>0</v>
      </c>
      <c r="C303" cm="1">
        <f t="array" ref="C303">IFERROR(INDEX('Calculation Layer'!$B:$B,MATCH('Reconciliation Layer'!$B303,'Calculation Layer'!$A:$A,0),0),"")</f>
        <v>0</v>
      </c>
      <c r="D303" t="str">
        <f t="shared" si="11"/>
        <v>0</v>
      </c>
    </row>
    <row r="304" spans="1:4" x14ac:dyDescent="0.2">
      <c r="A304" t="str">
        <f t="shared" si="10"/>
        <v/>
      </c>
      <c r="B304">
        <f>'Calculation Layer'!$A305</f>
        <v>0</v>
      </c>
      <c r="C304" cm="1">
        <f t="array" ref="C304">IFERROR(INDEX('Calculation Layer'!$B:$B,MATCH('Reconciliation Layer'!$B304,'Calculation Layer'!$A:$A,0),0),"")</f>
        <v>0</v>
      </c>
      <c r="D304" t="str">
        <f t="shared" si="11"/>
        <v>0</v>
      </c>
    </row>
    <row r="305" spans="1:4" x14ac:dyDescent="0.2">
      <c r="A305" t="str">
        <f t="shared" si="10"/>
        <v/>
      </c>
      <c r="B305">
        <f>'Calculation Layer'!$A306</f>
        <v>0</v>
      </c>
      <c r="C305" cm="1">
        <f t="array" ref="C305">IFERROR(INDEX('Calculation Layer'!$B:$B,MATCH('Reconciliation Layer'!$B305,'Calculation Layer'!$A:$A,0),0),"")</f>
        <v>0</v>
      </c>
      <c r="D305" t="str">
        <f t="shared" si="11"/>
        <v>0</v>
      </c>
    </row>
    <row r="306" spans="1:4" x14ac:dyDescent="0.2">
      <c r="A306" t="str">
        <f t="shared" si="10"/>
        <v/>
      </c>
      <c r="B306">
        <f>'Calculation Layer'!$A307</f>
        <v>0</v>
      </c>
      <c r="C306" cm="1">
        <f t="array" ref="C306">IFERROR(INDEX('Calculation Layer'!$B:$B,MATCH('Reconciliation Layer'!$B306,'Calculation Layer'!$A:$A,0),0),"")</f>
        <v>0</v>
      </c>
      <c r="D306" t="str">
        <f t="shared" si="11"/>
        <v>0</v>
      </c>
    </row>
    <row r="307" spans="1:4" x14ac:dyDescent="0.2">
      <c r="A307" t="str">
        <f t="shared" si="10"/>
        <v/>
      </c>
      <c r="B307">
        <f>'Calculation Layer'!$A308</f>
        <v>0</v>
      </c>
      <c r="C307" cm="1">
        <f t="array" ref="C307">IFERROR(INDEX('Calculation Layer'!$B:$B,MATCH('Reconciliation Layer'!$B307,'Calculation Layer'!$A:$A,0),0),"")</f>
        <v>0</v>
      </c>
      <c r="D307" t="str">
        <f t="shared" si="11"/>
        <v>0</v>
      </c>
    </row>
    <row r="308" spans="1:4" x14ac:dyDescent="0.2">
      <c r="A308" t="str">
        <f t="shared" si="10"/>
        <v/>
      </c>
      <c r="B308">
        <f>'Calculation Layer'!$A309</f>
        <v>0</v>
      </c>
      <c r="C308" cm="1">
        <f t="array" ref="C308">IFERROR(INDEX('Calculation Layer'!$B:$B,MATCH('Reconciliation Layer'!$B308,'Calculation Layer'!$A:$A,0),0),"")</f>
        <v>0</v>
      </c>
      <c r="D308" t="str">
        <f t="shared" si="11"/>
        <v>0</v>
      </c>
    </row>
    <row r="309" spans="1:4" x14ac:dyDescent="0.2">
      <c r="A309" t="str">
        <f t="shared" si="10"/>
        <v/>
      </c>
      <c r="B309">
        <f>'Calculation Layer'!$A310</f>
        <v>0</v>
      </c>
      <c r="C309" cm="1">
        <f t="array" ref="C309">IFERROR(INDEX('Calculation Layer'!$B:$B,MATCH('Reconciliation Layer'!$B309,'Calculation Layer'!$A:$A,0),0),"")</f>
        <v>0</v>
      </c>
      <c r="D309" t="str">
        <f t="shared" si="11"/>
        <v>0</v>
      </c>
    </row>
    <row r="310" spans="1:4" x14ac:dyDescent="0.2">
      <c r="A310" t="str">
        <f t="shared" si="10"/>
        <v/>
      </c>
      <c r="B310">
        <f>'Calculation Layer'!$A311</f>
        <v>0</v>
      </c>
      <c r="C310" cm="1">
        <f t="array" ref="C310">IFERROR(INDEX('Calculation Layer'!$B:$B,MATCH('Reconciliation Layer'!$B310,'Calculation Layer'!$A:$A,0),0),"")</f>
        <v>0</v>
      </c>
      <c r="D310" t="str">
        <f t="shared" si="11"/>
        <v>0</v>
      </c>
    </row>
    <row r="311" spans="1:4" x14ac:dyDescent="0.2">
      <c r="A311" t="str">
        <f t="shared" si="10"/>
        <v/>
      </c>
      <c r="B311">
        <f>'Calculation Layer'!$A312</f>
        <v>0</v>
      </c>
      <c r="C311" cm="1">
        <f t="array" ref="C311">IFERROR(INDEX('Calculation Layer'!$B:$B,MATCH('Reconciliation Layer'!$B311,'Calculation Layer'!$A:$A,0),0),"")</f>
        <v>0</v>
      </c>
      <c r="D311" t="str">
        <f t="shared" si="11"/>
        <v>0</v>
      </c>
    </row>
    <row r="312" spans="1:4" x14ac:dyDescent="0.2">
      <c r="A312" t="str">
        <f t="shared" si="10"/>
        <v/>
      </c>
      <c r="B312">
        <f>'Calculation Layer'!$A313</f>
        <v>0</v>
      </c>
      <c r="C312" cm="1">
        <f t="array" ref="C312">IFERROR(INDEX('Calculation Layer'!$B:$B,MATCH('Reconciliation Layer'!$B312,'Calculation Layer'!$A:$A,0),0),"")</f>
        <v>0</v>
      </c>
      <c r="D312" t="str">
        <f t="shared" si="11"/>
        <v>0</v>
      </c>
    </row>
    <row r="313" spans="1:4" x14ac:dyDescent="0.2">
      <c r="A313" t="str">
        <f t="shared" si="10"/>
        <v/>
      </c>
      <c r="B313">
        <f>'Calculation Layer'!$A314</f>
        <v>0</v>
      </c>
      <c r="C313" cm="1">
        <f t="array" ref="C313">IFERROR(INDEX('Calculation Layer'!$B:$B,MATCH('Reconciliation Layer'!$B313,'Calculation Layer'!$A:$A,0),0),"")</f>
        <v>0</v>
      </c>
      <c r="D313" t="str">
        <f t="shared" si="11"/>
        <v>0</v>
      </c>
    </row>
    <row r="314" spans="1:4" x14ac:dyDescent="0.2">
      <c r="A314" t="str">
        <f t="shared" si="10"/>
        <v/>
      </c>
      <c r="B314">
        <f>'Calculation Layer'!$A315</f>
        <v>0</v>
      </c>
      <c r="C314" cm="1">
        <f t="array" ref="C314">IFERROR(INDEX('Calculation Layer'!$B:$B,MATCH('Reconciliation Layer'!$B314,'Calculation Layer'!$A:$A,0),0),"")</f>
        <v>0</v>
      </c>
      <c r="D314" t="str">
        <f t="shared" si="11"/>
        <v>0</v>
      </c>
    </row>
    <row r="315" spans="1:4" x14ac:dyDescent="0.2">
      <c r="A315" t="str">
        <f t="shared" si="10"/>
        <v/>
      </c>
      <c r="B315">
        <f>'Calculation Layer'!$A316</f>
        <v>0</v>
      </c>
      <c r="C315" cm="1">
        <f t="array" ref="C315">IFERROR(INDEX('Calculation Layer'!$B:$B,MATCH('Reconciliation Layer'!$B315,'Calculation Layer'!$A:$A,0),0),"")</f>
        <v>0</v>
      </c>
      <c r="D315" t="str">
        <f t="shared" si="11"/>
        <v>0</v>
      </c>
    </row>
    <row r="316" spans="1:4" x14ac:dyDescent="0.2">
      <c r="A316" t="str">
        <f t="shared" si="10"/>
        <v/>
      </c>
      <c r="B316">
        <f>'Calculation Layer'!$A317</f>
        <v>0</v>
      </c>
      <c r="C316" cm="1">
        <f t="array" ref="C316">IFERROR(INDEX('Calculation Layer'!$B:$B,MATCH('Reconciliation Layer'!$B316,'Calculation Layer'!$A:$A,0),0),"")</f>
        <v>0</v>
      </c>
      <c r="D316" t="str">
        <f t="shared" si="11"/>
        <v>0</v>
      </c>
    </row>
    <row r="317" spans="1:4" x14ac:dyDescent="0.2">
      <c r="A317" t="str">
        <f t="shared" si="10"/>
        <v/>
      </c>
      <c r="B317">
        <f>'Calculation Layer'!$A318</f>
        <v>0</v>
      </c>
      <c r="C317" cm="1">
        <f t="array" ref="C317">IFERROR(INDEX('Calculation Layer'!$B:$B,MATCH('Reconciliation Layer'!$B317,'Calculation Layer'!$A:$A,0),0),"")</f>
        <v>0</v>
      </c>
      <c r="D317" t="str">
        <f t="shared" si="11"/>
        <v>0</v>
      </c>
    </row>
    <row r="318" spans="1:4" x14ac:dyDescent="0.2">
      <c r="A318" t="str">
        <f t="shared" si="10"/>
        <v/>
      </c>
      <c r="B318">
        <f>'Calculation Layer'!$A319</f>
        <v>0</v>
      </c>
      <c r="C318" cm="1">
        <f t="array" ref="C318">IFERROR(INDEX('Calculation Layer'!$B:$B,MATCH('Reconciliation Layer'!$B318,'Calculation Layer'!$A:$A,0),0),"")</f>
        <v>0</v>
      </c>
      <c r="D318" t="str">
        <f t="shared" si="11"/>
        <v>0</v>
      </c>
    </row>
    <row r="319" spans="1:4" x14ac:dyDescent="0.2">
      <c r="A319" t="str">
        <f t="shared" si="10"/>
        <v/>
      </c>
      <c r="B319">
        <f>'Calculation Layer'!$A320</f>
        <v>0</v>
      </c>
      <c r="C319" cm="1">
        <f t="array" ref="C319">IFERROR(INDEX('Calculation Layer'!$B:$B,MATCH('Reconciliation Layer'!$B319,'Calculation Layer'!$A:$A,0),0),"")</f>
        <v>0</v>
      </c>
      <c r="D319" t="str">
        <f t="shared" si="11"/>
        <v>0</v>
      </c>
    </row>
    <row r="320" spans="1:4" x14ac:dyDescent="0.2">
      <c r="A320" t="str">
        <f t="shared" si="10"/>
        <v/>
      </c>
      <c r="B320">
        <f>'Calculation Layer'!$A321</f>
        <v>0</v>
      </c>
      <c r="C320" cm="1">
        <f t="array" ref="C320">IFERROR(INDEX('Calculation Layer'!$B:$B,MATCH('Reconciliation Layer'!$B320,'Calculation Layer'!$A:$A,0),0),"")</f>
        <v>0</v>
      </c>
      <c r="D320" t="str">
        <f t="shared" si="11"/>
        <v>0</v>
      </c>
    </row>
    <row r="321" spans="1:4" x14ac:dyDescent="0.2">
      <c r="A321" t="str">
        <f t="shared" si="10"/>
        <v/>
      </c>
      <c r="B321">
        <f>'Calculation Layer'!$A322</f>
        <v>0</v>
      </c>
      <c r="C321" cm="1">
        <f t="array" ref="C321">IFERROR(INDEX('Calculation Layer'!$B:$B,MATCH('Reconciliation Layer'!$B321,'Calculation Layer'!$A:$A,0),0),"")</f>
        <v>0</v>
      </c>
      <c r="D321" t="str">
        <f t="shared" si="11"/>
        <v>0</v>
      </c>
    </row>
    <row r="322" spans="1:4" x14ac:dyDescent="0.2">
      <c r="A322" t="str">
        <f t="shared" si="10"/>
        <v/>
      </c>
      <c r="B322">
        <f>'Calculation Layer'!$A323</f>
        <v>0</v>
      </c>
      <c r="C322" cm="1">
        <f t="array" ref="C322">IFERROR(INDEX('Calculation Layer'!$B:$B,MATCH('Reconciliation Layer'!$B322,'Calculation Layer'!$A:$A,0),0),"")</f>
        <v>0</v>
      </c>
      <c r="D322" t="str">
        <f t="shared" si="11"/>
        <v>0</v>
      </c>
    </row>
    <row r="323" spans="1:4" x14ac:dyDescent="0.2">
      <c r="A323" t="str">
        <f t="shared" si="10"/>
        <v/>
      </c>
      <c r="B323">
        <f>'Calculation Layer'!$A324</f>
        <v>0</v>
      </c>
      <c r="C323" cm="1">
        <f t="array" ref="C323">IFERROR(INDEX('Calculation Layer'!$B:$B,MATCH('Reconciliation Layer'!$B323,'Calculation Layer'!$A:$A,0),0),"")</f>
        <v>0</v>
      </c>
      <c r="D323" t="str">
        <f t="shared" si="11"/>
        <v>0</v>
      </c>
    </row>
    <row r="324" spans="1:4" x14ac:dyDescent="0.2">
      <c r="A324" t="str">
        <f t="shared" si="10"/>
        <v/>
      </c>
      <c r="B324">
        <f>'Calculation Layer'!$A325</f>
        <v>0</v>
      </c>
      <c r="C324" cm="1">
        <f t="array" ref="C324">IFERROR(INDEX('Calculation Layer'!$B:$B,MATCH('Reconciliation Layer'!$B324,'Calculation Layer'!$A:$A,0),0),"")</f>
        <v>0</v>
      </c>
      <c r="D324" t="str">
        <f t="shared" si="11"/>
        <v>0</v>
      </c>
    </row>
    <row r="325" spans="1:4" x14ac:dyDescent="0.2">
      <c r="A325" t="str">
        <f t="shared" si="10"/>
        <v/>
      </c>
      <c r="B325">
        <f>'Calculation Layer'!$A326</f>
        <v>0</v>
      </c>
      <c r="C325" cm="1">
        <f t="array" ref="C325">IFERROR(INDEX('Calculation Layer'!$B:$B,MATCH('Reconciliation Layer'!$B325,'Calculation Layer'!$A:$A,0),0),"")</f>
        <v>0</v>
      </c>
      <c r="D325" t="str">
        <f t="shared" si="11"/>
        <v>0</v>
      </c>
    </row>
    <row r="326" spans="1:4" x14ac:dyDescent="0.2">
      <c r="A326" t="str">
        <f t="shared" si="10"/>
        <v/>
      </c>
      <c r="B326">
        <f>'Calculation Layer'!$A327</f>
        <v>0</v>
      </c>
      <c r="C326" cm="1">
        <f t="array" ref="C326">IFERROR(INDEX('Calculation Layer'!$B:$B,MATCH('Reconciliation Layer'!$B326,'Calculation Layer'!$A:$A,0),0),"")</f>
        <v>0</v>
      </c>
      <c r="D326" t="str">
        <f t="shared" si="11"/>
        <v>0</v>
      </c>
    </row>
    <row r="327" spans="1:4" x14ac:dyDescent="0.2">
      <c r="A327" t="str">
        <f t="shared" si="10"/>
        <v/>
      </c>
      <c r="B327">
        <f>'Calculation Layer'!$A328</f>
        <v>0</v>
      </c>
      <c r="C327" cm="1">
        <f t="array" ref="C327">IFERROR(INDEX('Calculation Layer'!$B:$B,MATCH('Reconciliation Layer'!$B327,'Calculation Layer'!$A:$A,0),0),"")</f>
        <v>0</v>
      </c>
      <c r="D327" t="str">
        <f t="shared" si="11"/>
        <v>0</v>
      </c>
    </row>
    <row r="328" spans="1:4" x14ac:dyDescent="0.2">
      <c r="A328" t="str">
        <f t="shared" si="10"/>
        <v/>
      </c>
      <c r="B328">
        <f>'Calculation Layer'!$A329</f>
        <v>0</v>
      </c>
      <c r="C328" cm="1">
        <f t="array" ref="C328">IFERROR(INDEX('Calculation Layer'!$B:$B,MATCH('Reconciliation Layer'!$B328,'Calculation Layer'!$A:$A,0),0),"")</f>
        <v>0</v>
      </c>
      <c r="D328" t="str">
        <f t="shared" si="11"/>
        <v>0</v>
      </c>
    </row>
    <row r="329" spans="1:4" x14ac:dyDescent="0.2">
      <c r="A329" t="str">
        <f t="shared" si="10"/>
        <v/>
      </c>
      <c r="B329">
        <f>'Calculation Layer'!$A330</f>
        <v>0</v>
      </c>
      <c r="C329" cm="1">
        <f t="array" ref="C329">IFERROR(INDEX('Calculation Layer'!$B:$B,MATCH('Reconciliation Layer'!$B329,'Calculation Layer'!$A:$A,0),0),"")</f>
        <v>0</v>
      </c>
      <c r="D329" t="str">
        <f t="shared" si="11"/>
        <v>0</v>
      </c>
    </row>
    <row r="330" spans="1:4" x14ac:dyDescent="0.2">
      <c r="A330" t="str">
        <f t="shared" si="10"/>
        <v/>
      </c>
      <c r="B330">
        <f>'Calculation Layer'!$A331</f>
        <v>0</v>
      </c>
      <c r="C330" cm="1">
        <f t="array" ref="C330">IFERROR(INDEX('Calculation Layer'!$B:$B,MATCH('Reconciliation Layer'!$B330,'Calculation Layer'!$A:$A,0),0),"")</f>
        <v>0</v>
      </c>
      <c r="D330" t="str">
        <f t="shared" si="11"/>
        <v>0</v>
      </c>
    </row>
    <row r="331" spans="1:4" x14ac:dyDescent="0.2">
      <c r="A331" t="str">
        <f t="shared" si="10"/>
        <v/>
      </c>
      <c r="B331">
        <f>'Calculation Layer'!$A332</f>
        <v>0</v>
      </c>
      <c r="C331" cm="1">
        <f t="array" ref="C331">IFERROR(INDEX('Calculation Layer'!$B:$B,MATCH('Reconciliation Layer'!$B331,'Calculation Layer'!$A:$A,0),0),"")</f>
        <v>0</v>
      </c>
      <c r="D331" t="str">
        <f t="shared" si="11"/>
        <v>0</v>
      </c>
    </row>
    <row r="332" spans="1:4" x14ac:dyDescent="0.2">
      <c r="A332" t="str">
        <f t="shared" si="10"/>
        <v/>
      </c>
      <c r="B332">
        <f>'Calculation Layer'!$A333</f>
        <v>0</v>
      </c>
      <c r="C332" cm="1">
        <f t="array" ref="C332">IFERROR(INDEX('Calculation Layer'!$B:$B,MATCH('Reconciliation Layer'!$B332,'Calculation Layer'!$A:$A,0),0),"")</f>
        <v>0</v>
      </c>
      <c r="D332" t="str">
        <f t="shared" si="11"/>
        <v>0</v>
      </c>
    </row>
    <row r="333" spans="1:4" x14ac:dyDescent="0.2">
      <c r="A333" t="str">
        <f t="shared" si="10"/>
        <v/>
      </c>
      <c r="B333">
        <f>'Calculation Layer'!$A334</f>
        <v>0</v>
      </c>
      <c r="C333" cm="1">
        <f t="array" ref="C333">IFERROR(INDEX('Calculation Layer'!$B:$B,MATCH('Reconciliation Layer'!$B333,'Calculation Layer'!$A:$A,0),0),"")</f>
        <v>0</v>
      </c>
      <c r="D333" t="str">
        <f t="shared" si="11"/>
        <v>0</v>
      </c>
    </row>
    <row r="334" spans="1:4" x14ac:dyDescent="0.2">
      <c r="A334" t="str">
        <f t="shared" si="10"/>
        <v/>
      </c>
      <c r="B334">
        <f>'Calculation Layer'!$A335</f>
        <v>0</v>
      </c>
      <c r="C334" cm="1">
        <f t="array" ref="C334">IFERROR(INDEX('Calculation Layer'!$B:$B,MATCH('Reconciliation Layer'!$B334,'Calculation Layer'!$A:$A,0),0),"")</f>
        <v>0</v>
      </c>
      <c r="D334" t="str">
        <f t="shared" si="11"/>
        <v>0</v>
      </c>
    </row>
    <row r="335" spans="1:4" x14ac:dyDescent="0.2">
      <c r="A335" t="str">
        <f t="shared" si="10"/>
        <v/>
      </c>
      <c r="B335">
        <f>'Calculation Layer'!$A336</f>
        <v>0</v>
      </c>
      <c r="C335" cm="1">
        <f t="array" ref="C335">IFERROR(INDEX('Calculation Layer'!$B:$B,MATCH('Reconciliation Layer'!$B335,'Calculation Layer'!$A:$A,0),0),"")</f>
        <v>0</v>
      </c>
      <c r="D335" t="str">
        <f t="shared" si="11"/>
        <v>0</v>
      </c>
    </row>
    <row r="336" spans="1:4" x14ac:dyDescent="0.2">
      <c r="A336" t="str">
        <f t="shared" si="10"/>
        <v/>
      </c>
      <c r="B336">
        <f>'Calculation Layer'!$A337</f>
        <v>0</v>
      </c>
      <c r="C336" cm="1">
        <f t="array" ref="C336">IFERROR(INDEX('Calculation Layer'!$B:$B,MATCH('Reconciliation Layer'!$B336,'Calculation Layer'!$A:$A,0),0),"")</f>
        <v>0</v>
      </c>
      <c r="D336" t="str">
        <f t="shared" si="11"/>
        <v>0</v>
      </c>
    </row>
    <row r="337" spans="1:4" x14ac:dyDescent="0.2">
      <c r="A337" t="str">
        <f t="shared" si="10"/>
        <v/>
      </c>
      <c r="B337">
        <f>'Calculation Layer'!$A338</f>
        <v>0</v>
      </c>
      <c r="C337" cm="1">
        <f t="array" ref="C337">IFERROR(INDEX('Calculation Layer'!$B:$B,MATCH('Reconciliation Layer'!$B337,'Calculation Layer'!$A:$A,0),0),"")</f>
        <v>0</v>
      </c>
      <c r="D337" t="str">
        <f t="shared" si="11"/>
        <v>0</v>
      </c>
    </row>
    <row r="338" spans="1:4" x14ac:dyDescent="0.2">
      <c r="A338" t="str">
        <f t="shared" si="10"/>
        <v/>
      </c>
      <c r="B338">
        <f>'Calculation Layer'!$A339</f>
        <v>0</v>
      </c>
      <c r="C338" cm="1">
        <f t="array" ref="C338">IFERROR(INDEX('Calculation Layer'!$B:$B,MATCH('Reconciliation Layer'!$B338,'Calculation Layer'!$A:$A,0),0),"")</f>
        <v>0</v>
      </c>
      <c r="D338" t="str">
        <f t="shared" si="11"/>
        <v>0</v>
      </c>
    </row>
    <row r="339" spans="1:4" x14ac:dyDescent="0.2">
      <c r="A339" t="str">
        <f t="shared" si="10"/>
        <v/>
      </c>
      <c r="B339">
        <f>'Calculation Layer'!$A340</f>
        <v>0</v>
      </c>
      <c r="C339" cm="1">
        <f t="array" ref="C339">IFERROR(INDEX('Calculation Layer'!$B:$B,MATCH('Reconciliation Layer'!$B339,'Calculation Layer'!$A:$A,0),0),"")</f>
        <v>0</v>
      </c>
      <c r="D339" t="str">
        <f t="shared" si="11"/>
        <v>0</v>
      </c>
    </row>
    <row r="340" spans="1:4" x14ac:dyDescent="0.2">
      <c r="A340" t="str">
        <f t="shared" si="10"/>
        <v/>
      </c>
      <c r="B340">
        <f>'Calculation Layer'!$A341</f>
        <v>0</v>
      </c>
      <c r="C340" cm="1">
        <f t="array" ref="C340">IFERROR(INDEX('Calculation Layer'!$B:$B,MATCH('Reconciliation Layer'!$B340,'Calculation Layer'!$A:$A,0),0),"")</f>
        <v>0</v>
      </c>
      <c r="D340" t="str">
        <f t="shared" si="11"/>
        <v>0</v>
      </c>
    </row>
    <row r="341" spans="1:4" x14ac:dyDescent="0.2">
      <c r="A341" t="str">
        <f t="shared" si="10"/>
        <v/>
      </c>
      <c r="B341">
        <f>'Calculation Layer'!$A342</f>
        <v>0</v>
      </c>
      <c r="C341" cm="1">
        <f t="array" ref="C341">IFERROR(INDEX('Calculation Layer'!$B:$B,MATCH('Reconciliation Layer'!$B341,'Calculation Layer'!$A:$A,0),0),"")</f>
        <v>0</v>
      </c>
      <c r="D341" t="str">
        <f t="shared" si="11"/>
        <v>0</v>
      </c>
    </row>
    <row r="342" spans="1:4" x14ac:dyDescent="0.2">
      <c r="A342" t="str">
        <f t="shared" si="10"/>
        <v/>
      </c>
      <c r="B342">
        <f>'Calculation Layer'!$A343</f>
        <v>0</v>
      </c>
      <c r="C342" cm="1">
        <f t="array" ref="C342">IFERROR(INDEX('Calculation Layer'!$B:$B,MATCH('Reconciliation Layer'!$B342,'Calculation Layer'!$A:$A,0),0),"")</f>
        <v>0</v>
      </c>
      <c r="D342" t="str">
        <f t="shared" si="11"/>
        <v>0</v>
      </c>
    </row>
    <row r="343" spans="1:4" x14ac:dyDescent="0.2">
      <c r="A343" t="str">
        <f t="shared" ref="A343:A400" si="12">IF(B343&gt;0,A342,"")</f>
        <v/>
      </c>
      <c r="B343">
        <f>'Calculation Layer'!$A344</f>
        <v>0</v>
      </c>
      <c r="C343" cm="1">
        <f t="array" ref="C343">IFERROR(INDEX('Calculation Layer'!$B:$B,MATCH('Reconciliation Layer'!$B343,'Calculation Layer'!$A:$A,0),0),"")</f>
        <v>0</v>
      </c>
      <c r="D343" t="str">
        <f t="shared" ref="D343:D400" si="13">_xlfn.CONCAT(A343:B343)</f>
        <v>0</v>
      </c>
    </row>
    <row r="344" spans="1:4" x14ac:dyDescent="0.2">
      <c r="A344" t="str">
        <f t="shared" si="12"/>
        <v/>
      </c>
      <c r="B344">
        <f>'Calculation Layer'!$A345</f>
        <v>0</v>
      </c>
      <c r="C344" cm="1">
        <f t="array" ref="C344">IFERROR(INDEX('Calculation Layer'!$B:$B,MATCH('Reconciliation Layer'!$B344,'Calculation Layer'!$A:$A,0),0),"")</f>
        <v>0</v>
      </c>
      <c r="D344" t="str">
        <f t="shared" si="13"/>
        <v>0</v>
      </c>
    </row>
    <row r="345" spans="1:4" x14ac:dyDescent="0.2">
      <c r="A345" t="str">
        <f t="shared" si="12"/>
        <v/>
      </c>
      <c r="B345">
        <f>'Calculation Layer'!$A346</f>
        <v>0</v>
      </c>
      <c r="C345" cm="1">
        <f t="array" ref="C345">IFERROR(INDEX('Calculation Layer'!$B:$B,MATCH('Reconciliation Layer'!$B345,'Calculation Layer'!$A:$A,0),0),"")</f>
        <v>0</v>
      </c>
      <c r="D345" t="str">
        <f t="shared" si="13"/>
        <v>0</v>
      </c>
    </row>
    <row r="346" spans="1:4" x14ac:dyDescent="0.2">
      <c r="A346" t="str">
        <f t="shared" si="12"/>
        <v/>
      </c>
      <c r="B346">
        <f>'Calculation Layer'!$A347</f>
        <v>0</v>
      </c>
      <c r="C346" cm="1">
        <f t="array" ref="C346">IFERROR(INDEX('Calculation Layer'!$B:$B,MATCH('Reconciliation Layer'!$B346,'Calculation Layer'!$A:$A,0),0),"")</f>
        <v>0</v>
      </c>
      <c r="D346" t="str">
        <f t="shared" si="13"/>
        <v>0</v>
      </c>
    </row>
    <row r="347" spans="1:4" x14ac:dyDescent="0.2">
      <c r="A347" t="str">
        <f t="shared" si="12"/>
        <v/>
      </c>
      <c r="B347">
        <f>'Calculation Layer'!$A348</f>
        <v>0</v>
      </c>
      <c r="C347" cm="1">
        <f t="array" ref="C347">IFERROR(INDEX('Calculation Layer'!$B:$B,MATCH('Reconciliation Layer'!$B347,'Calculation Layer'!$A:$A,0),0),"")</f>
        <v>0</v>
      </c>
      <c r="D347" t="str">
        <f t="shared" si="13"/>
        <v>0</v>
      </c>
    </row>
    <row r="348" spans="1:4" x14ac:dyDescent="0.2">
      <c r="A348" t="str">
        <f t="shared" si="12"/>
        <v/>
      </c>
      <c r="B348">
        <f>'Calculation Layer'!$A349</f>
        <v>0</v>
      </c>
      <c r="C348" cm="1">
        <f t="array" ref="C348">IFERROR(INDEX('Calculation Layer'!$B:$B,MATCH('Reconciliation Layer'!$B348,'Calculation Layer'!$A:$A,0),0),"")</f>
        <v>0</v>
      </c>
      <c r="D348" t="str">
        <f t="shared" si="13"/>
        <v>0</v>
      </c>
    </row>
    <row r="349" spans="1:4" x14ac:dyDescent="0.2">
      <c r="A349" t="str">
        <f t="shared" si="12"/>
        <v/>
      </c>
      <c r="B349">
        <f>'Calculation Layer'!$A350</f>
        <v>0</v>
      </c>
      <c r="C349" cm="1">
        <f t="array" ref="C349">IFERROR(INDEX('Calculation Layer'!$B:$B,MATCH('Reconciliation Layer'!$B349,'Calculation Layer'!$A:$A,0),0),"")</f>
        <v>0</v>
      </c>
      <c r="D349" t="str">
        <f t="shared" si="13"/>
        <v>0</v>
      </c>
    </row>
    <row r="350" spans="1:4" x14ac:dyDescent="0.2">
      <c r="A350" t="str">
        <f t="shared" si="12"/>
        <v/>
      </c>
      <c r="B350">
        <f>'Calculation Layer'!$A351</f>
        <v>0</v>
      </c>
      <c r="C350" cm="1">
        <f t="array" ref="C350">IFERROR(INDEX('Calculation Layer'!$B:$B,MATCH('Reconciliation Layer'!$B350,'Calculation Layer'!$A:$A,0),0),"")</f>
        <v>0</v>
      </c>
      <c r="D350" t="str">
        <f t="shared" si="13"/>
        <v>0</v>
      </c>
    </row>
    <row r="351" spans="1:4" x14ac:dyDescent="0.2">
      <c r="A351" t="str">
        <f t="shared" si="12"/>
        <v/>
      </c>
      <c r="B351">
        <f>'Calculation Layer'!$A352</f>
        <v>0</v>
      </c>
      <c r="C351" cm="1">
        <f t="array" ref="C351">IFERROR(INDEX('Calculation Layer'!$B:$B,MATCH('Reconciliation Layer'!$B351,'Calculation Layer'!$A:$A,0),0),"")</f>
        <v>0</v>
      </c>
      <c r="D351" t="str">
        <f t="shared" si="13"/>
        <v>0</v>
      </c>
    </row>
    <row r="352" spans="1:4" x14ac:dyDescent="0.2">
      <c r="A352" t="str">
        <f t="shared" si="12"/>
        <v/>
      </c>
      <c r="B352">
        <f>'Calculation Layer'!$A353</f>
        <v>0</v>
      </c>
      <c r="C352" cm="1">
        <f t="array" ref="C352">IFERROR(INDEX('Calculation Layer'!$B:$B,MATCH('Reconciliation Layer'!$B352,'Calculation Layer'!$A:$A,0),0),"")</f>
        <v>0</v>
      </c>
      <c r="D352" t="str">
        <f t="shared" si="13"/>
        <v>0</v>
      </c>
    </row>
    <row r="353" spans="1:4" x14ac:dyDescent="0.2">
      <c r="A353" t="str">
        <f t="shared" si="12"/>
        <v/>
      </c>
      <c r="B353">
        <f>'Calculation Layer'!$A354</f>
        <v>0</v>
      </c>
      <c r="C353" cm="1">
        <f t="array" ref="C353">IFERROR(INDEX('Calculation Layer'!$B:$B,MATCH('Reconciliation Layer'!$B353,'Calculation Layer'!$A:$A,0),0),"")</f>
        <v>0</v>
      </c>
      <c r="D353" t="str">
        <f t="shared" si="13"/>
        <v>0</v>
      </c>
    </row>
    <row r="354" spans="1:4" x14ac:dyDescent="0.2">
      <c r="A354" t="str">
        <f t="shared" si="12"/>
        <v/>
      </c>
      <c r="B354">
        <f>'Calculation Layer'!$A355</f>
        <v>0</v>
      </c>
      <c r="C354" cm="1">
        <f t="array" ref="C354">IFERROR(INDEX('Calculation Layer'!$B:$B,MATCH('Reconciliation Layer'!$B354,'Calculation Layer'!$A:$A,0),0),"")</f>
        <v>0</v>
      </c>
      <c r="D354" t="str">
        <f t="shared" si="13"/>
        <v>0</v>
      </c>
    </row>
    <row r="355" spans="1:4" x14ac:dyDescent="0.2">
      <c r="A355" t="str">
        <f t="shared" si="12"/>
        <v/>
      </c>
      <c r="B355">
        <f>'Calculation Layer'!$A356</f>
        <v>0</v>
      </c>
      <c r="C355" cm="1">
        <f t="array" ref="C355">IFERROR(INDEX('Calculation Layer'!$B:$B,MATCH('Reconciliation Layer'!$B355,'Calculation Layer'!$A:$A,0),0),"")</f>
        <v>0</v>
      </c>
      <c r="D355" t="str">
        <f t="shared" si="13"/>
        <v>0</v>
      </c>
    </row>
    <row r="356" spans="1:4" x14ac:dyDescent="0.2">
      <c r="A356" t="str">
        <f t="shared" si="12"/>
        <v/>
      </c>
      <c r="B356">
        <f>'Calculation Layer'!$A357</f>
        <v>0</v>
      </c>
      <c r="C356" cm="1">
        <f t="array" ref="C356">IFERROR(INDEX('Calculation Layer'!$B:$B,MATCH('Reconciliation Layer'!$B356,'Calculation Layer'!$A:$A,0),0),"")</f>
        <v>0</v>
      </c>
      <c r="D356" t="str">
        <f t="shared" si="13"/>
        <v>0</v>
      </c>
    </row>
    <row r="357" spans="1:4" x14ac:dyDescent="0.2">
      <c r="A357" t="str">
        <f t="shared" si="12"/>
        <v/>
      </c>
      <c r="B357">
        <f>'Calculation Layer'!$A358</f>
        <v>0</v>
      </c>
      <c r="C357" cm="1">
        <f t="array" ref="C357">IFERROR(INDEX('Calculation Layer'!$B:$B,MATCH('Reconciliation Layer'!$B357,'Calculation Layer'!$A:$A,0),0),"")</f>
        <v>0</v>
      </c>
      <c r="D357" t="str">
        <f t="shared" si="13"/>
        <v>0</v>
      </c>
    </row>
    <row r="358" spans="1:4" x14ac:dyDescent="0.2">
      <c r="A358" t="str">
        <f t="shared" si="12"/>
        <v/>
      </c>
      <c r="B358">
        <f>'Calculation Layer'!$A359</f>
        <v>0</v>
      </c>
      <c r="C358" cm="1">
        <f t="array" ref="C358">IFERROR(INDEX('Calculation Layer'!$B:$B,MATCH('Reconciliation Layer'!$B358,'Calculation Layer'!$A:$A,0),0),"")</f>
        <v>0</v>
      </c>
      <c r="D358" t="str">
        <f t="shared" si="13"/>
        <v>0</v>
      </c>
    </row>
    <row r="359" spans="1:4" x14ac:dyDescent="0.2">
      <c r="A359" t="str">
        <f t="shared" si="12"/>
        <v/>
      </c>
      <c r="B359">
        <f>'Calculation Layer'!$A360</f>
        <v>0</v>
      </c>
      <c r="C359" cm="1">
        <f t="array" ref="C359">IFERROR(INDEX('Calculation Layer'!$B:$B,MATCH('Reconciliation Layer'!$B359,'Calculation Layer'!$A:$A,0),0),"")</f>
        <v>0</v>
      </c>
      <c r="D359" t="str">
        <f t="shared" si="13"/>
        <v>0</v>
      </c>
    </row>
    <row r="360" spans="1:4" x14ac:dyDescent="0.2">
      <c r="A360" t="str">
        <f t="shared" si="12"/>
        <v/>
      </c>
      <c r="B360">
        <f>'Calculation Layer'!$A361</f>
        <v>0</v>
      </c>
      <c r="C360" cm="1">
        <f t="array" ref="C360">IFERROR(INDEX('Calculation Layer'!$B:$B,MATCH('Reconciliation Layer'!$B360,'Calculation Layer'!$A:$A,0),0),"")</f>
        <v>0</v>
      </c>
      <c r="D360" t="str">
        <f t="shared" si="13"/>
        <v>0</v>
      </c>
    </row>
    <row r="361" spans="1:4" x14ac:dyDescent="0.2">
      <c r="A361" t="str">
        <f t="shared" si="12"/>
        <v/>
      </c>
      <c r="B361">
        <f>'Calculation Layer'!$A362</f>
        <v>0</v>
      </c>
      <c r="C361" cm="1">
        <f t="array" ref="C361">IFERROR(INDEX('Calculation Layer'!$B:$B,MATCH('Reconciliation Layer'!$B361,'Calculation Layer'!$A:$A,0),0),"")</f>
        <v>0</v>
      </c>
      <c r="D361" t="str">
        <f t="shared" si="13"/>
        <v>0</v>
      </c>
    </row>
    <row r="362" spans="1:4" x14ac:dyDescent="0.2">
      <c r="A362" t="str">
        <f t="shared" si="12"/>
        <v/>
      </c>
      <c r="B362">
        <f>'Calculation Layer'!$A363</f>
        <v>0</v>
      </c>
      <c r="C362" cm="1">
        <f t="array" ref="C362">IFERROR(INDEX('Calculation Layer'!$B:$B,MATCH('Reconciliation Layer'!$B362,'Calculation Layer'!$A:$A,0),0),"")</f>
        <v>0</v>
      </c>
      <c r="D362" t="str">
        <f t="shared" si="13"/>
        <v>0</v>
      </c>
    </row>
    <row r="363" spans="1:4" x14ac:dyDescent="0.2">
      <c r="A363" t="str">
        <f t="shared" si="12"/>
        <v/>
      </c>
      <c r="B363">
        <f>'Calculation Layer'!$A364</f>
        <v>0</v>
      </c>
      <c r="C363" cm="1">
        <f t="array" ref="C363">IFERROR(INDEX('Calculation Layer'!$B:$B,MATCH('Reconciliation Layer'!$B363,'Calculation Layer'!$A:$A,0),0),"")</f>
        <v>0</v>
      </c>
      <c r="D363" t="str">
        <f t="shared" si="13"/>
        <v>0</v>
      </c>
    </row>
    <row r="364" spans="1:4" x14ac:dyDescent="0.2">
      <c r="A364" t="str">
        <f t="shared" si="12"/>
        <v/>
      </c>
      <c r="B364">
        <f>'Calculation Layer'!$A365</f>
        <v>0</v>
      </c>
      <c r="C364" cm="1">
        <f t="array" ref="C364">IFERROR(INDEX('Calculation Layer'!$B:$B,MATCH('Reconciliation Layer'!$B364,'Calculation Layer'!$A:$A,0),0),"")</f>
        <v>0</v>
      </c>
      <c r="D364" t="str">
        <f t="shared" si="13"/>
        <v>0</v>
      </c>
    </row>
    <row r="365" spans="1:4" x14ac:dyDescent="0.2">
      <c r="A365" t="str">
        <f t="shared" si="12"/>
        <v/>
      </c>
      <c r="B365">
        <f>'Calculation Layer'!$A366</f>
        <v>0</v>
      </c>
      <c r="C365" cm="1">
        <f t="array" ref="C365">IFERROR(INDEX('Calculation Layer'!$B:$B,MATCH('Reconciliation Layer'!$B365,'Calculation Layer'!$A:$A,0),0),"")</f>
        <v>0</v>
      </c>
      <c r="D365" t="str">
        <f t="shared" si="13"/>
        <v>0</v>
      </c>
    </row>
    <row r="366" spans="1:4" x14ac:dyDescent="0.2">
      <c r="A366" t="str">
        <f t="shared" si="12"/>
        <v/>
      </c>
      <c r="B366">
        <f>'Calculation Layer'!$A367</f>
        <v>0</v>
      </c>
      <c r="C366" cm="1">
        <f t="array" ref="C366">IFERROR(INDEX('Calculation Layer'!$B:$B,MATCH('Reconciliation Layer'!$B366,'Calculation Layer'!$A:$A,0),0),"")</f>
        <v>0</v>
      </c>
      <c r="D366" t="str">
        <f t="shared" si="13"/>
        <v>0</v>
      </c>
    </row>
    <row r="367" spans="1:4" x14ac:dyDescent="0.2">
      <c r="A367" t="str">
        <f t="shared" si="12"/>
        <v/>
      </c>
      <c r="B367">
        <f>'Calculation Layer'!$A368</f>
        <v>0</v>
      </c>
      <c r="C367" cm="1">
        <f t="array" ref="C367">IFERROR(INDEX('Calculation Layer'!$B:$B,MATCH('Reconciliation Layer'!$B367,'Calculation Layer'!$A:$A,0),0),"")</f>
        <v>0</v>
      </c>
      <c r="D367" t="str">
        <f t="shared" si="13"/>
        <v>0</v>
      </c>
    </row>
    <row r="368" spans="1:4" x14ac:dyDescent="0.2">
      <c r="A368" t="str">
        <f t="shared" si="12"/>
        <v/>
      </c>
      <c r="B368">
        <f>'Calculation Layer'!$A369</f>
        <v>0</v>
      </c>
      <c r="C368" cm="1">
        <f t="array" ref="C368">IFERROR(INDEX('Calculation Layer'!$B:$B,MATCH('Reconciliation Layer'!$B368,'Calculation Layer'!$A:$A,0),0),"")</f>
        <v>0</v>
      </c>
      <c r="D368" t="str">
        <f t="shared" si="13"/>
        <v>0</v>
      </c>
    </row>
    <row r="369" spans="1:4" x14ac:dyDescent="0.2">
      <c r="A369" t="str">
        <f t="shared" si="12"/>
        <v/>
      </c>
      <c r="B369">
        <f>'Calculation Layer'!$A370</f>
        <v>0</v>
      </c>
      <c r="C369" cm="1">
        <f t="array" ref="C369">IFERROR(INDEX('Calculation Layer'!$B:$B,MATCH('Reconciliation Layer'!$B369,'Calculation Layer'!$A:$A,0),0),"")</f>
        <v>0</v>
      </c>
      <c r="D369" t="str">
        <f t="shared" si="13"/>
        <v>0</v>
      </c>
    </row>
    <row r="370" spans="1:4" x14ac:dyDescent="0.2">
      <c r="A370" t="str">
        <f t="shared" si="12"/>
        <v/>
      </c>
      <c r="B370">
        <f>'Calculation Layer'!$A371</f>
        <v>0</v>
      </c>
      <c r="C370" cm="1">
        <f t="array" ref="C370">IFERROR(INDEX('Calculation Layer'!$B:$B,MATCH('Reconciliation Layer'!$B370,'Calculation Layer'!$A:$A,0),0),"")</f>
        <v>0</v>
      </c>
      <c r="D370" t="str">
        <f t="shared" si="13"/>
        <v>0</v>
      </c>
    </row>
    <row r="371" spans="1:4" x14ac:dyDescent="0.2">
      <c r="A371" t="str">
        <f t="shared" si="12"/>
        <v/>
      </c>
      <c r="B371">
        <f>'Calculation Layer'!$A372</f>
        <v>0</v>
      </c>
      <c r="C371" cm="1">
        <f t="array" ref="C371">IFERROR(INDEX('Calculation Layer'!$B:$B,MATCH('Reconciliation Layer'!$B371,'Calculation Layer'!$A:$A,0),0),"")</f>
        <v>0</v>
      </c>
      <c r="D371" t="str">
        <f t="shared" si="13"/>
        <v>0</v>
      </c>
    </row>
    <row r="372" spans="1:4" x14ac:dyDescent="0.2">
      <c r="A372" t="str">
        <f t="shared" si="12"/>
        <v/>
      </c>
      <c r="B372">
        <f>'Calculation Layer'!$A373</f>
        <v>0</v>
      </c>
      <c r="C372" cm="1">
        <f t="array" ref="C372">IFERROR(INDEX('Calculation Layer'!$B:$B,MATCH('Reconciliation Layer'!$B372,'Calculation Layer'!$A:$A,0),0),"")</f>
        <v>0</v>
      </c>
      <c r="D372" t="str">
        <f t="shared" si="13"/>
        <v>0</v>
      </c>
    </row>
    <row r="373" spans="1:4" x14ac:dyDescent="0.2">
      <c r="A373" t="str">
        <f t="shared" si="12"/>
        <v/>
      </c>
      <c r="B373">
        <f>'Calculation Layer'!$A374</f>
        <v>0</v>
      </c>
      <c r="C373" cm="1">
        <f t="array" ref="C373">IFERROR(INDEX('Calculation Layer'!$B:$B,MATCH('Reconciliation Layer'!$B373,'Calculation Layer'!$A:$A,0),0),"")</f>
        <v>0</v>
      </c>
      <c r="D373" t="str">
        <f t="shared" si="13"/>
        <v>0</v>
      </c>
    </row>
    <row r="374" spans="1:4" x14ac:dyDescent="0.2">
      <c r="A374" t="str">
        <f t="shared" si="12"/>
        <v/>
      </c>
      <c r="B374">
        <f>'Calculation Layer'!$A375</f>
        <v>0</v>
      </c>
      <c r="C374" cm="1">
        <f t="array" ref="C374">IFERROR(INDEX('Calculation Layer'!$B:$B,MATCH('Reconciliation Layer'!$B374,'Calculation Layer'!$A:$A,0),0),"")</f>
        <v>0</v>
      </c>
      <c r="D374" t="str">
        <f t="shared" si="13"/>
        <v>0</v>
      </c>
    </row>
    <row r="375" spans="1:4" x14ac:dyDescent="0.2">
      <c r="A375" t="str">
        <f t="shared" si="12"/>
        <v/>
      </c>
      <c r="B375">
        <f>'Calculation Layer'!$A376</f>
        <v>0</v>
      </c>
      <c r="C375" cm="1">
        <f t="array" ref="C375">IFERROR(INDEX('Calculation Layer'!$B:$B,MATCH('Reconciliation Layer'!$B375,'Calculation Layer'!$A:$A,0),0),"")</f>
        <v>0</v>
      </c>
      <c r="D375" t="str">
        <f t="shared" si="13"/>
        <v>0</v>
      </c>
    </row>
    <row r="376" spans="1:4" x14ac:dyDescent="0.2">
      <c r="A376" t="str">
        <f t="shared" si="12"/>
        <v/>
      </c>
      <c r="B376">
        <f>'Calculation Layer'!$A377</f>
        <v>0</v>
      </c>
      <c r="C376" cm="1">
        <f t="array" ref="C376">IFERROR(INDEX('Calculation Layer'!$B:$B,MATCH('Reconciliation Layer'!$B376,'Calculation Layer'!$A:$A,0),0),"")</f>
        <v>0</v>
      </c>
      <c r="D376" t="str">
        <f t="shared" si="13"/>
        <v>0</v>
      </c>
    </row>
    <row r="377" spans="1:4" x14ac:dyDescent="0.2">
      <c r="A377" t="str">
        <f t="shared" si="12"/>
        <v/>
      </c>
      <c r="B377">
        <f>'Calculation Layer'!$A378</f>
        <v>0</v>
      </c>
      <c r="C377" cm="1">
        <f t="array" ref="C377">IFERROR(INDEX('Calculation Layer'!$B:$B,MATCH('Reconciliation Layer'!$B377,'Calculation Layer'!$A:$A,0),0),"")</f>
        <v>0</v>
      </c>
      <c r="D377" t="str">
        <f t="shared" si="13"/>
        <v>0</v>
      </c>
    </row>
    <row r="378" spans="1:4" x14ac:dyDescent="0.2">
      <c r="A378" t="str">
        <f t="shared" si="12"/>
        <v/>
      </c>
      <c r="B378">
        <f>'Calculation Layer'!$A379</f>
        <v>0</v>
      </c>
      <c r="C378" cm="1">
        <f t="array" ref="C378">IFERROR(INDEX('Calculation Layer'!$B:$B,MATCH('Reconciliation Layer'!$B378,'Calculation Layer'!$A:$A,0),0),"")</f>
        <v>0</v>
      </c>
      <c r="D378" t="str">
        <f t="shared" si="13"/>
        <v>0</v>
      </c>
    </row>
    <row r="379" spans="1:4" x14ac:dyDescent="0.2">
      <c r="A379" t="str">
        <f t="shared" si="12"/>
        <v/>
      </c>
      <c r="B379">
        <f>'Calculation Layer'!$A380</f>
        <v>0</v>
      </c>
      <c r="C379" cm="1">
        <f t="array" ref="C379">IFERROR(INDEX('Calculation Layer'!$B:$B,MATCH('Reconciliation Layer'!$B379,'Calculation Layer'!$A:$A,0),0),"")</f>
        <v>0</v>
      </c>
      <c r="D379" t="str">
        <f t="shared" si="13"/>
        <v>0</v>
      </c>
    </row>
    <row r="380" spans="1:4" x14ac:dyDescent="0.2">
      <c r="A380" t="str">
        <f t="shared" si="12"/>
        <v/>
      </c>
      <c r="B380">
        <f>'Calculation Layer'!$A381</f>
        <v>0</v>
      </c>
      <c r="C380" cm="1">
        <f t="array" ref="C380">IFERROR(INDEX('Calculation Layer'!$B:$B,MATCH('Reconciliation Layer'!$B380,'Calculation Layer'!$A:$A,0),0),"")</f>
        <v>0</v>
      </c>
      <c r="D380" t="str">
        <f t="shared" si="13"/>
        <v>0</v>
      </c>
    </row>
    <row r="381" spans="1:4" x14ac:dyDescent="0.2">
      <c r="A381" t="str">
        <f t="shared" si="12"/>
        <v/>
      </c>
      <c r="B381">
        <f>'Calculation Layer'!$A382</f>
        <v>0</v>
      </c>
      <c r="C381" cm="1">
        <f t="array" ref="C381">IFERROR(INDEX('Calculation Layer'!$B:$B,MATCH('Reconciliation Layer'!$B381,'Calculation Layer'!$A:$A,0),0),"")</f>
        <v>0</v>
      </c>
      <c r="D381" t="str">
        <f t="shared" si="13"/>
        <v>0</v>
      </c>
    </row>
    <row r="382" spans="1:4" x14ac:dyDescent="0.2">
      <c r="A382" t="str">
        <f t="shared" si="12"/>
        <v/>
      </c>
      <c r="B382">
        <f>'Calculation Layer'!$A383</f>
        <v>0</v>
      </c>
      <c r="C382" cm="1">
        <f t="array" ref="C382">IFERROR(INDEX('Calculation Layer'!$B:$B,MATCH('Reconciliation Layer'!$B382,'Calculation Layer'!$A:$A,0),0),"")</f>
        <v>0</v>
      </c>
      <c r="D382" t="str">
        <f t="shared" si="13"/>
        <v>0</v>
      </c>
    </row>
    <row r="383" spans="1:4" x14ac:dyDescent="0.2">
      <c r="A383" t="str">
        <f t="shared" si="12"/>
        <v/>
      </c>
      <c r="B383">
        <f>'Calculation Layer'!$A384</f>
        <v>0</v>
      </c>
      <c r="C383" cm="1">
        <f t="array" ref="C383">IFERROR(INDEX('Calculation Layer'!$B:$B,MATCH('Reconciliation Layer'!$B383,'Calculation Layer'!$A:$A,0),0),"")</f>
        <v>0</v>
      </c>
      <c r="D383" t="str">
        <f t="shared" si="13"/>
        <v>0</v>
      </c>
    </row>
    <row r="384" spans="1:4" x14ac:dyDescent="0.2">
      <c r="A384" t="str">
        <f t="shared" si="12"/>
        <v/>
      </c>
      <c r="B384">
        <f>'Calculation Layer'!$A385</f>
        <v>0</v>
      </c>
      <c r="C384" cm="1">
        <f t="array" ref="C384">IFERROR(INDEX('Calculation Layer'!$B:$B,MATCH('Reconciliation Layer'!$B384,'Calculation Layer'!$A:$A,0),0),"")</f>
        <v>0</v>
      </c>
      <c r="D384" t="str">
        <f t="shared" si="13"/>
        <v>0</v>
      </c>
    </row>
    <row r="385" spans="1:4" x14ac:dyDescent="0.2">
      <c r="A385" t="str">
        <f t="shared" si="12"/>
        <v/>
      </c>
      <c r="B385">
        <f>'Calculation Layer'!$A386</f>
        <v>0</v>
      </c>
      <c r="C385" cm="1">
        <f t="array" ref="C385">IFERROR(INDEX('Calculation Layer'!$B:$B,MATCH('Reconciliation Layer'!$B385,'Calculation Layer'!$A:$A,0),0),"")</f>
        <v>0</v>
      </c>
      <c r="D385" t="str">
        <f t="shared" si="13"/>
        <v>0</v>
      </c>
    </row>
    <row r="386" spans="1:4" x14ac:dyDescent="0.2">
      <c r="A386" t="str">
        <f t="shared" si="12"/>
        <v/>
      </c>
      <c r="B386">
        <f>'Calculation Layer'!$A387</f>
        <v>0</v>
      </c>
      <c r="C386" cm="1">
        <f t="array" ref="C386">IFERROR(INDEX('Calculation Layer'!$B:$B,MATCH('Reconciliation Layer'!$B386,'Calculation Layer'!$A:$A,0),0),"")</f>
        <v>0</v>
      </c>
      <c r="D386" t="str">
        <f t="shared" si="13"/>
        <v>0</v>
      </c>
    </row>
    <row r="387" spans="1:4" x14ac:dyDescent="0.2">
      <c r="A387" t="str">
        <f t="shared" si="12"/>
        <v/>
      </c>
      <c r="B387">
        <f>'Calculation Layer'!$A388</f>
        <v>0</v>
      </c>
      <c r="C387" cm="1">
        <f t="array" ref="C387">IFERROR(INDEX('Calculation Layer'!$B:$B,MATCH('Reconciliation Layer'!$B387,'Calculation Layer'!$A:$A,0),0),"")</f>
        <v>0</v>
      </c>
      <c r="D387" t="str">
        <f t="shared" si="13"/>
        <v>0</v>
      </c>
    </row>
    <row r="388" spans="1:4" x14ac:dyDescent="0.2">
      <c r="A388" t="str">
        <f t="shared" si="12"/>
        <v/>
      </c>
      <c r="B388">
        <f>'Calculation Layer'!$A389</f>
        <v>0</v>
      </c>
      <c r="C388" cm="1">
        <f t="array" ref="C388">IFERROR(INDEX('Calculation Layer'!$B:$B,MATCH('Reconciliation Layer'!$B388,'Calculation Layer'!$A:$A,0),0),"")</f>
        <v>0</v>
      </c>
      <c r="D388" t="str">
        <f t="shared" si="13"/>
        <v>0</v>
      </c>
    </row>
    <row r="389" spans="1:4" x14ac:dyDescent="0.2">
      <c r="A389" t="str">
        <f t="shared" si="12"/>
        <v/>
      </c>
      <c r="B389">
        <f>'Calculation Layer'!$A390</f>
        <v>0</v>
      </c>
      <c r="C389" cm="1">
        <f t="array" ref="C389">IFERROR(INDEX('Calculation Layer'!$B:$B,MATCH('Reconciliation Layer'!$B389,'Calculation Layer'!$A:$A,0),0),"")</f>
        <v>0</v>
      </c>
      <c r="D389" t="str">
        <f t="shared" si="13"/>
        <v>0</v>
      </c>
    </row>
    <row r="390" spans="1:4" x14ac:dyDescent="0.2">
      <c r="A390" t="str">
        <f t="shared" si="12"/>
        <v/>
      </c>
      <c r="B390">
        <f>'Calculation Layer'!$A391</f>
        <v>0</v>
      </c>
      <c r="C390" cm="1">
        <f t="array" ref="C390">IFERROR(INDEX('Calculation Layer'!$B:$B,MATCH('Reconciliation Layer'!$B390,'Calculation Layer'!$A:$A,0),0),"")</f>
        <v>0</v>
      </c>
      <c r="D390" t="str">
        <f t="shared" si="13"/>
        <v>0</v>
      </c>
    </row>
    <row r="391" spans="1:4" x14ac:dyDescent="0.2">
      <c r="A391" t="str">
        <f t="shared" si="12"/>
        <v/>
      </c>
      <c r="B391">
        <f>'Calculation Layer'!$A392</f>
        <v>0</v>
      </c>
      <c r="C391" cm="1">
        <f t="array" ref="C391">IFERROR(INDEX('Calculation Layer'!$B:$B,MATCH('Reconciliation Layer'!$B391,'Calculation Layer'!$A:$A,0),0),"")</f>
        <v>0</v>
      </c>
      <c r="D391" t="str">
        <f t="shared" si="13"/>
        <v>0</v>
      </c>
    </row>
    <row r="392" spans="1:4" x14ac:dyDescent="0.2">
      <c r="A392" t="str">
        <f t="shared" si="12"/>
        <v/>
      </c>
      <c r="B392">
        <f>'Calculation Layer'!$A393</f>
        <v>0</v>
      </c>
      <c r="C392" cm="1">
        <f t="array" ref="C392">IFERROR(INDEX('Calculation Layer'!$B:$B,MATCH('Reconciliation Layer'!$B392,'Calculation Layer'!$A:$A,0),0),"")</f>
        <v>0</v>
      </c>
      <c r="D392" t="str">
        <f t="shared" si="13"/>
        <v>0</v>
      </c>
    </row>
    <row r="393" spans="1:4" x14ac:dyDescent="0.2">
      <c r="A393" t="str">
        <f t="shared" si="12"/>
        <v/>
      </c>
      <c r="B393">
        <f>'Calculation Layer'!$A394</f>
        <v>0</v>
      </c>
      <c r="C393" cm="1">
        <f t="array" ref="C393">IFERROR(INDEX('Calculation Layer'!$B:$B,MATCH('Reconciliation Layer'!$B393,'Calculation Layer'!$A:$A,0),0),"")</f>
        <v>0</v>
      </c>
      <c r="D393" t="str">
        <f t="shared" si="13"/>
        <v>0</v>
      </c>
    </row>
    <row r="394" spans="1:4" x14ac:dyDescent="0.2">
      <c r="A394" t="str">
        <f t="shared" si="12"/>
        <v/>
      </c>
      <c r="B394">
        <f>'Calculation Layer'!$A395</f>
        <v>0</v>
      </c>
      <c r="C394" cm="1">
        <f t="array" ref="C394">IFERROR(INDEX('Calculation Layer'!$B:$B,MATCH('Reconciliation Layer'!$B394,'Calculation Layer'!$A:$A,0),0),"")</f>
        <v>0</v>
      </c>
      <c r="D394" t="str">
        <f t="shared" si="13"/>
        <v>0</v>
      </c>
    </row>
    <row r="395" spans="1:4" x14ac:dyDescent="0.2">
      <c r="A395" t="str">
        <f t="shared" si="12"/>
        <v/>
      </c>
      <c r="B395">
        <f>'Calculation Layer'!$A396</f>
        <v>0</v>
      </c>
      <c r="C395" cm="1">
        <f t="array" ref="C395">IFERROR(INDEX('Calculation Layer'!$B:$B,MATCH('Reconciliation Layer'!$B395,'Calculation Layer'!$A:$A,0),0),"")</f>
        <v>0</v>
      </c>
      <c r="D395" t="str">
        <f t="shared" si="13"/>
        <v>0</v>
      </c>
    </row>
    <row r="396" spans="1:4" x14ac:dyDescent="0.2">
      <c r="A396" t="str">
        <f t="shared" si="12"/>
        <v/>
      </c>
      <c r="B396">
        <f>'Calculation Layer'!$A397</f>
        <v>0</v>
      </c>
      <c r="C396" cm="1">
        <f t="array" ref="C396">IFERROR(INDEX('Calculation Layer'!$B:$B,MATCH('Reconciliation Layer'!$B396,'Calculation Layer'!$A:$A,0),0),"")</f>
        <v>0</v>
      </c>
      <c r="D396" t="str">
        <f t="shared" si="13"/>
        <v>0</v>
      </c>
    </row>
    <row r="397" spans="1:4" x14ac:dyDescent="0.2">
      <c r="A397" t="str">
        <f t="shared" si="12"/>
        <v/>
      </c>
      <c r="B397">
        <f>'Calculation Layer'!$A398</f>
        <v>0</v>
      </c>
      <c r="C397" cm="1">
        <f t="array" ref="C397">IFERROR(INDEX('Calculation Layer'!$B:$B,MATCH('Reconciliation Layer'!$B397,'Calculation Layer'!$A:$A,0),0),"")</f>
        <v>0</v>
      </c>
      <c r="D397" t="str">
        <f t="shared" si="13"/>
        <v>0</v>
      </c>
    </row>
    <row r="398" spans="1:4" x14ac:dyDescent="0.2">
      <c r="A398" t="str">
        <f t="shared" si="12"/>
        <v/>
      </c>
      <c r="B398">
        <f>'Calculation Layer'!$A399</f>
        <v>0</v>
      </c>
      <c r="C398" cm="1">
        <f t="array" ref="C398">IFERROR(INDEX('Calculation Layer'!$B:$B,MATCH('Reconciliation Layer'!$B398,'Calculation Layer'!$A:$A,0),0),"")</f>
        <v>0</v>
      </c>
      <c r="D398" t="str">
        <f t="shared" si="13"/>
        <v>0</v>
      </c>
    </row>
    <row r="399" spans="1:4" x14ac:dyDescent="0.2">
      <c r="A399" t="str">
        <f t="shared" si="12"/>
        <v/>
      </c>
      <c r="B399">
        <f>'Calculation Layer'!$A400</f>
        <v>0</v>
      </c>
      <c r="C399" cm="1">
        <f t="array" ref="C399">IFERROR(INDEX('Calculation Layer'!$B:$B,MATCH('Reconciliation Layer'!$B399,'Calculation Layer'!$A:$A,0),0),"")</f>
        <v>0</v>
      </c>
      <c r="D399" t="str">
        <f t="shared" si="13"/>
        <v>0</v>
      </c>
    </row>
    <row r="400" spans="1:4" x14ac:dyDescent="0.2">
      <c r="A400" t="str">
        <f t="shared" si="12"/>
        <v/>
      </c>
      <c r="B400">
        <f>'Calculation Layer'!$A401</f>
        <v>0</v>
      </c>
      <c r="C400" cm="1">
        <f t="array" ref="C400">IFERROR(INDEX('Calculation Layer'!$B:$B,MATCH('Reconciliation Layer'!$B400,'Calculation Layer'!$A:$A,0),0),"")</f>
        <v>0</v>
      </c>
      <c r="D400" t="str">
        <f t="shared" si="13"/>
        <v>0</v>
      </c>
    </row>
    <row r="401" spans="1:4" x14ac:dyDescent="0.2">
      <c r="A401" t="str">
        <f>IF('Calculation Layer'!$C$1&gt;0,"Fees", "")</f>
        <v>Fees</v>
      </c>
      <c r="B401" t="str">
        <f>'Calculation Layer'!$A2</f>
        <v>2023-12-29</v>
      </c>
      <c r="C401" cm="1">
        <f t="array" ref="C401">IFERROR(INDEX('Calculation Layer'!$C:$C,MATCH('Reconciliation Layer'!$B1,'Calculation Layer'!$A:$A,0),0),"")</f>
        <v>-19.07</v>
      </c>
      <c r="D401" t="str">
        <f>_xlfn.CONCAT(A401:B401)</f>
        <v>Fees2023-12-29</v>
      </c>
    </row>
    <row r="402" spans="1:4" x14ac:dyDescent="0.2">
      <c r="A402" t="str">
        <f>IF(B402&gt;0,A401,"")</f>
        <v>Fees</v>
      </c>
      <c r="B402" t="str">
        <f>'Calculation Layer'!$A3</f>
        <v>2023-12-28</v>
      </c>
      <c r="C402" cm="1">
        <f t="array" ref="C402">IFERROR(INDEX('Calculation Layer'!$C:$C,MATCH('Reconciliation Layer'!$B2,'Calculation Layer'!$A:$A,0),0),"")</f>
        <v>-6.21</v>
      </c>
      <c r="D402" t="str">
        <f t="shared" ref="D402:D465" si="14">_xlfn.CONCAT(A402:B402)</f>
        <v>Fees2023-12-28</v>
      </c>
    </row>
    <row r="403" spans="1:4" x14ac:dyDescent="0.2">
      <c r="A403" t="str">
        <f t="shared" ref="A403:A466" si="15">IF(B403&gt;0,A402,"")</f>
        <v>Fees</v>
      </c>
      <c r="B403" t="str">
        <f>'Calculation Layer'!$A4</f>
        <v>2023-12-26</v>
      </c>
      <c r="C403" cm="1">
        <f t="array" ref="C403">IFERROR(INDEX('Calculation Layer'!$C:$C,MATCH('Reconciliation Layer'!$B3,'Calculation Layer'!$A:$A,0),0),"")</f>
        <v>-12.4</v>
      </c>
      <c r="D403" t="str">
        <f t="shared" si="14"/>
        <v>Fees2023-12-26</v>
      </c>
    </row>
    <row r="404" spans="1:4" x14ac:dyDescent="0.2">
      <c r="A404" t="str">
        <f t="shared" si="15"/>
        <v>Fees</v>
      </c>
      <c r="B404" t="str">
        <f>'Calculation Layer'!$A5</f>
        <v>2023-12-21</v>
      </c>
      <c r="C404" cm="1">
        <f t="array" ref="C404">IFERROR(INDEX('Calculation Layer'!$C:$C,MATCH('Reconciliation Layer'!$B4,'Calculation Layer'!$A:$A,0),0),"")</f>
        <v>-7.54</v>
      </c>
      <c r="D404" t="str">
        <f t="shared" si="14"/>
        <v>Fees2023-12-21</v>
      </c>
    </row>
    <row r="405" spans="1:4" x14ac:dyDescent="0.2">
      <c r="A405" t="str">
        <f t="shared" si="15"/>
        <v>Fees</v>
      </c>
      <c r="B405" t="str">
        <f>'Calculation Layer'!$A6</f>
        <v>2023-12-18</v>
      </c>
      <c r="C405" cm="1">
        <f t="array" ref="C405">IFERROR(INDEX('Calculation Layer'!$C:$C,MATCH('Reconciliation Layer'!$B5,'Calculation Layer'!$A:$A,0),0),"")</f>
        <v>-21.64</v>
      </c>
      <c r="D405" t="str">
        <f t="shared" si="14"/>
        <v>Fees2023-12-18</v>
      </c>
    </row>
    <row r="406" spans="1:4" x14ac:dyDescent="0.2">
      <c r="A406" t="str">
        <f t="shared" si="15"/>
        <v>Fees</v>
      </c>
      <c r="B406" t="str">
        <f>'Calculation Layer'!$A7</f>
        <v>2023-12-15</v>
      </c>
      <c r="C406" cm="1">
        <f t="array" ref="C406">IFERROR(INDEX('Calculation Layer'!$C:$C,MATCH('Reconciliation Layer'!$B6,'Calculation Layer'!$A:$A,0),0),"")</f>
        <v>-5.0199999999999996</v>
      </c>
      <c r="D406" t="str">
        <f t="shared" si="14"/>
        <v>Fees2023-12-15</v>
      </c>
    </row>
    <row r="407" spans="1:4" x14ac:dyDescent="0.2">
      <c r="A407" t="str">
        <f t="shared" si="15"/>
        <v>Fees</v>
      </c>
      <c r="B407" t="str">
        <f>'Calculation Layer'!$A8</f>
        <v>2023-12-12</v>
      </c>
      <c r="C407" cm="1">
        <f t="array" ref="C407">IFERROR(INDEX('Calculation Layer'!$C:$C,MATCH('Reconciliation Layer'!$B7,'Calculation Layer'!$A:$A,0),0),"")</f>
        <v>-31.68</v>
      </c>
      <c r="D407" t="str">
        <f t="shared" si="14"/>
        <v>Fees2023-12-12</v>
      </c>
    </row>
    <row r="408" spans="1:4" x14ac:dyDescent="0.2">
      <c r="A408" t="str">
        <f t="shared" si="15"/>
        <v>Fees</v>
      </c>
      <c r="B408" t="str">
        <f>'Calculation Layer'!$A9</f>
        <v>2023-12-11</v>
      </c>
      <c r="C408" cm="1">
        <f t="array" ref="C408">IFERROR(INDEX('Calculation Layer'!$C:$C,MATCH('Reconciliation Layer'!$B8,'Calculation Layer'!$A:$A,0),0),"")</f>
        <v>-10.93</v>
      </c>
      <c r="D408" t="str">
        <f t="shared" si="14"/>
        <v>Fees2023-12-11</v>
      </c>
    </row>
    <row r="409" spans="1:4" x14ac:dyDescent="0.2">
      <c r="A409" t="str">
        <f t="shared" si="15"/>
        <v>Fees</v>
      </c>
      <c r="B409" t="str">
        <f>'Calculation Layer'!$A10</f>
        <v>2023-12-08</v>
      </c>
      <c r="C409" cm="1">
        <f t="array" ref="C409">IFERROR(INDEX('Calculation Layer'!$C:$C,MATCH('Reconciliation Layer'!$B9,'Calculation Layer'!$A:$A,0),0),"")</f>
        <v>-16.7</v>
      </c>
      <c r="D409" t="str">
        <f t="shared" si="14"/>
        <v>Fees2023-12-08</v>
      </c>
    </row>
    <row r="410" spans="1:4" x14ac:dyDescent="0.2">
      <c r="A410" t="str">
        <f t="shared" si="15"/>
        <v>Fees</v>
      </c>
      <c r="B410" t="str">
        <f>'Calculation Layer'!$A11</f>
        <v>2023-12-04</v>
      </c>
      <c r="C410" cm="1">
        <f t="array" ref="C410">IFERROR(INDEX('Calculation Layer'!$C:$C,MATCH('Reconciliation Layer'!$B10,'Calculation Layer'!$A:$A,0),0),"")</f>
        <v>-12.77</v>
      </c>
      <c r="D410" t="str">
        <f t="shared" si="14"/>
        <v>Fees2023-12-04</v>
      </c>
    </row>
    <row r="411" spans="1:4" x14ac:dyDescent="0.2">
      <c r="A411" t="str">
        <f t="shared" si="15"/>
        <v/>
      </c>
      <c r="B411">
        <f>'Calculation Layer'!$A12</f>
        <v>0</v>
      </c>
      <c r="C411" cm="1">
        <f t="array" ref="C411">IFERROR(INDEX('Calculation Layer'!$C:$C,MATCH('Reconciliation Layer'!$B11,'Calculation Layer'!$A:$A,0),0),"")</f>
        <v>0</v>
      </c>
      <c r="D411" t="str">
        <f t="shared" si="14"/>
        <v>0</v>
      </c>
    </row>
    <row r="412" spans="1:4" x14ac:dyDescent="0.2">
      <c r="A412" t="str">
        <f t="shared" si="15"/>
        <v/>
      </c>
      <c r="B412">
        <f>'Calculation Layer'!$A13</f>
        <v>0</v>
      </c>
      <c r="C412" cm="1">
        <f t="array" ref="C412">IFERROR(INDEX('Calculation Layer'!$C:$C,MATCH('Reconciliation Layer'!$B12,'Calculation Layer'!$A:$A,0),0),"")</f>
        <v>0</v>
      </c>
      <c r="D412" t="str">
        <f t="shared" si="14"/>
        <v>0</v>
      </c>
    </row>
    <row r="413" spans="1:4" x14ac:dyDescent="0.2">
      <c r="A413" t="str">
        <f t="shared" si="15"/>
        <v/>
      </c>
      <c r="B413">
        <f>'Calculation Layer'!$A14</f>
        <v>0</v>
      </c>
      <c r="C413" cm="1">
        <f t="array" ref="C413">IFERROR(INDEX('Calculation Layer'!$C:$C,MATCH('Reconciliation Layer'!$B13,'Calculation Layer'!$A:$A,0),0),"")</f>
        <v>0</v>
      </c>
      <c r="D413" t="str">
        <f t="shared" si="14"/>
        <v>0</v>
      </c>
    </row>
    <row r="414" spans="1:4" x14ac:dyDescent="0.2">
      <c r="A414" t="str">
        <f t="shared" si="15"/>
        <v/>
      </c>
      <c r="B414">
        <f>'Calculation Layer'!$A15</f>
        <v>0</v>
      </c>
      <c r="C414" cm="1">
        <f t="array" ref="C414">IFERROR(INDEX('Calculation Layer'!$C:$C,MATCH('Reconciliation Layer'!$B14,'Calculation Layer'!$A:$A,0),0),"")</f>
        <v>0</v>
      </c>
      <c r="D414" t="str">
        <f t="shared" si="14"/>
        <v>0</v>
      </c>
    </row>
    <row r="415" spans="1:4" x14ac:dyDescent="0.2">
      <c r="A415" t="str">
        <f t="shared" si="15"/>
        <v/>
      </c>
      <c r="B415">
        <f>'Calculation Layer'!$A16</f>
        <v>0</v>
      </c>
      <c r="C415" cm="1">
        <f t="array" ref="C415">IFERROR(INDEX('Calculation Layer'!$C:$C,MATCH('Reconciliation Layer'!$B15,'Calculation Layer'!$A:$A,0),0),"")</f>
        <v>0</v>
      </c>
      <c r="D415" t="str">
        <f t="shared" si="14"/>
        <v>0</v>
      </c>
    </row>
    <row r="416" spans="1:4" x14ac:dyDescent="0.2">
      <c r="A416" t="str">
        <f t="shared" si="15"/>
        <v/>
      </c>
      <c r="B416">
        <f>'Calculation Layer'!$A17</f>
        <v>0</v>
      </c>
      <c r="C416" cm="1">
        <f t="array" ref="C416">IFERROR(INDEX('Calculation Layer'!$C:$C,MATCH('Reconciliation Layer'!$B16,'Calculation Layer'!$A:$A,0),0),"")</f>
        <v>0</v>
      </c>
      <c r="D416" t="str">
        <f t="shared" si="14"/>
        <v>0</v>
      </c>
    </row>
    <row r="417" spans="1:4" x14ac:dyDescent="0.2">
      <c r="A417" t="str">
        <f t="shared" si="15"/>
        <v/>
      </c>
      <c r="B417">
        <f>'Calculation Layer'!$A18</f>
        <v>0</v>
      </c>
      <c r="C417" cm="1">
        <f t="array" ref="C417">IFERROR(INDEX('Calculation Layer'!$C:$C,MATCH('Reconciliation Layer'!$B17,'Calculation Layer'!$A:$A,0),0),"")</f>
        <v>0</v>
      </c>
      <c r="D417" t="str">
        <f t="shared" si="14"/>
        <v>0</v>
      </c>
    </row>
    <row r="418" spans="1:4" x14ac:dyDescent="0.2">
      <c r="A418" t="str">
        <f t="shared" si="15"/>
        <v/>
      </c>
      <c r="B418">
        <f>'Calculation Layer'!$A19</f>
        <v>0</v>
      </c>
      <c r="C418" cm="1">
        <f t="array" ref="C418">IFERROR(INDEX('Calculation Layer'!$C:$C,MATCH('Reconciliation Layer'!$B18,'Calculation Layer'!$A:$A,0),0),"")</f>
        <v>0</v>
      </c>
      <c r="D418" t="str">
        <f t="shared" si="14"/>
        <v>0</v>
      </c>
    </row>
    <row r="419" spans="1:4" x14ac:dyDescent="0.2">
      <c r="A419" t="str">
        <f t="shared" si="15"/>
        <v/>
      </c>
      <c r="B419">
        <f>'Calculation Layer'!$A20</f>
        <v>0</v>
      </c>
      <c r="C419" cm="1">
        <f t="array" ref="C419">IFERROR(INDEX('Calculation Layer'!$C:$C,MATCH('Reconciliation Layer'!$B19,'Calculation Layer'!$A:$A,0),0),"")</f>
        <v>0</v>
      </c>
      <c r="D419" t="str">
        <f t="shared" si="14"/>
        <v>0</v>
      </c>
    </row>
    <row r="420" spans="1:4" x14ac:dyDescent="0.2">
      <c r="A420" t="str">
        <f t="shared" si="15"/>
        <v/>
      </c>
      <c r="B420">
        <f>'Calculation Layer'!$A21</f>
        <v>0</v>
      </c>
      <c r="C420" cm="1">
        <f t="array" ref="C420">IFERROR(INDEX('Calculation Layer'!$C:$C,MATCH('Reconciliation Layer'!$B20,'Calculation Layer'!$A:$A,0),0),"")</f>
        <v>0</v>
      </c>
      <c r="D420" t="str">
        <f t="shared" si="14"/>
        <v>0</v>
      </c>
    </row>
    <row r="421" spans="1:4" x14ac:dyDescent="0.2">
      <c r="A421" t="str">
        <f t="shared" si="15"/>
        <v/>
      </c>
      <c r="B421">
        <f>'Calculation Layer'!$A22</f>
        <v>0</v>
      </c>
      <c r="C421" cm="1">
        <f t="array" ref="C421">IFERROR(INDEX('Calculation Layer'!$C:$C,MATCH('Reconciliation Layer'!$B21,'Calculation Layer'!$A:$A,0),0),"")</f>
        <v>0</v>
      </c>
      <c r="D421" t="str">
        <f t="shared" si="14"/>
        <v>0</v>
      </c>
    </row>
    <row r="422" spans="1:4" x14ac:dyDescent="0.2">
      <c r="A422" t="str">
        <f t="shared" si="15"/>
        <v/>
      </c>
      <c r="B422">
        <f>'Calculation Layer'!$A23</f>
        <v>0</v>
      </c>
      <c r="C422" cm="1">
        <f t="array" ref="C422">IFERROR(INDEX('Calculation Layer'!$C:$C,MATCH('Reconciliation Layer'!$B22,'Calculation Layer'!$A:$A,0),0),"")</f>
        <v>0</v>
      </c>
      <c r="D422" t="str">
        <f t="shared" si="14"/>
        <v>0</v>
      </c>
    </row>
    <row r="423" spans="1:4" x14ac:dyDescent="0.2">
      <c r="A423" t="str">
        <f t="shared" si="15"/>
        <v/>
      </c>
      <c r="B423">
        <f>'Calculation Layer'!$A24</f>
        <v>0</v>
      </c>
      <c r="C423" cm="1">
        <f t="array" ref="C423">IFERROR(INDEX('Calculation Layer'!$C:$C,MATCH('Reconciliation Layer'!$B23,'Calculation Layer'!$A:$A,0),0),"")</f>
        <v>0</v>
      </c>
      <c r="D423" t="str">
        <f t="shared" si="14"/>
        <v>0</v>
      </c>
    </row>
    <row r="424" spans="1:4" x14ac:dyDescent="0.2">
      <c r="A424" t="str">
        <f t="shared" si="15"/>
        <v/>
      </c>
      <c r="B424">
        <f>'Calculation Layer'!$A25</f>
        <v>0</v>
      </c>
      <c r="C424" cm="1">
        <f t="array" ref="C424">IFERROR(INDEX('Calculation Layer'!$C:$C,MATCH('Reconciliation Layer'!$B24,'Calculation Layer'!$A:$A,0),0),"")</f>
        <v>0</v>
      </c>
      <c r="D424" t="str">
        <f t="shared" si="14"/>
        <v>0</v>
      </c>
    </row>
    <row r="425" spans="1:4" x14ac:dyDescent="0.2">
      <c r="A425" t="str">
        <f t="shared" si="15"/>
        <v/>
      </c>
      <c r="B425">
        <f>'Calculation Layer'!$A26</f>
        <v>0</v>
      </c>
      <c r="C425" cm="1">
        <f t="array" ref="C425">IFERROR(INDEX('Calculation Layer'!$C:$C,MATCH('Reconciliation Layer'!$B25,'Calculation Layer'!$A:$A,0),0),"")</f>
        <v>0</v>
      </c>
      <c r="D425" t="str">
        <f t="shared" si="14"/>
        <v>0</v>
      </c>
    </row>
    <row r="426" spans="1:4" x14ac:dyDescent="0.2">
      <c r="A426" t="str">
        <f t="shared" si="15"/>
        <v/>
      </c>
      <c r="B426">
        <f>'Calculation Layer'!$A27</f>
        <v>0</v>
      </c>
      <c r="C426" cm="1">
        <f t="array" ref="C426">IFERROR(INDEX('Calculation Layer'!$C:$C,MATCH('Reconciliation Layer'!$B26,'Calculation Layer'!$A:$A,0),0),"")</f>
        <v>0</v>
      </c>
      <c r="D426" t="str">
        <f t="shared" si="14"/>
        <v>0</v>
      </c>
    </row>
    <row r="427" spans="1:4" x14ac:dyDescent="0.2">
      <c r="A427" t="str">
        <f t="shared" si="15"/>
        <v/>
      </c>
      <c r="B427">
        <f>'Calculation Layer'!$A28</f>
        <v>0</v>
      </c>
      <c r="C427" cm="1">
        <f t="array" ref="C427">IFERROR(INDEX('Calculation Layer'!$C:$C,MATCH('Reconciliation Layer'!$B27,'Calculation Layer'!$A:$A,0),0),"")</f>
        <v>0</v>
      </c>
      <c r="D427" t="str">
        <f t="shared" si="14"/>
        <v>0</v>
      </c>
    </row>
    <row r="428" spans="1:4" x14ac:dyDescent="0.2">
      <c r="A428" t="str">
        <f t="shared" si="15"/>
        <v/>
      </c>
      <c r="B428">
        <f>'Calculation Layer'!$A29</f>
        <v>0</v>
      </c>
      <c r="C428" cm="1">
        <f t="array" ref="C428">IFERROR(INDEX('Calculation Layer'!$C:$C,MATCH('Reconciliation Layer'!$B28,'Calculation Layer'!$A:$A,0),0),"")</f>
        <v>0</v>
      </c>
      <c r="D428" t="str">
        <f t="shared" si="14"/>
        <v>0</v>
      </c>
    </row>
    <row r="429" spans="1:4" x14ac:dyDescent="0.2">
      <c r="A429" t="str">
        <f t="shared" si="15"/>
        <v/>
      </c>
      <c r="B429">
        <f>'Calculation Layer'!$A30</f>
        <v>0</v>
      </c>
      <c r="C429" cm="1">
        <f t="array" ref="C429">IFERROR(INDEX('Calculation Layer'!$C:$C,MATCH('Reconciliation Layer'!$B29,'Calculation Layer'!$A:$A,0),0),"")</f>
        <v>0</v>
      </c>
      <c r="D429" t="str">
        <f t="shared" si="14"/>
        <v>0</v>
      </c>
    </row>
    <row r="430" spans="1:4" x14ac:dyDescent="0.2">
      <c r="A430" t="str">
        <f t="shared" si="15"/>
        <v/>
      </c>
      <c r="B430">
        <f>'Calculation Layer'!$A31</f>
        <v>0</v>
      </c>
      <c r="C430" cm="1">
        <f t="array" ref="C430">IFERROR(INDEX('Calculation Layer'!$C:$C,MATCH('Reconciliation Layer'!$B30,'Calculation Layer'!$A:$A,0),0),"")</f>
        <v>0</v>
      </c>
      <c r="D430" t="str">
        <f t="shared" si="14"/>
        <v>0</v>
      </c>
    </row>
    <row r="431" spans="1:4" x14ac:dyDescent="0.2">
      <c r="A431" t="str">
        <f t="shared" si="15"/>
        <v/>
      </c>
      <c r="B431">
        <f>'Calculation Layer'!$A32</f>
        <v>0</v>
      </c>
      <c r="C431" cm="1">
        <f t="array" ref="C431">IFERROR(INDEX('Calculation Layer'!$C:$C,MATCH('Reconciliation Layer'!$B31,'Calculation Layer'!$A:$A,0),0),"")</f>
        <v>0</v>
      </c>
      <c r="D431" t="str">
        <f t="shared" si="14"/>
        <v>0</v>
      </c>
    </row>
    <row r="432" spans="1:4" x14ac:dyDescent="0.2">
      <c r="A432" t="str">
        <f t="shared" si="15"/>
        <v/>
      </c>
      <c r="B432">
        <f>'Calculation Layer'!$A33</f>
        <v>0</v>
      </c>
      <c r="C432" cm="1">
        <f t="array" ref="C432">IFERROR(INDEX('Calculation Layer'!$C:$C,MATCH('Reconciliation Layer'!$B32,'Calculation Layer'!$A:$A,0),0),"")</f>
        <v>0</v>
      </c>
      <c r="D432" t="str">
        <f t="shared" si="14"/>
        <v>0</v>
      </c>
    </row>
    <row r="433" spans="1:4" x14ac:dyDescent="0.2">
      <c r="A433" t="str">
        <f t="shared" si="15"/>
        <v/>
      </c>
      <c r="B433">
        <f>'Calculation Layer'!$A34</f>
        <v>0</v>
      </c>
      <c r="C433" cm="1">
        <f t="array" ref="C433">IFERROR(INDEX('Calculation Layer'!$C:$C,MATCH('Reconciliation Layer'!$B33,'Calculation Layer'!$A:$A,0),0),"")</f>
        <v>0</v>
      </c>
      <c r="D433" t="str">
        <f t="shared" si="14"/>
        <v>0</v>
      </c>
    </row>
    <row r="434" spans="1:4" x14ac:dyDescent="0.2">
      <c r="A434" t="str">
        <f t="shared" si="15"/>
        <v/>
      </c>
      <c r="B434">
        <f>'Calculation Layer'!$A35</f>
        <v>0</v>
      </c>
      <c r="C434" cm="1">
        <f t="array" ref="C434">IFERROR(INDEX('Calculation Layer'!$C:$C,MATCH('Reconciliation Layer'!$B34,'Calculation Layer'!$A:$A,0),0),"")</f>
        <v>0</v>
      </c>
      <c r="D434" t="str">
        <f t="shared" si="14"/>
        <v>0</v>
      </c>
    </row>
    <row r="435" spans="1:4" x14ac:dyDescent="0.2">
      <c r="A435" t="str">
        <f t="shared" si="15"/>
        <v/>
      </c>
      <c r="B435">
        <f>'Calculation Layer'!$A36</f>
        <v>0</v>
      </c>
      <c r="C435" cm="1">
        <f t="array" ref="C435">IFERROR(INDEX('Calculation Layer'!$C:$C,MATCH('Reconciliation Layer'!$B35,'Calculation Layer'!$A:$A,0),0),"")</f>
        <v>0</v>
      </c>
      <c r="D435" t="str">
        <f t="shared" si="14"/>
        <v>0</v>
      </c>
    </row>
    <row r="436" spans="1:4" x14ac:dyDescent="0.2">
      <c r="A436" t="str">
        <f t="shared" si="15"/>
        <v/>
      </c>
      <c r="B436">
        <f>'Calculation Layer'!$A37</f>
        <v>0</v>
      </c>
      <c r="C436" cm="1">
        <f t="array" ref="C436">IFERROR(INDEX('Calculation Layer'!$C:$C,MATCH('Reconciliation Layer'!$B36,'Calculation Layer'!$A:$A,0),0),"")</f>
        <v>0</v>
      </c>
      <c r="D436" t="str">
        <f t="shared" si="14"/>
        <v>0</v>
      </c>
    </row>
    <row r="437" spans="1:4" x14ac:dyDescent="0.2">
      <c r="A437" t="str">
        <f t="shared" si="15"/>
        <v/>
      </c>
      <c r="B437">
        <f>'Calculation Layer'!$A38</f>
        <v>0</v>
      </c>
      <c r="C437" cm="1">
        <f t="array" ref="C437">IFERROR(INDEX('Calculation Layer'!$C:$C,MATCH('Reconciliation Layer'!$B37,'Calculation Layer'!$A:$A,0),0),"")</f>
        <v>0</v>
      </c>
      <c r="D437" t="str">
        <f t="shared" si="14"/>
        <v>0</v>
      </c>
    </row>
    <row r="438" spans="1:4" x14ac:dyDescent="0.2">
      <c r="A438" t="str">
        <f t="shared" si="15"/>
        <v/>
      </c>
      <c r="B438">
        <f>'Calculation Layer'!$A39</f>
        <v>0</v>
      </c>
      <c r="C438" cm="1">
        <f t="array" ref="C438">IFERROR(INDEX('Calculation Layer'!$C:$C,MATCH('Reconciliation Layer'!$B38,'Calculation Layer'!$A:$A,0),0),"")</f>
        <v>0</v>
      </c>
      <c r="D438" t="str">
        <f t="shared" si="14"/>
        <v>0</v>
      </c>
    </row>
    <row r="439" spans="1:4" x14ac:dyDescent="0.2">
      <c r="A439" t="str">
        <f t="shared" si="15"/>
        <v/>
      </c>
      <c r="B439">
        <f>'Calculation Layer'!$A40</f>
        <v>0</v>
      </c>
      <c r="C439" cm="1">
        <f t="array" ref="C439">IFERROR(INDEX('Calculation Layer'!$C:$C,MATCH('Reconciliation Layer'!$B39,'Calculation Layer'!$A:$A,0),0),"")</f>
        <v>0</v>
      </c>
      <c r="D439" t="str">
        <f t="shared" si="14"/>
        <v>0</v>
      </c>
    </row>
    <row r="440" spans="1:4" x14ac:dyDescent="0.2">
      <c r="A440" t="str">
        <f t="shared" si="15"/>
        <v/>
      </c>
      <c r="B440">
        <f>'Calculation Layer'!$A41</f>
        <v>0</v>
      </c>
      <c r="C440" cm="1">
        <f t="array" ref="C440">IFERROR(INDEX('Calculation Layer'!$C:$C,MATCH('Reconciliation Layer'!$B40,'Calculation Layer'!$A:$A,0),0),"")</f>
        <v>0</v>
      </c>
      <c r="D440" t="str">
        <f t="shared" si="14"/>
        <v>0</v>
      </c>
    </row>
    <row r="441" spans="1:4" x14ac:dyDescent="0.2">
      <c r="A441" t="str">
        <f t="shared" si="15"/>
        <v/>
      </c>
      <c r="B441">
        <f>'Calculation Layer'!$A42</f>
        <v>0</v>
      </c>
      <c r="C441" cm="1">
        <f t="array" ref="C441">IFERROR(INDEX('Calculation Layer'!$C:$C,MATCH('Reconciliation Layer'!$B41,'Calculation Layer'!$A:$A,0),0),"")</f>
        <v>0</v>
      </c>
      <c r="D441" t="str">
        <f t="shared" si="14"/>
        <v>0</v>
      </c>
    </row>
    <row r="442" spans="1:4" x14ac:dyDescent="0.2">
      <c r="A442" t="str">
        <f t="shared" si="15"/>
        <v/>
      </c>
      <c r="B442">
        <f>'Calculation Layer'!$A43</f>
        <v>0</v>
      </c>
      <c r="C442" cm="1">
        <f t="array" ref="C442">IFERROR(INDEX('Calculation Layer'!$C:$C,MATCH('Reconciliation Layer'!$B42,'Calculation Layer'!$A:$A,0),0),"")</f>
        <v>0</v>
      </c>
      <c r="D442" t="str">
        <f t="shared" si="14"/>
        <v>0</v>
      </c>
    </row>
    <row r="443" spans="1:4" x14ac:dyDescent="0.2">
      <c r="A443" t="str">
        <f t="shared" si="15"/>
        <v/>
      </c>
      <c r="B443">
        <f>'Calculation Layer'!$A44</f>
        <v>0</v>
      </c>
      <c r="C443" cm="1">
        <f t="array" ref="C443">IFERROR(INDEX('Calculation Layer'!$C:$C,MATCH('Reconciliation Layer'!$B43,'Calculation Layer'!$A:$A,0),0),"")</f>
        <v>0</v>
      </c>
      <c r="D443" t="str">
        <f t="shared" si="14"/>
        <v>0</v>
      </c>
    </row>
    <row r="444" spans="1:4" x14ac:dyDescent="0.2">
      <c r="A444" t="str">
        <f t="shared" si="15"/>
        <v/>
      </c>
      <c r="B444">
        <f>'Calculation Layer'!$A45</f>
        <v>0</v>
      </c>
      <c r="C444" cm="1">
        <f t="array" ref="C444">IFERROR(INDEX('Calculation Layer'!$C:$C,MATCH('Reconciliation Layer'!$B44,'Calculation Layer'!$A:$A,0),0),"")</f>
        <v>0</v>
      </c>
      <c r="D444" t="str">
        <f t="shared" si="14"/>
        <v>0</v>
      </c>
    </row>
    <row r="445" spans="1:4" x14ac:dyDescent="0.2">
      <c r="A445" t="str">
        <f t="shared" si="15"/>
        <v/>
      </c>
      <c r="B445">
        <f>'Calculation Layer'!$A46</f>
        <v>0</v>
      </c>
      <c r="C445" cm="1">
        <f t="array" ref="C445">IFERROR(INDEX('Calculation Layer'!$C:$C,MATCH('Reconciliation Layer'!$B45,'Calculation Layer'!$A:$A,0),0),"")</f>
        <v>0</v>
      </c>
      <c r="D445" t="str">
        <f t="shared" si="14"/>
        <v>0</v>
      </c>
    </row>
    <row r="446" spans="1:4" x14ac:dyDescent="0.2">
      <c r="A446" t="str">
        <f t="shared" si="15"/>
        <v/>
      </c>
      <c r="B446">
        <f>'Calculation Layer'!$A47</f>
        <v>0</v>
      </c>
      <c r="C446" cm="1">
        <f t="array" ref="C446">IFERROR(INDEX('Calculation Layer'!$C:$C,MATCH('Reconciliation Layer'!$B46,'Calculation Layer'!$A:$A,0),0),"")</f>
        <v>0</v>
      </c>
      <c r="D446" t="str">
        <f t="shared" si="14"/>
        <v>0</v>
      </c>
    </row>
    <row r="447" spans="1:4" x14ac:dyDescent="0.2">
      <c r="A447" t="str">
        <f t="shared" si="15"/>
        <v/>
      </c>
      <c r="B447">
        <f>'Calculation Layer'!$A48</f>
        <v>0</v>
      </c>
      <c r="C447" cm="1">
        <f t="array" ref="C447">IFERROR(INDEX('Calculation Layer'!$C:$C,MATCH('Reconciliation Layer'!$B47,'Calculation Layer'!$A:$A,0),0),"")</f>
        <v>0</v>
      </c>
      <c r="D447" t="str">
        <f t="shared" si="14"/>
        <v>0</v>
      </c>
    </row>
    <row r="448" spans="1:4" x14ac:dyDescent="0.2">
      <c r="A448" t="str">
        <f t="shared" si="15"/>
        <v/>
      </c>
      <c r="B448">
        <f>'Calculation Layer'!$A49</f>
        <v>0</v>
      </c>
      <c r="C448" cm="1">
        <f t="array" ref="C448">IFERROR(INDEX('Calculation Layer'!$C:$C,MATCH('Reconciliation Layer'!$B48,'Calculation Layer'!$A:$A,0),0),"")</f>
        <v>0</v>
      </c>
      <c r="D448" t="str">
        <f t="shared" si="14"/>
        <v>0</v>
      </c>
    </row>
    <row r="449" spans="1:4" x14ac:dyDescent="0.2">
      <c r="A449" t="str">
        <f t="shared" si="15"/>
        <v/>
      </c>
      <c r="B449">
        <f>'Calculation Layer'!$A50</f>
        <v>0</v>
      </c>
      <c r="C449" cm="1">
        <f t="array" ref="C449">IFERROR(INDEX('Calculation Layer'!$C:$C,MATCH('Reconciliation Layer'!$B49,'Calculation Layer'!$A:$A,0),0),"")</f>
        <v>0</v>
      </c>
      <c r="D449" t="str">
        <f t="shared" si="14"/>
        <v>0</v>
      </c>
    </row>
    <row r="450" spans="1:4" x14ac:dyDescent="0.2">
      <c r="A450" t="str">
        <f t="shared" si="15"/>
        <v/>
      </c>
      <c r="B450">
        <f>'Calculation Layer'!$A51</f>
        <v>0</v>
      </c>
      <c r="C450" cm="1">
        <f t="array" ref="C450">IFERROR(INDEX('Calculation Layer'!$C:$C,MATCH('Reconciliation Layer'!$B50,'Calculation Layer'!$A:$A,0),0),"")</f>
        <v>0</v>
      </c>
      <c r="D450" t="str">
        <f t="shared" si="14"/>
        <v>0</v>
      </c>
    </row>
    <row r="451" spans="1:4" x14ac:dyDescent="0.2">
      <c r="A451" t="str">
        <f t="shared" si="15"/>
        <v/>
      </c>
      <c r="B451">
        <f>'Calculation Layer'!$A52</f>
        <v>0</v>
      </c>
      <c r="C451" cm="1">
        <f t="array" ref="C451">IFERROR(INDEX('Calculation Layer'!$C:$C,MATCH('Reconciliation Layer'!$B51,'Calculation Layer'!$A:$A,0),0),"")</f>
        <v>0</v>
      </c>
      <c r="D451" t="str">
        <f t="shared" si="14"/>
        <v>0</v>
      </c>
    </row>
    <row r="452" spans="1:4" x14ac:dyDescent="0.2">
      <c r="A452" t="str">
        <f t="shared" si="15"/>
        <v/>
      </c>
      <c r="B452">
        <f>'Calculation Layer'!$A53</f>
        <v>0</v>
      </c>
      <c r="C452" cm="1">
        <f t="array" ref="C452">IFERROR(INDEX('Calculation Layer'!$C:$C,MATCH('Reconciliation Layer'!$B52,'Calculation Layer'!$A:$A,0),0),"")</f>
        <v>0</v>
      </c>
      <c r="D452" t="str">
        <f t="shared" si="14"/>
        <v>0</v>
      </c>
    </row>
    <row r="453" spans="1:4" x14ac:dyDescent="0.2">
      <c r="A453" t="str">
        <f t="shared" si="15"/>
        <v/>
      </c>
      <c r="B453">
        <f>'Calculation Layer'!$A54</f>
        <v>0</v>
      </c>
      <c r="C453" cm="1">
        <f t="array" ref="C453">IFERROR(INDEX('Calculation Layer'!$C:$C,MATCH('Reconciliation Layer'!$B53,'Calculation Layer'!$A:$A,0),0),"")</f>
        <v>0</v>
      </c>
      <c r="D453" t="str">
        <f t="shared" si="14"/>
        <v>0</v>
      </c>
    </row>
    <row r="454" spans="1:4" x14ac:dyDescent="0.2">
      <c r="A454" t="str">
        <f t="shared" si="15"/>
        <v/>
      </c>
      <c r="B454">
        <f>'Calculation Layer'!$A55</f>
        <v>0</v>
      </c>
      <c r="C454" cm="1">
        <f t="array" ref="C454">IFERROR(INDEX('Calculation Layer'!$C:$C,MATCH('Reconciliation Layer'!$B54,'Calculation Layer'!$A:$A,0),0),"")</f>
        <v>0</v>
      </c>
      <c r="D454" t="str">
        <f t="shared" si="14"/>
        <v>0</v>
      </c>
    </row>
    <row r="455" spans="1:4" x14ac:dyDescent="0.2">
      <c r="A455" t="str">
        <f t="shared" si="15"/>
        <v/>
      </c>
      <c r="B455">
        <f>'Calculation Layer'!$A56</f>
        <v>0</v>
      </c>
      <c r="C455" cm="1">
        <f t="array" ref="C455">IFERROR(INDEX('Calculation Layer'!$C:$C,MATCH('Reconciliation Layer'!$B55,'Calculation Layer'!$A:$A,0),0),"")</f>
        <v>0</v>
      </c>
      <c r="D455" t="str">
        <f t="shared" si="14"/>
        <v>0</v>
      </c>
    </row>
    <row r="456" spans="1:4" x14ac:dyDescent="0.2">
      <c r="A456" t="str">
        <f t="shared" si="15"/>
        <v/>
      </c>
      <c r="B456">
        <f>'Calculation Layer'!$A57</f>
        <v>0</v>
      </c>
      <c r="C456" cm="1">
        <f t="array" ref="C456">IFERROR(INDEX('Calculation Layer'!$C:$C,MATCH('Reconciliation Layer'!$B56,'Calculation Layer'!$A:$A,0),0),"")</f>
        <v>0</v>
      </c>
      <c r="D456" t="str">
        <f t="shared" si="14"/>
        <v>0</v>
      </c>
    </row>
    <row r="457" spans="1:4" x14ac:dyDescent="0.2">
      <c r="A457" t="str">
        <f t="shared" si="15"/>
        <v/>
      </c>
      <c r="B457">
        <f>'Calculation Layer'!$A58</f>
        <v>0</v>
      </c>
      <c r="C457" cm="1">
        <f t="array" ref="C457">IFERROR(INDEX('Calculation Layer'!$C:$C,MATCH('Reconciliation Layer'!$B57,'Calculation Layer'!$A:$A,0),0),"")</f>
        <v>0</v>
      </c>
      <c r="D457" t="str">
        <f t="shared" si="14"/>
        <v>0</v>
      </c>
    </row>
    <row r="458" spans="1:4" x14ac:dyDescent="0.2">
      <c r="A458" t="str">
        <f t="shared" si="15"/>
        <v/>
      </c>
      <c r="B458">
        <f>'Calculation Layer'!$A59</f>
        <v>0</v>
      </c>
      <c r="C458" cm="1">
        <f t="array" ref="C458">IFERROR(INDEX('Calculation Layer'!$C:$C,MATCH('Reconciliation Layer'!$B58,'Calculation Layer'!$A:$A,0),0),"")</f>
        <v>0</v>
      </c>
      <c r="D458" t="str">
        <f t="shared" si="14"/>
        <v>0</v>
      </c>
    </row>
    <row r="459" spans="1:4" x14ac:dyDescent="0.2">
      <c r="A459" t="str">
        <f t="shared" si="15"/>
        <v/>
      </c>
      <c r="B459">
        <f>'Calculation Layer'!$A60</f>
        <v>0</v>
      </c>
      <c r="C459" cm="1">
        <f t="array" ref="C459">IFERROR(INDEX('Calculation Layer'!$C:$C,MATCH('Reconciliation Layer'!$B59,'Calculation Layer'!$A:$A,0),0),"")</f>
        <v>0</v>
      </c>
      <c r="D459" t="str">
        <f t="shared" si="14"/>
        <v>0</v>
      </c>
    </row>
    <row r="460" spans="1:4" x14ac:dyDescent="0.2">
      <c r="A460" t="str">
        <f t="shared" si="15"/>
        <v/>
      </c>
      <c r="B460">
        <f>'Calculation Layer'!$A61</f>
        <v>0</v>
      </c>
      <c r="C460" cm="1">
        <f t="array" ref="C460">IFERROR(INDEX('Calculation Layer'!$C:$C,MATCH('Reconciliation Layer'!$B60,'Calculation Layer'!$A:$A,0),0),"")</f>
        <v>0</v>
      </c>
      <c r="D460" t="str">
        <f t="shared" si="14"/>
        <v>0</v>
      </c>
    </row>
    <row r="461" spans="1:4" x14ac:dyDescent="0.2">
      <c r="A461" t="str">
        <f t="shared" si="15"/>
        <v/>
      </c>
      <c r="B461">
        <f>'Calculation Layer'!$A62</f>
        <v>0</v>
      </c>
      <c r="C461" cm="1">
        <f t="array" ref="C461">IFERROR(INDEX('Calculation Layer'!$C:$C,MATCH('Reconciliation Layer'!$B61,'Calculation Layer'!$A:$A,0),0),"")</f>
        <v>0</v>
      </c>
      <c r="D461" t="str">
        <f t="shared" si="14"/>
        <v>0</v>
      </c>
    </row>
    <row r="462" spans="1:4" x14ac:dyDescent="0.2">
      <c r="A462" t="str">
        <f t="shared" si="15"/>
        <v/>
      </c>
      <c r="B462">
        <f>'Calculation Layer'!$A63</f>
        <v>0</v>
      </c>
      <c r="C462" cm="1">
        <f t="array" ref="C462">IFERROR(INDEX('Calculation Layer'!$C:$C,MATCH('Reconciliation Layer'!$B62,'Calculation Layer'!$A:$A,0),0),"")</f>
        <v>0</v>
      </c>
      <c r="D462" t="str">
        <f t="shared" si="14"/>
        <v>0</v>
      </c>
    </row>
    <row r="463" spans="1:4" x14ac:dyDescent="0.2">
      <c r="A463" t="str">
        <f t="shared" si="15"/>
        <v/>
      </c>
      <c r="B463">
        <f>'Calculation Layer'!$A64</f>
        <v>0</v>
      </c>
      <c r="C463" cm="1">
        <f t="array" ref="C463">IFERROR(INDEX('Calculation Layer'!$C:$C,MATCH('Reconciliation Layer'!$B63,'Calculation Layer'!$A:$A,0),0),"")</f>
        <v>0</v>
      </c>
      <c r="D463" t="str">
        <f t="shared" si="14"/>
        <v>0</v>
      </c>
    </row>
    <row r="464" spans="1:4" x14ac:dyDescent="0.2">
      <c r="A464" t="str">
        <f t="shared" si="15"/>
        <v/>
      </c>
      <c r="B464">
        <f>'Calculation Layer'!$A65</f>
        <v>0</v>
      </c>
      <c r="C464" cm="1">
        <f t="array" ref="C464">IFERROR(INDEX('Calculation Layer'!$C:$C,MATCH('Reconciliation Layer'!$B64,'Calculation Layer'!$A:$A,0),0),"")</f>
        <v>0</v>
      </c>
      <c r="D464" t="str">
        <f t="shared" si="14"/>
        <v>0</v>
      </c>
    </row>
    <row r="465" spans="1:4" x14ac:dyDescent="0.2">
      <c r="A465" t="str">
        <f t="shared" si="15"/>
        <v/>
      </c>
      <c r="B465">
        <f>'Calculation Layer'!$A66</f>
        <v>0</v>
      </c>
      <c r="C465" cm="1">
        <f t="array" ref="C465">IFERROR(INDEX('Calculation Layer'!$C:$C,MATCH('Reconciliation Layer'!$B65,'Calculation Layer'!$A:$A,0),0),"")</f>
        <v>0</v>
      </c>
      <c r="D465" t="str">
        <f t="shared" si="14"/>
        <v>0</v>
      </c>
    </row>
    <row r="466" spans="1:4" x14ac:dyDescent="0.2">
      <c r="A466" t="str">
        <f t="shared" si="15"/>
        <v/>
      </c>
      <c r="B466">
        <f>'Calculation Layer'!$A67</f>
        <v>0</v>
      </c>
      <c r="C466" cm="1">
        <f t="array" ref="C466">IFERROR(INDEX('Calculation Layer'!$C:$C,MATCH('Reconciliation Layer'!$B66,'Calculation Layer'!$A:$A,0),0),"")</f>
        <v>0</v>
      </c>
      <c r="D466" t="str">
        <f t="shared" ref="D466:D529" si="16">_xlfn.CONCAT(A466:B466)</f>
        <v>0</v>
      </c>
    </row>
    <row r="467" spans="1:4" x14ac:dyDescent="0.2">
      <c r="A467" t="str">
        <f t="shared" ref="A467:A530" si="17">IF(B467&gt;0,A466,"")</f>
        <v/>
      </c>
      <c r="B467">
        <f>'Calculation Layer'!$A68</f>
        <v>0</v>
      </c>
      <c r="C467" cm="1">
        <f t="array" ref="C467">IFERROR(INDEX('Calculation Layer'!$C:$C,MATCH('Reconciliation Layer'!$B67,'Calculation Layer'!$A:$A,0),0),"")</f>
        <v>0</v>
      </c>
      <c r="D467" t="str">
        <f t="shared" si="16"/>
        <v>0</v>
      </c>
    </row>
    <row r="468" spans="1:4" x14ac:dyDescent="0.2">
      <c r="A468" t="str">
        <f t="shared" si="17"/>
        <v/>
      </c>
      <c r="B468">
        <f>'Calculation Layer'!$A69</f>
        <v>0</v>
      </c>
      <c r="C468" cm="1">
        <f t="array" ref="C468">IFERROR(INDEX('Calculation Layer'!$C:$C,MATCH('Reconciliation Layer'!$B68,'Calculation Layer'!$A:$A,0),0),"")</f>
        <v>0</v>
      </c>
      <c r="D468" t="str">
        <f t="shared" si="16"/>
        <v>0</v>
      </c>
    </row>
    <row r="469" spans="1:4" x14ac:dyDescent="0.2">
      <c r="A469" t="str">
        <f t="shared" si="17"/>
        <v/>
      </c>
      <c r="B469">
        <f>'Calculation Layer'!$A70</f>
        <v>0</v>
      </c>
      <c r="C469" cm="1">
        <f t="array" ref="C469">IFERROR(INDEX('Calculation Layer'!$C:$C,MATCH('Reconciliation Layer'!$B69,'Calculation Layer'!$A:$A,0),0),"")</f>
        <v>0</v>
      </c>
      <c r="D469" t="str">
        <f t="shared" si="16"/>
        <v>0</v>
      </c>
    </row>
    <row r="470" spans="1:4" x14ac:dyDescent="0.2">
      <c r="A470" t="str">
        <f t="shared" si="17"/>
        <v/>
      </c>
      <c r="B470">
        <f>'Calculation Layer'!$A71</f>
        <v>0</v>
      </c>
      <c r="C470" cm="1">
        <f t="array" ref="C470">IFERROR(INDEX('Calculation Layer'!$C:$C,MATCH('Reconciliation Layer'!$B70,'Calculation Layer'!$A:$A,0),0),"")</f>
        <v>0</v>
      </c>
      <c r="D470" t="str">
        <f t="shared" si="16"/>
        <v>0</v>
      </c>
    </row>
    <row r="471" spans="1:4" x14ac:dyDescent="0.2">
      <c r="A471" t="str">
        <f t="shared" si="17"/>
        <v/>
      </c>
      <c r="B471">
        <f>'Calculation Layer'!$A72</f>
        <v>0</v>
      </c>
      <c r="C471" cm="1">
        <f t="array" ref="C471">IFERROR(INDEX('Calculation Layer'!$C:$C,MATCH('Reconciliation Layer'!$B71,'Calculation Layer'!$A:$A,0),0),"")</f>
        <v>0</v>
      </c>
      <c r="D471" t="str">
        <f t="shared" si="16"/>
        <v>0</v>
      </c>
    </row>
    <row r="472" spans="1:4" x14ac:dyDescent="0.2">
      <c r="A472" t="str">
        <f t="shared" si="17"/>
        <v/>
      </c>
      <c r="B472">
        <f>'Calculation Layer'!$A73</f>
        <v>0</v>
      </c>
      <c r="C472" cm="1">
        <f t="array" ref="C472">IFERROR(INDEX('Calculation Layer'!$C:$C,MATCH('Reconciliation Layer'!$B72,'Calculation Layer'!$A:$A,0),0),"")</f>
        <v>0</v>
      </c>
      <c r="D472" t="str">
        <f t="shared" si="16"/>
        <v>0</v>
      </c>
    </row>
    <row r="473" spans="1:4" x14ac:dyDescent="0.2">
      <c r="A473" t="str">
        <f t="shared" si="17"/>
        <v/>
      </c>
      <c r="B473">
        <f>'Calculation Layer'!$A74</f>
        <v>0</v>
      </c>
      <c r="C473" cm="1">
        <f t="array" ref="C473">IFERROR(INDEX('Calculation Layer'!$C:$C,MATCH('Reconciliation Layer'!$B73,'Calculation Layer'!$A:$A,0),0),"")</f>
        <v>0</v>
      </c>
      <c r="D473" t="str">
        <f t="shared" si="16"/>
        <v>0</v>
      </c>
    </row>
    <row r="474" spans="1:4" x14ac:dyDescent="0.2">
      <c r="A474" t="str">
        <f t="shared" si="17"/>
        <v/>
      </c>
      <c r="B474">
        <f>'Calculation Layer'!$A75</f>
        <v>0</v>
      </c>
      <c r="C474" cm="1">
        <f t="array" ref="C474">IFERROR(INDEX('Calculation Layer'!$C:$C,MATCH('Reconciliation Layer'!$B74,'Calculation Layer'!$A:$A,0),0),"")</f>
        <v>0</v>
      </c>
      <c r="D474" t="str">
        <f t="shared" si="16"/>
        <v>0</v>
      </c>
    </row>
    <row r="475" spans="1:4" x14ac:dyDescent="0.2">
      <c r="A475" t="str">
        <f t="shared" si="17"/>
        <v/>
      </c>
      <c r="B475">
        <f>'Calculation Layer'!$A76</f>
        <v>0</v>
      </c>
      <c r="C475" cm="1">
        <f t="array" ref="C475">IFERROR(INDEX('Calculation Layer'!$C:$C,MATCH('Reconciliation Layer'!$B75,'Calculation Layer'!$A:$A,0),0),"")</f>
        <v>0</v>
      </c>
      <c r="D475" t="str">
        <f t="shared" si="16"/>
        <v>0</v>
      </c>
    </row>
    <row r="476" spans="1:4" x14ac:dyDescent="0.2">
      <c r="A476" t="str">
        <f t="shared" si="17"/>
        <v/>
      </c>
      <c r="B476">
        <f>'Calculation Layer'!$A77</f>
        <v>0</v>
      </c>
      <c r="C476" cm="1">
        <f t="array" ref="C476">IFERROR(INDEX('Calculation Layer'!$C:$C,MATCH('Reconciliation Layer'!$B76,'Calculation Layer'!$A:$A,0),0),"")</f>
        <v>0</v>
      </c>
      <c r="D476" t="str">
        <f t="shared" si="16"/>
        <v>0</v>
      </c>
    </row>
    <row r="477" spans="1:4" x14ac:dyDescent="0.2">
      <c r="A477" t="str">
        <f t="shared" si="17"/>
        <v/>
      </c>
      <c r="B477">
        <f>'Calculation Layer'!$A78</f>
        <v>0</v>
      </c>
      <c r="C477" cm="1">
        <f t="array" ref="C477">IFERROR(INDEX('Calculation Layer'!$C:$C,MATCH('Reconciliation Layer'!$B77,'Calculation Layer'!$A:$A,0),0),"")</f>
        <v>0</v>
      </c>
      <c r="D477" t="str">
        <f t="shared" si="16"/>
        <v>0</v>
      </c>
    </row>
    <row r="478" spans="1:4" x14ac:dyDescent="0.2">
      <c r="A478" t="str">
        <f t="shared" si="17"/>
        <v/>
      </c>
      <c r="B478">
        <f>'Calculation Layer'!$A79</f>
        <v>0</v>
      </c>
      <c r="C478" cm="1">
        <f t="array" ref="C478">IFERROR(INDEX('Calculation Layer'!$C:$C,MATCH('Reconciliation Layer'!$B78,'Calculation Layer'!$A:$A,0),0),"")</f>
        <v>0</v>
      </c>
      <c r="D478" t="str">
        <f t="shared" si="16"/>
        <v>0</v>
      </c>
    </row>
    <row r="479" spans="1:4" x14ac:dyDescent="0.2">
      <c r="A479" t="str">
        <f t="shared" si="17"/>
        <v/>
      </c>
      <c r="B479">
        <f>'Calculation Layer'!$A80</f>
        <v>0</v>
      </c>
      <c r="C479" cm="1">
        <f t="array" ref="C479">IFERROR(INDEX('Calculation Layer'!$C:$C,MATCH('Reconciliation Layer'!$B79,'Calculation Layer'!$A:$A,0),0),"")</f>
        <v>0</v>
      </c>
      <c r="D479" t="str">
        <f t="shared" si="16"/>
        <v>0</v>
      </c>
    </row>
    <row r="480" spans="1:4" x14ac:dyDescent="0.2">
      <c r="A480" t="str">
        <f t="shared" si="17"/>
        <v/>
      </c>
      <c r="B480">
        <f>'Calculation Layer'!$A81</f>
        <v>0</v>
      </c>
      <c r="C480" cm="1">
        <f t="array" ref="C480">IFERROR(INDEX('Calculation Layer'!$C:$C,MATCH('Reconciliation Layer'!$B80,'Calculation Layer'!$A:$A,0),0),"")</f>
        <v>0</v>
      </c>
      <c r="D480" t="str">
        <f t="shared" si="16"/>
        <v>0</v>
      </c>
    </row>
    <row r="481" spans="1:4" x14ac:dyDescent="0.2">
      <c r="A481" t="str">
        <f t="shared" si="17"/>
        <v/>
      </c>
      <c r="B481">
        <f>'Calculation Layer'!$A82</f>
        <v>0</v>
      </c>
      <c r="C481" cm="1">
        <f t="array" ref="C481">IFERROR(INDEX('Calculation Layer'!$C:$C,MATCH('Reconciliation Layer'!$B81,'Calculation Layer'!$A:$A,0),0),"")</f>
        <v>0</v>
      </c>
      <c r="D481" t="str">
        <f t="shared" si="16"/>
        <v>0</v>
      </c>
    </row>
    <row r="482" spans="1:4" x14ac:dyDescent="0.2">
      <c r="A482" t="str">
        <f t="shared" si="17"/>
        <v/>
      </c>
      <c r="B482">
        <f>'Calculation Layer'!$A83</f>
        <v>0</v>
      </c>
      <c r="C482" cm="1">
        <f t="array" ref="C482">IFERROR(INDEX('Calculation Layer'!$C:$C,MATCH('Reconciliation Layer'!$B82,'Calculation Layer'!$A:$A,0),0),"")</f>
        <v>0</v>
      </c>
      <c r="D482" t="str">
        <f t="shared" si="16"/>
        <v>0</v>
      </c>
    </row>
    <row r="483" spans="1:4" x14ac:dyDescent="0.2">
      <c r="A483" t="str">
        <f t="shared" si="17"/>
        <v/>
      </c>
      <c r="B483">
        <f>'Calculation Layer'!$A84</f>
        <v>0</v>
      </c>
      <c r="C483" cm="1">
        <f t="array" ref="C483">IFERROR(INDEX('Calculation Layer'!$C:$C,MATCH('Reconciliation Layer'!$B83,'Calculation Layer'!$A:$A,0),0),"")</f>
        <v>0</v>
      </c>
      <c r="D483" t="str">
        <f t="shared" si="16"/>
        <v>0</v>
      </c>
    </row>
    <row r="484" spans="1:4" x14ac:dyDescent="0.2">
      <c r="A484" t="str">
        <f t="shared" si="17"/>
        <v/>
      </c>
      <c r="B484">
        <f>'Calculation Layer'!$A85</f>
        <v>0</v>
      </c>
      <c r="C484" cm="1">
        <f t="array" ref="C484">IFERROR(INDEX('Calculation Layer'!$C:$C,MATCH('Reconciliation Layer'!$B84,'Calculation Layer'!$A:$A,0),0),"")</f>
        <v>0</v>
      </c>
      <c r="D484" t="str">
        <f t="shared" si="16"/>
        <v>0</v>
      </c>
    </row>
    <row r="485" spans="1:4" x14ac:dyDescent="0.2">
      <c r="A485" t="str">
        <f t="shared" si="17"/>
        <v/>
      </c>
      <c r="B485">
        <f>'Calculation Layer'!$A86</f>
        <v>0</v>
      </c>
      <c r="C485" cm="1">
        <f t="array" ref="C485">IFERROR(INDEX('Calculation Layer'!$C:$C,MATCH('Reconciliation Layer'!$B85,'Calculation Layer'!$A:$A,0),0),"")</f>
        <v>0</v>
      </c>
      <c r="D485" t="str">
        <f t="shared" si="16"/>
        <v>0</v>
      </c>
    </row>
    <row r="486" spans="1:4" x14ac:dyDescent="0.2">
      <c r="A486" t="str">
        <f t="shared" si="17"/>
        <v/>
      </c>
      <c r="B486">
        <f>'Calculation Layer'!$A87</f>
        <v>0</v>
      </c>
      <c r="C486" cm="1">
        <f t="array" ref="C486">IFERROR(INDEX('Calculation Layer'!$C:$C,MATCH('Reconciliation Layer'!$B86,'Calculation Layer'!$A:$A,0),0),"")</f>
        <v>0</v>
      </c>
      <c r="D486" t="str">
        <f t="shared" si="16"/>
        <v>0</v>
      </c>
    </row>
    <row r="487" spans="1:4" x14ac:dyDescent="0.2">
      <c r="A487" t="str">
        <f t="shared" si="17"/>
        <v/>
      </c>
      <c r="B487">
        <f>'Calculation Layer'!$A88</f>
        <v>0</v>
      </c>
      <c r="C487" cm="1">
        <f t="array" ref="C487">IFERROR(INDEX('Calculation Layer'!$C:$C,MATCH('Reconciliation Layer'!$B87,'Calculation Layer'!$A:$A,0),0),"")</f>
        <v>0</v>
      </c>
      <c r="D487" t="str">
        <f t="shared" si="16"/>
        <v>0</v>
      </c>
    </row>
    <row r="488" spans="1:4" x14ac:dyDescent="0.2">
      <c r="A488" t="str">
        <f t="shared" si="17"/>
        <v/>
      </c>
      <c r="B488">
        <f>'Calculation Layer'!$A89</f>
        <v>0</v>
      </c>
      <c r="C488" cm="1">
        <f t="array" ref="C488">IFERROR(INDEX('Calculation Layer'!$C:$C,MATCH('Reconciliation Layer'!$B88,'Calculation Layer'!$A:$A,0),0),"")</f>
        <v>0</v>
      </c>
      <c r="D488" t="str">
        <f t="shared" si="16"/>
        <v>0</v>
      </c>
    </row>
    <row r="489" spans="1:4" x14ac:dyDescent="0.2">
      <c r="A489" t="str">
        <f t="shared" si="17"/>
        <v/>
      </c>
      <c r="B489">
        <f>'Calculation Layer'!$A90</f>
        <v>0</v>
      </c>
      <c r="C489" cm="1">
        <f t="array" ref="C489">IFERROR(INDEX('Calculation Layer'!$C:$C,MATCH('Reconciliation Layer'!$B89,'Calculation Layer'!$A:$A,0),0),"")</f>
        <v>0</v>
      </c>
      <c r="D489" t="str">
        <f t="shared" si="16"/>
        <v>0</v>
      </c>
    </row>
    <row r="490" spans="1:4" x14ac:dyDescent="0.2">
      <c r="A490" t="str">
        <f t="shared" si="17"/>
        <v/>
      </c>
      <c r="B490">
        <f>'Calculation Layer'!$A91</f>
        <v>0</v>
      </c>
      <c r="C490" cm="1">
        <f t="array" ref="C490">IFERROR(INDEX('Calculation Layer'!$C:$C,MATCH('Reconciliation Layer'!$B90,'Calculation Layer'!$A:$A,0),0),"")</f>
        <v>0</v>
      </c>
      <c r="D490" t="str">
        <f t="shared" si="16"/>
        <v>0</v>
      </c>
    </row>
    <row r="491" spans="1:4" x14ac:dyDescent="0.2">
      <c r="A491" t="str">
        <f t="shared" si="17"/>
        <v/>
      </c>
      <c r="B491">
        <f>'Calculation Layer'!$A92</f>
        <v>0</v>
      </c>
      <c r="C491" cm="1">
        <f t="array" ref="C491">IFERROR(INDEX('Calculation Layer'!$C:$C,MATCH('Reconciliation Layer'!$B91,'Calculation Layer'!$A:$A,0),0),"")</f>
        <v>0</v>
      </c>
      <c r="D491" t="str">
        <f t="shared" si="16"/>
        <v>0</v>
      </c>
    </row>
    <row r="492" spans="1:4" x14ac:dyDescent="0.2">
      <c r="A492" t="str">
        <f t="shared" si="17"/>
        <v/>
      </c>
      <c r="B492">
        <f>'Calculation Layer'!$A93</f>
        <v>0</v>
      </c>
      <c r="C492" cm="1">
        <f t="array" ref="C492">IFERROR(INDEX('Calculation Layer'!$C:$C,MATCH('Reconciliation Layer'!$B92,'Calculation Layer'!$A:$A,0),0),"")</f>
        <v>0</v>
      </c>
      <c r="D492" t="str">
        <f t="shared" si="16"/>
        <v>0</v>
      </c>
    </row>
    <row r="493" spans="1:4" x14ac:dyDescent="0.2">
      <c r="A493" t="str">
        <f t="shared" si="17"/>
        <v/>
      </c>
      <c r="B493">
        <f>'Calculation Layer'!$A94</f>
        <v>0</v>
      </c>
      <c r="C493" cm="1">
        <f t="array" ref="C493">IFERROR(INDEX('Calculation Layer'!$C:$C,MATCH('Reconciliation Layer'!$B93,'Calculation Layer'!$A:$A,0),0),"")</f>
        <v>0</v>
      </c>
      <c r="D493" t="str">
        <f t="shared" si="16"/>
        <v>0</v>
      </c>
    </row>
    <row r="494" spans="1:4" x14ac:dyDescent="0.2">
      <c r="A494" t="str">
        <f t="shared" si="17"/>
        <v/>
      </c>
      <c r="B494">
        <f>'Calculation Layer'!$A95</f>
        <v>0</v>
      </c>
      <c r="C494" cm="1">
        <f t="array" ref="C494">IFERROR(INDEX('Calculation Layer'!$C:$C,MATCH('Reconciliation Layer'!$B94,'Calculation Layer'!$A:$A,0),0),"")</f>
        <v>0</v>
      </c>
      <c r="D494" t="str">
        <f t="shared" si="16"/>
        <v>0</v>
      </c>
    </row>
    <row r="495" spans="1:4" x14ac:dyDescent="0.2">
      <c r="A495" t="str">
        <f t="shared" si="17"/>
        <v/>
      </c>
      <c r="B495">
        <f>'Calculation Layer'!$A96</f>
        <v>0</v>
      </c>
      <c r="C495" cm="1">
        <f t="array" ref="C495">IFERROR(INDEX('Calculation Layer'!$C:$C,MATCH('Reconciliation Layer'!$B95,'Calculation Layer'!$A:$A,0),0),"")</f>
        <v>0</v>
      </c>
      <c r="D495" t="str">
        <f t="shared" si="16"/>
        <v>0</v>
      </c>
    </row>
    <row r="496" spans="1:4" x14ac:dyDescent="0.2">
      <c r="A496" t="str">
        <f t="shared" si="17"/>
        <v/>
      </c>
      <c r="B496">
        <f>'Calculation Layer'!$A97</f>
        <v>0</v>
      </c>
      <c r="C496" cm="1">
        <f t="array" ref="C496">IFERROR(INDEX('Calculation Layer'!$C:$C,MATCH('Reconciliation Layer'!$B96,'Calculation Layer'!$A:$A,0),0),"")</f>
        <v>0</v>
      </c>
      <c r="D496" t="str">
        <f t="shared" si="16"/>
        <v>0</v>
      </c>
    </row>
    <row r="497" spans="1:4" x14ac:dyDescent="0.2">
      <c r="A497" t="str">
        <f t="shared" si="17"/>
        <v/>
      </c>
      <c r="B497">
        <f>'Calculation Layer'!$A98</f>
        <v>0</v>
      </c>
      <c r="C497" cm="1">
        <f t="array" ref="C497">IFERROR(INDEX('Calculation Layer'!$C:$C,MATCH('Reconciliation Layer'!$B97,'Calculation Layer'!$A:$A,0),0),"")</f>
        <v>0</v>
      </c>
      <c r="D497" t="str">
        <f t="shared" si="16"/>
        <v>0</v>
      </c>
    </row>
    <row r="498" spans="1:4" x14ac:dyDescent="0.2">
      <c r="A498" t="str">
        <f t="shared" si="17"/>
        <v/>
      </c>
      <c r="B498">
        <f>'Calculation Layer'!$A99</f>
        <v>0</v>
      </c>
      <c r="C498" cm="1">
        <f t="array" ref="C498">IFERROR(INDEX('Calculation Layer'!$C:$C,MATCH('Reconciliation Layer'!$B98,'Calculation Layer'!$A:$A,0),0),"")</f>
        <v>0</v>
      </c>
      <c r="D498" t="str">
        <f t="shared" si="16"/>
        <v>0</v>
      </c>
    </row>
    <row r="499" spans="1:4" x14ac:dyDescent="0.2">
      <c r="A499" t="str">
        <f t="shared" si="17"/>
        <v/>
      </c>
      <c r="B499">
        <f>'Calculation Layer'!$A100</f>
        <v>0</v>
      </c>
      <c r="C499" cm="1">
        <f t="array" ref="C499">IFERROR(INDEX('Calculation Layer'!$C:$C,MATCH('Reconciliation Layer'!$B99,'Calculation Layer'!$A:$A,0),0),"")</f>
        <v>0</v>
      </c>
      <c r="D499" t="str">
        <f t="shared" si="16"/>
        <v>0</v>
      </c>
    </row>
    <row r="500" spans="1:4" x14ac:dyDescent="0.2">
      <c r="A500" t="str">
        <f t="shared" si="17"/>
        <v/>
      </c>
      <c r="B500">
        <f>'Calculation Layer'!$A101</f>
        <v>0</v>
      </c>
      <c r="C500" cm="1">
        <f t="array" ref="C500">IFERROR(INDEX('Calculation Layer'!$C:$C,MATCH('Reconciliation Layer'!$B100,'Calculation Layer'!$A:$A,0),0),"")</f>
        <v>0</v>
      </c>
      <c r="D500" t="str">
        <f t="shared" si="16"/>
        <v>0</v>
      </c>
    </row>
    <row r="501" spans="1:4" x14ac:dyDescent="0.2">
      <c r="A501" t="str">
        <f t="shared" si="17"/>
        <v/>
      </c>
      <c r="B501">
        <f>'Calculation Layer'!$A102</f>
        <v>0</v>
      </c>
      <c r="C501" cm="1">
        <f t="array" ref="C501">IFERROR(INDEX('Calculation Layer'!$C:$C,MATCH('Reconciliation Layer'!$B101,'Calculation Layer'!$A:$A,0),0),"")</f>
        <v>0</v>
      </c>
      <c r="D501" t="str">
        <f t="shared" si="16"/>
        <v>0</v>
      </c>
    </row>
    <row r="502" spans="1:4" x14ac:dyDescent="0.2">
      <c r="A502" t="str">
        <f t="shared" si="17"/>
        <v/>
      </c>
      <c r="B502">
        <f>'Calculation Layer'!$A103</f>
        <v>0</v>
      </c>
      <c r="C502" cm="1">
        <f t="array" ref="C502">IFERROR(INDEX('Calculation Layer'!$C:$C,MATCH('Reconciliation Layer'!$B102,'Calculation Layer'!$A:$A,0),0),"")</f>
        <v>0</v>
      </c>
      <c r="D502" t="str">
        <f t="shared" si="16"/>
        <v>0</v>
      </c>
    </row>
    <row r="503" spans="1:4" x14ac:dyDescent="0.2">
      <c r="A503" t="str">
        <f t="shared" si="17"/>
        <v/>
      </c>
      <c r="B503">
        <f>'Calculation Layer'!$A104</f>
        <v>0</v>
      </c>
      <c r="C503" cm="1">
        <f t="array" ref="C503">IFERROR(INDEX('Calculation Layer'!$C:$C,MATCH('Reconciliation Layer'!$B103,'Calculation Layer'!$A:$A,0),0),"")</f>
        <v>0</v>
      </c>
      <c r="D503" t="str">
        <f t="shared" si="16"/>
        <v>0</v>
      </c>
    </row>
    <row r="504" spans="1:4" x14ac:dyDescent="0.2">
      <c r="A504" t="str">
        <f t="shared" si="17"/>
        <v/>
      </c>
      <c r="B504">
        <f>'Calculation Layer'!$A105</f>
        <v>0</v>
      </c>
      <c r="C504" cm="1">
        <f t="array" ref="C504">IFERROR(INDEX('Calculation Layer'!$C:$C,MATCH('Reconciliation Layer'!$B104,'Calculation Layer'!$A:$A,0),0),"")</f>
        <v>0</v>
      </c>
      <c r="D504" t="str">
        <f t="shared" si="16"/>
        <v>0</v>
      </c>
    </row>
    <row r="505" spans="1:4" x14ac:dyDescent="0.2">
      <c r="A505" t="str">
        <f t="shared" si="17"/>
        <v/>
      </c>
      <c r="B505">
        <f>'Calculation Layer'!$A106</f>
        <v>0</v>
      </c>
      <c r="C505" cm="1">
        <f t="array" ref="C505">IFERROR(INDEX('Calculation Layer'!$C:$C,MATCH('Reconciliation Layer'!$B105,'Calculation Layer'!$A:$A,0),0),"")</f>
        <v>0</v>
      </c>
      <c r="D505" t="str">
        <f t="shared" si="16"/>
        <v>0</v>
      </c>
    </row>
    <row r="506" spans="1:4" x14ac:dyDescent="0.2">
      <c r="A506" t="str">
        <f t="shared" si="17"/>
        <v/>
      </c>
      <c r="B506">
        <f>'Calculation Layer'!$A107</f>
        <v>0</v>
      </c>
      <c r="C506" cm="1">
        <f t="array" ref="C506">IFERROR(INDEX('Calculation Layer'!$C:$C,MATCH('Reconciliation Layer'!$B106,'Calculation Layer'!$A:$A,0),0),"")</f>
        <v>0</v>
      </c>
      <c r="D506" t="str">
        <f t="shared" si="16"/>
        <v>0</v>
      </c>
    </row>
    <row r="507" spans="1:4" x14ac:dyDescent="0.2">
      <c r="A507" t="str">
        <f t="shared" si="17"/>
        <v/>
      </c>
      <c r="B507">
        <f>'Calculation Layer'!$A108</f>
        <v>0</v>
      </c>
      <c r="C507" cm="1">
        <f t="array" ref="C507">IFERROR(INDEX('Calculation Layer'!$C:$C,MATCH('Reconciliation Layer'!$B107,'Calculation Layer'!$A:$A,0),0),"")</f>
        <v>0</v>
      </c>
      <c r="D507" t="str">
        <f t="shared" si="16"/>
        <v>0</v>
      </c>
    </row>
    <row r="508" spans="1:4" x14ac:dyDescent="0.2">
      <c r="A508" t="str">
        <f t="shared" si="17"/>
        <v/>
      </c>
      <c r="B508">
        <f>'Calculation Layer'!$A109</f>
        <v>0</v>
      </c>
      <c r="C508" cm="1">
        <f t="array" ref="C508">IFERROR(INDEX('Calculation Layer'!$C:$C,MATCH('Reconciliation Layer'!$B108,'Calculation Layer'!$A:$A,0),0),"")</f>
        <v>0</v>
      </c>
      <c r="D508" t="str">
        <f t="shared" si="16"/>
        <v>0</v>
      </c>
    </row>
    <row r="509" spans="1:4" x14ac:dyDescent="0.2">
      <c r="A509" t="str">
        <f t="shared" si="17"/>
        <v/>
      </c>
      <c r="B509">
        <f>'Calculation Layer'!$A110</f>
        <v>0</v>
      </c>
      <c r="C509" cm="1">
        <f t="array" ref="C509">IFERROR(INDEX('Calculation Layer'!$C:$C,MATCH('Reconciliation Layer'!$B109,'Calculation Layer'!$A:$A,0),0),"")</f>
        <v>0</v>
      </c>
      <c r="D509" t="str">
        <f t="shared" si="16"/>
        <v>0</v>
      </c>
    </row>
    <row r="510" spans="1:4" x14ac:dyDescent="0.2">
      <c r="A510" t="str">
        <f t="shared" si="17"/>
        <v/>
      </c>
      <c r="B510">
        <f>'Calculation Layer'!$A111</f>
        <v>0</v>
      </c>
      <c r="C510" cm="1">
        <f t="array" ref="C510">IFERROR(INDEX('Calculation Layer'!$C:$C,MATCH('Reconciliation Layer'!$B110,'Calculation Layer'!$A:$A,0),0),"")</f>
        <v>0</v>
      </c>
      <c r="D510" t="str">
        <f t="shared" si="16"/>
        <v>0</v>
      </c>
    </row>
    <row r="511" spans="1:4" x14ac:dyDescent="0.2">
      <c r="A511" t="str">
        <f t="shared" si="17"/>
        <v/>
      </c>
      <c r="B511">
        <f>'Calculation Layer'!$A112</f>
        <v>0</v>
      </c>
      <c r="C511" cm="1">
        <f t="array" ref="C511">IFERROR(INDEX('Calculation Layer'!$C:$C,MATCH('Reconciliation Layer'!$B111,'Calculation Layer'!$A:$A,0),0),"")</f>
        <v>0</v>
      </c>
      <c r="D511" t="str">
        <f t="shared" si="16"/>
        <v>0</v>
      </c>
    </row>
    <row r="512" spans="1:4" x14ac:dyDescent="0.2">
      <c r="A512" t="str">
        <f t="shared" si="17"/>
        <v/>
      </c>
      <c r="B512">
        <f>'Calculation Layer'!$A113</f>
        <v>0</v>
      </c>
      <c r="C512" cm="1">
        <f t="array" ref="C512">IFERROR(INDEX('Calculation Layer'!$C:$C,MATCH('Reconciliation Layer'!$B112,'Calculation Layer'!$A:$A,0),0),"")</f>
        <v>0</v>
      </c>
      <c r="D512" t="str">
        <f t="shared" si="16"/>
        <v>0</v>
      </c>
    </row>
    <row r="513" spans="1:4" x14ac:dyDescent="0.2">
      <c r="A513" t="str">
        <f t="shared" si="17"/>
        <v/>
      </c>
      <c r="B513">
        <f>'Calculation Layer'!$A114</f>
        <v>0</v>
      </c>
      <c r="C513" cm="1">
        <f t="array" ref="C513">IFERROR(INDEX('Calculation Layer'!$C:$C,MATCH('Reconciliation Layer'!$B113,'Calculation Layer'!$A:$A,0),0),"")</f>
        <v>0</v>
      </c>
      <c r="D513" t="str">
        <f t="shared" si="16"/>
        <v>0</v>
      </c>
    </row>
    <row r="514" spans="1:4" x14ac:dyDescent="0.2">
      <c r="A514" t="str">
        <f t="shared" si="17"/>
        <v/>
      </c>
      <c r="B514">
        <f>'Calculation Layer'!$A115</f>
        <v>0</v>
      </c>
      <c r="C514" cm="1">
        <f t="array" ref="C514">IFERROR(INDEX('Calculation Layer'!$C:$C,MATCH('Reconciliation Layer'!$B114,'Calculation Layer'!$A:$A,0),0),"")</f>
        <v>0</v>
      </c>
      <c r="D514" t="str">
        <f t="shared" si="16"/>
        <v>0</v>
      </c>
    </row>
    <row r="515" spans="1:4" x14ac:dyDescent="0.2">
      <c r="A515" t="str">
        <f t="shared" si="17"/>
        <v/>
      </c>
      <c r="B515">
        <f>'Calculation Layer'!$A116</f>
        <v>0</v>
      </c>
      <c r="C515" cm="1">
        <f t="array" ref="C515">IFERROR(INDEX('Calculation Layer'!$C:$C,MATCH('Reconciliation Layer'!$B115,'Calculation Layer'!$A:$A,0),0),"")</f>
        <v>0</v>
      </c>
      <c r="D515" t="str">
        <f t="shared" si="16"/>
        <v>0</v>
      </c>
    </row>
    <row r="516" spans="1:4" x14ac:dyDescent="0.2">
      <c r="A516" t="str">
        <f t="shared" si="17"/>
        <v/>
      </c>
      <c r="B516">
        <f>'Calculation Layer'!$A117</f>
        <v>0</v>
      </c>
      <c r="C516" cm="1">
        <f t="array" ref="C516">IFERROR(INDEX('Calculation Layer'!$C:$C,MATCH('Reconciliation Layer'!$B116,'Calculation Layer'!$A:$A,0),0),"")</f>
        <v>0</v>
      </c>
      <c r="D516" t="str">
        <f t="shared" si="16"/>
        <v>0</v>
      </c>
    </row>
    <row r="517" spans="1:4" x14ac:dyDescent="0.2">
      <c r="A517" t="str">
        <f t="shared" si="17"/>
        <v/>
      </c>
      <c r="B517">
        <f>'Calculation Layer'!$A118</f>
        <v>0</v>
      </c>
      <c r="C517" cm="1">
        <f t="array" ref="C517">IFERROR(INDEX('Calculation Layer'!$C:$C,MATCH('Reconciliation Layer'!$B117,'Calculation Layer'!$A:$A,0),0),"")</f>
        <v>0</v>
      </c>
      <c r="D517" t="str">
        <f t="shared" si="16"/>
        <v>0</v>
      </c>
    </row>
    <row r="518" spans="1:4" x14ac:dyDescent="0.2">
      <c r="A518" t="str">
        <f t="shared" si="17"/>
        <v/>
      </c>
      <c r="B518">
        <f>'Calculation Layer'!$A119</f>
        <v>0</v>
      </c>
      <c r="C518" cm="1">
        <f t="array" ref="C518">IFERROR(INDEX('Calculation Layer'!$C:$C,MATCH('Reconciliation Layer'!$B118,'Calculation Layer'!$A:$A,0),0),"")</f>
        <v>0</v>
      </c>
      <c r="D518" t="str">
        <f t="shared" si="16"/>
        <v>0</v>
      </c>
    </row>
    <row r="519" spans="1:4" x14ac:dyDescent="0.2">
      <c r="A519" t="str">
        <f t="shared" si="17"/>
        <v/>
      </c>
      <c r="B519">
        <f>'Calculation Layer'!$A120</f>
        <v>0</v>
      </c>
      <c r="C519" cm="1">
        <f t="array" ref="C519">IFERROR(INDEX('Calculation Layer'!$C:$C,MATCH('Reconciliation Layer'!$B119,'Calculation Layer'!$A:$A,0),0),"")</f>
        <v>0</v>
      </c>
      <c r="D519" t="str">
        <f t="shared" si="16"/>
        <v>0</v>
      </c>
    </row>
    <row r="520" spans="1:4" x14ac:dyDescent="0.2">
      <c r="A520" t="str">
        <f t="shared" si="17"/>
        <v/>
      </c>
      <c r="B520">
        <f>'Calculation Layer'!$A121</f>
        <v>0</v>
      </c>
      <c r="C520" cm="1">
        <f t="array" ref="C520">IFERROR(INDEX('Calculation Layer'!$C:$C,MATCH('Reconciliation Layer'!$B120,'Calculation Layer'!$A:$A,0),0),"")</f>
        <v>0</v>
      </c>
      <c r="D520" t="str">
        <f t="shared" si="16"/>
        <v>0</v>
      </c>
    </row>
    <row r="521" spans="1:4" x14ac:dyDescent="0.2">
      <c r="A521" t="str">
        <f t="shared" si="17"/>
        <v/>
      </c>
      <c r="B521">
        <f>'Calculation Layer'!$A122</f>
        <v>0</v>
      </c>
      <c r="C521" cm="1">
        <f t="array" ref="C521">IFERROR(INDEX('Calculation Layer'!$C:$C,MATCH('Reconciliation Layer'!$B121,'Calculation Layer'!$A:$A,0),0),"")</f>
        <v>0</v>
      </c>
      <c r="D521" t="str">
        <f t="shared" si="16"/>
        <v>0</v>
      </c>
    </row>
    <row r="522" spans="1:4" x14ac:dyDescent="0.2">
      <c r="A522" t="str">
        <f t="shared" si="17"/>
        <v/>
      </c>
      <c r="B522">
        <f>'Calculation Layer'!$A123</f>
        <v>0</v>
      </c>
      <c r="C522" cm="1">
        <f t="array" ref="C522">IFERROR(INDEX('Calculation Layer'!$C:$C,MATCH('Reconciliation Layer'!$B122,'Calculation Layer'!$A:$A,0),0),"")</f>
        <v>0</v>
      </c>
      <c r="D522" t="str">
        <f t="shared" si="16"/>
        <v>0</v>
      </c>
    </row>
    <row r="523" spans="1:4" x14ac:dyDescent="0.2">
      <c r="A523" t="str">
        <f t="shared" si="17"/>
        <v/>
      </c>
      <c r="B523">
        <f>'Calculation Layer'!$A124</f>
        <v>0</v>
      </c>
      <c r="C523" cm="1">
        <f t="array" ref="C523">IFERROR(INDEX('Calculation Layer'!$C:$C,MATCH('Reconciliation Layer'!$B123,'Calculation Layer'!$A:$A,0),0),"")</f>
        <v>0</v>
      </c>
      <c r="D523" t="str">
        <f t="shared" si="16"/>
        <v>0</v>
      </c>
    </row>
    <row r="524" spans="1:4" x14ac:dyDescent="0.2">
      <c r="A524" t="str">
        <f t="shared" si="17"/>
        <v/>
      </c>
      <c r="B524">
        <f>'Calculation Layer'!$A125</f>
        <v>0</v>
      </c>
      <c r="C524" cm="1">
        <f t="array" ref="C524">IFERROR(INDEX('Calculation Layer'!$C:$C,MATCH('Reconciliation Layer'!$B124,'Calculation Layer'!$A:$A,0),0),"")</f>
        <v>0</v>
      </c>
      <c r="D524" t="str">
        <f t="shared" si="16"/>
        <v>0</v>
      </c>
    </row>
    <row r="525" spans="1:4" x14ac:dyDescent="0.2">
      <c r="A525" t="str">
        <f t="shared" si="17"/>
        <v/>
      </c>
      <c r="B525">
        <f>'Calculation Layer'!$A126</f>
        <v>0</v>
      </c>
      <c r="C525" cm="1">
        <f t="array" ref="C525">IFERROR(INDEX('Calculation Layer'!$C:$C,MATCH('Reconciliation Layer'!$B125,'Calculation Layer'!$A:$A,0),0),"")</f>
        <v>0</v>
      </c>
      <c r="D525" t="str">
        <f t="shared" si="16"/>
        <v>0</v>
      </c>
    </row>
    <row r="526" spans="1:4" x14ac:dyDescent="0.2">
      <c r="A526" t="str">
        <f t="shared" si="17"/>
        <v/>
      </c>
      <c r="B526">
        <f>'Calculation Layer'!$A127</f>
        <v>0</v>
      </c>
      <c r="C526" cm="1">
        <f t="array" ref="C526">IFERROR(INDEX('Calculation Layer'!$C:$C,MATCH('Reconciliation Layer'!$B126,'Calculation Layer'!$A:$A,0),0),"")</f>
        <v>0</v>
      </c>
      <c r="D526" t="str">
        <f t="shared" si="16"/>
        <v>0</v>
      </c>
    </row>
    <row r="527" spans="1:4" x14ac:dyDescent="0.2">
      <c r="A527" t="str">
        <f t="shared" si="17"/>
        <v/>
      </c>
      <c r="B527">
        <f>'Calculation Layer'!$A128</f>
        <v>0</v>
      </c>
      <c r="C527" cm="1">
        <f t="array" ref="C527">IFERROR(INDEX('Calculation Layer'!$C:$C,MATCH('Reconciliation Layer'!$B127,'Calculation Layer'!$A:$A,0),0),"")</f>
        <v>0</v>
      </c>
      <c r="D527" t="str">
        <f t="shared" si="16"/>
        <v>0</v>
      </c>
    </row>
    <row r="528" spans="1:4" x14ac:dyDescent="0.2">
      <c r="A528" t="str">
        <f t="shared" si="17"/>
        <v/>
      </c>
      <c r="B528">
        <f>'Calculation Layer'!$A129</f>
        <v>0</v>
      </c>
      <c r="C528" cm="1">
        <f t="array" ref="C528">IFERROR(INDEX('Calculation Layer'!$C:$C,MATCH('Reconciliation Layer'!$B128,'Calculation Layer'!$A:$A,0),0),"")</f>
        <v>0</v>
      </c>
      <c r="D528" t="str">
        <f t="shared" si="16"/>
        <v>0</v>
      </c>
    </row>
    <row r="529" spans="1:4" x14ac:dyDescent="0.2">
      <c r="A529" t="str">
        <f t="shared" si="17"/>
        <v/>
      </c>
      <c r="B529">
        <f>'Calculation Layer'!$A130</f>
        <v>0</v>
      </c>
      <c r="C529" cm="1">
        <f t="array" ref="C529">IFERROR(INDEX('Calculation Layer'!$C:$C,MATCH('Reconciliation Layer'!$B129,'Calculation Layer'!$A:$A,0),0),"")</f>
        <v>0</v>
      </c>
      <c r="D529" t="str">
        <f t="shared" si="16"/>
        <v>0</v>
      </c>
    </row>
    <row r="530" spans="1:4" x14ac:dyDescent="0.2">
      <c r="A530" t="str">
        <f t="shared" si="17"/>
        <v/>
      </c>
      <c r="B530">
        <f>'Calculation Layer'!$A131</f>
        <v>0</v>
      </c>
      <c r="C530" cm="1">
        <f t="array" ref="C530">IFERROR(INDEX('Calculation Layer'!$C:$C,MATCH('Reconciliation Layer'!$B130,'Calculation Layer'!$A:$A,0),0),"")</f>
        <v>0</v>
      </c>
      <c r="D530" t="str">
        <f t="shared" ref="D530:D593" si="18">_xlfn.CONCAT(A530:B530)</f>
        <v>0</v>
      </c>
    </row>
    <row r="531" spans="1:4" x14ac:dyDescent="0.2">
      <c r="A531" t="str">
        <f t="shared" ref="A531:A594" si="19">IF(B531&gt;0,A530,"")</f>
        <v/>
      </c>
      <c r="B531">
        <f>'Calculation Layer'!$A132</f>
        <v>0</v>
      </c>
      <c r="C531" cm="1">
        <f t="array" ref="C531">IFERROR(INDEX('Calculation Layer'!$C:$C,MATCH('Reconciliation Layer'!$B131,'Calculation Layer'!$A:$A,0),0),"")</f>
        <v>0</v>
      </c>
      <c r="D531" t="str">
        <f t="shared" si="18"/>
        <v>0</v>
      </c>
    </row>
    <row r="532" spans="1:4" x14ac:dyDescent="0.2">
      <c r="A532" t="str">
        <f t="shared" si="19"/>
        <v/>
      </c>
      <c r="B532">
        <f>'Calculation Layer'!$A133</f>
        <v>0</v>
      </c>
      <c r="C532" cm="1">
        <f t="array" ref="C532">IFERROR(INDEX('Calculation Layer'!$C:$C,MATCH('Reconciliation Layer'!$B132,'Calculation Layer'!$A:$A,0),0),"")</f>
        <v>0</v>
      </c>
      <c r="D532" t="str">
        <f t="shared" si="18"/>
        <v>0</v>
      </c>
    </row>
    <row r="533" spans="1:4" x14ac:dyDescent="0.2">
      <c r="A533" t="str">
        <f t="shared" si="19"/>
        <v/>
      </c>
      <c r="B533">
        <f>'Calculation Layer'!$A134</f>
        <v>0</v>
      </c>
      <c r="C533" cm="1">
        <f t="array" ref="C533">IFERROR(INDEX('Calculation Layer'!$C:$C,MATCH('Reconciliation Layer'!$B133,'Calculation Layer'!$A:$A,0),0),"")</f>
        <v>0</v>
      </c>
      <c r="D533" t="str">
        <f t="shared" si="18"/>
        <v>0</v>
      </c>
    </row>
    <row r="534" spans="1:4" x14ac:dyDescent="0.2">
      <c r="A534" t="str">
        <f t="shared" si="19"/>
        <v/>
      </c>
      <c r="B534">
        <f>'Calculation Layer'!$A135</f>
        <v>0</v>
      </c>
      <c r="C534" cm="1">
        <f t="array" ref="C534">IFERROR(INDEX('Calculation Layer'!$C:$C,MATCH('Reconciliation Layer'!$B134,'Calculation Layer'!$A:$A,0),0),"")</f>
        <v>0</v>
      </c>
      <c r="D534" t="str">
        <f t="shared" si="18"/>
        <v>0</v>
      </c>
    </row>
    <row r="535" spans="1:4" x14ac:dyDescent="0.2">
      <c r="A535" t="str">
        <f t="shared" si="19"/>
        <v/>
      </c>
      <c r="B535">
        <f>'Calculation Layer'!$A136</f>
        <v>0</v>
      </c>
      <c r="C535" cm="1">
        <f t="array" ref="C535">IFERROR(INDEX('Calculation Layer'!$C:$C,MATCH('Reconciliation Layer'!$B135,'Calculation Layer'!$A:$A,0),0),"")</f>
        <v>0</v>
      </c>
      <c r="D535" t="str">
        <f t="shared" si="18"/>
        <v>0</v>
      </c>
    </row>
    <row r="536" spans="1:4" x14ac:dyDescent="0.2">
      <c r="A536" t="str">
        <f t="shared" si="19"/>
        <v/>
      </c>
      <c r="B536">
        <f>'Calculation Layer'!$A137</f>
        <v>0</v>
      </c>
      <c r="C536" cm="1">
        <f t="array" ref="C536">IFERROR(INDEX('Calculation Layer'!$C:$C,MATCH('Reconciliation Layer'!$B136,'Calculation Layer'!$A:$A,0),0),"")</f>
        <v>0</v>
      </c>
      <c r="D536" t="str">
        <f t="shared" si="18"/>
        <v>0</v>
      </c>
    </row>
    <row r="537" spans="1:4" x14ac:dyDescent="0.2">
      <c r="A537" t="str">
        <f t="shared" si="19"/>
        <v/>
      </c>
      <c r="B537">
        <f>'Calculation Layer'!$A138</f>
        <v>0</v>
      </c>
      <c r="C537" cm="1">
        <f t="array" ref="C537">IFERROR(INDEX('Calculation Layer'!$C:$C,MATCH('Reconciliation Layer'!$B137,'Calculation Layer'!$A:$A,0),0),"")</f>
        <v>0</v>
      </c>
      <c r="D537" t="str">
        <f t="shared" si="18"/>
        <v>0</v>
      </c>
    </row>
    <row r="538" spans="1:4" x14ac:dyDescent="0.2">
      <c r="A538" t="str">
        <f t="shared" si="19"/>
        <v/>
      </c>
      <c r="B538">
        <f>'Calculation Layer'!$A139</f>
        <v>0</v>
      </c>
      <c r="C538" cm="1">
        <f t="array" ref="C538">IFERROR(INDEX('Calculation Layer'!$C:$C,MATCH('Reconciliation Layer'!$B138,'Calculation Layer'!$A:$A,0),0),"")</f>
        <v>0</v>
      </c>
      <c r="D538" t="str">
        <f t="shared" si="18"/>
        <v>0</v>
      </c>
    </row>
    <row r="539" spans="1:4" x14ac:dyDescent="0.2">
      <c r="A539" t="str">
        <f t="shared" si="19"/>
        <v/>
      </c>
      <c r="B539">
        <f>'Calculation Layer'!$A140</f>
        <v>0</v>
      </c>
      <c r="C539" cm="1">
        <f t="array" ref="C539">IFERROR(INDEX('Calculation Layer'!$C:$C,MATCH('Reconciliation Layer'!$B139,'Calculation Layer'!$A:$A,0),0),"")</f>
        <v>0</v>
      </c>
      <c r="D539" t="str">
        <f t="shared" si="18"/>
        <v>0</v>
      </c>
    </row>
    <row r="540" spans="1:4" x14ac:dyDescent="0.2">
      <c r="A540" t="str">
        <f t="shared" si="19"/>
        <v/>
      </c>
      <c r="B540">
        <f>'Calculation Layer'!$A141</f>
        <v>0</v>
      </c>
      <c r="C540" cm="1">
        <f t="array" ref="C540">IFERROR(INDEX('Calculation Layer'!$C:$C,MATCH('Reconciliation Layer'!$B140,'Calculation Layer'!$A:$A,0),0),"")</f>
        <v>0</v>
      </c>
      <c r="D540" t="str">
        <f t="shared" si="18"/>
        <v>0</v>
      </c>
    </row>
    <row r="541" spans="1:4" x14ac:dyDescent="0.2">
      <c r="A541" t="str">
        <f t="shared" si="19"/>
        <v/>
      </c>
      <c r="B541">
        <f>'Calculation Layer'!$A142</f>
        <v>0</v>
      </c>
      <c r="C541" cm="1">
        <f t="array" ref="C541">IFERROR(INDEX('Calculation Layer'!$C:$C,MATCH('Reconciliation Layer'!$B141,'Calculation Layer'!$A:$A,0),0),"")</f>
        <v>0</v>
      </c>
      <c r="D541" t="str">
        <f t="shared" si="18"/>
        <v>0</v>
      </c>
    </row>
    <row r="542" spans="1:4" x14ac:dyDescent="0.2">
      <c r="A542" t="str">
        <f t="shared" si="19"/>
        <v/>
      </c>
      <c r="B542">
        <f>'Calculation Layer'!$A143</f>
        <v>0</v>
      </c>
      <c r="C542" cm="1">
        <f t="array" ref="C542">IFERROR(INDEX('Calculation Layer'!$C:$C,MATCH('Reconciliation Layer'!$B142,'Calculation Layer'!$A:$A,0),0),"")</f>
        <v>0</v>
      </c>
      <c r="D542" t="str">
        <f t="shared" si="18"/>
        <v>0</v>
      </c>
    </row>
    <row r="543" spans="1:4" x14ac:dyDescent="0.2">
      <c r="A543" t="str">
        <f t="shared" si="19"/>
        <v/>
      </c>
      <c r="B543">
        <f>'Calculation Layer'!$A144</f>
        <v>0</v>
      </c>
      <c r="C543" cm="1">
        <f t="array" ref="C543">IFERROR(INDEX('Calculation Layer'!$C:$C,MATCH('Reconciliation Layer'!$B143,'Calculation Layer'!$A:$A,0),0),"")</f>
        <v>0</v>
      </c>
      <c r="D543" t="str">
        <f t="shared" si="18"/>
        <v>0</v>
      </c>
    </row>
    <row r="544" spans="1:4" x14ac:dyDescent="0.2">
      <c r="A544" t="str">
        <f t="shared" si="19"/>
        <v/>
      </c>
      <c r="B544">
        <f>'Calculation Layer'!$A145</f>
        <v>0</v>
      </c>
      <c r="C544" cm="1">
        <f t="array" ref="C544">IFERROR(INDEX('Calculation Layer'!$C:$C,MATCH('Reconciliation Layer'!$B144,'Calculation Layer'!$A:$A,0),0),"")</f>
        <v>0</v>
      </c>
      <c r="D544" t="str">
        <f t="shared" si="18"/>
        <v>0</v>
      </c>
    </row>
    <row r="545" spans="1:4" x14ac:dyDescent="0.2">
      <c r="A545" t="str">
        <f t="shared" si="19"/>
        <v/>
      </c>
      <c r="B545">
        <f>'Calculation Layer'!$A146</f>
        <v>0</v>
      </c>
      <c r="C545" cm="1">
        <f t="array" ref="C545">IFERROR(INDEX('Calculation Layer'!$C:$C,MATCH('Reconciliation Layer'!$B145,'Calculation Layer'!$A:$A,0),0),"")</f>
        <v>0</v>
      </c>
      <c r="D545" t="str">
        <f t="shared" si="18"/>
        <v>0</v>
      </c>
    </row>
    <row r="546" spans="1:4" x14ac:dyDescent="0.2">
      <c r="A546" t="str">
        <f t="shared" si="19"/>
        <v/>
      </c>
      <c r="B546">
        <f>'Calculation Layer'!$A147</f>
        <v>0</v>
      </c>
      <c r="C546" cm="1">
        <f t="array" ref="C546">IFERROR(INDEX('Calculation Layer'!$C:$C,MATCH('Reconciliation Layer'!$B146,'Calculation Layer'!$A:$A,0),0),"")</f>
        <v>0</v>
      </c>
      <c r="D546" t="str">
        <f t="shared" si="18"/>
        <v>0</v>
      </c>
    </row>
    <row r="547" spans="1:4" x14ac:dyDescent="0.2">
      <c r="A547" t="str">
        <f t="shared" si="19"/>
        <v/>
      </c>
      <c r="B547">
        <f>'Calculation Layer'!$A148</f>
        <v>0</v>
      </c>
      <c r="C547" cm="1">
        <f t="array" ref="C547">IFERROR(INDEX('Calculation Layer'!$C:$C,MATCH('Reconciliation Layer'!$B147,'Calculation Layer'!$A:$A,0),0),"")</f>
        <v>0</v>
      </c>
      <c r="D547" t="str">
        <f t="shared" si="18"/>
        <v>0</v>
      </c>
    </row>
    <row r="548" spans="1:4" x14ac:dyDescent="0.2">
      <c r="A548" t="str">
        <f t="shared" si="19"/>
        <v/>
      </c>
      <c r="B548">
        <f>'Calculation Layer'!$A149</f>
        <v>0</v>
      </c>
      <c r="C548" cm="1">
        <f t="array" ref="C548">IFERROR(INDEX('Calculation Layer'!$C:$C,MATCH('Reconciliation Layer'!$B148,'Calculation Layer'!$A:$A,0),0),"")</f>
        <v>0</v>
      </c>
      <c r="D548" t="str">
        <f t="shared" si="18"/>
        <v>0</v>
      </c>
    </row>
    <row r="549" spans="1:4" x14ac:dyDescent="0.2">
      <c r="A549" t="str">
        <f t="shared" si="19"/>
        <v/>
      </c>
      <c r="B549">
        <f>'Calculation Layer'!$A150</f>
        <v>0</v>
      </c>
      <c r="C549" cm="1">
        <f t="array" ref="C549">IFERROR(INDEX('Calculation Layer'!$C:$C,MATCH('Reconciliation Layer'!$B149,'Calculation Layer'!$A:$A,0),0),"")</f>
        <v>0</v>
      </c>
      <c r="D549" t="str">
        <f t="shared" si="18"/>
        <v>0</v>
      </c>
    </row>
    <row r="550" spans="1:4" x14ac:dyDescent="0.2">
      <c r="A550" t="str">
        <f t="shared" si="19"/>
        <v/>
      </c>
      <c r="B550">
        <f>'Calculation Layer'!$A151</f>
        <v>0</v>
      </c>
      <c r="C550" cm="1">
        <f t="array" ref="C550">IFERROR(INDEX('Calculation Layer'!$C:$C,MATCH('Reconciliation Layer'!$B150,'Calculation Layer'!$A:$A,0),0),"")</f>
        <v>0</v>
      </c>
      <c r="D550" t="str">
        <f t="shared" si="18"/>
        <v>0</v>
      </c>
    </row>
    <row r="551" spans="1:4" x14ac:dyDescent="0.2">
      <c r="A551" t="str">
        <f t="shared" si="19"/>
        <v/>
      </c>
      <c r="B551">
        <f>'Calculation Layer'!$A152</f>
        <v>0</v>
      </c>
      <c r="C551" cm="1">
        <f t="array" ref="C551">IFERROR(INDEX('Calculation Layer'!$C:$C,MATCH('Reconciliation Layer'!$B151,'Calculation Layer'!$A:$A,0),0),"")</f>
        <v>0</v>
      </c>
      <c r="D551" t="str">
        <f t="shared" si="18"/>
        <v>0</v>
      </c>
    </row>
    <row r="552" spans="1:4" x14ac:dyDescent="0.2">
      <c r="A552" t="str">
        <f t="shared" si="19"/>
        <v/>
      </c>
      <c r="B552">
        <f>'Calculation Layer'!$A153</f>
        <v>0</v>
      </c>
      <c r="C552" cm="1">
        <f t="array" ref="C552">IFERROR(INDEX('Calculation Layer'!$C:$C,MATCH('Reconciliation Layer'!$B152,'Calculation Layer'!$A:$A,0),0),"")</f>
        <v>0</v>
      </c>
      <c r="D552" t="str">
        <f t="shared" si="18"/>
        <v>0</v>
      </c>
    </row>
    <row r="553" spans="1:4" x14ac:dyDescent="0.2">
      <c r="A553" t="str">
        <f t="shared" si="19"/>
        <v/>
      </c>
      <c r="B553">
        <f>'Calculation Layer'!$A154</f>
        <v>0</v>
      </c>
      <c r="C553" cm="1">
        <f t="array" ref="C553">IFERROR(INDEX('Calculation Layer'!$C:$C,MATCH('Reconciliation Layer'!$B153,'Calculation Layer'!$A:$A,0),0),"")</f>
        <v>0</v>
      </c>
      <c r="D553" t="str">
        <f t="shared" si="18"/>
        <v>0</v>
      </c>
    </row>
    <row r="554" spans="1:4" x14ac:dyDescent="0.2">
      <c r="A554" t="str">
        <f t="shared" si="19"/>
        <v/>
      </c>
      <c r="B554">
        <f>'Calculation Layer'!$A155</f>
        <v>0</v>
      </c>
      <c r="C554" cm="1">
        <f t="array" ref="C554">IFERROR(INDEX('Calculation Layer'!$C:$C,MATCH('Reconciliation Layer'!$B154,'Calculation Layer'!$A:$A,0),0),"")</f>
        <v>0</v>
      </c>
      <c r="D554" t="str">
        <f t="shared" si="18"/>
        <v>0</v>
      </c>
    </row>
    <row r="555" spans="1:4" x14ac:dyDescent="0.2">
      <c r="A555" t="str">
        <f t="shared" si="19"/>
        <v/>
      </c>
      <c r="B555">
        <f>'Calculation Layer'!$A156</f>
        <v>0</v>
      </c>
      <c r="C555" cm="1">
        <f t="array" ref="C555">IFERROR(INDEX('Calculation Layer'!$C:$C,MATCH('Reconciliation Layer'!$B155,'Calculation Layer'!$A:$A,0),0),"")</f>
        <v>0</v>
      </c>
      <c r="D555" t="str">
        <f t="shared" si="18"/>
        <v>0</v>
      </c>
    </row>
    <row r="556" spans="1:4" x14ac:dyDescent="0.2">
      <c r="A556" t="str">
        <f t="shared" si="19"/>
        <v/>
      </c>
      <c r="B556">
        <f>'Calculation Layer'!$A157</f>
        <v>0</v>
      </c>
      <c r="C556" cm="1">
        <f t="array" ref="C556">IFERROR(INDEX('Calculation Layer'!$C:$C,MATCH('Reconciliation Layer'!$B156,'Calculation Layer'!$A:$A,0),0),"")</f>
        <v>0</v>
      </c>
      <c r="D556" t="str">
        <f t="shared" si="18"/>
        <v>0</v>
      </c>
    </row>
    <row r="557" spans="1:4" x14ac:dyDescent="0.2">
      <c r="A557" t="str">
        <f t="shared" si="19"/>
        <v/>
      </c>
      <c r="B557">
        <f>'Calculation Layer'!$A158</f>
        <v>0</v>
      </c>
      <c r="C557" cm="1">
        <f t="array" ref="C557">IFERROR(INDEX('Calculation Layer'!$C:$C,MATCH('Reconciliation Layer'!$B157,'Calculation Layer'!$A:$A,0),0),"")</f>
        <v>0</v>
      </c>
      <c r="D557" t="str">
        <f t="shared" si="18"/>
        <v>0</v>
      </c>
    </row>
    <row r="558" spans="1:4" x14ac:dyDescent="0.2">
      <c r="A558" t="str">
        <f t="shared" si="19"/>
        <v/>
      </c>
      <c r="B558">
        <f>'Calculation Layer'!$A159</f>
        <v>0</v>
      </c>
      <c r="C558" cm="1">
        <f t="array" ref="C558">IFERROR(INDEX('Calculation Layer'!$C:$C,MATCH('Reconciliation Layer'!$B158,'Calculation Layer'!$A:$A,0),0),"")</f>
        <v>0</v>
      </c>
      <c r="D558" t="str">
        <f t="shared" si="18"/>
        <v>0</v>
      </c>
    </row>
    <row r="559" spans="1:4" x14ac:dyDescent="0.2">
      <c r="A559" t="str">
        <f t="shared" si="19"/>
        <v/>
      </c>
      <c r="B559">
        <f>'Calculation Layer'!$A160</f>
        <v>0</v>
      </c>
      <c r="C559" cm="1">
        <f t="array" ref="C559">IFERROR(INDEX('Calculation Layer'!$C:$C,MATCH('Reconciliation Layer'!$B159,'Calculation Layer'!$A:$A,0),0),"")</f>
        <v>0</v>
      </c>
      <c r="D559" t="str">
        <f t="shared" si="18"/>
        <v>0</v>
      </c>
    </row>
    <row r="560" spans="1:4" x14ac:dyDescent="0.2">
      <c r="A560" t="str">
        <f t="shared" si="19"/>
        <v/>
      </c>
      <c r="B560">
        <f>'Calculation Layer'!$A161</f>
        <v>0</v>
      </c>
      <c r="C560" cm="1">
        <f t="array" ref="C560">IFERROR(INDEX('Calculation Layer'!$C:$C,MATCH('Reconciliation Layer'!$B160,'Calculation Layer'!$A:$A,0),0),"")</f>
        <v>0</v>
      </c>
      <c r="D560" t="str">
        <f t="shared" si="18"/>
        <v>0</v>
      </c>
    </row>
    <row r="561" spans="1:4" x14ac:dyDescent="0.2">
      <c r="A561" t="str">
        <f t="shared" si="19"/>
        <v/>
      </c>
      <c r="B561">
        <f>'Calculation Layer'!$A162</f>
        <v>0</v>
      </c>
      <c r="C561" cm="1">
        <f t="array" ref="C561">IFERROR(INDEX('Calculation Layer'!$C:$C,MATCH('Reconciliation Layer'!$B161,'Calculation Layer'!$A:$A,0),0),"")</f>
        <v>0</v>
      </c>
      <c r="D561" t="str">
        <f t="shared" si="18"/>
        <v>0</v>
      </c>
    </row>
    <row r="562" spans="1:4" x14ac:dyDescent="0.2">
      <c r="A562" t="str">
        <f t="shared" si="19"/>
        <v/>
      </c>
      <c r="B562">
        <f>'Calculation Layer'!$A163</f>
        <v>0</v>
      </c>
      <c r="C562" cm="1">
        <f t="array" ref="C562">IFERROR(INDEX('Calculation Layer'!$C:$C,MATCH('Reconciliation Layer'!$B162,'Calculation Layer'!$A:$A,0),0),"")</f>
        <v>0</v>
      </c>
      <c r="D562" t="str">
        <f t="shared" si="18"/>
        <v>0</v>
      </c>
    </row>
    <row r="563" spans="1:4" x14ac:dyDescent="0.2">
      <c r="A563" t="str">
        <f t="shared" si="19"/>
        <v/>
      </c>
      <c r="B563">
        <f>'Calculation Layer'!$A164</f>
        <v>0</v>
      </c>
      <c r="C563" cm="1">
        <f t="array" ref="C563">IFERROR(INDEX('Calculation Layer'!$C:$C,MATCH('Reconciliation Layer'!$B163,'Calculation Layer'!$A:$A,0),0),"")</f>
        <v>0</v>
      </c>
      <c r="D563" t="str">
        <f t="shared" si="18"/>
        <v>0</v>
      </c>
    </row>
    <row r="564" spans="1:4" x14ac:dyDescent="0.2">
      <c r="A564" t="str">
        <f t="shared" si="19"/>
        <v/>
      </c>
      <c r="B564">
        <f>'Calculation Layer'!$A165</f>
        <v>0</v>
      </c>
      <c r="C564" cm="1">
        <f t="array" ref="C564">IFERROR(INDEX('Calculation Layer'!$C:$C,MATCH('Reconciliation Layer'!$B164,'Calculation Layer'!$A:$A,0),0),"")</f>
        <v>0</v>
      </c>
      <c r="D564" t="str">
        <f t="shared" si="18"/>
        <v>0</v>
      </c>
    </row>
    <row r="565" spans="1:4" x14ac:dyDescent="0.2">
      <c r="A565" t="str">
        <f t="shared" si="19"/>
        <v/>
      </c>
      <c r="B565">
        <f>'Calculation Layer'!$A166</f>
        <v>0</v>
      </c>
      <c r="C565" cm="1">
        <f t="array" ref="C565">IFERROR(INDEX('Calculation Layer'!$C:$C,MATCH('Reconciliation Layer'!$B165,'Calculation Layer'!$A:$A,0),0),"")</f>
        <v>0</v>
      </c>
      <c r="D565" t="str">
        <f t="shared" si="18"/>
        <v>0</v>
      </c>
    </row>
    <row r="566" spans="1:4" x14ac:dyDescent="0.2">
      <c r="A566" t="str">
        <f t="shared" si="19"/>
        <v/>
      </c>
      <c r="B566">
        <f>'Calculation Layer'!$A167</f>
        <v>0</v>
      </c>
      <c r="C566" cm="1">
        <f t="array" ref="C566">IFERROR(INDEX('Calculation Layer'!$C:$C,MATCH('Reconciliation Layer'!$B166,'Calculation Layer'!$A:$A,0),0),"")</f>
        <v>0</v>
      </c>
      <c r="D566" t="str">
        <f t="shared" si="18"/>
        <v>0</v>
      </c>
    </row>
    <row r="567" spans="1:4" x14ac:dyDescent="0.2">
      <c r="A567" t="str">
        <f t="shared" si="19"/>
        <v/>
      </c>
      <c r="B567">
        <f>'Calculation Layer'!$A168</f>
        <v>0</v>
      </c>
      <c r="C567" cm="1">
        <f t="array" ref="C567">IFERROR(INDEX('Calculation Layer'!$C:$C,MATCH('Reconciliation Layer'!$B167,'Calculation Layer'!$A:$A,0),0),"")</f>
        <v>0</v>
      </c>
      <c r="D567" t="str">
        <f t="shared" si="18"/>
        <v>0</v>
      </c>
    </row>
    <row r="568" spans="1:4" x14ac:dyDescent="0.2">
      <c r="A568" t="str">
        <f t="shared" si="19"/>
        <v/>
      </c>
      <c r="B568">
        <f>'Calculation Layer'!$A169</f>
        <v>0</v>
      </c>
      <c r="C568" cm="1">
        <f t="array" ref="C568">IFERROR(INDEX('Calculation Layer'!$C:$C,MATCH('Reconciliation Layer'!$B168,'Calculation Layer'!$A:$A,0),0),"")</f>
        <v>0</v>
      </c>
      <c r="D568" t="str">
        <f t="shared" si="18"/>
        <v>0</v>
      </c>
    </row>
    <row r="569" spans="1:4" x14ac:dyDescent="0.2">
      <c r="A569" t="str">
        <f t="shared" si="19"/>
        <v/>
      </c>
      <c r="B569">
        <f>'Calculation Layer'!$A170</f>
        <v>0</v>
      </c>
      <c r="C569" cm="1">
        <f t="array" ref="C569">IFERROR(INDEX('Calculation Layer'!$C:$C,MATCH('Reconciliation Layer'!$B169,'Calculation Layer'!$A:$A,0),0),"")</f>
        <v>0</v>
      </c>
      <c r="D569" t="str">
        <f t="shared" si="18"/>
        <v>0</v>
      </c>
    </row>
    <row r="570" spans="1:4" x14ac:dyDescent="0.2">
      <c r="A570" t="str">
        <f t="shared" si="19"/>
        <v/>
      </c>
      <c r="B570">
        <f>'Calculation Layer'!$A171</f>
        <v>0</v>
      </c>
      <c r="C570" cm="1">
        <f t="array" ref="C570">IFERROR(INDEX('Calculation Layer'!$C:$C,MATCH('Reconciliation Layer'!$B170,'Calculation Layer'!$A:$A,0),0),"")</f>
        <v>0</v>
      </c>
      <c r="D570" t="str">
        <f t="shared" si="18"/>
        <v>0</v>
      </c>
    </row>
    <row r="571" spans="1:4" x14ac:dyDescent="0.2">
      <c r="A571" t="str">
        <f t="shared" si="19"/>
        <v/>
      </c>
      <c r="B571">
        <f>'Calculation Layer'!$A172</f>
        <v>0</v>
      </c>
      <c r="C571" cm="1">
        <f t="array" ref="C571">IFERROR(INDEX('Calculation Layer'!$C:$C,MATCH('Reconciliation Layer'!$B171,'Calculation Layer'!$A:$A,0),0),"")</f>
        <v>0</v>
      </c>
      <c r="D571" t="str">
        <f t="shared" si="18"/>
        <v>0</v>
      </c>
    </row>
    <row r="572" spans="1:4" x14ac:dyDescent="0.2">
      <c r="A572" t="str">
        <f t="shared" si="19"/>
        <v/>
      </c>
      <c r="B572">
        <f>'Calculation Layer'!$A173</f>
        <v>0</v>
      </c>
      <c r="C572" cm="1">
        <f t="array" ref="C572">IFERROR(INDEX('Calculation Layer'!$C:$C,MATCH('Reconciliation Layer'!$B172,'Calculation Layer'!$A:$A,0),0),"")</f>
        <v>0</v>
      </c>
      <c r="D572" t="str">
        <f t="shared" si="18"/>
        <v>0</v>
      </c>
    </row>
    <row r="573" spans="1:4" x14ac:dyDescent="0.2">
      <c r="A573" t="str">
        <f t="shared" si="19"/>
        <v/>
      </c>
      <c r="B573">
        <f>'Calculation Layer'!$A174</f>
        <v>0</v>
      </c>
      <c r="C573" cm="1">
        <f t="array" ref="C573">IFERROR(INDEX('Calculation Layer'!$C:$C,MATCH('Reconciliation Layer'!$B173,'Calculation Layer'!$A:$A,0),0),"")</f>
        <v>0</v>
      </c>
      <c r="D573" t="str">
        <f t="shared" si="18"/>
        <v>0</v>
      </c>
    </row>
    <row r="574" spans="1:4" x14ac:dyDescent="0.2">
      <c r="A574" t="str">
        <f t="shared" si="19"/>
        <v/>
      </c>
      <c r="B574">
        <f>'Calculation Layer'!$A175</f>
        <v>0</v>
      </c>
      <c r="C574" cm="1">
        <f t="array" ref="C574">IFERROR(INDEX('Calculation Layer'!$C:$C,MATCH('Reconciliation Layer'!$B174,'Calculation Layer'!$A:$A,0),0),"")</f>
        <v>0</v>
      </c>
      <c r="D574" t="str">
        <f t="shared" si="18"/>
        <v>0</v>
      </c>
    </row>
    <row r="575" spans="1:4" x14ac:dyDescent="0.2">
      <c r="A575" t="str">
        <f t="shared" si="19"/>
        <v/>
      </c>
      <c r="B575">
        <f>'Calculation Layer'!$A176</f>
        <v>0</v>
      </c>
      <c r="C575" cm="1">
        <f t="array" ref="C575">IFERROR(INDEX('Calculation Layer'!$C:$C,MATCH('Reconciliation Layer'!$B175,'Calculation Layer'!$A:$A,0),0),"")</f>
        <v>0</v>
      </c>
      <c r="D575" t="str">
        <f t="shared" si="18"/>
        <v>0</v>
      </c>
    </row>
    <row r="576" spans="1:4" x14ac:dyDescent="0.2">
      <c r="A576" t="str">
        <f t="shared" si="19"/>
        <v/>
      </c>
      <c r="B576">
        <f>'Calculation Layer'!$A177</f>
        <v>0</v>
      </c>
      <c r="C576" cm="1">
        <f t="array" ref="C576">IFERROR(INDEX('Calculation Layer'!$C:$C,MATCH('Reconciliation Layer'!$B176,'Calculation Layer'!$A:$A,0),0),"")</f>
        <v>0</v>
      </c>
      <c r="D576" t="str">
        <f t="shared" si="18"/>
        <v>0</v>
      </c>
    </row>
    <row r="577" spans="1:4" x14ac:dyDescent="0.2">
      <c r="A577" t="str">
        <f t="shared" si="19"/>
        <v/>
      </c>
      <c r="B577">
        <f>'Calculation Layer'!$A178</f>
        <v>0</v>
      </c>
      <c r="C577" cm="1">
        <f t="array" ref="C577">IFERROR(INDEX('Calculation Layer'!$C:$C,MATCH('Reconciliation Layer'!$B177,'Calculation Layer'!$A:$A,0),0),"")</f>
        <v>0</v>
      </c>
      <c r="D577" t="str">
        <f t="shared" si="18"/>
        <v>0</v>
      </c>
    </row>
    <row r="578" spans="1:4" x14ac:dyDescent="0.2">
      <c r="A578" t="str">
        <f t="shared" si="19"/>
        <v/>
      </c>
      <c r="B578">
        <f>'Calculation Layer'!$A179</f>
        <v>0</v>
      </c>
      <c r="C578" cm="1">
        <f t="array" ref="C578">IFERROR(INDEX('Calculation Layer'!$C:$C,MATCH('Reconciliation Layer'!$B178,'Calculation Layer'!$A:$A,0),0),"")</f>
        <v>0</v>
      </c>
      <c r="D578" t="str">
        <f t="shared" si="18"/>
        <v>0</v>
      </c>
    </row>
    <row r="579" spans="1:4" x14ac:dyDescent="0.2">
      <c r="A579" t="str">
        <f t="shared" si="19"/>
        <v/>
      </c>
      <c r="B579">
        <f>'Calculation Layer'!$A180</f>
        <v>0</v>
      </c>
      <c r="C579" cm="1">
        <f t="array" ref="C579">IFERROR(INDEX('Calculation Layer'!$C:$C,MATCH('Reconciliation Layer'!$B179,'Calculation Layer'!$A:$A,0),0),"")</f>
        <v>0</v>
      </c>
      <c r="D579" t="str">
        <f t="shared" si="18"/>
        <v>0</v>
      </c>
    </row>
    <row r="580" spans="1:4" x14ac:dyDescent="0.2">
      <c r="A580" t="str">
        <f t="shared" si="19"/>
        <v/>
      </c>
      <c r="B580">
        <f>'Calculation Layer'!$A181</f>
        <v>0</v>
      </c>
      <c r="C580" cm="1">
        <f t="array" ref="C580">IFERROR(INDEX('Calculation Layer'!$C:$C,MATCH('Reconciliation Layer'!$B180,'Calculation Layer'!$A:$A,0),0),"")</f>
        <v>0</v>
      </c>
      <c r="D580" t="str">
        <f t="shared" si="18"/>
        <v>0</v>
      </c>
    </row>
    <row r="581" spans="1:4" x14ac:dyDescent="0.2">
      <c r="A581" t="str">
        <f t="shared" si="19"/>
        <v/>
      </c>
      <c r="B581">
        <f>'Calculation Layer'!$A182</f>
        <v>0</v>
      </c>
      <c r="C581" cm="1">
        <f t="array" ref="C581">IFERROR(INDEX('Calculation Layer'!$C:$C,MATCH('Reconciliation Layer'!$B181,'Calculation Layer'!$A:$A,0),0),"")</f>
        <v>0</v>
      </c>
      <c r="D581" t="str">
        <f t="shared" si="18"/>
        <v>0</v>
      </c>
    </row>
    <row r="582" spans="1:4" x14ac:dyDescent="0.2">
      <c r="A582" t="str">
        <f t="shared" si="19"/>
        <v/>
      </c>
      <c r="B582">
        <f>'Calculation Layer'!$A183</f>
        <v>0</v>
      </c>
      <c r="C582" cm="1">
        <f t="array" ref="C582">IFERROR(INDEX('Calculation Layer'!$C:$C,MATCH('Reconciliation Layer'!$B182,'Calculation Layer'!$A:$A,0),0),"")</f>
        <v>0</v>
      </c>
      <c r="D582" t="str">
        <f t="shared" si="18"/>
        <v>0</v>
      </c>
    </row>
    <row r="583" spans="1:4" x14ac:dyDescent="0.2">
      <c r="A583" t="str">
        <f t="shared" si="19"/>
        <v/>
      </c>
      <c r="B583">
        <f>'Calculation Layer'!$A184</f>
        <v>0</v>
      </c>
      <c r="C583" cm="1">
        <f t="array" ref="C583">IFERROR(INDEX('Calculation Layer'!$C:$C,MATCH('Reconciliation Layer'!$B183,'Calculation Layer'!$A:$A,0),0),"")</f>
        <v>0</v>
      </c>
      <c r="D583" t="str">
        <f t="shared" si="18"/>
        <v>0</v>
      </c>
    </row>
    <row r="584" spans="1:4" x14ac:dyDescent="0.2">
      <c r="A584" t="str">
        <f t="shared" si="19"/>
        <v/>
      </c>
      <c r="B584">
        <f>'Calculation Layer'!$A185</f>
        <v>0</v>
      </c>
      <c r="C584" cm="1">
        <f t="array" ref="C584">IFERROR(INDEX('Calculation Layer'!$C:$C,MATCH('Reconciliation Layer'!$B184,'Calculation Layer'!$A:$A,0),0),"")</f>
        <v>0</v>
      </c>
      <c r="D584" t="str">
        <f t="shared" si="18"/>
        <v>0</v>
      </c>
    </row>
    <row r="585" spans="1:4" x14ac:dyDescent="0.2">
      <c r="A585" t="str">
        <f t="shared" si="19"/>
        <v/>
      </c>
      <c r="B585">
        <f>'Calculation Layer'!$A186</f>
        <v>0</v>
      </c>
      <c r="C585" cm="1">
        <f t="array" ref="C585">IFERROR(INDEX('Calculation Layer'!$C:$C,MATCH('Reconciliation Layer'!$B185,'Calculation Layer'!$A:$A,0),0),"")</f>
        <v>0</v>
      </c>
      <c r="D585" t="str">
        <f t="shared" si="18"/>
        <v>0</v>
      </c>
    </row>
    <row r="586" spans="1:4" x14ac:dyDescent="0.2">
      <c r="A586" t="str">
        <f t="shared" si="19"/>
        <v/>
      </c>
      <c r="B586">
        <f>'Calculation Layer'!$A187</f>
        <v>0</v>
      </c>
      <c r="C586" cm="1">
        <f t="array" ref="C586">IFERROR(INDEX('Calculation Layer'!$C:$C,MATCH('Reconciliation Layer'!$B186,'Calculation Layer'!$A:$A,0),0),"")</f>
        <v>0</v>
      </c>
      <c r="D586" t="str">
        <f t="shared" si="18"/>
        <v>0</v>
      </c>
    </row>
    <row r="587" spans="1:4" x14ac:dyDescent="0.2">
      <c r="A587" t="str">
        <f t="shared" si="19"/>
        <v/>
      </c>
      <c r="B587">
        <f>'Calculation Layer'!$A188</f>
        <v>0</v>
      </c>
      <c r="C587" cm="1">
        <f t="array" ref="C587">IFERROR(INDEX('Calculation Layer'!$C:$C,MATCH('Reconciliation Layer'!$B187,'Calculation Layer'!$A:$A,0),0),"")</f>
        <v>0</v>
      </c>
      <c r="D587" t="str">
        <f t="shared" si="18"/>
        <v>0</v>
      </c>
    </row>
    <row r="588" spans="1:4" x14ac:dyDescent="0.2">
      <c r="A588" t="str">
        <f t="shared" si="19"/>
        <v/>
      </c>
      <c r="B588">
        <f>'Calculation Layer'!$A189</f>
        <v>0</v>
      </c>
      <c r="C588" cm="1">
        <f t="array" ref="C588">IFERROR(INDEX('Calculation Layer'!$C:$C,MATCH('Reconciliation Layer'!$B188,'Calculation Layer'!$A:$A,0),0),"")</f>
        <v>0</v>
      </c>
      <c r="D588" t="str">
        <f t="shared" si="18"/>
        <v>0</v>
      </c>
    </row>
    <row r="589" spans="1:4" x14ac:dyDescent="0.2">
      <c r="A589" t="str">
        <f t="shared" si="19"/>
        <v/>
      </c>
      <c r="B589">
        <f>'Calculation Layer'!$A190</f>
        <v>0</v>
      </c>
      <c r="C589" cm="1">
        <f t="array" ref="C589">IFERROR(INDEX('Calculation Layer'!$C:$C,MATCH('Reconciliation Layer'!$B189,'Calculation Layer'!$A:$A,0),0),"")</f>
        <v>0</v>
      </c>
      <c r="D589" t="str">
        <f t="shared" si="18"/>
        <v>0</v>
      </c>
    </row>
    <row r="590" spans="1:4" x14ac:dyDescent="0.2">
      <c r="A590" t="str">
        <f t="shared" si="19"/>
        <v/>
      </c>
      <c r="B590">
        <f>'Calculation Layer'!$A191</f>
        <v>0</v>
      </c>
      <c r="C590" cm="1">
        <f t="array" ref="C590">IFERROR(INDEX('Calculation Layer'!$C:$C,MATCH('Reconciliation Layer'!$B190,'Calculation Layer'!$A:$A,0),0),"")</f>
        <v>0</v>
      </c>
      <c r="D590" t="str">
        <f t="shared" si="18"/>
        <v>0</v>
      </c>
    </row>
    <row r="591" spans="1:4" x14ac:dyDescent="0.2">
      <c r="A591" t="str">
        <f t="shared" si="19"/>
        <v/>
      </c>
      <c r="B591">
        <f>'Calculation Layer'!$A192</f>
        <v>0</v>
      </c>
      <c r="C591" cm="1">
        <f t="array" ref="C591">IFERROR(INDEX('Calculation Layer'!$C:$C,MATCH('Reconciliation Layer'!$B191,'Calculation Layer'!$A:$A,0),0),"")</f>
        <v>0</v>
      </c>
      <c r="D591" t="str">
        <f t="shared" si="18"/>
        <v>0</v>
      </c>
    </row>
    <row r="592" spans="1:4" x14ac:dyDescent="0.2">
      <c r="A592" t="str">
        <f t="shared" si="19"/>
        <v/>
      </c>
      <c r="B592">
        <f>'Calculation Layer'!$A193</f>
        <v>0</v>
      </c>
      <c r="C592" cm="1">
        <f t="array" ref="C592">IFERROR(INDEX('Calculation Layer'!$C:$C,MATCH('Reconciliation Layer'!$B192,'Calculation Layer'!$A:$A,0),0),"")</f>
        <v>0</v>
      </c>
      <c r="D592" t="str">
        <f t="shared" si="18"/>
        <v>0</v>
      </c>
    </row>
    <row r="593" spans="1:4" x14ac:dyDescent="0.2">
      <c r="A593" t="str">
        <f t="shared" si="19"/>
        <v/>
      </c>
      <c r="B593">
        <f>'Calculation Layer'!$A194</f>
        <v>0</v>
      </c>
      <c r="C593" cm="1">
        <f t="array" ref="C593">IFERROR(INDEX('Calculation Layer'!$C:$C,MATCH('Reconciliation Layer'!$B193,'Calculation Layer'!$A:$A,0),0),"")</f>
        <v>0</v>
      </c>
      <c r="D593" t="str">
        <f t="shared" si="18"/>
        <v>0</v>
      </c>
    </row>
    <row r="594" spans="1:4" x14ac:dyDescent="0.2">
      <c r="A594" t="str">
        <f t="shared" si="19"/>
        <v/>
      </c>
      <c r="B594">
        <f>'Calculation Layer'!$A195</f>
        <v>0</v>
      </c>
      <c r="C594" cm="1">
        <f t="array" ref="C594">IFERROR(INDEX('Calculation Layer'!$C:$C,MATCH('Reconciliation Layer'!$B194,'Calculation Layer'!$A:$A,0),0),"")</f>
        <v>0</v>
      </c>
      <c r="D594" t="str">
        <f t="shared" ref="D594:D657" si="20">_xlfn.CONCAT(A594:B594)</f>
        <v>0</v>
      </c>
    </row>
    <row r="595" spans="1:4" x14ac:dyDescent="0.2">
      <c r="A595" t="str">
        <f t="shared" ref="A595:A658" si="21">IF(B595&gt;0,A594,"")</f>
        <v/>
      </c>
      <c r="B595">
        <f>'Calculation Layer'!$A196</f>
        <v>0</v>
      </c>
      <c r="C595" cm="1">
        <f t="array" ref="C595">IFERROR(INDEX('Calculation Layer'!$C:$C,MATCH('Reconciliation Layer'!$B195,'Calculation Layer'!$A:$A,0),0),"")</f>
        <v>0</v>
      </c>
      <c r="D595" t="str">
        <f t="shared" si="20"/>
        <v>0</v>
      </c>
    </row>
    <row r="596" spans="1:4" x14ac:dyDescent="0.2">
      <c r="A596" t="str">
        <f t="shared" si="21"/>
        <v/>
      </c>
      <c r="B596">
        <f>'Calculation Layer'!$A197</f>
        <v>0</v>
      </c>
      <c r="C596" cm="1">
        <f t="array" ref="C596">IFERROR(INDEX('Calculation Layer'!$C:$C,MATCH('Reconciliation Layer'!$B196,'Calculation Layer'!$A:$A,0),0),"")</f>
        <v>0</v>
      </c>
      <c r="D596" t="str">
        <f t="shared" si="20"/>
        <v>0</v>
      </c>
    </row>
    <row r="597" spans="1:4" x14ac:dyDescent="0.2">
      <c r="A597" t="str">
        <f t="shared" si="21"/>
        <v/>
      </c>
      <c r="B597">
        <f>'Calculation Layer'!$A198</f>
        <v>0</v>
      </c>
      <c r="C597" cm="1">
        <f t="array" ref="C597">IFERROR(INDEX('Calculation Layer'!$C:$C,MATCH('Reconciliation Layer'!$B197,'Calculation Layer'!$A:$A,0),0),"")</f>
        <v>0</v>
      </c>
      <c r="D597" t="str">
        <f t="shared" si="20"/>
        <v>0</v>
      </c>
    </row>
    <row r="598" spans="1:4" x14ac:dyDescent="0.2">
      <c r="A598" t="str">
        <f t="shared" si="21"/>
        <v/>
      </c>
      <c r="B598">
        <f>'Calculation Layer'!$A199</f>
        <v>0</v>
      </c>
      <c r="C598" cm="1">
        <f t="array" ref="C598">IFERROR(INDEX('Calculation Layer'!$C:$C,MATCH('Reconciliation Layer'!$B198,'Calculation Layer'!$A:$A,0),0),"")</f>
        <v>0</v>
      </c>
      <c r="D598" t="str">
        <f t="shared" si="20"/>
        <v>0</v>
      </c>
    </row>
    <row r="599" spans="1:4" x14ac:dyDescent="0.2">
      <c r="A599" t="str">
        <f t="shared" si="21"/>
        <v/>
      </c>
      <c r="B599">
        <f>'Calculation Layer'!$A200</f>
        <v>0</v>
      </c>
      <c r="C599" cm="1">
        <f t="array" ref="C599">IFERROR(INDEX('Calculation Layer'!$C:$C,MATCH('Reconciliation Layer'!$B199,'Calculation Layer'!$A:$A,0),0),"")</f>
        <v>0</v>
      </c>
      <c r="D599" t="str">
        <f t="shared" si="20"/>
        <v>0</v>
      </c>
    </row>
    <row r="600" spans="1:4" x14ac:dyDescent="0.2">
      <c r="A600" t="str">
        <f t="shared" si="21"/>
        <v/>
      </c>
      <c r="B600">
        <f>'Calculation Layer'!$A201</f>
        <v>0</v>
      </c>
      <c r="C600" cm="1">
        <f t="array" ref="C600">IFERROR(INDEX('Calculation Layer'!$C:$C,MATCH('Reconciliation Layer'!$B200,'Calculation Layer'!$A:$A,0),0),"")</f>
        <v>0</v>
      </c>
      <c r="D600" t="str">
        <f t="shared" si="20"/>
        <v>0</v>
      </c>
    </row>
    <row r="601" spans="1:4" x14ac:dyDescent="0.2">
      <c r="A601" t="str">
        <f t="shared" si="21"/>
        <v/>
      </c>
      <c r="B601">
        <f>'Calculation Layer'!$A202</f>
        <v>0</v>
      </c>
      <c r="C601" cm="1">
        <f t="array" ref="C601">IFERROR(INDEX('Calculation Layer'!$C:$C,MATCH('Reconciliation Layer'!$B201,'Calculation Layer'!$A:$A,0),0),"")</f>
        <v>0</v>
      </c>
      <c r="D601" t="str">
        <f t="shared" si="20"/>
        <v>0</v>
      </c>
    </row>
    <row r="602" spans="1:4" x14ac:dyDescent="0.2">
      <c r="A602" t="str">
        <f t="shared" si="21"/>
        <v/>
      </c>
      <c r="B602">
        <f>'Calculation Layer'!$A203</f>
        <v>0</v>
      </c>
      <c r="C602" cm="1">
        <f t="array" ref="C602">IFERROR(INDEX('Calculation Layer'!$C:$C,MATCH('Reconciliation Layer'!$B202,'Calculation Layer'!$A:$A,0),0),"")</f>
        <v>0</v>
      </c>
      <c r="D602" t="str">
        <f t="shared" si="20"/>
        <v>0</v>
      </c>
    </row>
    <row r="603" spans="1:4" x14ac:dyDescent="0.2">
      <c r="A603" t="str">
        <f t="shared" si="21"/>
        <v/>
      </c>
      <c r="B603">
        <f>'Calculation Layer'!$A204</f>
        <v>0</v>
      </c>
      <c r="C603" cm="1">
        <f t="array" ref="C603">IFERROR(INDEX('Calculation Layer'!$C:$C,MATCH('Reconciliation Layer'!$B203,'Calculation Layer'!$A:$A,0),0),"")</f>
        <v>0</v>
      </c>
      <c r="D603" t="str">
        <f t="shared" si="20"/>
        <v>0</v>
      </c>
    </row>
    <row r="604" spans="1:4" x14ac:dyDescent="0.2">
      <c r="A604" t="str">
        <f t="shared" si="21"/>
        <v/>
      </c>
      <c r="B604">
        <f>'Calculation Layer'!$A205</f>
        <v>0</v>
      </c>
      <c r="C604" cm="1">
        <f t="array" ref="C604">IFERROR(INDEX('Calculation Layer'!$C:$C,MATCH('Reconciliation Layer'!$B204,'Calculation Layer'!$A:$A,0),0),"")</f>
        <v>0</v>
      </c>
      <c r="D604" t="str">
        <f t="shared" si="20"/>
        <v>0</v>
      </c>
    </row>
    <row r="605" spans="1:4" x14ac:dyDescent="0.2">
      <c r="A605" t="str">
        <f t="shared" si="21"/>
        <v/>
      </c>
      <c r="B605">
        <f>'Calculation Layer'!$A206</f>
        <v>0</v>
      </c>
      <c r="C605" cm="1">
        <f t="array" ref="C605">IFERROR(INDEX('Calculation Layer'!$C:$C,MATCH('Reconciliation Layer'!$B205,'Calculation Layer'!$A:$A,0),0),"")</f>
        <v>0</v>
      </c>
      <c r="D605" t="str">
        <f t="shared" si="20"/>
        <v>0</v>
      </c>
    </row>
    <row r="606" spans="1:4" x14ac:dyDescent="0.2">
      <c r="A606" t="str">
        <f t="shared" si="21"/>
        <v/>
      </c>
      <c r="B606">
        <f>'Calculation Layer'!$A207</f>
        <v>0</v>
      </c>
      <c r="C606" cm="1">
        <f t="array" ref="C606">IFERROR(INDEX('Calculation Layer'!$C:$C,MATCH('Reconciliation Layer'!$B206,'Calculation Layer'!$A:$A,0),0),"")</f>
        <v>0</v>
      </c>
      <c r="D606" t="str">
        <f t="shared" si="20"/>
        <v>0</v>
      </c>
    </row>
    <row r="607" spans="1:4" x14ac:dyDescent="0.2">
      <c r="A607" t="str">
        <f t="shared" si="21"/>
        <v/>
      </c>
      <c r="B607">
        <f>'Calculation Layer'!$A208</f>
        <v>0</v>
      </c>
      <c r="C607" cm="1">
        <f t="array" ref="C607">IFERROR(INDEX('Calculation Layer'!$C:$C,MATCH('Reconciliation Layer'!$B207,'Calculation Layer'!$A:$A,0),0),"")</f>
        <v>0</v>
      </c>
      <c r="D607" t="str">
        <f t="shared" si="20"/>
        <v>0</v>
      </c>
    </row>
    <row r="608" spans="1:4" x14ac:dyDescent="0.2">
      <c r="A608" t="str">
        <f t="shared" si="21"/>
        <v/>
      </c>
      <c r="B608">
        <f>'Calculation Layer'!$A209</f>
        <v>0</v>
      </c>
      <c r="C608" cm="1">
        <f t="array" ref="C608">IFERROR(INDEX('Calculation Layer'!$C:$C,MATCH('Reconciliation Layer'!$B208,'Calculation Layer'!$A:$A,0),0),"")</f>
        <v>0</v>
      </c>
      <c r="D608" t="str">
        <f t="shared" si="20"/>
        <v>0</v>
      </c>
    </row>
    <row r="609" spans="1:4" x14ac:dyDescent="0.2">
      <c r="A609" t="str">
        <f t="shared" si="21"/>
        <v/>
      </c>
      <c r="B609">
        <f>'Calculation Layer'!$A210</f>
        <v>0</v>
      </c>
      <c r="C609" cm="1">
        <f t="array" ref="C609">IFERROR(INDEX('Calculation Layer'!$C:$C,MATCH('Reconciliation Layer'!$B209,'Calculation Layer'!$A:$A,0),0),"")</f>
        <v>0</v>
      </c>
      <c r="D609" t="str">
        <f t="shared" si="20"/>
        <v>0</v>
      </c>
    </row>
    <row r="610" spans="1:4" x14ac:dyDescent="0.2">
      <c r="A610" t="str">
        <f t="shared" si="21"/>
        <v/>
      </c>
      <c r="B610">
        <f>'Calculation Layer'!$A211</f>
        <v>0</v>
      </c>
      <c r="C610" cm="1">
        <f t="array" ref="C610">IFERROR(INDEX('Calculation Layer'!$C:$C,MATCH('Reconciliation Layer'!$B210,'Calculation Layer'!$A:$A,0),0),"")</f>
        <v>0</v>
      </c>
      <c r="D610" t="str">
        <f t="shared" si="20"/>
        <v>0</v>
      </c>
    </row>
    <row r="611" spans="1:4" x14ac:dyDescent="0.2">
      <c r="A611" t="str">
        <f t="shared" si="21"/>
        <v/>
      </c>
      <c r="B611">
        <f>'Calculation Layer'!$A212</f>
        <v>0</v>
      </c>
      <c r="C611" cm="1">
        <f t="array" ref="C611">IFERROR(INDEX('Calculation Layer'!$C:$C,MATCH('Reconciliation Layer'!$B211,'Calculation Layer'!$A:$A,0),0),"")</f>
        <v>0</v>
      </c>
      <c r="D611" t="str">
        <f t="shared" si="20"/>
        <v>0</v>
      </c>
    </row>
    <row r="612" spans="1:4" x14ac:dyDescent="0.2">
      <c r="A612" t="str">
        <f t="shared" si="21"/>
        <v/>
      </c>
      <c r="B612">
        <f>'Calculation Layer'!$A213</f>
        <v>0</v>
      </c>
      <c r="C612" cm="1">
        <f t="array" ref="C612">IFERROR(INDEX('Calculation Layer'!$C:$C,MATCH('Reconciliation Layer'!$B212,'Calculation Layer'!$A:$A,0),0),"")</f>
        <v>0</v>
      </c>
      <c r="D612" t="str">
        <f t="shared" si="20"/>
        <v>0</v>
      </c>
    </row>
    <row r="613" spans="1:4" x14ac:dyDescent="0.2">
      <c r="A613" t="str">
        <f t="shared" si="21"/>
        <v/>
      </c>
      <c r="B613">
        <f>'Calculation Layer'!$A214</f>
        <v>0</v>
      </c>
      <c r="C613" cm="1">
        <f t="array" ref="C613">IFERROR(INDEX('Calculation Layer'!$C:$C,MATCH('Reconciliation Layer'!$B213,'Calculation Layer'!$A:$A,0),0),"")</f>
        <v>0</v>
      </c>
      <c r="D613" t="str">
        <f t="shared" si="20"/>
        <v>0</v>
      </c>
    </row>
    <row r="614" spans="1:4" x14ac:dyDescent="0.2">
      <c r="A614" t="str">
        <f t="shared" si="21"/>
        <v/>
      </c>
      <c r="B614">
        <f>'Calculation Layer'!$A215</f>
        <v>0</v>
      </c>
      <c r="C614" cm="1">
        <f t="array" ref="C614">IFERROR(INDEX('Calculation Layer'!$C:$C,MATCH('Reconciliation Layer'!$B214,'Calculation Layer'!$A:$A,0),0),"")</f>
        <v>0</v>
      </c>
      <c r="D614" t="str">
        <f t="shared" si="20"/>
        <v>0</v>
      </c>
    </row>
    <row r="615" spans="1:4" x14ac:dyDescent="0.2">
      <c r="A615" t="str">
        <f t="shared" si="21"/>
        <v/>
      </c>
      <c r="B615">
        <f>'Calculation Layer'!$A216</f>
        <v>0</v>
      </c>
      <c r="C615" cm="1">
        <f t="array" ref="C615">IFERROR(INDEX('Calculation Layer'!$C:$C,MATCH('Reconciliation Layer'!$B215,'Calculation Layer'!$A:$A,0),0),"")</f>
        <v>0</v>
      </c>
      <c r="D615" t="str">
        <f t="shared" si="20"/>
        <v>0</v>
      </c>
    </row>
    <row r="616" spans="1:4" x14ac:dyDescent="0.2">
      <c r="A616" t="str">
        <f t="shared" si="21"/>
        <v/>
      </c>
      <c r="B616">
        <f>'Calculation Layer'!$A217</f>
        <v>0</v>
      </c>
      <c r="C616" cm="1">
        <f t="array" ref="C616">IFERROR(INDEX('Calculation Layer'!$C:$C,MATCH('Reconciliation Layer'!$B216,'Calculation Layer'!$A:$A,0),0),"")</f>
        <v>0</v>
      </c>
      <c r="D616" t="str">
        <f t="shared" si="20"/>
        <v>0</v>
      </c>
    </row>
    <row r="617" spans="1:4" x14ac:dyDescent="0.2">
      <c r="A617" t="str">
        <f t="shared" si="21"/>
        <v/>
      </c>
      <c r="B617">
        <f>'Calculation Layer'!$A218</f>
        <v>0</v>
      </c>
      <c r="C617" cm="1">
        <f t="array" ref="C617">IFERROR(INDEX('Calculation Layer'!$C:$C,MATCH('Reconciliation Layer'!$B217,'Calculation Layer'!$A:$A,0),0),"")</f>
        <v>0</v>
      </c>
      <c r="D617" t="str">
        <f t="shared" si="20"/>
        <v>0</v>
      </c>
    </row>
    <row r="618" spans="1:4" x14ac:dyDescent="0.2">
      <c r="A618" t="str">
        <f t="shared" si="21"/>
        <v/>
      </c>
      <c r="B618">
        <f>'Calculation Layer'!$A219</f>
        <v>0</v>
      </c>
      <c r="C618" cm="1">
        <f t="array" ref="C618">IFERROR(INDEX('Calculation Layer'!$C:$C,MATCH('Reconciliation Layer'!$B218,'Calculation Layer'!$A:$A,0),0),"")</f>
        <v>0</v>
      </c>
      <c r="D618" t="str">
        <f t="shared" si="20"/>
        <v>0</v>
      </c>
    </row>
    <row r="619" spans="1:4" x14ac:dyDescent="0.2">
      <c r="A619" t="str">
        <f t="shared" si="21"/>
        <v/>
      </c>
      <c r="B619">
        <f>'Calculation Layer'!$A220</f>
        <v>0</v>
      </c>
      <c r="C619" cm="1">
        <f t="array" ref="C619">IFERROR(INDEX('Calculation Layer'!$C:$C,MATCH('Reconciliation Layer'!$B219,'Calculation Layer'!$A:$A,0),0),"")</f>
        <v>0</v>
      </c>
      <c r="D619" t="str">
        <f t="shared" si="20"/>
        <v>0</v>
      </c>
    </row>
    <row r="620" spans="1:4" x14ac:dyDescent="0.2">
      <c r="A620" t="str">
        <f t="shared" si="21"/>
        <v/>
      </c>
      <c r="B620">
        <f>'Calculation Layer'!$A221</f>
        <v>0</v>
      </c>
      <c r="C620" cm="1">
        <f t="array" ref="C620">IFERROR(INDEX('Calculation Layer'!$C:$C,MATCH('Reconciliation Layer'!$B220,'Calculation Layer'!$A:$A,0),0),"")</f>
        <v>0</v>
      </c>
      <c r="D620" t="str">
        <f t="shared" si="20"/>
        <v>0</v>
      </c>
    </row>
    <row r="621" spans="1:4" x14ac:dyDescent="0.2">
      <c r="A621" t="str">
        <f t="shared" si="21"/>
        <v/>
      </c>
      <c r="B621">
        <f>'Calculation Layer'!$A222</f>
        <v>0</v>
      </c>
      <c r="C621" cm="1">
        <f t="array" ref="C621">IFERROR(INDEX('Calculation Layer'!$C:$C,MATCH('Reconciliation Layer'!$B221,'Calculation Layer'!$A:$A,0),0),"")</f>
        <v>0</v>
      </c>
      <c r="D621" t="str">
        <f t="shared" si="20"/>
        <v>0</v>
      </c>
    </row>
    <row r="622" spans="1:4" x14ac:dyDescent="0.2">
      <c r="A622" t="str">
        <f t="shared" si="21"/>
        <v/>
      </c>
      <c r="B622">
        <f>'Calculation Layer'!$A223</f>
        <v>0</v>
      </c>
      <c r="C622" cm="1">
        <f t="array" ref="C622">IFERROR(INDEX('Calculation Layer'!$C:$C,MATCH('Reconciliation Layer'!$B222,'Calculation Layer'!$A:$A,0),0),"")</f>
        <v>0</v>
      </c>
      <c r="D622" t="str">
        <f t="shared" si="20"/>
        <v>0</v>
      </c>
    </row>
    <row r="623" spans="1:4" x14ac:dyDescent="0.2">
      <c r="A623" t="str">
        <f t="shared" si="21"/>
        <v/>
      </c>
      <c r="B623">
        <f>'Calculation Layer'!$A224</f>
        <v>0</v>
      </c>
      <c r="C623" cm="1">
        <f t="array" ref="C623">IFERROR(INDEX('Calculation Layer'!$C:$C,MATCH('Reconciliation Layer'!$B223,'Calculation Layer'!$A:$A,0),0),"")</f>
        <v>0</v>
      </c>
      <c r="D623" t="str">
        <f t="shared" si="20"/>
        <v>0</v>
      </c>
    </row>
    <row r="624" spans="1:4" x14ac:dyDescent="0.2">
      <c r="A624" t="str">
        <f t="shared" si="21"/>
        <v/>
      </c>
      <c r="B624">
        <f>'Calculation Layer'!$A225</f>
        <v>0</v>
      </c>
      <c r="C624" cm="1">
        <f t="array" ref="C624">IFERROR(INDEX('Calculation Layer'!$C:$C,MATCH('Reconciliation Layer'!$B224,'Calculation Layer'!$A:$A,0),0),"")</f>
        <v>0</v>
      </c>
      <c r="D624" t="str">
        <f t="shared" si="20"/>
        <v>0</v>
      </c>
    </row>
    <row r="625" spans="1:4" x14ac:dyDescent="0.2">
      <c r="A625" t="str">
        <f t="shared" si="21"/>
        <v/>
      </c>
      <c r="B625">
        <f>'Calculation Layer'!$A226</f>
        <v>0</v>
      </c>
      <c r="C625" cm="1">
        <f t="array" ref="C625">IFERROR(INDEX('Calculation Layer'!$C:$C,MATCH('Reconciliation Layer'!$B225,'Calculation Layer'!$A:$A,0),0),"")</f>
        <v>0</v>
      </c>
      <c r="D625" t="str">
        <f t="shared" si="20"/>
        <v>0</v>
      </c>
    </row>
    <row r="626" spans="1:4" x14ac:dyDescent="0.2">
      <c r="A626" t="str">
        <f t="shared" si="21"/>
        <v/>
      </c>
      <c r="B626">
        <f>'Calculation Layer'!$A227</f>
        <v>0</v>
      </c>
      <c r="C626" cm="1">
        <f t="array" ref="C626">IFERROR(INDEX('Calculation Layer'!$C:$C,MATCH('Reconciliation Layer'!$B226,'Calculation Layer'!$A:$A,0),0),"")</f>
        <v>0</v>
      </c>
      <c r="D626" t="str">
        <f t="shared" si="20"/>
        <v>0</v>
      </c>
    </row>
    <row r="627" spans="1:4" x14ac:dyDescent="0.2">
      <c r="A627" t="str">
        <f t="shared" si="21"/>
        <v/>
      </c>
      <c r="B627">
        <f>'Calculation Layer'!$A228</f>
        <v>0</v>
      </c>
      <c r="C627" cm="1">
        <f t="array" ref="C627">IFERROR(INDEX('Calculation Layer'!$C:$C,MATCH('Reconciliation Layer'!$B227,'Calculation Layer'!$A:$A,0),0),"")</f>
        <v>0</v>
      </c>
      <c r="D627" t="str">
        <f t="shared" si="20"/>
        <v>0</v>
      </c>
    </row>
    <row r="628" spans="1:4" x14ac:dyDescent="0.2">
      <c r="A628" t="str">
        <f t="shared" si="21"/>
        <v/>
      </c>
      <c r="B628">
        <f>'Calculation Layer'!$A229</f>
        <v>0</v>
      </c>
      <c r="C628" cm="1">
        <f t="array" ref="C628">IFERROR(INDEX('Calculation Layer'!$C:$C,MATCH('Reconciliation Layer'!$B228,'Calculation Layer'!$A:$A,0),0),"")</f>
        <v>0</v>
      </c>
      <c r="D628" t="str">
        <f t="shared" si="20"/>
        <v>0</v>
      </c>
    </row>
    <row r="629" spans="1:4" x14ac:dyDescent="0.2">
      <c r="A629" t="str">
        <f t="shared" si="21"/>
        <v/>
      </c>
      <c r="B629">
        <f>'Calculation Layer'!$A230</f>
        <v>0</v>
      </c>
      <c r="C629" cm="1">
        <f t="array" ref="C629">IFERROR(INDEX('Calculation Layer'!$C:$C,MATCH('Reconciliation Layer'!$B229,'Calculation Layer'!$A:$A,0),0),"")</f>
        <v>0</v>
      </c>
      <c r="D629" t="str">
        <f t="shared" si="20"/>
        <v>0</v>
      </c>
    </row>
    <row r="630" spans="1:4" x14ac:dyDescent="0.2">
      <c r="A630" t="str">
        <f t="shared" si="21"/>
        <v/>
      </c>
      <c r="B630">
        <f>'Calculation Layer'!$A231</f>
        <v>0</v>
      </c>
      <c r="C630" cm="1">
        <f t="array" ref="C630">IFERROR(INDEX('Calculation Layer'!$C:$C,MATCH('Reconciliation Layer'!$B230,'Calculation Layer'!$A:$A,0),0),"")</f>
        <v>0</v>
      </c>
      <c r="D630" t="str">
        <f t="shared" si="20"/>
        <v>0</v>
      </c>
    </row>
    <row r="631" spans="1:4" x14ac:dyDescent="0.2">
      <c r="A631" t="str">
        <f t="shared" si="21"/>
        <v/>
      </c>
      <c r="B631">
        <f>'Calculation Layer'!$A232</f>
        <v>0</v>
      </c>
      <c r="C631" cm="1">
        <f t="array" ref="C631">IFERROR(INDEX('Calculation Layer'!$C:$C,MATCH('Reconciliation Layer'!$B231,'Calculation Layer'!$A:$A,0),0),"")</f>
        <v>0</v>
      </c>
      <c r="D631" t="str">
        <f t="shared" si="20"/>
        <v>0</v>
      </c>
    </row>
    <row r="632" spans="1:4" x14ac:dyDescent="0.2">
      <c r="A632" t="str">
        <f t="shared" si="21"/>
        <v/>
      </c>
      <c r="B632">
        <f>'Calculation Layer'!$A233</f>
        <v>0</v>
      </c>
      <c r="C632" cm="1">
        <f t="array" ref="C632">IFERROR(INDEX('Calculation Layer'!$C:$C,MATCH('Reconciliation Layer'!$B232,'Calculation Layer'!$A:$A,0),0),"")</f>
        <v>0</v>
      </c>
      <c r="D632" t="str">
        <f t="shared" si="20"/>
        <v>0</v>
      </c>
    </row>
    <row r="633" spans="1:4" x14ac:dyDescent="0.2">
      <c r="A633" t="str">
        <f t="shared" si="21"/>
        <v/>
      </c>
      <c r="B633">
        <f>'Calculation Layer'!$A234</f>
        <v>0</v>
      </c>
      <c r="C633" cm="1">
        <f t="array" ref="C633">IFERROR(INDEX('Calculation Layer'!$C:$C,MATCH('Reconciliation Layer'!$B233,'Calculation Layer'!$A:$A,0),0),"")</f>
        <v>0</v>
      </c>
      <c r="D633" t="str">
        <f t="shared" si="20"/>
        <v>0</v>
      </c>
    </row>
    <row r="634" spans="1:4" x14ac:dyDescent="0.2">
      <c r="A634" t="str">
        <f t="shared" si="21"/>
        <v/>
      </c>
      <c r="B634">
        <f>'Calculation Layer'!$A235</f>
        <v>0</v>
      </c>
      <c r="C634" cm="1">
        <f t="array" ref="C634">IFERROR(INDEX('Calculation Layer'!$C:$C,MATCH('Reconciliation Layer'!$B234,'Calculation Layer'!$A:$A,0),0),"")</f>
        <v>0</v>
      </c>
      <c r="D634" t="str">
        <f t="shared" si="20"/>
        <v>0</v>
      </c>
    </row>
    <row r="635" spans="1:4" x14ac:dyDescent="0.2">
      <c r="A635" t="str">
        <f t="shared" si="21"/>
        <v/>
      </c>
      <c r="B635">
        <f>'Calculation Layer'!$A236</f>
        <v>0</v>
      </c>
      <c r="C635" cm="1">
        <f t="array" ref="C635">IFERROR(INDEX('Calculation Layer'!$C:$C,MATCH('Reconciliation Layer'!$B235,'Calculation Layer'!$A:$A,0),0),"")</f>
        <v>0</v>
      </c>
      <c r="D635" t="str">
        <f t="shared" si="20"/>
        <v>0</v>
      </c>
    </row>
    <row r="636" spans="1:4" x14ac:dyDescent="0.2">
      <c r="A636" t="str">
        <f t="shared" si="21"/>
        <v/>
      </c>
      <c r="B636">
        <f>'Calculation Layer'!$A237</f>
        <v>0</v>
      </c>
      <c r="C636" cm="1">
        <f t="array" ref="C636">IFERROR(INDEX('Calculation Layer'!$C:$C,MATCH('Reconciliation Layer'!$B236,'Calculation Layer'!$A:$A,0),0),"")</f>
        <v>0</v>
      </c>
      <c r="D636" t="str">
        <f t="shared" si="20"/>
        <v>0</v>
      </c>
    </row>
    <row r="637" spans="1:4" x14ac:dyDescent="0.2">
      <c r="A637" t="str">
        <f t="shared" si="21"/>
        <v/>
      </c>
      <c r="B637">
        <f>'Calculation Layer'!$A238</f>
        <v>0</v>
      </c>
      <c r="C637" cm="1">
        <f t="array" ref="C637">IFERROR(INDEX('Calculation Layer'!$C:$C,MATCH('Reconciliation Layer'!$B237,'Calculation Layer'!$A:$A,0),0),"")</f>
        <v>0</v>
      </c>
      <c r="D637" t="str">
        <f t="shared" si="20"/>
        <v>0</v>
      </c>
    </row>
    <row r="638" spans="1:4" x14ac:dyDescent="0.2">
      <c r="A638" t="str">
        <f t="shared" si="21"/>
        <v/>
      </c>
      <c r="B638">
        <f>'Calculation Layer'!$A239</f>
        <v>0</v>
      </c>
      <c r="C638" cm="1">
        <f t="array" ref="C638">IFERROR(INDEX('Calculation Layer'!$C:$C,MATCH('Reconciliation Layer'!$B238,'Calculation Layer'!$A:$A,0),0),"")</f>
        <v>0</v>
      </c>
      <c r="D638" t="str">
        <f t="shared" si="20"/>
        <v>0</v>
      </c>
    </row>
    <row r="639" spans="1:4" x14ac:dyDescent="0.2">
      <c r="A639" t="str">
        <f t="shared" si="21"/>
        <v/>
      </c>
      <c r="B639">
        <f>'Calculation Layer'!$A240</f>
        <v>0</v>
      </c>
      <c r="C639" cm="1">
        <f t="array" ref="C639">IFERROR(INDEX('Calculation Layer'!$C:$C,MATCH('Reconciliation Layer'!$B239,'Calculation Layer'!$A:$A,0),0),"")</f>
        <v>0</v>
      </c>
      <c r="D639" t="str">
        <f t="shared" si="20"/>
        <v>0</v>
      </c>
    </row>
    <row r="640" spans="1:4" x14ac:dyDescent="0.2">
      <c r="A640" t="str">
        <f t="shared" si="21"/>
        <v/>
      </c>
      <c r="B640">
        <f>'Calculation Layer'!$A241</f>
        <v>0</v>
      </c>
      <c r="C640" cm="1">
        <f t="array" ref="C640">IFERROR(INDEX('Calculation Layer'!$C:$C,MATCH('Reconciliation Layer'!$B240,'Calculation Layer'!$A:$A,0),0),"")</f>
        <v>0</v>
      </c>
      <c r="D640" t="str">
        <f t="shared" si="20"/>
        <v>0</v>
      </c>
    </row>
    <row r="641" spans="1:4" x14ac:dyDescent="0.2">
      <c r="A641" t="str">
        <f t="shared" si="21"/>
        <v/>
      </c>
      <c r="B641">
        <f>'Calculation Layer'!$A242</f>
        <v>0</v>
      </c>
      <c r="C641" cm="1">
        <f t="array" ref="C641">IFERROR(INDEX('Calculation Layer'!$C:$C,MATCH('Reconciliation Layer'!$B241,'Calculation Layer'!$A:$A,0),0),"")</f>
        <v>0</v>
      </c>
      <c r="D641" t="str">
        <f t="shared" si="20"/>
        <v>0</v>
      </c>
    </row>
    <row r="642" spans="1:4" x14ac:dyDescent="0.2">
      <c r="A642" t="str">
        <f t="shared" si="21"/>
        <v/>
      </c>
      <c r="B642">
        <f>'Calculation Layer'!$A243</f>
        <v>0</v>
      </c>
      <c r="C642" cm="1">
        <f t="array" ref="C642">IFERROR(INDEX('Calculation Layer'!$C:$C,MATCH('Reconciliation Layer'!$B242,'Calculation Layer'!$A:$A,0),0),"")</f>
        <v>0</v>
      </c>
      <c r="D642" t="str">
        <f t="shared" si="20"/>
        <v>0</v>
      </c>
    </row>
    <row r="643" spans="1:4" x14ac:dyDescent="0.2">
      <c r="A643" t="str">
        <f t="shared" si="21"/>
        <v/>
      </c>
      <c r="B643">
        <f>'Calculation Layer'!$A244</f>
        <v>0</v>
      </c>
      <c r="C643" cm="1">
        <f t="array" ref="C643">IFERROR(INDEX('Calculation Layer'!$C:$C,MATCH('Reconciliation Layer'!$B243,'Calculation Layer'!$A:$A,0),0),"")</f>
        <v>0</v>
      </c>
      <c r="D643" t="str">
        <f t="shared" si="20"/>
        <v>0</v>
      </c>
    </row>
    <row r="644" spans="1:4" x14ac:dyDescent="0.2">
      <c r="A644" t="str">
        <f t="shared" si="21"/>
        <v/>
      </c>
      <c r="B644">
        <f>'Calculation Layer'!$A245</f>
        <v>0</v>
      </c>
      <c r="C644" cm="1">
        <f t="array" ref="C644">IFERROR(INDEX('Calculation Layer'!$C:$C,MATCH('Reconciliation Layer'!$B244,'Calculation Layer'!$A:$A,0),0),"")</f>
        <v>0</v>
      </c>
      <c r="D644" t="str">
        <f t="shared" si="20"/>
        <v>0</v>
      </c>
    </row>
    <row r="645" spans="1:4" x14ac:dyDescent="0.2">
      <c r="A645" t="str">
        <f t="shared" si="21"/>
        <v/>
      </c>
      <c r="B645">
        <f>'Calculation Layer'!$A246</f>
        <v>0</v>
      </c>
      <c r="C645" cm="1">
        <f t="array" ref="C645">IFERROR(INDEX('Calculation Layer'!$C:$C,MATCH('Reconciliation Layer'!$B245,'Calculation Layer'!$A:$A,0),0),"")</f>
        <v>0</v>
      </c>
      <c r="D645" t="str">
        <f t="shared" si="20"/>
        <v>0</v>
      </c>
    </row>
    <row r="646" spans="1:4" x14ac:dyDescent="0.2">
      <c r="A646" t="str">
        <f t="shared" si="21"/>
        <v/>
      </c>
      <c r="B646">
        <f>'Calculation Layer'!$A247</f>
        <v>0</v>
      </c>
      <c r="C646" cm="1">
        <f t="array" ref="C646">IFERROR(INDEX('Calculation Layer'!$C:$C,MATCH('Reconciliation Layer'!$B246,'Calculation Layer'!$A:$A,0),0),"")</f>
        <v>0</v>
      </c>
      <c r="D646" t="str">
        <f t="shared" si="20"/>
        <v>0</v>
      </c>
    </row>
    <row r="647" spans="1:4" x14ac:dyDescent="0.2">
      <c r="A647" t="str">
        <f t="shared" si="21"/>
        <v/>
      </c>
      <c r="B647">
        <f>'Calculation Layer'!$A248</f>
        <v>0</v>
      </c>
      <c r="C647" cm="1">
        <f t="array" ref="C647">IFERROR(INDEX('Calculation Layer'!$C:$C,MATCH('Reconciliation Layer'!$B247,'Calculation Layer'!$A:$A,0),0),"")</f>
        <v>0</v>
      </c>
      <c r="D647" t="str">
        <f t="shared" si="20"/>
        <v>0</v>
      </c>
    </row>
    <row r="648" spans="1:4" x14ac:dyDescent="0.2">
      <c r="A648" t="str">
        <f t="shared" si="21"/>
        <v/>
      </c>
      <c r="B648">
        <f>'Calculation Layer'!$A249</f>
        <v>0</v>
      </c>
      <c r="C648" cm="1">
        <f t="array" ref="C648">IFERROR(INDEX('Calculation Layer'!$C:$C,MATCH('Reconciliation Layer'!$B248,'Calculation Layer'!$A:$A,0),0),"")</f>
        <v>0</v>
      </c>
      <c r="D648" t="str">
        <f t="shared" si="20"/>
        <v>0</v>
      </c>
    </row>
    <row r="649" spans="1:4" x14ac:dyDescent="0.2">
      <c r="A649" t="str">
        <f t="shared" si="21"/>
        <v/>
      </c>
      <c r="B649">
        <f>'Calculation Layer'!$A250</f>
        <v>0</v>
      </c>
      <c r="C649" cm="1">
        <f t="array" ref="C649">IFERROR(INDEX('Calculation Layer'!$C:$C,MATCH('Reconciliation Layer'!$B249,'Calculation Layer'!$A:$A,0),0),"")</f>
        <v>0</v>
      </c>
      <c r="D649" t="str">
        <f t="shared" si="20"/>
        <v>0</v>
      </c>
    </row>
    <row r="650" spans="1:4" x14ac:dyDescent="0.2">
      <c r="A650" t="str">
        <f t="shared" si="21"/>
        <v/>
      </c>
      <c r="B650">
        <f>'Calculation Layer'!$A251</f>
        <v>0</v>
      </c>
      <c r="C650" cm="1">
        <f t="array" ref="C650">IFERROR(INDEX('Calculation Layer'!$C:$C,MATCH('Reconciliation Layer'!$B250,'Calculation Layer'!$A:$A,0),0),"")</f>
        <v>0</v>
      </c>
      <c r="D650" t="str">
        <f t="shared" si="20"/>
        <v>0</v>
      </c>
    </row>
    <row r="651" spans="1:4" x14ac:dyDescent="0.2">
      <c r="A651" t="str">
        <f t="shared" si="21"/>
        <v/>
      </c>
      <c r="B651">
        <f>'Calculation Layer'!$A252</f>
        <v>0</v>
      </c>
      <c r="C651" cm="1">
        <f t="array" ref="C651">IFERROR(INDEX('Calculation Layer'!$C:$C,MATCH('Reconciliation Layer'!$B251,'Calculation Layer'!$A:$A,0),0),"")</f>
        <v>0</v>
      </c>
      <c r="D651" t="str">
        <f t="shared" si="20"/>
        <v>0</v>
      </c>
    </row>
    <row r="652" spans="1:4" x14ac:dyDescent="0.2">
      <c r="A652" t="str">
        <f t="shared" si="21"/>
        <v/>
      </c>
      <c r="B652">
        <f>'Calculation Layer'!$A253</f>
        <v>0</v>
      </c>
      <c r="C652" cm="1">
        <f t="array" ref="C652">IFERROR(INDEX('Calculation Layer'!$C:$C,MATCH('Reconciliation Layer'!$B252,'Calculation Layer'!$A:$A,0),0),"")</f>
        <v>0</v>
      </c>
      <c r="D652" t="str">
        <f t="shared" si="20"/>
        <v>0</v>
      </c>
    </row>
    <row r="653" spans="1:4" x14ac:dyDescent="0.2">
      <c r="A653" t="str">
        <f t="shared" si="21"/>
        <v/>
      </c>
      <c r="B653">
        <f>'Calculation Layer'!$A254</f>
        <v>0</v>
      </c>
      <c r="C653" cm="1">
        <f t="array" ref="C653">IFERROR(INDEX('Calculation Layer'!$C:$C,MATCH('Reconciliation Layer'!$B253,'Calculation Layer'!$A:$A,0),0),"")</f>
        <v>0</v>
      </c>
      <c r="D653" t="str">
        <f t="shared" si="20"/>
        <v>0</v>
      </c>
    </row>
    <row r="654" spans="1:4" x14ac:dyDescent="0.2">
      <c r="A654" t="str">
        <f t="shared" si="21"/>
        <v/>
      </c>
      <c r="B654">
        <f>'Calculation Layer'!$A255</f>
        <v>0</v>
      </c>
      <c r="C654" cm="1">
        <f t="array" ref="C654">IFERROR(INDEX('Calculation Layer'!$C:$C,MATCH('Reconciliation Layer'!$B254,'Calculation Layer'!$A:$A,0),0),"")</f>
        <v>0</v>
      </c>
      <c r="D654" t="str">
        <f t="shared" si="20"/>
        <v>0</v>
      </c>
    </row>
    <row r="655" spans="1:4" x14ac:dyDescent="0.2">
      <c r="A655" t="str">
        <f t="shared" si="21"/>
        <v/>
      </c>
      <c r="B655">
        <f>'Calculation Layer'!$A256</f>
        <v>0</v>
      </c>
      <c r="C655" cm="1">
        <f t="array" ref="C655">IFERROR(INDEX('Calculation Layer'!$C:$C,MATCH('Reconciliation Layer'!$B255,'Calculation Layer'!$A:$A,0),0),"")</f>
        <v>0</v>
      </c>
      <c r="D655" t="str">
        <f t="shared" si="20"/>
        <v>0</v>
      </c>
    </row>
    <row r="656" spans="1:4" x14ac:dyDescent="0.2">
      <c r="A656" t="str">
        <f t="shared" si="21"/>
        <v/>
      </c>
      <c r="B656">
        <f>'Calculation Layer'!$A257</f>
        <v>0</v>
      </c>
      <c r="C656" cm="1">
        <f t="array" ref="C656">IFERROR(INDEX('Calculation Layer'!$C:$C,MATCH('Reconciliation Layer'!$B256,'Calculation Layer'!$A:$A,0),0),"")</f>
        <v>0</v>
      </c>
      <c r="D656" t="str">
        <f t="shared" si="20"/>
        <v>0</v>
      </c>
    </row>
    <row r="657" spans="1:4" x14ac:dyDescent="0.2">
      <c r="A657" t="str">
        <f t="shared" si="21"/>
        <v/>
      </c>
      <c r="B657">
        <f>'Calculation Layer'!$A258</f>
        <v>0</v>
      </c>
      <c r="C657" cm="1">
        <f t="array" ref="C657">IFERROR(INDEX('Calculation Layer'!$C:$C,MATCH('Reconciliation Layer'!$B257,'Calculation Layer'!$A:$A,0),0),"")</f>
        <v>0</v>
      </c>
      <c r="D657" t="str">
        <f t="shared" si="20"/>
        <v>0</v>
      </c>
    </row>
    <row r="658" spans="1:4" x14ac:dyDescent="0.2">
      <c r="A658" t="str">
        <f t="shared" si="21"/>
        <v/>
      </c>
      <c r="B658">
        <f>'Calculation Layer'!$A259</f>
        <v>0</v>
      </c>
      <c r="C658" cm="1">
        <f t="array" ref="C658">IFERROR(INDEX('Calculation Layer'!$C:$C,MATCH('Reconciliation Layer'!$B258,'Calculation Layer'!$A:$A,0),0),"")</f>
        <v>0</v>
      </c>
      <c r="D658" t="str">
        <f t="shared" ref="D658:D721" si="22">_xlfn.CONCAT(A658:B658)</f>
        <v>0</v>
      </c>
    </row>
    <row r="659" spans="1:4" x14ac:dyDescent="0.2">
      <c r="A659" t="str">
        <f t="shared" ref="A659:A722" si="23">IF(B659&gt;0,A658,"")</f>
        <v/>
      </c>
      <c r="B659">
        <f>'Calculation Layer'!$A260</f>
        <v>0</v>
      </c>
      <c r="C659" cm="1">
        <f t="array" ref="C659">IFERROR(INDEX('Calculation Layer'!$C:$C,MATCH('Reconciliation Layer'!$B259,'Calculation Layer'!$A:$A,0),0),"")</f>
        <v>0</v>
      </c>
      <c r="D659" t="str">
        <f t="shared" si="22"/>
        <v>0</v>
      </c>
    </row>
    <row r="660" spans="1:4" x14ac:dyDescent="0.2">
      <c r="A660" t="str">
        <f t="shared" si="23"/>
        <v/>
      </c>
      <c r="B660">
        <f>'Calculation Layer'!$A261</f>
        <v>0</v>
      </c>
      <c r="C660" cm="1">
        <f t="array" ref="C660">IFERROR(INDEX('Calculation Layer'!$C:$C,MATCH('Reconciliation Layer'!$B260,'Calculation Layer'!$A:$A,0),0),"")</f>
        <v>0</v>
      </c>
      <c r="D660" t="str">
        <f t="shared" si="22"/>
        <v>0</v>
      </c>
    </row>
    <row r="661" spans="1:4" x14ac:dyDescent="0.2">
      <c r="A661" t="str">
        <f t="shared" si="23"/>
        <v/>
      </c>
      <c r="B661">
        <f>'Calculation Layer'!$A262</f>
        <v>0</v>
      </c>
      <c r="C661" cm="1">
        <f t="array" ref="C661">IFERROR(INDEX('Calculation Layer'!$C:$C,MATCH('Reconciliation Layer'!$B261,'Calculation Layer'!$A:$A,0),0),"")</f>
        <v>0</v>
      </c>
      <c r="D661" t="str">
        <f t="shared" si="22"/>
        <v>0</v>
      </c>
    </row>
    <row r="662" spans="1:4" x14ac:dyDescent="0.2">
      <c r="A662" t="str">
        <f t="shared" si="23"/>
        <v/>
      </c>
      <c r="B662">
        <f>'Calculation Layer'!$A263</f>
        <v>0</v>
      </c>
      <c r="C662" cm="1">
        <f t="array" ref="C662">IFERROR(INDEX('Calculation Layer'!$C:$C,MATCH('Reconciliation Layer'!$B262,'Calculation Layer'!$A:$A,0),0),"")</f>
        <v>0</v>
      </c>
      <c r="D662" t="str">
        <f t="shared" si="22"/>
        <v>0</v>
      </c>
    </row>
    <row r="663" spans="1:4" x14ac:dyDescent="0.2">
      <c r="A663" t="str">
        <f t="shared" si="23"/>
        <v/>
      </c>
      <c r="B663">
        <f>'Calculation Layer'!$A264</f>
        <v>0</v>
      </c>
      <c r="C663" cm="1">
        <f t="array" ref="C663">IFERROR(INDEX('Calculation Layer'!$C:$C,MATCH('Reconciliation Layer'!$B263,'Calculation Layer'!$A:$A,0),0),"")</f>
        <v>0</v>
      </c>
      <c r="D663" t="str">
        <f t="shared" si="22"/>
        <v>0</v>
      </c>
    </row>
    <row r="664" spans="1:4" x14ac:dyDescent="0.2">
      <c r="A664" t="str">
        <f t="shared" si="23"/>
        <v/>
      </c>
      <c r="B664">
        <f>'Calculation Layer'!$A265</f>
        <v>0</v>
      </c>
      <c r="C664" cm="1">
        <f t="array" ref="C664">IFERROR(INDEX('Calculation Layer'!$C:$C,MATCH('Reconciliation Layer'!$B264,'Calculation Layer'!$A:$A,0),0),"")</f>
        <v>0</v>
      </c>
      <c r="D664" t="str">
        <f t="shared" si="22"/>
        <v>0</v>
      </c>
    </row>
    <row r="665" spans="1:4" x14ac:dyDescent="0.2">
      <c r="A665" t="str">
        <f t="shared" si="23"/>
        <v/>
      </c>
      <c r="B665">
        <f>'Calculation Layer'!$A266</f>
        <v>0</v>
      </c>
      <c r="C665" cm="1">
        <f t="array" ref="C665">IFERROR(INDEX('Calculation Layer'!$C:$C,MATCH('Reconciliation Layer'!$B265,'Calculation Layer'!$A:$A,0),0),"")</f>
        <v>0</v>
      </c>
      <c r="D665" t="str">
        <f t="shared" si="22"/>
        <v>0</v>
      </c>
    </row>
    <row r="666" spans="1:4" x14ac:dyDescent="0.2">
      <c r="A666" t="str">
        <f t="shared" si="23"/>
        <v/>
      </c>
      <c r="B666">
        <f>'Calculation Layer'!$A267</f>
        <v>0</v>
      </c>
      <c r="C666" cm="1">
        <f t="array" ref="C666">IFERROR(INDEX('Calculation Layer'!$C:$C,MATCH('Reconciliation Layer'!$B266,'Calculation Layer'!$A:$A,0),0),"")</f>
        <v>0</v>
      </c>
      <c r="D666" t="str">
        <f t="shared" si="22"/>
        <v>0</v>
      </c>
    </row>
    <row r="667" spans="1:4" x14ac:dyDescent="0.2">
      <c r="A667" t="str">
        <f t="shared" si="23"/>
        <v/>
      </c>
      <c r="B667">
        <f>'Calculation Layer'!$A268</f>
        <v>0</v>
      </c>
      <c r="C667" cm="1">
        <f t="array" ref="C667">IFERROR(INDEX('Calculation Layer'!$C:$C,MATCH('Reconciliation Layer'!$B267,'Calculation Layer'!$A:$A,0),0),"")</f>
        <v>0</v>
      </c>
      <c r="D667" t="str">
        <f t="shared" si="22"/>
        <v>0</v>
      </c>
    </row>
    <row r="668" spans="1:4" x14ac:dyDescent="0.2">
      <c r="A668" t="str">
        <f t="shared" si="23"/>
        <v/>
      </c>
      <c r="B668">
        <f>'Calculation Layer'!$A269</f>
        <v>0</v>
      </c>
      <c r="C668" cm="1">
        <f t="array" ref="C668">IFERROR(INDEX('Calculation Layer'!$C:$C,MATCH('Reconciliation Layer'!$B268,'Calculation Layer'!$A:$A,0),0),"")</f>
        <v>0</v>
      </c>
      <c r="D668" t="str">
        <f t="shared" si="22"/>
        <v>0</v>
      </c>
    </row>
    <row r="669" spans="1:4" x14ac:dyDescent="0.2">
      <c r="A669" t="str">
        <f t="shared" si="23"/>
        <v/>
      </c>
      <c r="B669">
        <f>'Calculation Layer'!$A270</f>
        <v>0</v>
      </c>
      <c r="C669" cm="1">
        <f t="array" ref="C669">IFERROR(INDEX('Calculation Layer'!$C:$C,MATCH('Reconciliation Layer'!$B269,'Calculation Layer'!$A:$A,0),0),"")</f>
        <v>0</v>
      </c>
      <c r="D669" t="str">
        <f t="shared" si="22"/>
        <v>0</v>
      </c>
    </row>
    <row r="670" spans="1:4" x14ac:dyDescent="0.2">
      <c r="A670" t="str">
        <f t="shared" si="23"/>
        <v/>
      </c>
      <c r="B670">
        <f>'Calculation Layer'!$A271</f>
        <v>0</v>
      </c>
      <c r="C670" cm="1">
        <f t="array" ref="C670">IFERROR(INDEX('Calculation Layer'!$C:$C,MATCH('Reconciliation Layer'!$B270,'Calculation Layer'!$A:$A,0),0),"")</f>
        <v>0</v>
      </c>
      <c r="D670" t="str">
        <f t="shared" si="22"/>
        <v>0</v>
      </c>
    </row>
    <row r="671" spans="1:4" x14ac:dyDescent="0.2">
      <c r="A671" t="str">
        <f t="shared" si="23"/>
        <v/>
      </c>
      <c r="B671">
        <f>'Calculation Layer'!$A272</f>
        <v>0</v>
      </c>
      <c r="C671" cm="1">
        <f t="array" ref="C671">IFERROR(INDEX('Calculation Layer'!$C:$C,MATCH('Reconciliation Layer'!$B271,'Calculation Layer'!$A:$A,0),0),"")</f>
        <v>0</v>
      </c>
      <c r="D671" t="str">
        <f t="shared" si="22"/>
        <v>0</v>
      </c>
    </row>
    <row r="672" spans="1:4" x14ac:dyDescent="0.2">
      <c r="A672" t="str">
        <f t="shared" si="23"/>
        <v/>
      </c>
      <c r="B672">
        <f>'Calculation Layer'!$A273</f>
        <v>0</v>
      </c>
      <c r="C672" cm="1">
        <f t="array" ref="C672">IFERROR(INDEX('Calculation Layer'!$C:$C,MATCH('Reconciliation Layer'!$B272,'Calculation Layer'!$A:$A,0),0),"")</f>
        <v>0</v>
      </c>
      <c r="D672" t="str">
        <f t="shared" si="22"/>
        <v>0</v>
      </c>
    </row>
    <row r="673" spans="1:4" x14ac:dyDescent="0.2">
      <c r="A673" t="str">
        <f t="shared" si="23"/>
        <v/>
      </c>
      <c r="B673">
        <f>'Calculation Layer'!$A274</f>
        <v>0</v>
      </c>
      <c r="C673" cm="1">
        <f t="array" ref="C673">IFERROR(INDEX('Calculation Layer'!$C:$C,MATCH('Reconciliation Layer'!$B273,'Calculation Layer'!$A:$A,0),0),"")</f>
        <v>0</v>
      </c>
      <c r="D673" t="str">
        <f t="shared" si="22"/>
        <v>0</v>
      </c>
    </row>
    <row r="674" spans="1:4" x14ac:dyDescent="0.2">
      <c r="A674" t="str">
        <f t="shared" si="23"/>
        <v/>
      </c>
      <c r="B674">
        <f>'Calculation Layer'!$A275</f>
        <v>0</v>
      </c>
      <c r="C674" cm="1">
        <f t="array" ref="C674">IFERROR(INDEX('Calculation Layer'!$C:$C,MATCH('Reconciliation Layer'!$B274,'Calculation Layer'!$A:$A,0),0),"")</f>
        <v>0</v>
      </c>
      <c r="D674" t="str">
        <f t="shared" si="22"/>
        <v>0</v>
      </c>
    </row>
    <row r="675" spans="1:4" x14ac:dyDescent="0.2">
      <c r="A675" t="str">
        <f t="shared" si="23"/>
        <v/>
      </c>
      <c r="B675">
        <f>'Calculation Layer'!$A276</f>
        <v>0</v>
      </c>
      <c r="C675" cm="1">
        <f t="array" ref="C675">IFERROR(INDEX('Calculation Layer'!$C:$C,MATCH('Reconciliation Layer'!$B275,'Calculation Layer'!$A:$A,0),0),"")</f>
        <v>0</v>
      </c>
      <c r="D675" t="str">
        <f t="shared" si="22"/>
        <v>0</v>
      </c>
    </row>
    <row r="676" spans="1:4" x14ac:dyDescent="0.2">
      <c r="A676" t="str">
        <f t="shared" si="23"/>
        <v/>
      </c>
      <c r="B676">
        <f>'Calculation Layer'!$A277</f>
        <v>0</v>
      </c>
      <c r="C676" cm="1">
        <f t="array" ref="C676">IFERROR(INDEX('Calculation Layer'!$C:$C,MATCH('Reconciliation Layer'!$B276,'Calculation Layer'!$A:$A,0),0),"")</f>
        <v>0</v>
      </c>
      <c r="D676" t="str">
        <f t="shared" si="22"/>
        <v>0</v>
      </c>
    </row>
    <row r="677" spans="1:4" x14ac:dyDescent="0.2">
      <c r="A677" t="str">
        <f t="shared" si="23"/>
        <v/>
      </c>
      <c r="B677">
        <f>'Calculation Layer'!$A278</f>
        <v>0</v>
      </c>
      <c r="C677" cm="1">
        <f t="array" ref="C677">IFERROR(INDEX('Calculation Layer'!$C:$C,MATCH('Reconciliation Layer'!$B277,'Calculation Layer'!$A:$A,0),0),"")</f>
        <v>0</v>
      </c>
      <c r="D677" t="str">
        <f t="shared" si="22"/>
        <v>0</v>
      </c>
    </row>
    <row r="678" spans="1:4" x14ac:dyDescent="0.2">
      <c r="A678" t="str">
        <f t="shared" si="23"/>
        <v/>
      </c>
      <c r="B678">
        <f>'Calculation Layer'!$A279</f>
        <v>0</v>
      </c>
      <c r="C678" cm="1">
        <f t="array" ref="C678">IFERROR(INDEX('Calculation Layer'!$C:$C,MATCH('Reconciliation Layer'!$B278,'Calculation Layer'!$A:$A,0),0),"")</f>
        <v>0</v>
      </c>
      <c r="D678" t="str">
        <f t="shared" si="22"/>
        <v>0</v>
      </c>
    </row>
    <row r="679" spans="1:4" x14ac:dyDescent="0.2">
      <c r="A679" t="str">
        <f t="shared" si="23"/>
        <v/>
      </c>
      <c r="B679">
        <f>'Calculation Layer'!$A280</f>
        <v>0</v>
      </c>
      <c r="C679" cm="1">
        <f t="array" ref="C679">IFERROR(INDEX('Calculation Layer'!$C:$C,MATCH('Reconciliation Layer'!$B279,'Calculation Layer'!$A:$A,0),0),"")</f>
        <v>0</v>
      </c>
      <c r="D679" t="str">
        <f t="shared" si="22"/>
        <v>0</v>
      </c>
    </row>
    <row r="680" spans="1:4" x14ac:dyDescent="0.2">
      <c r="A680" t="str">
        <f t="shared" si="23"/>
        <v/>
      </c>
      <c r="B680">
        <f>'Calculation Layer'!$A281</f>
        <v>0</v>
      </c>
      <c r="C680" cm="1">
        <f t="array" ref="C680">IFERROR(INDEX('Calculation Layer'!$C:$C,MATCH('Reconciliation Layer'!$B280,'Calculation Layer'!$A:$A,0),0),"")</f>
        <v>0</v>
      </c>
      <c r="D680" t="str">
        <f t="shared" si="22"/>
        <v>0</v>
      </c>
    </row>
    <row r="681" spans="1:4" x14ac:dyDescent="0.2">
      <c r="A681" t="str">
        <f t="shared" si="23"/>
        <v/>
      </c>
      <c r="B681">
        <f>'Calculation Layer'!$A282</f>
        <v>0</v>
      </c>
      <c r="C681" cm="1">
        <f t="array" ref="C681">IFERROR(INDEX('Calculation Layer'!$C:$C,MATCH('Reconciliation Layer'!$B281,'Calculation Layer'!$A:$A,0),0),"")</f>
        <v>0</v>
      </c>
      <c r="D681" t="str">
        <f t="shared" si="22"/>
        <v>0</v>
      </c>
    </row>
    <row r="682" spans="1:4" x14ac:dyDescent="0.2">
      <c r="A682" t="str">
        <f t="shared" si="23"/>
        <v/>
      </c>
      <c r="B682">
        <f>'Calculation Layer'!$A283</f>
        <v>0</v>
      </c>
      <c r="C682" cm="1">
        <f t="array" ref="C682">IFERROR(INDEX('Calculation Layer'!$C:$C,MATCH('Reconciliation Layer'!$B282,'Calculation Layer'!$A:$A,0),0),"")</f>
        <v>0</v>
      </c>
      <c r="D682" t="str">
        <f t="shared" si="22"/>
        <v>0</v>
      </c>
    </row>
    <row r="683" spans="1:4" x14ac:dyDescent="0.2">
      <c r="A683" t="str">
        <f t="shared" si="23"/>
        <v/>
      </c>
      <c r="B683">
        <f>'Calculation Layer'!$A284</f>
        <v>0</v>
      </c>
      <c r="C683" cm="1">
        <f t="array" ref="C683">IFERROR(INDEX('Calculation Layer'!$C:$C,MATCH('Reconciliation Layer'!$B283,'Calculation Layer'!$A:$A,0),0),"")</f>
        <v>0</v>
      </c>
      <c r="D683" t="str">
        <f t="shared" si="22"/>
        <v>0</v>
      </c>
    </row>
    <row r="684" spans="1:4" x14ac:dyDescent="0.2">
      <c r="A684" t="str">
        <f t="shared" si="23"/>
        <v/>
      </c>
      <c r="B684">
        <f>'Calculation Layer'!$A285</f>
        <v>0</v>
      </c>
      <c r="C684" cm="1">
        <f t="array" ref="C684">IFERROR(INDEX('Calculation Layer'!$C:$C,MATCH('Reconciliation Layer'!$B284,'Calculation Layer'!$A:$A,0),0),"")</f>
        <v>0</v>
      </c>
      <c r="D684" t="str">
        <f t="shared" si="22"/>
        <v>0</v>
      </c>
    </row>
    <row r="685" spans="1:4" x14ac:dyDescent="0.2">
      <c r="A685" t="str">
        <f t="shared" si="23"/>
        <v/>
      </c>
      <c r="B685">
        <f>'Calculation Layer'!$A286</f>
        <v>0</v>
      </c>
      <c r="C685" cm="1">
        <f t="array" ref="C685">IFERROR(INDEX('Calculation Layer'!$C:$C,MATCH('Reconciliation Layer'!$B285,'Calculation Layer'!$A:$A,0),0),"")</f>
        <v>0</v>
      </c>
      <c r="D685" t="str">
        <f t="shared" si="22"/>
        <v>0</v>
      </c>
    </row>
    <row r="686" spans="1:4" x14ac:dyDescent="0.2">
      <c r="A686" t="str">
        <f t="shared" si="23"/>
        <v/>
      </c>
      <c r="B686">
        <f>'Calculation Layer'!$A287</f>
        <v>0</v>
      </c>
      <c r="C686" cm="1">
        <f t="array" ref="C686">IFERROR(INDEX('Calculation Layer'!$C:$C,MATCH('Reconciliation Layer'!$B286,'Calculation Layer'!$A:$A,0),0),"")</f>
        <v>0</v>
      </c>
      <c r="D686" t="str">
        <f t="shared" si="22"/>
        <v>0</v>
      </c>
    </row>
    <row r="687" spans="1:4" x14ac:dyDescent="0.2">
      <c r="A687" t="str">
        <f t="shared" si="23"/>
        <v/>
      </c>
      <c r="B687">
        <f>'Calculation Layer'!$A288</f>
        <v>0</v>
      </c>
      <c r="C687" cm="1">
        <f t="array" ref="C687">IFERROR(INDEX('Calculation Layer'!$C:$C,MATCH('Reconciliation Layer'!$B287,'Calculation Layer'!$A:$A,0),0),"")</f>
        <v>0</v>
      </c>
      <c r="D687" t="str">
        <f t="shared" si="22"/>
        <v>0</v>
      </c>
    </row>
    <row r="688" spans="1:4" x14ac:dyDescent="0.2">
      <c r="A688" t="str">
        <f t="shared" si="23"/>
        <v/>
      </c>
      <c r="B688">
        <f>'Calculation Layer'!$A289</f>
        <v>0</v>
      </c>
      <c r="C688" cm="1">
        <f t="array" ref="C688">IFERROR(INDEX('Calculation Layer'!$C:$C,MATCH('Reconciliation Layer'!$B288,'Calculation Layer'!$A:$A,0),0),"")</f>
        <v>0</v>
      </c>
      <c r="D688" t="str">
        <f t="shared" si="22"/>
        <v>0</v>
      </c>
    </row>
    <row r="689" spans="1:4" x14ac:dyDescent="0.2">
      <c r="A689" t="str">
        <f t="shared" si="23"/>
        <v/>
      </c>
      <c r="B689">
        <f>'Calculation Layer'!$A290</f>
        <v>0</v>
      </c>
      <c r="C689" cm="1">
        <f t="array" ref="C689">IFERROR(INDEX('Calculation Layer'!$C:$C,MATCH('Reconciliation Layer'!$B289,'Calculation Layer'!$A:$A,0),0),"")</f>
        <v>0</v>
      </c>
      <c r="D689" t="str">
        <f t="shared" si="22"/>
        <v>0</v>
      </c>
    </row>
    <row r="690" spans="1:4" x14ac:dyDescent="0.2">
      <c r="A690" t="str">
        <f t="shared" si="23"/>
        <v/>
      </c>
      <c r="B690">
        <f>'Calculation Layer'!$A291</f>
        <v>0</v>
      </c>
      <c r="C690" cm="1">
        <f t="array" ref="C690">IFERROR(INDEX('Calculation Layer'!$C:$C,MATCH('Reconciliation Layer'!$B290,'Calculation Layer'!$A:$A,0),0),"")</f>
        <v>0</v>
      </c>
      <c r="D690" t="str">
        <f t="shared" si="22"/>
        <v>0</v>
      </c>
    </row>
    <row r="691" spans="1:4" x14ac:dyDescent="0.2">
      <c r="A691" t="str">
        <f t="shared" si="23"/>
        <v/>
      </c>
      <c r="B691">
        <f>'Calculation Layer'!$A292</f>
        <v>0</v>
      </c>
      <c r="C691" cm="1">
        <f t="array" ref="C691">IFERROR(INDEX('Calculation Layer'!$C:$C,MATCH('Reconciliation Layer'!$B291,'Calculation Layer'!$A:$A,0),0),"")</f>
        <v>0</v>
      </c>
      <c r="D691" t="str">
        <f t="shared" si="22"/>
        <v>0</v>
      </c>
    </row>
    <row r="692" spans="1:4" x14ac:dyDescent="0.2">
      <c r="A692" t="str">
        <f t="shared" si="23"/>
        <v/>
      </c>
      <c r="B692">
        <f>'Calculation Layer'!$A293</f>
        <v>0</v>
      </c>
      <c r="C692" cm="1">
        <f t="array" ref="C692">IFERROR(INDEX('Calculation Layer'!$C:$C,MATCH('Reconciliation Layer'!$B292,'Calculation Layer'!$A:$A,0),0),"")</f>
        <v>0</v>
      </c>
      <c r="D692" t="str">
        <f t="shared" si="22"/>
        <v>0</v>
      </c>
    </row>
    <row r="693" spans="1:4" x14ac:dyDescent="0.2">
      <c r="A693" t="str">
        <f t="shared" si="23"/>
        <v/>
      </c>
      <c r="B693">
        <f>'Calculation Layer'!$A294</f>
        <v>0</v>
      </c>
      <c r="C693" cm="1">
        <f t="array" ref="C693">IFERROR(INDEX('Calculation Layer'!$C:$C,MATCH('Reconciliation Layer'!$B293,'Calculation Layer'!$A:$A,0),0),"")</f>
        <v>0</v>
      </c>
      <c r="D693" t="str">
        <f t="shared" si="22"/>
        <v>0</v>
      </c>
    </row>
    <row r="694" spans="1:4" x14ac:dyDescent="0.2">
      <c r="A694" t="str">
        <f t="shared" si="23"/>
        <v/>
      </c>
      <c r="B694">
        <f>'Calculation Layer'!$A295</f>
        <v>0</v>
      </c>
      <c r="C694" cm="1">
        <f t="array" ref="C694">IFERROR(INDEX('Calculation Layer'!$C:$C,MATCH('Reconciliation Layer'!$B294,'Calculation Layer'!$A:$A,0),0),"")</f>
        <v>0</v>
      </c>
      <c r="D694" t="str">
        <f t="shared" si="22"/>
        <v>0</v>
      </c>
    </row>
    <row r="695" spans="1:4" x14ac:dyDescent="0.2">
      <c r="A695" t="str">
        <f t="shared" si="23"/>
        <v/>
      </c>
      <c r="B695">
        <f>'Calculation Layer'!$A296</f>
        <v>0</v>
      </c>
      <c r="C695" cm="1">
        <f t="array" ref="C695">IFERROR(INDEX('Calculation Layer'!$C:$C,MATCH('Reconciliation Layer'!$B295,'Calculation Layer'!$A:$A,0),0),"")</f>
        <v>0</v>
      </c>
      <c r="D695" t="str">
        <f t="shared" si="22"/>
        <v>0</v>
      </c>
    </row>
    <row r="696" spans="1:4" x14ac:dyDescent="0.2">
      <c r="A696" t="str">
        <f t="shared" si="23"/>
        <v/>
      </c>
      <c r="B696">
        <f>'Calculation Layer'!$A297</f>
        <v>0</v>
      </c>
      <c r="C696" cm="1">
        <f t="array" ref="C696">IFERROR(INDEX('Calculation Layer'!$C:$C,MATCH('Reconciliation Layer'!$B296,'Calculation Layer'!$A:$A,0),0),"")</f>
        <v>0</v>
      </c>
      <c r="D696" t="str">
        <f t="shared" si="22"/>
        <v>0</v>
      </c>
    </row>
    <row r="697" spans="1:4" x14ac:dyDescent="0.2">
      <c r="A697" t="str">
        <f t="shared" si="23"/>
        <v/>
      </c>
      <c r="B697">
        <f>'Calculation Layer'!$A298</f>
        <v>0</v>
      </c>
      <c r="C697" cm="1">
        <f t="array" ref="C697">IFERROR(INDEX('Calculation Layer'!$C:$C,MATCH('Reconciliation Layer'!$B297,'Calculation Layer'!$A:$A,0),0),"")</f>
        <v>0</v>
      </c>
      <c r="D697" t="str">
        <f t="shared" si="22"/>
        <v>0</v>
      </c>
    </row>
    <row r="698" spans="1:4" x14ac:dyDescent="0.2">
      <c r="A698" t="str">
        <f t="shared" si="23"/>
        <v/>
      </c>
      <c r="B698">
        <f>'Calculation Layer'!$A299</f>
        <v>0</v>
      </c>
      <c r="C698" cm="1">
        <f t="array" ref="C698">IFERROR(INDEX('Calculation Layer'!$C:$C,MATCH('Reconciliation Layer'!$B298,'Calculation Layer'!$A:$A,0),0),"")</f>
        <v>0</v>
      </c>
      <c r="D698" t="str">
        <f t="shared" si="22"/>
        <v>0</v>
      </c>
    </row>
    <row r="699" spans="1:4" x14ac:dyDescent="0.2">
      <c r="A699" t="str">
        <f t="shared" si="23"/>
        <v/>
      </c>
      <c r="B699">
        <f>'Calculation Layer'!$A300</f>
        <v>0</v>
      </c>
      <c r="C699" cm="1">
        <f t="array" ref="C699">IFERROR(INDEX('Calculation Layer'!$C:$C,MATCH('Reconciliation Layer'!$B299,'Calculation Layer'!$A:$A,0),0),"")</f>
        <v>0</v>
      </c>
      <c r="D699" t="str">
        <f t="shared" si="22"/>
        <v>0</v>
      </c>
    </row>
    <row r="700" spans="1:4" x14ac:dyDescent="0.2">
      <c r="A700" t="str">
        <f t="shared" si="23"/>
        <v/>
      </c>
      <c r="B700">
        <f>'Calculation Layer'!$A301</f>
        <v>0</v>
      </c>
      <c r="C700" cm="1">
        <f t="array" ref="C700">IFERROR(INDEX('Calculation Layer'!$C:$C,MATCH('Reconciliation Layer'!$B300,'Calculation Layer'!$A:$A,0),0),"")</f>
        <v>0</v>
      </c>
      <c r="D700" t="str">
        <f t="shared" si="22"/>
        <v>0</v>
      </c>
    </row>
    <row r="701" spans="1:4" x14ac:dyDescent="0.2">
      <c r="A701" t="str">
        <f t="shared" si="23"/>
        <v/>
      </c>
      <c r="B701">
        <f>'Calculation Layer'!$A302</f>
        <v>0</v>
      </c>
      <c r="C701" cm="1">
        <f t="array" ref="C701">IFERROR(INDEX('Calculation Layer'!$C:$C,MATCH('Reconciliation Layer'!$B301,'Calculation Layer'!$A:$A,0),0),"")</f>
        <v>0</v>
      </c>
      <c r="D701" t="str">
        <f t="shared" si="22"/>
        <v>0</v>
      </c>
    </row>
    <row r="702" spans="1:4" x14ac:dyDescent="0.2">
      <c r="A702" t="str">
        <f t="shared" si="23"/>
        <v/>
      </c>
      <c r="B702">
        <f>'Calculation Layer'!$A303</f>
        <v>0</v>
      </c>
      <c r="C702" cm="1">
        <f t="array" ref="C702">IFERROR(INDEX('Calculation Layer'!$C:$C,MATCH('Reconciliation Layer'!$B302,'Calculation Layer'!$A:$A,0),0),"")</f>
        <v>0</v>
      </c>
      <c r="D702" t="str">
        <f t="shared" si="22"/>
        <v>0</v>
      </c>
    </row>
    <row r="703" spans="1:4" x14ac:dyDescent="0.2">
      <c r="A703" t="str">
        <f t="shared" si="23"/>
        <v/>
      </c>
      <c r="B703">
        <f>'Calculation Layer'!$A304</f>
        <v>0</v>
      </c>
      <c r="C703" cm="1">
        <f t="array" ref="C703">IFERROR(INDEX('Calculation Layer'!$C:$C,MATCH('Reconciliation Layer'!$B303,'Calculation Layer'!$A:$A,0),0),"")</f>
        <v>0</v>
      </c>
      <c r="D703" t="str">
        <f t="shared" si="22"/>
        <v>0</v>
      </c>
    </row>
    <row r="704" spans="1:4" x14ac:dyDescent="0.2">
      <c r="A704" t="str">
        <f t="shared" si="23"/>
        <v/>
      </c>
      <c r="B704">
        <f>'Calculation Layer'!$A305</f>
        <v>0</v>
      </c>
      <c r="C704" cm="1">
        <f t="array" ref="C704">IFERROR(INDEX('Calculation Layer'!$C:$C,MATCH('Reconciliation Layer'!$B304,'Calculation Layer'!$A:$A,0),0),"")</f>
        <v>0</v>
      </c>
      <c r="D704" t="str">
        <f t="shared" si="22"/>
        <v>0</v>
      </c>
    </row>
    <row r="705" spans="1:4" x14ac:dyDescent="0.2">
      <c r="A705" t="str">
        <f t="shared" si="23"/>
        <v/>
      </c>
      <c r="B705">
        <f>'Calculation Layer'!$A306</f>
        <v>0</v>
      </c>
      <c r="C705" cm="1">
        <f t="array" ref="C705">IFERROR(INDEX('Calculation Layer'!$C:$C,MATCH('Reconciliation Layer'!$B305,'Calculation Layer'!$A:$A,0),0),"")</f>
        <v>0</v>
      </c>
      <c r="D705" t="str">
        <f t="shared" si="22"/>
        <v>0</v>
      </c>
    </row>
    <row r="706" spans="1:4" x14ac:dyDescent="0.2">
      <c r="A706" t="str">
        <f t="shared" si="23"/>
        <v/>
      </c>
      <c r="B706">
        <f>'Calculation Layer'!$A307</f>
        <v>0</v>
      </c>
      <c r="C706" cm="1">
        <f t="array" ref="C706">IFERROR(INDEX('Calculation Layer'!$C:$C,MATCH('Reconciliation Layer'!$B306,'Calculation Layer'!$A:$A,0),0),"")</f>
        <v>0</v>
      </c>
      <c r="D706" t="str">
        <f t="shared" si="22"/>
        <v>0</v>
      </c>
    </row>
    <row r="707" spans="1:4" x14ac:dyDescent="0.2">
      <c r="A707" t="str">
        <f t="shared" si="23"/>
        <v/>
      </c>
      <c r="B707">
        <f>'Calculation Layer'!$A308</f>
        <v>0</v>
      </c>
      <c r="C707" cm="1">
        <f t="array" ref="C707">IFERROR(INDEX('Calculation Layer'!$C:$C,MATCH('Reconciliation Layer'!$B307,'Calculation Layer'!$A:$A,0),0),"")</f>
        <v>0</v>
      </c>
      <c r="D707" t="str">
        <f t="shared" si="22"/>
        <v>0</v>
      </c>
    </row>
    <row r="708" spans="1:4" x14ac:dyDescent="0.2">
      <c r="A708" t="str">
        <f t="shared" si="23"/>
        <v/>
      </c>
      <c r="B708">
        <f>'Calculation Layer'!$A309</f>
        <v>0</v>
      </c>
      <c r="C708" cm="1">
        <f t="array" ref="C708">IFERROR(INDEX('Calculation Layer'!$C:$C,MATCH('Reconciliation Layer'!$B308,'Calculation Layer'!$A:$A,0),0),"")</f>
        <v>0</v>
      </c>
      <c r="D708" t="str">
        <f t="shared" si="22"/>
        <v>0</v>
      </c>
    </row>
    <row r="709" spans="1:4" x14ac:dyDescent="0.2">
      <c r="A709" t="str">
        <f t="shared" si="23"/>
        <v/>
      </c>
      <c r="B709">
        <f>'Calculation Layer'!$A310</f>
        <v>0</v>
      </c>
      <c r="C709" cm="1">
        <f t="array" ref="C709">IFERROR(INDEX('Calculation Layer'!$C:$C,MATCH('Reconciliation Layer'!$B309,'Calculation Layer'!$A:$A,0),0),"")</f>
        <v>0</v>
      </c>
      <c r="D709" t="str">
        <f t="shared" si="22"/>
        <v>0</v>
      </c>
    </row>
    <row r="710" spans="1:4" x14ac:dyDescent="0.2">
      <c r="A710" t="str">
        <f t="shared" si="23"/>
        <v/>
      </c>
      <c r="B710">
        <f>'Calculation Layer'!$A311</f>
        <v>0</v>
      </c>
      <c r="C710" cm="1">
        <f t="array" ref="C710">IFERROR(INDEX('Calculation Layer'!$C:$C,MATCH('Reconciliation Layer'!$B310,'Calculation Layer'!$A:$A,0),0),"")</f>
        <v>0</v>
      </c>
      <c r="D710" t="str">
        <f t="shared" si="22"/>
        <v>0</v>
      </c>
    </row>
    <row r="711" spans="1:4" x14ac:dyDescent="0.2">
      <c r="A711" t="str">
        <f t="shared" si="23"/>
        <v/>
      </c>
      <c r="B711">
        <f>'Calculation Layer'!$A312</f>
        <v>0</v>
      </c>
      <c r="C711" cm="1">
        <f t="array" ref="C711">IFERROR(INDEX('Calculation Layer'!$C:$C,MATCH('Reconciliation Layer'!$B311,'Calculation Layer'!$A:$A,0),0),"")</f>
        <v>0</v>
      </c>
      <c r="D711" t="str">
        <f t="shared" si="22"/>
        <v>0</v>
      </c>
    </row>
    <row r="712" spans="1:4" x14ac:dyDescent="0.2">
      <c r="A712" t="str">
        <f t="shared" si="23"/>
        <v/>
      </c>
      <c r="B712">
        <f>'Calculation Layer'!$A313</f>
        <v>0</v>
      </c>
      <c r="C712" cm="1">
        <f t="array" ref="C712">IFERROR(INDEX('Calculation Layer'!$C:$C,MATCH('Reconciliation Layer'!$B312,'Calculation Layer'!$A:$A,0),0),"")</f>
        <v>0</v>
      </c>
      <c r="D712" t="str">
        <f t="shared" si="22"/>
        <v>0</v>
      </c>
    </row>
    <row r="713" spans="1:4" x14ac:dyDescent="0.2">
      <c r="A713" t="str">
        <f t="shared" si="23"/>
        <v/>
      </c>
      <c r="B713">
        <f>'Calculation Layer'!$A314</f>
        <v>0</v>
      </c>
      <c r="C713" cm="1">
        <f t="array" ref="C713">IFERROR(INDEX('Calculation Layer'!$C:$C,MATCH('Reconciliation Layer'!$B313,'Calculation Layer'!$A:$A,0),0),"")</f>
        <v>0</v>
      </c>
      <c r="D713" t="str">
        <f t="shared" si="22"/>
        <v>0</v>
      </c>
    </row>
    <row r="714" spans="1:4" x14ac:dyDescent="0.2">
      <c r="A714" t="str">
        <f t="shared" si="23"/>
        <v/>
      </c>
      <c r="B714">
        <f>'Calculation Layer'!$A315</f>
        <v>0</v>
      </c>
      <c r="C714" cm="1">
        <f t="array" ref="C714">IFERROR(INDEX('Calculation Layer'!$C:$C,MATCH('Reconciliation Layer'!$B314,'Calculation Layer'!$A:$A,0),0),"")</f>
        <v>0</v>
      </c>
      <c r="D714" t="str">
        <f t="shared" si="22"/>
        <v>0</v>
      </c>
    </row>
    <row r="715" spans="1:4" x14ac:dyDescent="0.2">
      <c r="A715" t="str">
        <f t="shared" si="23"/>
        <v/>
      </c>
      <c r="B715">
        <f>'Calculation Layer'!$A316</f>
        <v>0</v>
      </c>
      <c r="C715" cm="1">
        <f t="array" ref="C715">IFERROR(INDEX('Calculation Layer'!$C:$C,MATCH('Reconciliation Layer'!$B315,'Calculation Layer'!$A:$A,0),0),"")</f>
        <v>0</v>
      </c>
      <c r="D715" t="str">
        <f t="shared" si="22"/>
        <v>0</v>
      </c>
    </row>
    <row r="716" spans="1:4" x14ac:dyDescent="0.2">
      <c r="A716" t="str">
        <f t="shared" si="23"/>
        <v/>
      </c>
      <c r="B716">
        <f>'Calculation Layer'!$A317</f>
        <v>0</v>
      </c>
      <c r="C716" cm="1">
        <f t="array" ref="C716">IFERROR(INDEX('Calculation Layer'!$C:$C,MATCH('Reconciliation Layer'!$B316,'Calculation Layer'!$A:$A,0),0),"")</f>
        <v>0</v>
      </c>
      <c r="D716" t="str">
        <f t="shared" si="22"/>
        <v>0</v>
      </c>
    </row>
    <row r="717" spans="1:4" x14ac:dyDescent="0.2">
      <c r="A717" t="str">
        <f t="shared" si="23"/>
        <v/>
      </c>
      <c r="B717">
        <f>'Calculation Layer'!$A318</f>
        <v>0</v>
      </c>
      <c r="C717" cm="1">
        <f t="array" ref="C717">IFERROR(INDEX('Calculation Layer'!$C:$C,MATCH('Reconciliation Layer'!$B317,'Calculation Layer'!$A:$A,0),0),"")</f>
        <v>0</v>
      </c>
      <c r="D717" t="str">
        <f t="shared" si="22"/>
        <v>0</v>
      </c>
    </row>
    <row r="718" spans="1:4" x14ac:dyDescent="0.2">
      <c r="A718" t="str">
        <f t="shared" si="23"/>
        <v/>
      </c>
      <c r="B718">
        <f>'Calculation Layer'!$A319</f>
        <v>0</v>
      </c>
      <c r="C718" cm="1">
        <f t="array" ref="C718">IFERROR(INDEX('Calculation Layer'!$C:$C,MATCH('Reconciliation Layer'!$B318,'Calculation Layer'!$A:$A,0),0),"")</f>
        <v>0</v>
      </c>
      <c r="D718" t="str">
        <f t="shared" si="22"/>
        <v>0</v>
      </c>
    </row>
    <row r="719" spans="1:4" x14ac:dyDescent="0.2">
      <c r="A719" t="str">
        <f t="shared" si="23"/>
        <v/>
      </c>
      <c r="B719">
        <f>'Calculation Layer'!$A320</f>
        <v>0</v>
      </c>
      <c r="C719" cm="1">
        <f t="array" ref="C719">IFERROR(INDEX('Calculation Layer'!$C:$C,MATCH('Reconciliation Layer'!$B319,'Calculation Layer'!$A:$A,0),0),"")</f>
        <v>0</v>
      </c>
      <c r="D719" t="str">
        <f t="shared" si="22"/>
        <v>0</v>
      </c>
    </row>
    <row r="720" spans="1:4" x14ac:dyDescent="0.2">
      <c r="A720" t="str">
        <f t="shared" si="23"/>
        <v/>
      </c>
      <c r="B720">
        <f>'Calculation Layer'!$A321</f>
        <v>0</v>
      </c>
      <c r="C720" cm="1">
        <f t="array" ref="C720">IFERROR(INDEX('Calculation Layer'!$C:$C,MATCH('Reconciliation Layer'!$B320,'Calculation Layer'!$A:$A,0),0),"")</f>
        <v>0</v>
      </c>
      <c r="D720" t="str">
        <f t="shared" si="22"/>
        <v>0</v>
      </c>
    </row>
    <row r="721" spans="1:4" x14ac:dyDescent="0.2">
      <c r="A721" t="str">
        <f t="shared" si="23"/>
        <v/>
      </c>
      <c r="B721">
        <f>'Calculation Layer'!$A322</f>
        <v>0</v>
      </c>
      <c r="C721" cm="1">
        <f t="array" ref="C721">IFERROR(INDEX('Calculation Layer'!$C:$C,MATCH('Reconciliation Layer'!$B321,'Calculation Layer'!$A:$A,0),0),"")</f>
        <v>0</v>
      </c>
      <c r="D721" t="str">
        <f t="shared" si="22"/>
        <v>0</v>
      </c>
    </row>
    <row r="722" spans="1:4" x14ac:dyDescent="0.2">
      <c r="A722" t="str">
        <f t="shared" si="23"/>
        <v/>
      </c>
      <c r="B722">
        <f>'Calculation Layer'!$A323</f>
        <v>0</v>
      </c>
      <c r="C722" cm="1">
        <f t="array" ref="C722">IFERROR(INDEX('Calculation Layer'!$C:$C,MATCH('Reconciliation Layer'!$B322,'Calculation Layer'!$A:$A,0),0),"")</f>
        <v>0</v>
      </c>
      <c r="D722" t="str">
        <f t="shared" ref="D722:D785" si="24">_xlfn.CONCAT(A722:B722)</f>
        <v>0</v>
      </c>
    </row>
    <row r="723" spans="1:4" x14ac:dyDescent="0.2">
      <c r="A723" t="str">
        <f t="shared" ref="A723:A786" si="25">IF(B723&gt;0,A722,"")</f>
        <v/>
      </c>
      <c r="B723">
        <f>'Calculation Layer'!$A324</f>
        <v>0</v>
      </c>
      <c r="C723" cm="1">
        <f t="array" ref="C723">IFERROR(INDEX('Calculation Layer'!$C:$C,MATCH('Reconciliation Layer'!$B323,'Calculation Layer'!$A:$A,0),0),"")</f>
        <v>0</v>
      </c>
      <c r="D723" t="str">
        <f t="shared" si="24"/>
        <v>0</v>
      </c>
    </row>
    <row r="724" spans="1:4" x14ac:dyDescent="0.2">
      <c r="A724" t="str">
        <f t="shared" si="25"/>
        <v/>
      </c>
      <c r="B724">
        <f>'Calculation Layer'!$A325</f>
        <v>0</v>
      </c>
      <c r="C724" cm="1">
        <f t="array" ref="C724">IFERROR(INDEX('Calculation Layer'!$C:$C,MATCH('Reconciliation Layer'!$B324,'Calculation Layer'!$A:$A,0),0),"")</f>
        <v>0</v>
      </c>
      <c r="D724" t="str">
        <f t="shared" si="24"/>
        <v>0</v>
      </c>
    </row>
    <row r="725" spans="1:4" x14ac:dyDescent="0.2">
      <c r="A725" t="str">
        <f t="shared" si="25"/>
        <v/>
      </c>
      <c r="B725">
        <f>'Calculation Layer'!$A326</f>
        <v>0</v>
      </c>
      <c r="C725" cm="1">
        <f t="array" ref="C725">IFERROR(INDEX('Calculation Layer'!$C:$C,MATCH('Reconciliation Layer'!$B325,'Calculation Layer'!$A:$A,0),0),"")</f>
        <v>0</v>
      </c>
      <c r="D725" t="str">
        <f t="shared" si="24"/>
        <v>0</v>
      </c>
    </row>
    <row r="726" spans="1:4" x14ac:dyDescent="0.2">
      <c r="A726" t="str">
        <f t="shared" si="25"/>
        <v/>
      </c>
      <c r="B726">
        <f>'Calculation Layer'!$A327</f>
        <v>0</v>
      </c>
      <c r="C726" cm="1">
        <f t="array" ref="C726">IFERROR(INDEX('Calculation Layer'!$C:$C,MATCH('Reconciliation Layer'!$B326,'Calculation Layer'!$A:$A,0),0),"")</f>
        <v>0</v>
      </c>
      <c r="D726" t="str">
        <f t="shared" si="24"/>
        <v>0</v>
      </c>
    </row>
    <row r="727" spans="1:4" x14ac:dyDescent="0.2">
      <c r="A727" t="str">
        <f t="shared" si="25"/>
        <v/>
      </c>
      <c r="B727">
        <f>'Calculation Layer'!$A328</f>
        <v>0</v>
      </c>
      <c r="C727" cm="1">
        <f t="array" ref="C727">IFERROR(INDEX('Calculation Layer'!$C:$C,MATCH('Reconciliation Layer'!$B327,'Calculation Layer'!$A:$A,0),0),"")</f>
        <v>0</v>
      </c>
      <c r="D727" t="str">
        <f t="shared" si="24"/>
        <v>0</v>
      </c>
    </row>
    <row r="728" spans="1:4" x14ac:dyDescent="0.2">
      <c r="A728" t="str">
        <f t="shared" si="25"/>
        <v/>
      </c>
      <c r="B728">
        <f>'Calculation Layer'!$A329</f>
        <v>0</v>
      </c>
      <c r="C728" cm="1">
        <f t="array" ref="C728">IFERROR(INDEX('Calculation Layer'!$C:$C,MATCH('Reconciliation Layer'!$B328,'Calculation Layer'!$A:$A,0),0),"")</f>
        <v>0</v>
      </c>
      <c r="D728" t="str">
        <f t="shared" si="24"/>
        <v>0</v>
      </c>
    </row>
    <row r="729" spans="1:4" x14ac:dyDescent="0.2">
      <c r="A729" t="str">
        <f t="shared" si="25"/>
        <v/>
      </c>
      <c r="B729">
        <f>'Calculation Layer'!$A330</f>
        <v>0</v>
      </c>
      <c r="C729" cm="1">
        <f t="array" ref="C729">IFERROR(INDEX('Calculation Layer'!$C:$C,MATCH('Reconciliation Layer'!$B329,'Calculation Layer'!$A:$A,0),0),"")</f>
        <v>0</v>
      </c>
      <c r="D729" t="str">
        <f t="shared" si="24"/>
        <v>0</v>
      </c>
    </row>
    <row r="730" spans="1:4" x14ac:dyDescent="0.2">
      <c r="A730" t="str">
        <f t="shared" si="25"/>
        <v/>
      </c>
      <c r="B730">
        <f>'Calculation Layer'!$A331</f>
        <v>0</v>
      </c>
      <c r="C730" cm="1">
        <f t="array" ref="C730">IFERROR(INDEX('Calculation Layer'!$C:$C,MATCH('Reconciliation Layer'!$B330,'Calculation Layer'!$A:$A,0),0),"")</f>
        <v>0</v>
      </c>
      <c r="D730" t="str">
        <f t="shared" si="24"/>
        <v>0</v>
      </c>
    </row>
    <row r="731" spans="1:4" x14ac:dyDescent="0.2">
      <c r="A731" t="str">
        <f t="shared" si="25"/>
        <v/>
      </c>
      <c r="B731">
        <f>'Calculation Layer'!$A332</f>
        <v>0</v>
      </c>
      <c r="C731" cm="1">
        <f t="array" ref="C731">IFERROR(INDEX('Calculation Layer'!$C:$C,MATCH('Reconciliation Layer'!$B331,'Calculation Layer'!$A:$A,0),0),"")</f>
        <v>0</v>
      </c>
      <c r="D731" t="str">
        <f t="shared" si="24"/>
        <v>0</v>
      </c>
    </row>
    <row r="732" spans="1:4" x14ac:dyDescent="0.2">
      <c r="A732" t="str">
        <f t="shared" si="25"/>
        <v/>
      </c>
      <c r="B732">
        <f>'Calculation Layer'!$A333</f>
        <v>0</v>
      </c>
      <c r="C732" cm="1">
        <f t="array" ref="C732">IFERROR(INDEX('Calculation Layer'!$C:$C,MATCH('Reconciliation Layer'!$B332,'Calculation Layer'!$A:$A,0),0),"")</f>
        <v>0</v>
      </c>
      <c r="D732" t="str">
        <f t="shared" si="24"/>
        <v>0</v>
      </c>
    </row>
    <row r="733" spans="1:4" x14ac:dyDescent="0.2">
      <c r="A733" t="str">
        <f t="shared" si="25"/>
        <v/>
      </c>
      <c r="B733">
        <f>'Calculation Layer'!$A334</f>
        <v>0</v>
      </c>
      <c r="C733" cm="1">
        <f t="array" ref="C733">IFERROR(INDEX('Calculation Layer'!$C:$C,MATCH('Reconciliation Layer'!$B333,'Calculation Layer'!$A:$A,0),0),"")</f>
        <v>0</v>
      </c>
      <c r="D733" t="str">
        <f t="shared" si="24"/>
        <v>0</v>
      </c>
    </row>
    <row r="734" spans="1:4" x14ac:dyDescent="0.2">
      <c r="A734" t="str">
        <f t="shared" si="25"/>
        <v/>
      </c>
      <c r="B734">
        <f>'Calculation Layer'!$A335</f>
        <v>0</v>
      </c>
      <c r="C734" cm="1">
        <f t="array" ref="C734">IFERROR(INDEX('Calculation Layer'!$C:$C,MATCH('Reconciliation Layer'!$B334,'Calculation Layer'!$A:$A,0),0),"")</f>
        <v>0</v>
      </c>
      <c r="D734" t="str">
        <f t="shared" si="24"/>
        <v>0</v>
      </c>
    </row>
    <row r="735" spans="1:4" x14ac:dyDescent="0.2">
      <c r="A735" t="str">
        <f t="shared" si="25"/>
        <v/>
      </c>
      <c r="B735">
        <f>'Calculation Layer'!$A336</f>
        <v>0</v>
      </c>
      <c r="C735" cm="1">
        <f t="array" ref="C735">IFERROR(INDEX('Calculation Layer'!$C:$C,MATCH('Reconciliation Layer'!$B335,'Calculation Layer'!$A:$A,0),0),"")</f>
        <v>0</v>
      </c>
      <c r="D735" t="str">
        <f t="shared" si="24"/>
        <v>0</v>
      </c>
    </row>
    <row r="736" spans="1:4" x14ac:dyDescent="0.2">
      <c r="A736" t="str">
        <f t="shared" si="25"/>
        <v/>
      </c>
      <c r="B736">
        <f>'Calculation Layer'!$A337</f>
        <v>0</v>
      </c>
      <c r="C736" cm="1">
        <f t="array" ref="C736">IFERROR(INDEX('Calculation Layer'!$C:$C,MATCH('Reconciliation Layer'!$B336,'Calculation Layer'!$A:$A,0),0),"")</f>
        <v>0</v>
      </c>
      <c r="D736" t="str">
        <f t="shared" si="24"/>
        <v>0</v>
      </c>
    </row>
    <row r="737" spans="1:4" x14ac:dyDescent="0.2">
      <c r="A737" t="str">
        <f t="shared" si="25"/>
        <v/>
      </c>
      <c r="B737">
        <f>'Calculation Layer'!$A338</f>
        <v>0</v>
      </c>
      <c r="C737" cm="1">
        <f t="array" ref="C737">IFERROR(INDEX('Calculation Layer'!$C:$C,MATCH('Reconciliation Layer'!$B337,'Calculation Layer'!$A:$A,0),0),"")</f>
        <v>0</v>
      </c>
      <c r="D737" t="str">
        <f t="shared" si="24"/>
        <v>0</v>
      </c>
    </row>
    <row r="738" spans="1:4" x14ac:dyDescent="0.2">
      <c r="A738" t="str">
        <f t="shared" si="25"/>
        <v/>
      </c>
      <c r="B738">
        <f>'Calculation Layer'!$A339</f>
        <v>0</v>
      </c>
      <c r="C738" cm="1">
        <f t="array" ref="C738">IFERROR(INDEX('Calculation Layer'!$C:$C,MATCH('Reconciliation Layer'!$B338,'Calculation Layer'!$A:$A,0),0),"")</f>
        <v>0</v>
      </c>
      <c r="D738" t="str">
        <f t="shared" si="24"/>
        <v>0</v>
      </c>
    </row>
    <row r="739" spans="1:4" x14ac:dyDescent="0.2">
      <c r="A739" t="str">
        <f t="shared" si="25"/>
        <v/>
      </c>
      <c r="B739">
        <f>'Calculation Layer'!$A340</f>
        <v>0</v>
      </c>
      <c r="C739" cm="1">
        <f t="array" ref="C739">IFERROR(INDEX('Calculation Layer'!$C:$C,MATCH('Reconciliation Layer'!$B339,'Calculation Layer'!$A:$A,0),0),"")</f>
        <v>0</v>
      </c>
      <c r="D739" t="str">
        <f t="shared" si="24"/>
        <v>0</v>
      </c>
    </row>
    <row r="740" spans="1:4" x14ac:dyDescent="0.2">
      <c r="A740" t="str">
        <f t="shared" si="25"/>
        <v/>
      </c>
      <c r="B740">
        <f>'Calculation Layer'!$A341</f>
        <v>0</v>
      </c>
      <c r="C740" cm="1">
        <f t="array" ref="C740">IFERROR(INDEX('Calculation Layer'!$C:$C,MATCH('Reconciliation Layer'!$B340,'Calculation Layer'!$A:$A,0),0),"")</f>
        <v>0</v>
      </c>
      <c r="D740" t="str">
        <f t="shared" si="24"/>
        <v>0</v>
      </c>
    </row>
    <row r="741" spans="1:4" x14ac:dyDescent="0.2">
      <c r="A741" t="str">
        <f t="shared" si="25"/>
        <v/>
      </c>
      <c r="B741">
        <f>'Calculation Layer'!$A342</f>
        <v>0</v>
      </c>
      <c r="C741" cm="1">
        <f t="array" ref="C741">IFERROR(INDEX('Calculation Layer'!$C:$C,MATCH('Reconciliation Layer'!$B341,'Calculation Layer'!$A:$A,0),0),"")</f>
        <v>0</v>
      </c>
      <c r="D741" t="str">
        <f t="shared" si="24"/>
        <v>0</v>
      </c>
    </row>
    <row r="742" spans="1:4" x14ac:dyDescent="0.2">
      <c r="A742" t="str">
        <f t="shared" si="25"/>
        <v/>
      </c>
      <c r="B742">
        <f>'Calculation Layer'!$A343</f>
        <v>0</v>
      </c>
      <c r="C742" cm="1">
        <f t="array" ref="C742">IFERROR(INDEX('Calculation Layer'!$C:$C,MATCH('Reconciliation Layer'!$B342,'Calculation Layer'!$A:$A,0),0),"")</f>
        <v>0</v>
      </c>
      <c r="D742" t="str">
        <f t="shared" si="24"/>
        <v>0</v>
      </c>
    </row>
    <row r="743" spans="1:4" x14ac:dyDescent="0.2">
      <c r="A743" t="str">
        <f t="shared" si="25"/>
        <v/>
      </c>
      <c r="B743">
        <f>'Calculation Layer'!$A344</f>
        <v>0</v>
      </c>
      <c r="C743" cm="1">
        <f t="array" ref="C743">IFERROR(INDEX('Calculation Layer'!$C:$C,MATCH('Reconciliation Layer'!$B343,'Calculation Layer'!$A:$A,0),0),"")</f>
        <v>0</v>
      </c>
      <c r="D743" t="str">
        <f t="shared" si="24"/>
        <v>0</v>
      </c>
    </row>
    <row r="744" spans="1:4" x14ac:dyDescent="0.2">
      <c r="A744" t="str">
        <f t="shared" si="25"/>
        <v/>
      </c>
      <c r="B744">
        <f>'Calculation Layer'!$A345</f>
        <v>0</v>
      </c>
      <c r="C744" cm="1">
        <f t="array" ref="C744">IFERROR(INDEX('Calculation Layer'!$C:$C,MATCH('Reconciliation Layer'!$B344,'Calculation Layer'!$A:$A,0),0),"")</f>
        <v>0</v>
      </c>
      <c r="D744" t="str">
        <f t="shared" si="24"/>
        <v>0</v>
      </c>
    </row>
    <row r="745" spans="1:4" x14ac:dyDescent="0.2">
      <c r="A745" t="str">
        <f t="shared" si="25"/>
        <v/>
      </c>
      <c r="B745">
        <f>'Calculation Layer'!$A346</f>
        <v>0</v>
      </c>
      <c r="C745" cm="1">
        <f t="array" ref="C745">IFERROR(INDEX('Calculation Layer'!$C:$C,MATCH('Reconciliation Layer'!$B345,'Calculation Layer'!$A:$A,0),0),"")</f>
        <v>0</v>
      </c>
      <c r="D745" t="str">
        <f t="shared" si="24"/>
        <v>0</v>
      </c>
    </row>
    <row r="746" spans="1:4" x14ac:dyDescent="0.2">
      <c r="A746" t="str">
        <f t="shared" si="25"/>
        <v/>
      </c>
      <c r="B746">
        <f>'Calculation Layer'!$A347</f>
        <v>0</v>
      </c>
      <c r="C746" cm="1">
        <f t="array" ref="C746">IFERROR(INDEX('Calculation Layer'!$C:$C,MATCH('Reconciliation Layer'!$B346,'Calculation Layer'!$A:$A,0),0),"")</f>
        <v>0</v>
      </c>
      <c r="D746" t="str">
        <f t="shared" si="24"/>
        <v>0</v>
      </c>
    </row>
    <row r="747" spans="1:4" x14ac:dyDescent="0.2">
      <c r="A747" t="str">
        <f t="shared" si="25"/>
        <v/>
      </c>
      <c r="B747">
        <f>'Calculation Layer'!$A348</f>
        <v>0</v>
      </c>
      <c r="C747" cm="1">
        <f t="array" ref="C747">IFERROR(INDEX('Calculation Layer'!$C:$C,MATCH('Reconciliation Layer'!$B347,'Calculation Layer'!$A:$A,0),0),"")</f>
        <v>0</v>
      </c>
      <c r="D747" t="str">
        <f t="shared" si="24"/>
        <v>0</v>
      </c>
    </row>
    <row r="748" spans="1:4" x14ac:dyDescent="0.2">
      <c r="A748" t="str">
        <f t="shared" si="25"/>
        <v/>
      </c>
      <c r="B748">
        <f>'Calculation Layer'!$A349</f>
        <v>0</v>
      </c>
      <c r="C748" cm="1">
        <f t="array" ref="C748">IFERROR(INDEX('Calculation Layer'!$C:$C,MATCH('Reconciliation Layer'!$B348,'Calculation Layer'!$A:$A,0),0),"")</f>
        <v>0</v>
      </c>
      <c r="D748" t="str">
        <f t="shared" si="24"/>
        <v>0</v>
      </c>
    </row>
    <row r="749" spans="1:4" x14ac:dyDescent="0.2">
      <c r="A749" t="str">
        <f t="shared" si="25"/>
        <v/>
      </c>
      <c r="B749">
        <f>'Calculation Layer'!$A350</f>
        <v>0</v>
      </c>
      <c r="C749" cm="1">
        <f t="array" ref="C749">IFERROR(INDEX('Calculation Layer'!$C:$C,MATCH('Reconciliation Layer'!$B349,'Calculation Layer'!$A:$A,0),0),"")</f>
        <v>0</v>
      </c>
      <c r="D749" t="str">
        <f t="shared" si="24"/>
        <v>0</v>
      </c>
    </row>
    <row r="750" spans="1:4" x14ac:dyDescent="0.2">
      <c r="A750" t="str">
        <f t="shared" si="25"/>
        <v/>
      </c>
      <c r="B750">
        <f>'Calculation Layer'!$A351</f>
        <v>0</v>
      </c>
      <c r="C750" cm="1">
        <f t="array" ref="C750">IFERROR(INDEX('Calculation Layer'!$C:$C,MATCH('Reconciliation Layer'!$B350,'Calculation Layer'!$A:$A,0),0),"")</f>
        <v>0</v>
      </c>
      <c r="D750" t="str">
        <f t="shared" si="24"/>
        <v>0</v>
      </c>
    </row>
    <row r="751" spans="1:4" x14ac:dyDescent="0.2">
      <c r="A751" t="str">
        <f t="shared" si="25"/>
        <v/>
      </c>
      <c r="B751">
        <f>'Calculation Layer'!$A352</f>
        <v>0</v>
      </c>
      <c r="C751" cm="1">
        <f t="array" ref="C751">IFERROR(INDEX('Calculation Layer'!$C:$C,MATCH('Reconciliation Layer'!$B351,'Calculation Layer'!$A:$A,0),0),"")</f>
        <v>0</v>
      </c>
      <c r="D751" t="str">
        <f t="shared" si="24"/>
        <v>0</v>
      </c>
    </row>
    <row r="752" spans="1:4" x14ac:dyDescent="0.2">
      <c r="A752" t="str">
        <f t="shared" si="25"/>
        <v/>
      </c>
      <c r="B752">
        <f>'Calculation Layer'!$A353</f>
        <v>0</v>
      </c>
      <c r="C752" cm="1">
        <f t="array" ref="C752">IFERROR(INDEX('Calculation Layer'!$C:$C,MATCH('Reconciliation Layer'!$B352,'Calculation Layer'!$A:$A,0),0),"")</f>
        <v>0</v>
      </c>
      <c r="D752" t="str">
        <f t="shared" si="24"/>
        <v>0</v>
      </c>
    </row>
    <row r="753" spans="1:4" x14ac:dyDescent="0.2">
      <c r="A753" t="str">
        <f t="shared" si="25"/>
        <v/>
      </c>
      <c r="B753">
        <f>'Calculation Layer'!$A354</f>
        <v>0</v>
      </c>
      <c r="C753" cm="1">
        <f t="array" ref="C753">IFERROR(INDEX('Calculation Layer'!$C:$C,MATCH('Reconciliation Layer'!$B353,'Calculation Layer'!$A:$A,0),0),"")</f>
        <v>0</v>
      </c>
      <c r="D753" t="str">
        <f t="shared" si="24"/>
        <v>0</v>
      </c>
    </row>
    <row r="754" spans="1:4" x14ac:dyDescent="0.2">
      <c r="A754" t="str">
        <f t="shared" si="25"/>
        <v/>
      </c>
      <c r="B754">
        <f>'Calculation Layer'!$A355</f>
        <v>0</v>
      </c>
      <c r="C754" cm="1">
        <f t="array" ref="C754">IFERROR(INDEX('Calculation Layer'!$C:$C,MATCH('Reconciliation Layer'!$B354,'Calculation Layer'!$A:$A,0),0),"")</f>
        <v>0</v>
      </c>
      <c r="D754" t="str">
        <f t="shared" si="24"/>
        <v>0</v>
      </c>
    </row>
    <row r="755" spans="1:4" x14ac:dyDescent="0.2">
      <c r="A755" t="str">
        <f t="shared" si="25"/>
        <v/>
      </c>
      <c r="B755">
        <f>'Calculation Layer'!$A356</f>
        <v>0</v>
      </c>
      <c r="C755" cm="1">
        <f t="array" ref="C755">IFERROR(INDEX('Calculation Layer'!$C:$C,MATCH('Reconciliation Layer'!$B355,'Calculation Layer'!$A:$A,0),0),"")</f>
        <v>0</v>
      </c>
      <c r="D755" t="str">
        <f t="shared" si="24"/>
        <v>0</v>
      </c>
    </row>
    <row r="756" spans="1:4" x14ac:dyDescent="0.2">
      <c r="A756" t="str">
        <f t="shared" si="25"/>
        <v/>
      </c>
      <c r="B756">
        <f>'Calculation Layer'!$A357</f>
        <v>0</v>
      </c>
      <c r="C756" cm="1">
        <f t="array" ref="C756">IFERROR(INDEX('Calculation Layer'!$C:$C,MATCH('Reconciliation Layer'!$B356,'Calculation Layer'!$A:$A,0),0),"")</f>
        <v>0</v>
      </c>
      <c r="D756" t="str">
        <f t="shared" si="24"/>
        <v>0</v>
      </c>
    </row>
    <row r="757" spans="1:4" x14ac:dyDescent="0.2">
      <c r="A757" t="str">
        <f t="shared" si="25"/>
        <v/>
      </c>
      <c r="B757">
        <f>'Calculation Layer'!$A358</f>
        <v>0</v>
      </c>
      <c r="C757" cm="1">
        <f t="array" ref="C757">IFERROR(INDEX('Calculation Layer'!$C:$C,MATCH('Reconciliation Layer'!$B357,'Calculation Layer'!$A:$A,0),0),"")</f>
        <v>0</v>
      </c>
      <c r="D757" t="str">
        <f t="shared" si="24"/>
        <v>0</v>
      </c>
    </row>
    <row r="758" spans="1:4" x14ac:dyDescent="0.2">
      <c r="A758" t="str">
        <f t="shared" si="25"/>
        <v/>
      </c>
      <c r="B758">
        <f>'Calculation Layer'!$A359</f>
        <v>0</v>
      </c>
      <c r="C758" cm="1">
        <f t="array" ref="C758">IFERROR(INDEX('Calculation Layer'!$C:$C,MATCH('Reconciliation Layer'!$B358,'Calculation Layer'!$A:$A,0),0),"")</f>
        <v>0</v>
      </c>
      <c r="D758" t="str">
        <f t="shared" si="24"/>
        <v>0</v>
      </c>
    </row>
    <row r="759" spans="1:4" x14ac:dyDescent="0.2">
      <c r="A759" t="str">
        <f t="shared" si="25"/>
        <v/>
      </c>
      <c r="B759">
        <f>'Calculation Layer'!$A360</f>
        <v>0</v>
      </c>
      <c r="C759" cm="1">
        <f t="array" ref="C759">IFERROR(INDEX('Calculation Layer'!$C:$C,MATCH('Reconciliation Layer'!$B359,'Calculation Layer'!$A:$A,0),0),"")</f>
        <v>0</v>
      </c>
      <c r="D759" t="str">
        <f t="shared" si="24"/>
        <v>0</v>
      </c>
    </row>
    <row r="760" spans="1:4" x14ac:dyDescent="0.2">
      <c r="A760" t="str">
        <f t="shared" si="25"/>
        <v/>
      </c>
      <c r="B760">
        <f>'Calculation Layer'!$A361</f>
        <v>0</v>
      </c>
      <c r="C760" cm="1">
        <f t="array" ref="C760">IFERROR(INDEX('Calculation Layer'!$C:$C,MATCH('Reconciliation Layer'!$B360,'Calculation Layer'!$A:$A,0),0),"")</f>
        <v>0</v>
      </c>
      <c r="D760" t="str">
        <f t="shared" si="24"/>
        <v>0</v>
      </c>
    </row>
    <row r="761" spans="1:4" x14ac:dyDescent="0.2">
      <c r="A761" t="str">
        <f t="shared" si="25"/>
        <v/>
      </c>
      <c r="B761">
        <f>'Calculation Layer'!$A362</f>
        <v>0</v>
      </c>
      <c r="C761" cm="1">
        <f t="array" ref="C761">IFERROR(INDEX('Calculation Layer'!$C:$C,MATCH('Reconciliation Layer'!$B361,'Calculation Layer'!$A:$A,0),0),"")</f>
        <v>0</v>
      </c>
      <c r="D761" t="str">
        <f t="shared" si="24"/>
        <v>0</v>
      </c>
    </row>
    <row r="762" spans="1:4" x14ac:dyDescent="0.2">
      <c r="A762" t="str">
        <f t="shared" si="25"/>
        <v/>
      </c>
      <c r="B762">
        <f>'Calculation Layer'!$A363</f>
        <v>0</v>
      </c>
      <c r="C762" cm="1">
        <f t="array" ref="C762">IFERROR(INDEX('Calculation Layer'!$C:$C,MATCH('Reconciliation Layer'!$B362,'Calculation Layer'!$A:$A,0),0),"")</f>
        <v>0</v>
      </c>
      <c r="D762" t="str">
        <f t="shared" si="24"/>
        <v>0</v>
      </c>
    </row>
    <row r="763" spans="1:4" x14ac:dyDescent="0.2">
      <c r="A763" t="str">
        <f t="shared" si="25"/>
        <v/>
      </c>
      <c r="B763">
        <f>'Calculation Layer'!$A364</f>
        <v>0</v>
      </c>
      <c r="C763" cm="1">
        <f t="array" ref="C763">IFERROR(INDEX('Calculation Layer'!$C:$C,MATCH('Reconciliation Layer'!$B363,'Calculation Layer'!$A:$A,0),0),"")</f>
        <v>0</v>
      </c>
      <c r="D763" t="str">
        <f t="shared" si="24"/>
        <v>0</v>
      </c>
    </row>
    <row r="764" spans="1:4" x14ac:dyDescent="0.2">
      <c r="A764" t="str">
        <f t="shared" si="25"/>
        <v/>
      </c>
      <c r="B764">
        <f>'Calculation Layer'!$A365</f>
        <v>0</v>
      </c>
      <c r="C764" cm="1">
        <f t="array" ref="C764">IFERROR(INDEX('Calculation Layer'!$C:$C,MATCH('Reconciliation Layer'!$B364,'Calculation Layer'!$A:$A,0),0),"")</f>
        <v>0</v>
      </c>
      <c r="D764" t="str">
        <f t="shared" si="24"/>
        <v>0</v>
      </c>
    </row>
    <row r="765" spans="1:4" x14ac:dyDescent="0.2">
      <c r="A765" t="str">
        <f t="shared" si="25"/>
        <v/>
      </c>
      <c r="B765">
        <f>'Calculation Layer'!$A366</f>
        <v>0</v>
      </c>
      <c r="C765" cm="1">
        <f t="array" ref="C765">IFERROR(INDEX('Calculation Layer'!$C:$C,MATCH('Reconciliation Layer'!$B365,'Calculation Layer'!$A:$A,0),0),"")</f>
        <v>0</v>
      </c>
      <c r="D765" t="str">
        <f t="shared" si="24"/>
        <v>0</v>
      </c>
    </row>
    <row r="766" spans="1:4" x14ac:dyDescent="0.2">
      <c r="A766" t="str">
        <f t="shared" si="25"/>
        <v/>
      </c>
      <c r="B766">
        <f>'Calculation Layer'!$A367</f>
        <v>0</v>
      </c>
      <c r="C766" cm="1">
        <f t="array" ref="C766">IFERROR(INDEX('Calculation Layer'!$C:$C,MATCH('Reconciliation Layer'!$B366,'Calculation Layer'!$A:$A,0),0),"")</f>
        <v>0</v>
      </c>
      <c r="D766" t="str">
        <f t="shared" si="24"/>
        <v>0</v>
      </c>
    </row>
    <row r="767" spans="1:4" x14ac:dyDescent="0.2">
      <c r="A767" t="str">
        <f t="shared" si="25"/>
        <v/>
      </c>
      <c r="B767">
        <f>'Calculation Layer'!$A368</f>
        <v>0</v>
      </c>
      <c r="C767" cm="1">
        <f t="array" ref="C767">IFERROR(INDEX('Calculation Layer'!$C:$C,MATCH('Reconciliation Layer'!$B367,'Calculation Layer'!$A:$A,0),0),"")</f>
        <v>0</v>
      </c>
      <c r="D767" t="str">
        <f t="shared" si="24"/>
        <v>0</v>
      </c>
    </row>
    <row r="768" spans="1:4" x14ac:dyDescent="0.2">
      <c r="A768" t="str">
        <f t="shared" si="25"/>
        <v/>
      </c>
      <c r="B768">
        <f>'Calculation Layer'!$A369</f>
        <v>0</v>
      </c>
      <c r="C768" cm="1">
        <f t="array" ref="C768">IFERROR(INDEX('Calculation Layer'!$C:$C,MATCH('Reconciliation Layer'!$B368,'Calculation Layer'!$A:$A,0),0),"")</f>
        <v>0</v>
      </c>
      <c r="D768" t="str">
        <f t="shared" si="24"/>
        <v>0</v>
      </c>
    </row>
    <row r="769" spans="1:4" x14ac:dyDescent="0.2">
      <c r="A769" t="str">
        <f t="shared" si="25"/>
        <v/>
      </c>
      <c r="B769">
        <f>'Calculation Layer'!$A370</f>
        <v>0</v>
      </c>
      <c r="C769" cm="1">
        <f t="array" ref="C769">IFERROR(INDEX('Calculation Layer'!$C:$C,MATCH('Reconciliation Layer'!$B369,'Calculation Layer'!$A:$A,0),0),"")</f>
        <v>0</v>
      </c>
      <c r="D769" t="str">
        <f t="shared" si="24"/>
        <v>0</v>
      </c>
    </row>
    <row r="770" spans="1:4" x14ac:dyDescent="0.2">
      <c r="A770" t="str">
        <f t="shared" si="25"/>
        <v/>
      </c>
      <c r="B770">
        <f>'Calculation Layer'!$A371</f>
        <v>0</v>
      </c>
      <c r="C770" cm="1">
        <f t="array" ref="C770">IFERROR(INDEX('Calculation Layer'!$C:$C,MATCH('Reconciliation Layer'!$B370,'Calculation Layer'!$A:$A,0),0),"")</f>
        <v>0</v>
      </c>
      <c r="D770" t="str">
        <f t="shared" si="24"/>
        <v>0</v>
      </c>
    </row>
    <row r="771" spans="1:4" x14ac:dyDescent="0.2">
      <c r="A771" t="str">
        <f t="shared" si="25"/>
        <v/>
      </c>
      <c r="B771">
        <f>'Calculation Layer'!$A372</f>
        <v>0</v>
      </c>
      <c r="C771" cm="1">
        <f t="array" ref="C771">IFERROR(INDEX('Calculation Layer'!$C:$C,MATCH('Reconciliation Layer'!$B371,'Calculation Layer'!$A:$A,0),0),"")</f>
        <v>0</v>
      </c>
      <c r="D771" t="str">
        <f t="shared" si="24"/>
        <v>0</v>
      </c>
    </row>
    <row r="772" spans="1:4" x14ac:dyDescent="0.2">
      <c r="A772" t="str">
        <f t="shared" si="25"/>
        <v/>
      </c>
      <c r="B772">
        <f>'Calculation Layer'!$A373</f>
        <v>0</v>
      </c>
      <c r="C772" cm="1">
        <f t="array" ref="C772">IFERROR(INDEX('Calculation Layer'!$C:$C,MATCH('Reconciliation Layer'!$B372,'Calculation Layer'!$A:$A,0),0),"")</f>
        <v>0</v>
      </c>
      <c r="D772" t="str">
        <f t="shared" si="24"/>
        <v>0</v>
      </c>
    </row>
    <row r="773" spans="1:4" x14ac:dyDescent="0.2">
      <c r="A773" t="str">
        <f t="shared" si="25"/>
        <v/>
      </c>
      <c r="B773">
        <f>'Calculation Layer'!$A374</f>
        <v>0</v>
      </c>
      <c r="C773" cm="1">
        <f t="array" ref="C773">IFERROR(INDEX('Calculation Layer'!$C:$C,MATCH('Reconciliation Layer'!$B373,'Calculation Layer'!$A:$A,0),0),"")</f>
        <v>0</v>
      </c>
      <c r="D773" t="str">
        <f t="shared" si="24"/>
        <v>0</v>
      </c>
    </row>
    <row r="774" spans="1:4" x14ac:dyDescent="0.2">
      <c r="A774" t="str">
        <f t="shared" si="25"/>
        <v/>
      </c>
      <c r="B774">
        <f>'Calculation Layer'!$A375</f>
        <v>0</v>
      </c>
      <c r="C774" cm="1">
        <f t="array" ref="C774">IFERROR(INDEX('Calculation Layer'!$C:$C,MATCH('Reconciliation Layer'!$B374,'Calculation Layer'!$A:$A,0),0),"")</f>
        <v>0</v>
      </c>
      <c r="D774" t="str">
        <f t="shared" si="24"/>
        <v>0</v>
      </c>
    </row>
    <row r="775" spans="1:4" x14ac:dyDescent="0.2">
      <c r="A775" t="str">
        <f t="shared" si="25"/>
        <v/>
      </c>
      <c r="B775">
        <f>'Calculation Layer'!$A376</f>
        <v>0</v>
      </c>
      <c r="C775" cm="1">
        <f t="array" ref="C775">IFERROR(INDEX('Calculation Layer'!$C:$C,MATCH('Reconciliation Layer'!$B375,'Calculation Layer'!$A:$A,0),0),"")</f>
        <v>0</v>
      </c>
      <c r="D775" t="str">
        <f t="shared" si="24"/>
        <v>0</v>
      </c>
    </row>
    <row r="776" spans="1:4" x14ac:dyDescent="0.2">
      <c r="A776" t="str">
        <f t="shared" si="25"/>
        <v/>
      </c>
      <c r="B776">
        <f>'Calculation Layer'!$A377</f>
        <v>0</v>
      </c>
      <c r="C776" cm="1">
        <f t="array" ref="C776">IFERROR(INDEX('Calculation Layer'!$C:$C,MATCH('Reconciliation Layer'!$B376,'Calculation Layer'!$A:$A,0),0),"")</f>
        <v>0</v>
      </c>
      <c r="D776" t="str">
        <f t="shared" si="24"/>
        <v>0</v>
      </c>
    </row>
    <row r="777" spans="1:4" x14ac:dyDescent="0.2">
      <c r="A777" t="str">
        <f t="shared" si="25"/>
        <v/>
      </c>
      <c r="B777">
        <f>'Calculation Layer'!$A378</f>
        <v>0</v>
      </c>
      <c r="C777" cm="1">
        <f t="array" ref="C777">IFERROR(INDEX('Calculation Layer'!$C:$C,MATCH('Reconciliation Layer'!$B377,'Calculation Layer'!$A:$A,0),0),"")</f>
        <v>0</v>
      </c>
      <c r="D777" t="str">
        <f t="shared" si="24"/>
        <v>0</v>
      </c>
    </row>
    <row r="778" spans="1:4" x14ac:dyDescent="0.2">
      <c r="A778" t="str">
        <f t="shared" si="25"/>
        <v/>
      </c>
      <c r="B778">
        <f>'Calculation Layer'!$A379</f>
        <v>0</v>
      </c>
      <c r="C778" cm="1">
        <f t="array" ref="C778">IFERROR(INDEX('Calculation Layer'!$C:$C,MATCH('Reconciliation Layer'!$B378,'Calculation Layer'!$A:$A,0),0),"")</f>
        <v>0</v>
      </c>
      <c r="D778" t="str">
        <f t="shared" si="24"/>
        <v>0</v>
      </c>
    </row>
    <row r="779" spans="1:4" x14ac:dyDescent="0.2">
      <c r="A779" t="str">
        <f t="shared" si="25"/>
        <v/>
      </c>
      <c r="B779">
        <f>'Calculation Layer'!$A380</f>
        <v>0</v>
      </c>
      <c r="C779" cm="1">
        <f t="array" ref="C779">IFERROR(INDEX('Calculation Layer'!$C:$C,MATCH('Reconciliation Layer'!$B379,'Calculation Layer'!$A:$A,0),0),"")</f>
        <v>0</v>
      </c>
      <c r="D779" t="str">
        <f t="shared" si="24"/>
        <v>0</v>
      </c>
    </row>
    <row r="780" spans="1:4" x14ac:dyDescent="0.2">
      <c r="A780" t="str">
        <f t="shared" si="25"/>
        <v/>
      </c>
      <c r="B780">
        <f>'Calculation Layer'!$A381</f>
        <v>0</v>
      </c>
      <c r="C780" cm="1">
        <f t="array" ref="C780">IFERROR(INDEX('Calculation Layer'!$C:$C,MATCH('Reconciliation Layer'!$B380,'Calculation Layer'!$A:$A,0),0),"")</f>
        <v>0</v>
      </c>
      <c r="D780" t="str">
        <f t="shared" si="24"/>
        <v>0</v>
      </c>
    </row>
    <row r="781" spans="1:4" x14ac:dyDescent="0.2">
      <c r="A781" t="str">
        <f t="shared" si="25"/>
        <v/>
      </c>
      <c r="B781">
        <f>'Calculation Layer'!$A382</f>
        <v>0</v>
      </c>
      <c r="C781" cm="1">
        <f t="array" ref="C781">IFERROR(INDEX('Calculation Layer'!$C:$C,MATCH('Reconciliation Layer'!$B381,'Calculation Layer'!$A:$A,0),0),"")</f>
        <v>0</v>
      </c>
      <c r="D781" t="str">
        <f t="shared" si="24"/>
        <v>0</v>
      </c>
    </row>
    <row r="782" spans="1:4" x14ac:dyDescent="0.2">
      <c r="A782" t="str">
        <f t="shared" si="25"/>
        <v/>
      </c>
      <c r="B782">
        <f>'Calculation Layer'!$A383</f>
        <v>0</v>
      </c>
      <c r="C782" cm="1">
        <f t="array" ref="C782">IFERROR(INDEX('Calculation Layer'!$C:$C,MATCH('Reconciliation Layer'!$B382,'Calculation Layer'!$A:$A,0),0),"")</f>
        <v>0</v>
      </c>
      <c r="D782" t="str">
        <f t="shared" si="24"/>
        <v>0</v>
      </c>
    </row>
    <row r="783" spans="1:4" x14ac:dyDescent="0.2">
      <c r="A783" t="str">
        <f t="shared" si="25"/>
        <v/>
      </c>
      <c r="B783">
        <f>'Calculation Layer'!$A384</f>
        <v>0</v>
      </c>
      <c r="C783" cm="1">
        <f t="array" ref="C783">IFERROR(INDEX('Calculation Layer'!$C:$C,MATCH('Reconciliation Layer'!$B383,'Calculation Layer'!$A:$A,0),0),"")</f>
        <v>0</v>
      </c>
      <c r="D783" t="str">
        <f t="shared" si="24"/>
        <v>0</v>
      </c>
    </row>
    <row r="784" spans="1:4" x14ac:dyDescent="0.2">
      <c r="A784" t="str">
        <f t="shared" si="25"/>
        <v/>
      </c>
      <c r="B784">
        <f>'Calculation Layer'!$A385</f>
        <v>0</v>
      </c>
      <c r="C784" cm="1">
        <f t="array" ref="C784">IFERROR(INDEX('Calculation Layer'!$C:$C,MATCH('Reconciliation Layer'!$B384,'Calculation Layer'!$A:$A,0),0),"")</f>
        <v>0</v>
      </c>
      <c r="D784" t="str">
        <f t="shared" si="24"/>
        <v>0</v>
      </c>
    </row>
    <row r="785" spans="1:4" x14ac:dyDescent="0.2">
      <c r="A785" t="str">
        <f t="shared" si="25"/>
        <v/>
      </c>
      <c r="B785">
        <f>'Calculation Layer'!$A386</f>
        <v>0</v>
      </c>
      <c r="C785" cm="1">
        <f t="array" ref="C785">IFERROR(INDEX('Calculation Layer'!$C:$C,MATCH('Reconciliation Layer'!$B385,'Calculation Layer'!$A:$A,0),0),"")</f>
        <v>0</v>
      </c>
      <c r="D785" t="str">
        <f t="shared" si="24"/>
        <v>0</v>
      </c>
    </row>
    <row r="786" spans="1:4" x14ac:dyDescent="0.2">
      <c r="A786" t="str">
        <f t="shared" si="25"/>
        <v/>
      </c>
      <c r="B786">
        <f>'Calculation Layer'!$A387</f>
        <v>0</v>
      </c>
      <c r="C786" cm="1">
        <f t="array" ref="C786">IFERROR(INDEX('Calculation Layer'!$C:$C,MATCH('Reconciliation Layer'!$B386,'Calculation Layer'!$A:$A,0),0),"")</f>
        <v>0</v>
      </c>
      <c r="D786" t="str">
        <f t="shared" ref="D786:D800" si="26">_xlfn.CONCAT(A786:B786)</f>
        <v>0</v>
      </c>
    </row>
    <row r="787" spans="1:4" x14ac:dyDescent="0.2">
      <c r="A787" t="str">
        <f t="shared" ref="A787:A800" si="27">IF(B787&gt;0,A786,"")</f>
        <v/>
      </c>
      <c r="B787">
        <f>'Calculation Layer'!$A388</f>
        <v>0</v>
      </c>
      <c r="C787" cm="1">
        <f t="array" ref="C787">IFERROR(INDEX('Calculation Layer'!$C:$C,MATCH('Reconciliation Layer'!$B387,'Calculation Layer'!$A:$A,0),0),"")</f>
        <v>0</v>
      </c>
      <c r="D787" t="str">
        <f t="shared" si="26"/>
        <v>0</v>
      </c>
    </row>
    <row r="788" spans="1:4" x14ac:dyDescent="0.2">
      <c r="A788" t="str">
        <f t="shared" si="27"/>
        <v/>
      </c>
      <c r="B788">
        <f>'Calculation Layer'!$A389</f>
        <v>0</v>
      </c>
      <c r="C788" cm="1">
        <f t="array" ref="C788">IFERROR(INDEX('Calculation Layer'!$C:$C,MATCH('Reconciliation Layer'!$B388,'Calculation Layer'!$A:$A,0),0),"")</f>
        <v>0</v>
      </c>
      <c r="D788" t="str">
        <f t="shared" si="26"/>
        <v>0</v>
      </c>
    </row>
    <row r="789" spans="1:4" x14ac:dyDescent="0.2">
      <c r="A789" t="str">
        <f t="shared" si="27"/>
        <v/>
      </c>
      <c r="B789">
        <f>'Calculation Layer'!$A390</f>
        <v>0</v>
      </c>
      <c r="C789" cm="1">
        <f t="array" ref="C789">IFERROR(INDEX('Calculation Layer'!$C:$C,MATCH('Reconciliation Layer'!$B389,'Calculation Layer'!$A:$A,0),0),"")</f>
        <v>0</v>
      </c>
      <c r="D789" t="str">
        <f t="shared" si="26"/>
        <v>0</v>
      </c>
    </row>
    <row r="790" spans="1:4" x14ac:dyDescent="0.2">
      <c r="A790" t="str">
        <f t="shared" si="27"/>
        <v/>
      </c>
      <c r="B790">
        <f>'Calculation Layer'!$A391</f>
        <v>0</v>
      </c>
      <c r="C790" cm="1">
        <f t="array" ref="C790">IFERROR(INDEX('Calculation Layer'!$C:$C,MATCH('Reconciliation Layer'!$B390,'Calculation Layer'!$A:$A,0),0),"")</f>
        <v>0</v>
      </c>
      <c r="D790" t="str">
        <f t="shared" si="26"/>
        <v>0</v>
      </c>
    </row>
    <row r="791" spans="1:4" x14ac:dyDescent="0.2">
      <c r="A791" t="str">
        <f t="shared" si="27"/>
        <v/>
      </c>
      <c r="B791">
        <f>'Calculation Layer'!$A392</f>
        <v>0</v>
      </c>
      <c r="C791" cm="1">
        <f t="array" ref="C791">IFERROR(INDEX('Calculation Layer'!$C:$C,MATCH('Reconciliation Layer'!$B391,'Calculation Layer'!$A:$A,0),0),"")</f>
        <v>0</v>
      </c>
      <c r="D791" t="str">
        <f t="shared" si="26"/>
        <v>0</v>
      </c>
    </row>
    <row r="792" spans="1:4" x14ac:dyDescent="0.2">
      <c r="A792" t="str">
        <f t="shared" si="27"/>
        <v/>
      </c>
      <c r="B792">
        <f>'Calculation Layer'!$A393</f>
        <v>0</v>
      </c>
      <c r="C792" cm="1">
        <f t="array" ref="C792">IFERROR(INDEX('Calculation Layer'!$C:$C,MATCH('Reconciliation Layer'!$B392,'Calculation Layer'!$A:$A,0),0),"")</f>
        <v>0</v>
      </c>
      <c r="D792" t="str">
        <f t="shared" si="26"/>
        <v>0</v>
      </c>
    </row>
    <row r="793" spans="1:4" x14ac:dyDescent="0.2">
      <c r="A793" t="str">
        <f t="shared" si="27"/>
        <v/>
      </c>
      <c r="B793">
        <f>'Calculation Layer'!$A394</f>
        <v>0</v>
      </c>
      <c r="C793" cm="1">
        <f t="array" ref="C793">IFERROR(INDEX('Calculation Layer'!$C:$C,MATCH('Reconciliation Layer'!$B393,'Calculation Layer'!$A:$A,0),0),"")</f>
        <v>0</v>
      </c>
      <c r="D793" t="str">
        <f t="shared" si="26"/>
        <v>0</v>
      </c>
    </row>
    <row r="794" spans="1:4" x14ac:dyDescent="0.2">
      <c r="A794" t="str">
        <f t="shared" si="27"/>
        <v/>
      </c>
      <c r="B794">
        <f>'Calculation Layer'!$A395</f>
        <v>0</v>
      </c>
      <c r="C794" cm="1">
        <f t="array" ref="C794">IFERROR(INDEX('Calculation Layer'!$C:$C,MATCH('Reconciliation Layer'!$B394,'Calculation Layer'!$A:$A,0),0),"")</f>
        <v>0</v>
      </c>
      <c r="D794" t="str">
        <f t="shared" si="26"/>
        <v>0</v>
      </c>
    </row>
    <row r="795" spans="1:4" x14ac:dyDescent="0.2">
      <c r="A795" t="str">
        <f t="shared" si="27"/>
        <v/>
      </c>
      <c r="B795">
        <f>'Calculation Layer'!$A396</f>
        <v>0</v>
      </c>
      <c r="C795" cm="1">
        <f t="array" ref="C795">IFERROR(INDEX('Calculation Layer'!$C:$C,MATCH('Reconciliation Layer'!$B395,'Calculation Layer'!$A:$A,0),0),"")</f>
        <v>0</v>
      </c>
      <c r="D795" t="str">
        <f t="shared" si="26"/>
        <v>0</v>
      </c>
    </row>
    <row r="796" spans="1:4" x14ac:dyDescent="0.2">
      <c r="A796" t="str">
        <f t="shared" si="27"/>
        <v/>
      </c>
      <c r="B796">
        <f>'Calculation Layer'!$A397</f>
        <v>0</v>
      </c>
      <c r="C796" cm="1">
        <f t="array" ref="C796">IFERROR(INDEX('Calculation Layer'!$C:$C,MATCH('Reconciliation Layer'!$B396,'Calculation Layer'!$A:$A,0),0),"")</f>
        <v>0</v>
      </c>
      <c r="D796" t="str">
        <f t="shared" si="26"/>
        <v>0</v>
      </c>
    </row>
    <row r="797" spans="1:4" x14ac:dyDescent="0.2">
      <c r="A797" t="str">
        <f t="shared" si="27"/>
        <v/>
      </c>
      <c r="B797">
        <f>'Calculation Layer'!$A398</f>
        <v>0</v>
      </c>
      <c r="C797" cm="1">
        <f t="array" ref="C797">IFERROR(INDEX('Calculation Layer'!$C:$C,MATCH('Reconciliation Layer'!$B397,'Calculation Layer'!$A:$A,0),0),"")</f>
        <v>0</v>
      </c>
      <c r="D797" t="str">
        <f t="shared" si="26"/>
        <v>0</v>
      </c>
    </row>
    <row r="798" spans="1:4" x14ac:dyDescent="0.2">
      <c r="A798" t="str">
        <f t="shared" si="27"/>
        <v/>
      </c>
      <c r="B798">
        <f>'Calculation Layer'!$A399</f>
        <v>0</v>
      </c>
      <c r="C798" cm="1">
        <f t="array" ref="C798">IFERROR(INDEX('Calculation Layer'!$C:$C,MATCH('Reconciliation Layer'!$B398,'Calculation Layer'!$A:$A,0),0),"")</f>
        <v>0</v>
      </c>
      <c r="D798" t="str">
        <f t="shared" si="26"/>
        <v>0</v>
      </c>
    </row>
    <row r="799" spans="1:4" x14ac:dyDescent="0.2">
      <c r="A799" t="str">
        <f t="shared" si="27"/>
        <v/>
      </c>
      <c r="B799">
        <f>'Calculation Layer'!$A400</f>
        <v>0</v>
      </c>
      <c r="C799" cm="1">
        <f t="array" ref="C799">IFERROR(INDEX('Calculation Layer'!$C:$C,MATCH('Reconciliation Layer'!$B399,'Calculation Layer'!$A:$A,0),0),"")</f>
        <v>0</v>
      </c>
      <c r="D799" t="str">
        <f t="shared" si="26"/>
        <v>0</v>
      </c>
    </row>
    <row r="800" spans="1:4" x14ac:dyDescent="0.2">
      <c r="A800" t="str">
        <f t="shared" si="27"/>
        <v/>
      </c>
      <c r="B800">
        <f>'Calculation Layer'!$A401</f>
        <v>0</v>
      </c>
      <c r="C800" cm="1">
        <f t="array" ref="C800">IFERROR(INDEX('Calculation Layer'!$C:$C,MATCH('Reconciliation Layer'!$B400,'Calculation Layer'!$A:$A,0),0),"")</f>
        <v>0</v>
      </c>
      <c r="D800" t="str">
        <f t="shared" si="26"/>
        <v>0</v>
      </c>
    </row>
    <row r="801" spans="1:4" x14ac:dyDescent="0.2">
      <c r="A801" t="str">
        <f>IF('Calculation Layer'!$D$1&gt;0,"Payout", "")</f>
        <v>Payout</v>
      </c>
      <c r="B801" t="str">
        <f>'Calculation Layer'!$A2</f>
        <v>2023-12-29</v>
      </c>
      <c r="C801" cm="1">
        <f t="array" ref="C801">IFERROR(INDEX('Calculation Layer'!$D:$D,MATCH('Reconciliation Layer'!$B1,'Calculation Layer'!$A:$A,0),0),"")*-1</f>
        <v>-249.2</v>
      </c>
      <c r="D801" t="str">
        <f>_xlfn.CONCAT(A801:B801)</f>
        <v>Payout2023-12-29</v>
      </c>
    </row>
    <row r="802" spans="1:4" x14ac:dyDescent="0.2">
      <c r="A802" t="str">
        <f>IF(B802&gt;0,A801,"")</f>
        <v>Payout</v>
      </c>
      <c r="B802" t="str">
        <f>'Calculation Layer'!$A3</f>
        <v>2023-12-28</v>
      </c>
      <c r="C802" cm="1">
        <f t="array" ref="C802">IFERROR(INDEX('Calculation Layer'!$D:$D,MATCH('Reconciliation Layer'!$B2,'Calculation Layer'!$A:$A,0),0),"")*-1</f>
        <v>-78.28</v>
      </c>
      <c r="D802" t="str">
        <f t="shared" ref="D802:D865" si="28">_xlfn.CONCAT(A802:B802)</f>
        <v>Payout2023-12-28</v>
      </c>
    </row>
    <row r="803" spans="1:4" x14ac:dyDescent="0.2">
      <c r="A803" t="str">
        <f t="shared" ref="A803:A866" si="29">IF(B803&gt;0,A802,"")</f>
        <v>Payout</v>
      </c>
      <c r="B803" t="str">
        <f>'Calculation Layer'!$A4</f>
        <v>2023-12-26</v>
      </c>
      <c r="C803" cm="1">
        <f t="array" ref="C803">IFERROR(INDEX('Calculation Layer'!$D:$D,MATCH('Reconciliation Layer'!$B3,'Calculation Layer'!$A:$A,0),0),"")*-1</f>
        <v>-160.57</v>
      </c>
      <c r="D803" t="str">
        <f t="shared" si="28"/>
        <v>Payout2023-12-26</v>
      </c>
    </row>
    <row r="804" spans="1:4" x14ac:dyDescent="0.2">
      <c r="A804" t="str">
        <f t="shared" si="29"/>
        <v>Payout</v>
      </c>
      <c r="B804" t="str">
        <f>'Calculation Layer'!$A5</f>
        <v>2023-12-21</v>
      </c>
      <c r="C804" cm="1">
        <f t="array" ref="C804">IFERROR(INDEX('Calculation Layer'!$D:$D,MATCH('Reconciliation Layer'!$B4,'Calculation Layer'!$A:$A,0),0),"")*-1</f>
        <v>-95.94</v>
      </c>
      <c r="D804" t="str">
        <f t="shared" si="28"/>
        <v>Payout2023-12-21</v>
      </c>
    </row>
    <row r="805" spans="1:4" x14ac:dyDescent="0.2">
      <c r="A805" t="str">
        <f t="shared" si="29"/>
        <v>Payout</v>
      </c>
      <c r="B805" t="str">
        <f>'Calculation Layer'!$A6</f>
        <v>2023-12-18</v>
      </c>
      <c r="C805" cm="1">
        <f t="array" ref="C805">IFERROR(INDEX('Calculation Layer'!$D:$D,MATCH('Reconciliation Layer'!$B5,'Calculation Layer'!$A:$A,0),0),"")*-1</f>
        <v>-274.81</v>
      </c>
      <c r="D805" t="str">
        <f t="shared" si="28"/>
        <v>Payout2023-12-18</v>
      </c>
    </row>
    <row r="806" spans="1:4" x14ac:dyDescent="0.2">
      <c r="A806" t="str">
        <f t="shared" si="29"/>
        <v>Payout</v>
      </c>
      <c r="B806" t="str">
        <f>'Calculation Layer'!$A7</f>
        <v>2023-12-15</v>
      </c>
      <c r="C806" cm="1">
        <f t="array" ref="C806">IFERROR(INDEX('Calculation Layer'!$D:$D,MATCH('Reconciliation Layer'!$B6,'Calculation Layer'!$A:$A,0),0),"")*-1</f>
        <v>-62.47</v>
      </c>
      <c r="D806" t="str">
        <f t="shared" si="28"/>
        <v>Payout2023-12-15</v>
      </c>
    </row>
    <row r="807" spans="1:4" x14ac:dyDescent="0.2">
      <c r="A807" t="str">
        <f t="shared" si="29"/>
        <v>Payout</v>
      </c>
      <c r="B807" t="str">
        <f>'Calculation Layer'!$A8</f>
        <v>2023-12-12</v>
      </c>
      <c r="C807" cm="1">
        <f t="array" ref="C807">IFERROR(INDEX('Calculation Layer'!$D:$D,MATCH('Reconciliation Layer'!$B7,'Calculation Layer'!$A:$A,0),0),"")*-1</f>
        <v>-399.77</v>
      </c>
      <c r="D807" t="str">
        <f t="shared" si="28"/>
        <v>Payout2023-12-12</v>
      </c>
    </row>
    <row r="808" spans="1:4" x14ac:dyDescent="0.2">
      <c r="A808" t="str">
        <f t="shared" si="29"/>
        <v>Payout</v>
      </c>
      <c r="B808" t="str">
        <f>'Calculation Layer'!$A9</f>
        <v>2023-12-11</v>
      </c>
      <c r="C808" cm="1">
        <f t="array" ref="C808">IFERROR(INDEX('Calculation Layer'!$D:$D,MATCH('Reconciliation Layer'!$B8,'Calculation Layer'!$A:$A,0),0),"")*-1</f>
        <v>-141.04</v>
      </c>
      <c r="D808" t="str">
        <f t="shared" si="28"/>
        <v>Payout2023-12-11</v>
      </c>
    </row>
    <row r="809" spans="1:4" x14ac:dyDescent="0.2">
      <c r="A809" t="str">
        <f t="shared" si="29"/>
        <v>Payout</v>
      </c>
      <c r="B809" t="str">
        <f>'Calculation Layer'!$A10</f>
        <v>2023-12-08</v>
      </c>
      <c r="C809" cm="1">
        <f t="array" ref="C809">IFERROR(INDEX('Calculation Layer'!$D:$D,MATCH('Reconciliation Layer'!$B9,'Calculation Layer'!$A:$A,0),0),"")*-1</f>
        <v>-209.16</v>
      </c>
      <c r="D809" t="str">
        <f t="shared" si="28"/>
        <v>Payout2023-12-08</v>
      </c>
    </row>
    <row r="810" spans="1:4" x14ac:dyDescent="0.2">
      <c r="A810" t="str">
        <f t="shared" si="29"/>
        <v>Payout</v>
      </c>
      <c r="B810" t="str">
        <f>'Calculation Layer'!$A11</f>
        <v>2023-12-04</v>
      </c>
      <c r="C810" cm="1">
        <f t="array" ref="C810">IFERROR(INDEX('Calculation Layer'!$D:$D,MATCH('Reconciliation Layer'!$B10,'Calculation Layer'!$A:$A,0),0),"")*-1</f>
        <v>-161.19</v>
      </c>
      <c r="D810" t="str">
        <f t="shared" si="28"/>
        <v>Payout2023-12-04</v>
      </c>
    </row>
    <row r="811" spans="1:4" x14ac:dyDescent="0.2">
      <c r="A811" t="str">
        <f t="shared" si="29"/>
        <v/>
      </c>
      <c r="B811">
        <f>'Calculation Layer'!$A12</f>
        <v>0</v>
      </c>
      <c r="C811" cm="1">
        <f t="array" ref="C811">IFERROR(INDEX('Calculation Layer'!$D:$D,MATCH('Reconciliation Layer'!$B11,'Calculation Layer'!$A:$A,0),0),"")*-1</f>
        <v>0</v>
      </c>
      <c r="D811" t="str">
        <f t="shared" si="28"/>
        <v>0</v>
      </c>
    </row>
    <row r="812" spans="1:4" x14ac:dyDescent="0.2">
      <c r="A812" t="str">
        <f t="shared" si="29"/>
        <v/>
      </c>
      <c r="B812">
        <f>'Calculation Layer'!$A13</f>
        <v>0</v>
      </c>
      <c r="C812" cm="1">
        <f t="array" ref="C812">IFERROR(INDEX('Calculation Layer'!$D:$D,MATCH('Reconciliation Layer'!$B12,'Calculation Layer'!$A:$A,0),0),"")*-1</f>
        <v>0</v>
      </c>
      <c r="D812" t="str">
        <f t="shared" si="28"/>
        <v>0</v>
      </c>
    </row>
    <row r="813" spans="1:4" x14ac:dyDescent="0.2">
      <c r="A813" t="str">
        <f t="shared" si="29"/>
        <v/>
      </c>
      <c r="B813">
        <f>'Calculation Layer'!$A14</f>
        <v>0</v>
      </c>
      <c r="C813" cm="1">
        <f t="array" ref="C813">IFERROR(INDEX('Calculation Layer'!$D:$D,MATCH('Reconciliation Layer'!$B13,'Calculation Layer'!$A:$A,0),0),"")*-1</f>
        <v>0</v>
      </c>
      <c r="D813" t="str">
        <f t="shared" si="28"/>
        <v>0</v>
      </c>
    </row>
    <row r="814" spans="1:4" x14ac:dyDescent="0.2">
      <c r="A814" t="str">
        <f t="shared" si="29"/>
        <v/>
      </c>
      <c r="B814">
        <f>'Calculation Layer'!$A15</f>
        <v>0</v>
      </c>
      <c r="C814" cm="1">
        <f t="array" ref="C814">IFERROR(INDEX('Calculation Layer'!$D:$D,MATCH('Reconciliation Layer'!$B14,'Calculation Layer'!$A:$A,0),0),"")*-1</f>
        <v>0</v>
      </c>
      <c r="D814" t="str">
        <f t="shared" si="28"/>
        <v>0</v>
      </c>
    </row>
    <row r="815" spans="1:4" x14ac:dyDescent="0.2">
      <c r="A815" t="str">
        <f t="shared" si="29"/>
        <v/>
      </c>
      <c r="B815">
        <f>'Calculation Layer'!$A16</f>
        <v>0</v>
      </c>
      <c r="C815" cm="1">
        <f t="array" ref="C815">IFERROR(INDEX('Calculation Layer'!$D:$D,MATCH('Reconciliation Layer'!$B15,'Calculation Layer'!$A:$A,0),0),"")*-1</f>
        <v>0</v>
      </c>
      <c r="D815" t="str">
        <f t="shared" si="28"/>
        <v>0</v>
      </c>
    </row>
    <row r="816" spans="1:4" x14ac:dyDescent="0.2">
      <c r="A816" t="str">
        <f t="shared" si="29"/>
        <v/>
      </c>
      <c r="B816">
        <f>'Calculation Layer'!$A17</f>
        <v>0</v>
      </c>
      <c r="C816" cm="1">
        <f t="array" ref="C816">IFERROR(INDEX('Calculation Layer'!$D:$D,MATCH('Reconciliation Layer'!$B16,'Calculation Layer'!$A:$A,0),0),"")*-1</f>
        <v>0</v>
      </c>
      <c r="D816" t="str">
        <f t="shared" si="28"/>
        <v>0</v>
      </c>
    </row>
    <row r="817" spans="1:4" x14ac:dyDescent="0.2">
      <c r="A817" t="str">
        <f t="shared" si="29"/>
        <v/>
      </c>
      <c r="B817">
        <f>'Calculation Layer'!$A18</f>
        <v>0</v>
      </c>
      <c r="C817" cm="1">
        <f t="array" ref="C817">IFERROR(INDEX('Calculation Layer'!$D:$D,MATCH('Reconciliation Layer'!$B17,'Calculation Layer'!$A:$A,0),0),"")*-1</f>
        <v>0</v>
      </c>
      <c r="D817" t="str">
        <f t="shared" si="28"/>
        <v>0</v>
      </c>
    </row>
    <row r="818" spans="1:4" x14ac:dyDescent="0.2">
      <c r="A818" t="str">
        <f t="shared" si="29"/>
        <v/>
      </c>
      <c r="B818">
        <f>'Calculation Layer'!$A19</f>
        <v>0</v>
      </c>
      <c r="C818" cm="1">
        <f t="array" ref="C818">IFERROR(INDEX('Calculation Layer'!$D:$D,MATCH('Reconciliation Layer'!$B18,'Calculation Layer'!$A:$A,0),0),"")*-1</f>
        <v>0</v>
      </c>
      <c r="D818" t="str">
        <f t="shared" si="28"/>
        <v>0</v>
      </c>
    </row>
    <row r="819" spans="1:4" x14ac:dyDescent="0.2">
      <c r="A819" t="str">
        <f t="shared" si="29"/>
        <v/>
      </c>
      <c r="B819">
        <f>'Calculation Layer'!$A20</f>
        <v>0</v>
      </c>
      <c r="C819" cm="1">
        <f t="array" ref="C819">IFERROR(INDEX('Calculation Layer'!$D:$D,MATCH('Reconciliation Layer'!$B19,'Calculation Layer'!$A:$A,0),0),"")*-1</f>
        <v>0</v>
      </c>
      <c r="D819" t="str">
        <f t="shared" si="28"/>
        <v>0</v>
      </c>
    </row>
    <row r="820" spans="1:4" x14ac:dyDescent="0.2">
      <c r="A820" t="str">
        <f t="shared" si="29"/>
        <v/>
      </c>
      <c r="B820">
        <f>'Calculation Layer'!$A21</f>
        <v>0</v>
      </c>
      <c r="C820" cm="1">
        <f t="array" ref="C820">IFERROR(INDEX('Calculation Layer'!$D:$D,MATCH('Reconciliation Layer'!$B20,'Calculation Layer'!$A:$A,0),0),"")*-1</f>
        <v>0</v>
      </c>
      <c r="D820" t="str">
        <f t="shared" si="28"/>
        <v>0</v>
      </c>
    </row>
    <row r="821" spans="1:4" x14ac:dyDescent="0.2">
      <c r="A821" t="str">
        <f t="shared" si="29"/>
        <v/>
      </c>
      <c r="B821">
        <f>'Calculation Layer'!$A22</f>
        <v>0</v>
      </c>
      <c r="C821" cm="1">
        <f t="array" ref="C821">IFERROR(INDEX('Calculation Layer'!$D:$D,MATCH('Reconciliation Layer'!$B21,'Calculation Layer'!$A:$A,0),0),"")*-1</f>
        <v>0</v>
      </c>
      <c r="D821" t="str">
        <f t="shared" si="28"/>
        <v>0</v>
      </c>
    </row>
    <row r="822" spans="1:4" x14ac:dyDescent="0.2">
      <c r="A822" t="str">
        <f t="shared" si="29"/>
        <v/>
      </c>
      <c r="B822">
        <f>'Calculation Layer'!$A23</f>
        <v>0</v>
      </c>
      <c r="C822" cm="1">
        <f t="array" ref="C822">IFERROR(INDEX('Calculation Layer'!$D:$D,MATCH('Reconciliation Layer'!$B22,'Calculation Layer'!$A:$A,0),0),"")*-1</f>
        <v>0</v>
      </c>
      <c r="D822" t="str">
        <f t="shared" si="28"/>
        <v>0</v>
      </c>
    </row>
    <row r="823" spans="1:4" x14ac:dyDescent="0.2">
      <c r="A823" t="str">
        <f t="shared" si="29"/>
        <v/>
      </c>
      <c r="B823">
        <f>'Calculation Layer'!$A24</f>
        <v>0</v>
      </c>
      <c r="C823" cm="1">
        <f t="array" ref="C823">IFERROR(INDEX('Calculation Layer'!$D:$D,MATCH('Reconciliation Layer'!$B23,'Calculation Layer'!$A:$A,0),0),"")*-1</f>
        <v>0</v>
      </c>
      <c r="D823" t="str">
        <f t="shared" si="28"/>
        <v>0</v>
      </c>
    </row>
    <row r="824" spans="1:4" x14ac:dyDescent="0.2">
      <c r="A824" t="str">
        <f t="shared" si="29"/>
        <v/>
      </c>
      <c r="B824">
        <f>'Calculation Layer'!$A25</f>
        <v>0</v>
      </c>
      <c r="C824" cm="1">
        <f t="array" ref="C824">IFERROR(INDEX('Calculation Layer'!$D:$D,MATCH('Reconciliation Layer'!$B24,'Calculation Layer'!$A:$A,0),0),"")*-1</f>
        <v>0</v>
      </c>
      <c r="D824" t="str">
        <f t="shared" si="28"/>
        <v>0</v>
      </c>
    </row>
    <row r="825" spans="1:4" x14ac:dyDescent="0.2">
      <c r="A825" t="str">
        <f t="shared" si="29"/>
        <v/>
      </c>
      <c r="B825">
        <f>'Calculation Layer'!$A26</f>
        <v>0</v>
      </c>
      <c r="C825" cm="1">
        <f t="array" ref="C825">IFERROR(INDEX('Calculation Layer'!$D:$D,MATCH('Reconciliation Layer'!$B25,'Calculation Layer'!$A:$A,0),0),"")*-1</f>
        <v>0</v>
      </c>
      <c r="D825" t="str">
        <f t="shared" si="28"/>
        <v>0</v>
      </c>
    </row>
    <row r="826" spans="1:4" x14ac:dyDescent="0.2">
      <c r="A826" t="str">
        <f t="shared" si="29"/>
        <v/>
      </c>
      <c r="B826">
        <f>'Calculation Layer'!$A27</f>
        <v>0</v>
      </c>
      <c r="C826" cm="1">
        <f t="array" ref="C826">IFERROR(INDEX('Calculation Layer'!$D:$D,MATCH('Reconciliation Layer'!$B26,'Calculation Layer'!$A:$A,0),0),"")*-1</f>
        <v>0</v>
      </c>
      <c r="D826" t="str">
        <f t="shared" si="28"/>
        <v>0</v>
      </c>
    </row>
    <row r="827" spans="1:4" x14ac:dyDescent="0.2">
      <c r="A827" t="str">
        <f t="shared" si="29"/>
        <v/>
      </c>
      <c r="B827">
        <f>'Calculation Layer'!$A28</f>
        <v>0</v>
      </c>
      <c r="C827" cm="1">
        <f t="array" ref="C827">IFERROR(INDEX('Calculation Layer'!$D:$D,MATCH('Reconciliation Layer'!$B27,'Calculation Layer'!$A:$A,0),0),"")*-1</f>
        <v>0</v>
      </c>
      <c r="D827" t="str">
        <f t="shared" si="28"/>
        <v>0</v>
      </c>
    </row>
    <row r="828" spans="1:4" x14ac:dyDescent="0.2">
      <c r="A828" t="str">
        <f t="shared" si="29"/>
        <v/>
      </c>
      <c r="B828">
        <f>'Calculation Layer'!$A29</f>
        <v>0</v>
      </c>
      <c r="C828" cm="1">
        <f t="array" ref="C828">IFERROR(INDEX('Calculation Layer'!$D:$D,MATCH('Reconciliation Layer'!$B28,'Calculation Layer'!$A:$A,0),0),"")*-1</f>
        <v>0</v>
      </c>
      <c r="D828" t="str">
        <f t="shared" si="28"/>
        <v>0</v>
      </c>
    </row>
    <row r="829" spans="1:4" x14ac:dyDescent="0.2">
      <c r="A829" t="str">
        <f t="shared" si="29"/>
        <v/>
      </c>
      <c r="B829">
        <f>'Calculation Layer'!$A30</f>
        <v>0</v>
      </c>
      <c r="C829" cm="1">
        <f t="array" ref="C829">IFERROR(INDEX('Calculation Layer'!$D:$D,MATCH('Reconciliation Layer'!$B29,'Calculation Layer'!$A:$A,0),0),"")*-1</f>
        <v>0</v>
      </c>
      <c r="D829" t="str">
        <f t="shared" si="28"/>
        <v>0</v>
      </c>
    </row>
    <row r="830" spans="1:4" x14ac:dyDescent="0.2">
      <c r="A830" t="str">
        <f t="shared" si="29"/>
        <v/>
      </c>
      <c r="B830">
        <f>'Calculation Layer'!$A31</f>
        <v>0</v>
      </c>
      <c r="C830" cm="1">
        <f t="array" ref="C830">IFERROR(INDEX('Calculation Layer'!$D:$D,MATCH('Reconciliation Layer'!$B30,'Calculation Layer'!$A:$A,0),0),"")*-1</f>
        <v>0</v>
      </c>
      <c r="D830" t="str">
        <f t="shared" si="28"/>
        <v>0</v>
      </c>
    </row>
    <row r="831" spans="1:4" x14ac:dyDescent="0.2">
      <c r="A831" t="str">
        <f t="shared" si="29"/>
        <v/>
      </c>
      <c r="B831">
        <f>'Calculation Layer'!$A32</f>
        <v>0</v>
      </c>
      <c r="C831" cm="1">
        <f t="array" ref="C831">IFERROR(INDEX('Calculation Layer'!$D:$D,MATCH('Reconciliation Layer'!$B31,'Calculation Layer'!$A:$A,0),0),"")*-1</f>
        <v>0</v>
      </c>
      <c r="D831" t="str">
        <f t="shared" si="28"/>
        <v>0</v>
      </c>
    </row>
    <row r="832" spans="1:4" x14ac:dyDescent="0.2">
      <c r="A832" t="str">
        <f t="shared" si="29"/>
        <v/>
      </c>
      <c r="B832">
        <f>'Calculation Layer'!$A33</f>
        <v>0</v>
      </c>
      <c r="C832" cm="1">
        <f t="array" ref="C832">IFERROR(INDEX('Calculation Layer'!$D:$D,MATCH('Reconciliation Layer'!$B32,'Calculation Layer'!$A:$A,0),0),"")*-1</f>
        <v>0</v>
      </c>
      <c r="D832" t="str">
        <f t="shared" si="28"/>
        <v>0</v>
      </c>
    </row>
    <row r="833" spans="1:4" x14ac:dyDescent="0.2">
      <c r="A833" t="str">
        <f t="shared" si="29"/>
        <v/>
      </c>
      <c r="B833">
        <f>'Calculation Layer'!$A34</f>
        <v>0</v>
      </c>
      <c r="C833" cm="1">
        <f t="array" ref="C833">IFERROR(INDEX('Calculation Layer'!$D:$D,MATCH('Reconciliation Layer'!$B33,'Calculation Layer'!$A:$A,0),0),"")*-1</f>
        <v>0</v>
      </c>
      <c r="D833" t="str">
        <f t="shared" si="28"/>
        <v>0</v>
      </c>
    </row>
    <row r="834" spans="1:4" x14ac:dyDescent="0.2">
      <c r="A834" t="str">
        <f t="shared" si="29"/>
        <v/>
      </c>
      <c r="B834">
        <f>'Calculation Layer'!$A35</f>
        <v>0</v>
      </c>
      <c r="C834" cm="1">
        <f t="array" ref="C834">IFERROR(INDEX('Calculation Layer'!$D:$D,MATCH('Reconciliation Layer'!$B34,'Calculation Layer'!$A:$A,0),0),"")*-1</f>
        <v>0</v>
      </c>
      <c r="D834" t="str">
        <f t="shared" si="28"/>
        <v>0</v>
      </c>
    </row>
    <row r="835" spans="1:4" x14ac:dyDescent="0.2">
      <c r="A835" t="str">
        <f t="shared" si="29"/>
        <v/>
      </c>
      <c r="B835">
        <f>'Calculation Layer'!$A36</f>
        <v>0</v>
      </c>
      <c r="C835" cm="1">
        <f t="array" ref="C835">IFERROR(INDEX('Calculation Layer'!$D:$D,MATCH('Reconciliation Layer'!$B35,'Calculation Layer'!$A:$A,0),0),"")*-1</f>
        <v>0</v>
      </c>
      <c r="D835" t="str">
        <f t="shared" si="28"/>
        <v>0</v>
      </c>
    </row>
    <row r="836" spans="1:4" x14ac:dyDescent="0.2">
      <c r="A836" t="str">
        <f t="shared" si="29"/>
        <v/>
      </c>
      <c r="B836">
        <f>'Calculation Layer'!$A37</f>
        <v>0</v>
      </c>
      <c r="C836" cm="1">
        <f t="array" ref="C836">IFERROR(INDEX('Calculation Layer'!$D:$D,MATCH('Reconciliation Layer'!$B36,'Calculation Layer'!$A:$A,0),0),"")*-1</f>
        <v>0</v>
      </c>
      <c r="D836" t="str">
        <f t="shared" si="28"/>
        <v>0</v>
      </c>
    </row>
    <row r="837" spans="1:4" x14ac:dyDescent="0.2">
      <c r="A837" t="str">
        <f t="shared" si="29"/>
        <v/>
      </c>
      <c r="B837">
        <f>'Calculation Layer'!$A38</f>
        <v>0</v>
      </c>
      <c r="C837" cm="1">
        <f t="array" ref="C837">IFERROR(INDEX('Calculation Layer'!$D:$D,MATCH('Reconciliation Layer'!$B37,'Calculation Layer'!$A:$A,0),0),"")*-1</f>
        <v>0</v>
      </c>
      <c r="D837" t="str">
        <f t="shared" si="28"/>
        <v>0</v>
      </c>
    </row>
    <row r="838" spans="1:4" x14ac:dyDescent="0.2">
      <c r="A838" t="str">
        <f t="shared" si="29"/>
        <v/>
      </c>
      <c r="B838">
        <f>'Calculation Layer'!$A39</f>
        <v>0</v>
      </c>
      <c r="C838" cm="1">
        <f t="array" ref="C838">IFERROR(INDEX('Calculation Layer'!$D:$D,MATCH('Reconciliation Layer'!$B38,'Calculation Layer'!$A:$A,0),0),"")*-1</f>
        <v>0</v>
      </c>
      <c r="D838" t="str">
        <f t="shared" si="28"/>
        <v>0</v>
      </c>
    </row>
    <row r="839" spans="1:4" x14ac:dyDescent="0.2">
      <c r="A839" t="str">
        <f t="shared" si="29"/>
        <v/>
      </c>
      <c r="B839">
        <f>'Calculation Layer'!$A40</f>
        <v>0</v>
      </c>
      <c r="C839" cm="1">
        <f t="array" ref="C839">IFERROR(INDEX('Calculation Layer'!$D:$D,MATCH('Reconciliation Layer'!$B39,'Calculation Layer'!$A:$A,0),0),"")*-1</f>
        <v>0</v>
      </c>
      <c r="D839" t="str">
        <f t="shared" si="28"/>
        <v>0</v>
      </c>
    </row>
    <row r="840" spans="1:4" x14ac:dyDescent="0.2">
      <c r="A840" t="str">
        <f t="shared" si="29"/>
        <v/>
      </c>
      <c r="B840">
        <f>'Calculation Layer'!$A41</f>
        <v>0</v>
      </c>
      <c r="C840" cm="1">
        <f t="array" ref="C840">IFERROR(INDEX('Calculation Layer'!$D:$D,MATCH('Reconciliation Layer'!$B40,'Calculation Layer'!$A:$A,0),0),"")*-1</f>
        <v>0</v>
      </c>
      <c r="D840" t="str">
        <f t="shared" si="28"/>
        <v>0</v>
      </c>
    </row>
    <row r="841" spans="1:4" x14ac:dyDescent="0.2">
      <c r="A841" t="str">
        <f t="shared" si="29"/>
        <v/>
      </c>
      <c r="B841">
        <f>'Calculation Layer'!$A42</f>
        <v>0</v>
      </c>
      <c r="C841" cm="1">
        <f t="array" ref="C841">IFERROR(INDEX('Calculation Layer'!$D:$D,MATCH('Reconciliation Layer'!$B41,'Calculation Layer'!$A:$A,0),0),"")*-1</f>
        <v>0</v>
      </c>
      <c r="D841" t="str">
        <f t="shared" si="28"/>
        <v>0</v>
      </c>
    </row>
    <row r="842" spans="1:4" x14ac:dyDescent="0.2">
      <c r="A842" t="str">
        <f t="shared" si="29"/>
        <v/>
      </c>
      <c r="B842">
        <f>'Calculation Layer'!$A43</f>
        <v>0</v>
      </c>
      <c r="C842" cm="1">
        <f t="array" ref="C842">IFERROR(INDEX('Calculation Layer'!$D:$D,MATCH('Reconciliation Layer'!$B42,'Calculation Layer'!$A:$A,0),0),"")*-1</f>
        <v>0</v>
      </c>
      <c r="D842" t="str">
        <f t="shared" si="28"/>
        <v>0</v>
      </c>
    </row>
    <row r="843" spans="1:4" x14ac:dyDescent="0.2">
      <c r="A843" t="str">
        <f t="shared" si="29"/>
        <v/>
      </c>
      <c r="B843">
        <f>'Calculation Layer'!$A44</f>
        <v>0</v>
      </c>
      <c r="C843" cm="1">
        <f t="array" ref="C843">IFERROR(INDEX('Calculation Layer'!$D:$D,MATCH('Reconciliation Layer'!$B43,'Calculation Layer'!$A:$A,0),0),"")*-1</f>
        <v>0</v>
      </c>
      <c r="D843" t="str">
        <f t="shared" si="28"/>
        <v>0</v>
      </c>
    </row>
    <row r="844" spans="1:4" x14ac:dyDescent="0.2">
      <c r="A844" t="str">
        <f t="shared" si="29"/>
        <v/>
      </c>
      <c r="B844">
        <f>'Calculation Layer'!$A45</f>
        <v>0</v>
      </c>
      <c r="C844" cm="1">
        <f t="array" ref="C844">IFERROR(INDEX('Calculation Layer'!$D:$D,MATCH('Reconciliation Layer'!$B44,'Calculation Layer'!$A:$A,0),0),"")*-1</f>
        <v>0</v>
      </c>
      <c r="D844" t="str">
        <f t="shared" si="28"/>
        <v>0</v>
      </c>
    </row>
    <row r="845" spans="1:4" x14ac:dyDescent="0.2">
      <c r="A845" t="str">
        <f t="shared" si="29"/>
        <v/>
      </c>
      <c r="B845">
        <f>'Calculation Layer'!$A46</f>
        <v>0</v>
      </c>
      <c r="C845" cm="1">
        <f t="array" ref="C845">IFERROR(INDEX('Calculation Layer'!$D:$D,MATCH('Reconciliation Layer'!$B45,'Calculation Layer'!$A:$A,0),0),"")*-1</f>
        <v>0</v>
      </c>
      <c r="D845" t="str">
        <f t="shared" si="28"/>
        <v>0</v>
      </c>
    </row>
    <row r="846" spans="1:4" x14ac:dyDescent="0.2">
      <c r="A846" t="str">
        <f t="shared" si="29"/>
        <v/>
      </c>
      <c r="B846">
        <f>'Calculation Layer'!$A47</f>
        <v>0</v>
      </c>
      <c r="C846" cm="1">
        <f t="array" ref="C846">IFERROR(INDEX('Calculation Layer'!$D:$D,MATCH('Reconciliation Layer'!$B46,'Calculation Layer'!$A:$A,0),0),"")*-1</f>
        <v>0</v>
      </c>
      <c r="D846" t="str">
        <f t="shared" si="28"/>
        <v>0</v>
      </c>
    </row>
    <row r="847" spans="1:4" x14ac:dyDescent="0.2">
      <c r="A847" t="str">
        <f t="shared" si="29"/>
        <v/>
      </c>
      <c r="B847">
        <f>'Calculation Layer'!$A48</f>
        <v>0</v>
      </c>
      <c r="C847" cm="1">
        <f t="array" ref="C847">IFERROR(INDEX('Calculation Layer'!$D:$D,MATCH('Reconciliation Layer'!$B47,'Calculation Layer'!$A:$A,0),0),"")*-1</f>
        <v>0</v>
      </c>
      <c r="D847" t="str">
        <f t="shared" si="28"/>
        <v>0</v>
      </c>
    </row>
    <row r="848" spans="1:4" x14ac:dyDescent="0.2">
      <c r="A848" t="str">
        <f t="shared" si="29"/>
        <v/>
      </c>
      <c r="B848">
        <f>'Calculation Layer'!$A49</f>
        <v>0</v>
      </c>
      <c r="C848" cm="1">
        <f t="array" ref="C848">IFERROR(INDEX('Calculation Layer'!$D:$D,MATCH('Reconciliation Layer'!$B48,'Calculation Layer'!$A:$A,0),0),"")*-1</f>
        <v>0</v>
      </c>
      <c r="D848" t="str">
        <f t="shared" si="28"/>
        <v>0</v>
      </c>
    </row>
    <row r="849" spans="1:4" x14ac:dyDescent="0.2">
      <c r="A849" t="str">
        <f t="shared" si="29"/>
        <v/>
      </c>
      <c r="B849">
        <f>'Calculation Layer'!$A50</f>
        <v>0</v>
      </c>
      <c r="C849" cm="1">
        <f t="array" ref="C849">IFERROR(INDEX('Calculation Layer'!$D:$D,MATCH('Reconciliation Layer'!$B49,'Calculation Layer'!$A:$A,0),0),"")*-1</f>
        <v>0</v>
      </c>
      <c r="D849" t="str">
        <f t="shared" si="28"/>
        <v>0</v>
      </c>
    </row>
    <row r="850" spans="1:4" x14ac:dyDescent="0.2">
      <c r="A850" t="str">
        <f t="shared" si="29"/>
        <v/>
      </c>
      <c r="B850">
        <f>'Calculation Layer'!$A51</f>
        <v>0</v>
      </c>
      <c r="C850" cm="1">
        <f t="array" ref="C850">IFERROR(INDEX('Calculation Layer'!$D:$D,MATCH('Reconciliation Layer'!$B50,'Calculation Layer'!$A:$A,0),0),"")*-1</f>
        <v>0</v>
      </c>
      <c r="D850" t="str">
        <f t="shared" si="28"/>
        <v>0</v>
      </c>
    </row>
    <row r="851" spans="1:4" x14ac:dyDescent="0.2">
      <c r="A851" t="str">
        <f t="shared" si="29"/>
        <v/>
      </c>
      <c r="B851">
        <f>'Calculation Layer'!$A52</f>
        <v>0</v>
      </c>
      <c r="C851" cm="1">
        <f t="array" ref="C851">IFERROR(INDEX('Calculation Layer'!$D:$D,MATCH('Reconciliation Layer'!$B51,'Calculation Layer'!$A:$A,0),0),"")*-1</f>
        <v>0</v>
      </c>
      <c r="D851" t="str">
        <f t="shared" si="28"/>
        <v>0</v>
      </c>
    </row>
    <row r="852" spans="1:4" x14ac:dyDescent="0.2">
      <c r="A852" t="str">
        <f t="shared" si="29"/>
        <v/>
      </c>
      <c r="B852">
        <f>'Calculation Layer'!$A53</f>
        <v>0</v>
      </c>
      <c r="C852" cm="1">
        <f t="array" ref="C852">IFERROR(INDEX('Calculation Layer'!$D:$D,MATCH('Reconciliation Layer'!$B52,'Calculation Layer'!$A:$A,0),0),"")*-1</f>
        <v>0</v>
      </c>
      <c r="D852" t="str">
        <f t="shared" si="28"/>
        <v>0</v>
      </c>
    </row>
    <row r="853" spans="1:4" x14ac:dyDescent="0.2">
      <c r="A853" t="str">
        <f t="shared" si="29"/>
        <v/>
      </c>
      <c r="B853">
        <f>'Calculation Layer'!$A54</f>
        <v>0</v>
      </c>
      <c r="C853" cm="1">
        <f t="array" ref="C853">IFERROR(INDEX('Calculation Layer'!$D:$D,MATCH('Reconciliation Layer'!$B53,'Calculation Layer'!$A:$A,0),0),"")*-1</f>
        <v>0</v>
      </c>
      <c r="D853" t="str">
        <f t="shared" si="28"/>
        <v>0</v>
      </c>
    </row>
    <row r="854" spans="1:4" x14ac:dyDescent="0.2">
      <c r="A854" t="str">
        <f t="shared" si="29"/>
        <v/>
      </c>
      <c r="B854">
        <f>'Calculation Layer'!$A55</f>
        <v>0</v>
      </c>
      <c r="C854" cm="1">
        <f t="array" ref="C854">IFERROR(INDEX('Calculation Layer'!$D:$D,MATCH('Reconciliation Layer'!$B54,'Calculation Layer'!$A:$A,0),0),"")*-1</f>
        <v>0</v>
      </c>
      <c r="D854" t="str">
        <f t="shared" si="28"/>
        <v>0</v>
      </c>
    </row>
    <row r="855" spans="1:4" x14ac:dyDescent="0.2">
      <c r="A855" t="str">
        <f t="shared" si="29"/>
        <v/>
      </c>
      <c r="B855">
        <f>'Calculation Layer'!$A56</f>
        <v>0</v>
      </c>
      <c r="C855" cm="1">
        <f t="array" ref="C855">IFERROR(INDEX('Calculation Layer'!$D:$D,MATCH('Reconciliation Layer'!$B55,'Calculation Layer'!$A:$A,0),0),"")*-1</f>
        <v>0</v>
      </c>
      <c r="D855" t="str">
        <f t="shared" si="28"/>
        <v>0</v>
      </c>
    </row>
    <row r="856" spans="1:4" x14ac:dyDescent="0.2">
      <c r="A856" t="str">
        <f t="shared" si="29"/>
        <v/>
      </c>
      <c r="B856">
        <f>'Calculation Layer'!$A57</f>
        <v>0</v>
      </c>
      <c r="C856" cm="1">
        <f t="array" ref="C856">IFERROR(INDEX('Calculation Layer'!$D:$D,MATCH('Reconciliation Layer'!$B56,'Calculation Layer'!$A:$A,0),0),"")*-1</f>
        <v>0</v>
      </c>
      <c r="D856" t="str">
        <f t="shared" si="28"/>
        <v>0</v>
      </c>
    </row>
    <row r="857" spans="1:4" x14ac:dyDescent="0.2">
      <c r="A857" t="str">
        <f t="shared" si="29"/>
        <v/>
      </c>
      <c r="B857">
        <f>'Calculation Layer'!$A58</f>
        <v>0</v>
      </c>
      <c r="C857" cm="1">
        <f t="array" ref="C857">IFERROR(INDEX('Calculation Layer'!$D:$D,MATCH('Reconciliation Layer'!$B57,'Calculation Layer'!$A:$A,0),0),"")*-1</f>
        <v>0</v>
      </c>
      <c r="D857" t="str">
        <f t="shared" si="28"/>
        <v>0</v>
      </c>
    </row>
    <row r="858" spans="1:4" x14ac:dyDescent="0.2">
      <c r="A858" t="str">
        <f t="shared" si="29"/>
        <v/>
      </c>
      <c r="B858">
        <f>'Calculation Layer'!$A59</f>
        <v>0</v>
      </c>
      <c r="C858" cm="1">
        <f t="array" ref="C858">IFERROR(INDEX('Calculation Layer'!$D:$D,MATCH('Reconciliation Layer'!$B58,'Calculation Layer'!$A:$A,0),0),"")*-1</f>
        <v>0</v>
      </c>
      <c r="D858" t="str">
        <f t="shared" si="28"/>
        <v>0</v>
      </c>
    </row>
    <row r="859" spans="1:4" x14ac:dyDescent="0.2">
      <c r="A859" t="str">
        <f t="shared" si="29"/>
        <v/>
      </c>
      <c r="B859">
        <f>'Calculation Layer'!$A60</f>
        <v>0</v>
      </c>
      <c r="C859" cm="1">
        <f t="array" ref="C859">IFERROR(INDEX('Calculation Layer'!$D:$D,MATCH('Reconciliation Layer'!$B59,'Calculation Layer'!$A:$A,0),0),"")*-1</f>
        <v>0</v>
      </c>
      <c r="D859" t="str">
        <f t="shared" si="28"/>
        <v>0</v>
      </c>
    </row>
    <row r="860" spans="1:4" x14ac:dyDescent="0.2">
      <c r="A860" t="str">
        <f t="shared" si="29"/>
        <v/>
      </c>
      <c r="B860">
        <f>'Calculation Layer'!$A61</f>
        <v>0</v>
      </c>
      <c r="C860" cm="1">
        <f t="array" ref="C860">IFERROR(INDEX('Calculation Layer'!$D:$D,MATCH('Reconciliation Layer'!$B60,'Calculation Layer'!$A:$A,0),0),"")*-1</f>
        <v>0</v>
      </c>
      <c r="D860" t="str">
        <f t="shared" si="28"/>
        <v>0</v>
      </c>
    </row>
    <row r="861" spans="1:4" x14ac:dyDescent="0.2">
      <c r="A861" t="str">
        <f t="shared" si="29"/>
        <v/>
      </c>
      <c r="B861">
        <f>'Calculation Layer'!$A62</f>
        <v>0</v>
      </c>
      <c r="C861" cm="1">
        <f t="array" ref="C861">IFERROR(INDEX('Calculation Layer'!$D:$D,MATCH('Reconciliation Layer'!$B61,'Calculation Layer'!$A:$A,0),0),"")*-1</f>
        <v>0</v>
      </c>
      <c r="D861" t="str">
        <f t="shared" si="28"/>
        <v>0</v>
      </c>
    </row>
    <row r="862" spans="1:4" x14ac:dyDescent="0.2">
      <c r="A862" t="str">
        <f t="shared" si="29"/>
        <v/>
      </c>
      <c r="B862">
        <f>'Calculation Layer'!$A63</f>
        <v>0</v>
      </c>
      <c r="C862" cm="1">
        <f t="array" ref="C862">IFERROR(INDEX('Calculation Layer'!$D:$D,MATCH('Reconciliation Layer'!$B62,'Calculation Layer'!$A:$A,0),0),"")*-1</f>
        <v>0</v>
      </c>
      <c r="D862" t="str">
        <f t="shared" si="28"/>
        <v>0</v>
      </c>
    </row>
    <row r="863" spans="1:4" x14ac:dyDescent="0.2">
      <c r="A863" t="str">
        <f t="shared" si="29"/>
        <v/>
      </c>
      <c r="B863">
        <f>'Calculation Layer'!$A64</f>
        <v>0</v>
      </c>
      <c r="C863" cm="1">
        <f t="array" ref="C863">IFERROR(INDEX('Calculation Layer'!$D:$D,MATCH('Reconciliation Layer'!$B63,'Calculation Layer'!$A:$A,0),0),"")*-1</f>
        <v>0</v>
      </c>
      <c r="D863" t="str">
        <f t="shared" si="28"/>
        <v>0</v>
      </c>
    </row>
    <row r="864" spans="1:4" x14ac:dyDescent="0.2">
      <c r="A864" t="str">
        <f t="shared" si="29"/>
        <v/>
      </c>
      <c r="B864">
        <f>'Calculation Layer'!$A65</f>
        <v>0</v>
      </c>
      <c r="C864" cm="1">
        <f t="array" ref="C864">IFERROR(INDEX('Calculation Layer'!$D:$D,MATCH('Reconciliation Layer'!$B64,'Calculation Layer'!$A:$A,0),0),"")*-1</f>
        <v>0</v>
      </c>
      <c r="D864" t="str">
        <f t="shared" si="28"/>
        <v>0</v>
      </c>
    </row>
    <row r="865" spans="1:4" x14ac:dyDescent="0.2">
      <c r="A865" t="str">
        <f t="shared" si="29"/>
        <v/>
      </c>
      <c r="B865">
        <f>'Calculation Layer'!$A66</f>
        <v>0</v>
      </c>
      <c r="C865" cm="1">
        <f t="array" ref="C865">IFERROR(INDEX('Calculation Layer'!$D:$D,MATCH('Reconciliation Layer'!$B65,'Calculation Layer'!$A:$A,0),0),"")*-1</f>
        <v>0</v>
      </c>
      <c r="D865" t="str">
        <f t="shared" si="28"/>
        <v>0</v>
      </c>
    </row>
    <row r="866" spans="1:4" x14ac:dyDescent="0.2">
      <c r="A866" t="str">
        <f t="shared" si="29"/>
        <v/>
      </c>
      <c r="B866">
        <f>'Calculation Layer'!$A67</f>
        <v>0</v>
      </c>
      <c r="C866" cm="1">
        <f t="array" ref="C866">IFERROR(INDEX('Calculation Layer'!$D:$D,MATCH('Reconciliation Layer'!$B66,'Calculation Layer'!$A:$A,0),0),"")*-1</f>
        <v>0</v>
      </c>
      <c r="D866" t="str">
        <f t="shared" ref="D866:D929" si="30">_xlfn.CONCAT(A866:B866)</f>
        <v>0</v>
      </c>
    </row>
    <row r="867" spans="1:4" x14ac:dyDescent="0.2">
      <c r="A867" t="str">
        <f t="shared" ref="A867:A930" si="31">IF(B867&gt;0,A866,"")</f>
        <v/>
      </c>
      <c r="B867">
        <f>'Calculation Layer'!$A68</f>
        <v>0</v>
      </c>
      <c r="C867" cm="1">
        <f t="array" ref="C867">IFERROR(INDEX('Calculation Layer'!$D:$D,MATCH('Reconciliation Layer'!$B67,'Calculation Layer'!$A:$A,0),0),"")*-1</f>
        <v>0</v>
      </c>
      <c r="D867" t="str">
        <f t="shared" si="30"/>
        <v>0</v>
      </c>
    </row>
    <row r="868" spans="1:4" x14ac:dyDescent="0.2">
      <c r="A868" t="str">
        <f t="shared" si="31"/>
        <v/>
      </c>
      <c r="B868">
        <f>'Calculation Layer'!$A69</f>
        <v>0</v>
      </c>
      <c r="C868" cm="1">
        <f t="array" ref="C868">IFERROR(INDEX('Calculation Layer'!$D:$D,MATCH('Reconciliation Layer'!$B68,'Calculation Layer'!$A:$A,0),0),"")*-1</f>
        <v>0</v>
      </c>
      <c r="D868" t="str">
        <f t="shared" si="30"/>
        <v>0</v>
      </c>
    </row>
    <row r="869" spans="1:4" x14ac:dyDescent="0.2">
      <c r="A869" t="str">
        <f t="shared" si="31"/>
        <v/>
      </c>
      <c r="B869">
        <f>'Calculation Layer'!$A70</f>
        <v>0</v>
      </c>
      <c r="C869" cm="1">
        <f t="array" ref="C869">IFERROR(INDEX('Calculation Layer'!$D:$D,MATCH('Reconciliation Layer'!$B69,'Calculation Layer'!$A:$A,0),0),"")*-1</f>
        <v>0</v>
      </c>
      <c r="D869" t="str">
        <f t="shared" si="30"/>
        <v>0</v>
      </c>
    </row>
    <row r="870" spans="1:4" x14ac:dyDescent="0.2">
      <c r="A870" t="str">
        <f t="shared" si="31"/>
        <v/>
      </c>
      <c r="B870">
        <f>'Calculation Layer'!$A71</f>
        <v>0</v>
      </c>
      <c r="C870" cm="1">
        <f t="array" ref="C870">IFERROR(INDEX('Calculation Layer'!$D:$D,MATCH('Reconciliation Layer'!$B70,'Calculation Layer'!$A:$A,0),0),"")*-1</f>
        <v>0</v>
      </c>
      <c r="D870" t="str">
        <f t="shared" si="30"/>
        <v>0</v>
      </c>
    </row>
    <row r="871" spans="1:4" x14ac:dyDescent="0.2">
      <c r="A871" t="str">
        <f t="shared" si="31"/>
        <v/>
      </c>
      <c r="B871">
        <f>'Calculation Layer'!$A72</f>
        <v>0</v>
      </c>
      <c r="C871" cm="1">
        <f t="array" ref="C871">IFERROR(INDEX('Calculation Layer'!$D:$D,MATCH('Reconciliation Layer'!$B71,'Calculation Layer'!$A:$A,0),0),"")*-1</f>
        <v>0</v>
      </c>
      <c r="D871" t="str">
        <f t="shared" si="30"/>
        <v>0</v>
      </c>
    </row>
    <row r="872" spans="1:4" x14ac:dyDescent="0.2">
      <c r="A872" t="str">
        <f t="shared" si="31"/>
        <v/>
      </c>
      <c r="B872">
        <f>'Calculation Layer'!$A73</f>
        <v>0</v>
      </c>
      <c r="C872" cm="1">
        <f t="array" ref="C872">IFERROR(INDEX('Calculation Layer'!$D:$D,MATCH('Reconciliation Layer'!$B72,'Calculation Layer'!$A:$A,0),0),"")*-1</f>
        <v>0</v>
      </c>
      <c r="D872" t="str">
        <f t="shared" si="30"/>
        <v>0</v>
      </c>
    </row>
    <row r="873" spans="1:4" x14ac:dyDescent="0.2">
      <c r="A873" t="str">
        <f t="shared" si="31"/>
        <v/>
      </c>
      <c r="B873">
        <f>'Calculation Layer'!$A74</f>
        <v>0</v>
      </c>
      <c r="C873" cm="1">
        <f t="array" ref="C873">IFERROR(INDEX('Calculation Layer'!$D:$D,MATCH('Reconciliation Layer'!$B73,'Calculation Layer'!$A:$A,0),0),"")*-1</f>
        <v>0</v>
      </c>
      <c r="D873" t="str">
        <f t="shared" si="30"/>
        <v>0</v>
      </c>
    </row>
    <row r="874" spans="1:4" x14ac:dyDescent="0.2">
      <c r="A874" t="str">
        <f t="shared" si="31"/>
        <v/>
      </c>
      <c r="B874">
        <f>'Calculation Layer'!$A75</f>
        <v>0</v>
      </c>
      <c r="C874" cm="1">
        <f t="array" ref="C874">IFERROR(INDEX('Calculation Layer'!$D:$D,MATCH('Reconciliation Layer'!$B74,'Calculation Layer'!$A:$A,0),0),"")*-1</f>
        <v>0</v>
      </c>
      <c r="D874" t="str">
        <f t="shared" si="30"/>
        <v>0</v>
      </c>
    </row>
    <row r="875" spans="1:4" x14ac:dyDescent="0.2">
      <c r="A875" t="str">
        <f t="shared" si="31"/>
        <v/>
      </c>
      <c r="B875">
        <f>'Calculation Layer'!$A76</f>
        <v>0</v>
      </c>
      <c r="C875" cm="1">
        <f t="array" ref="C875">IFERROR(INDEX('Calculation Layer'!$D:$D,MATCH('Reconciliation Layer'!$B75,'Calculation Layer'!$A:$A,0),0),"")*-1</f>
        <v>0</v>
      </c>
      <c r="D875" t="str">
        <f t="shared" si="30"/>
        <v>0</v>
      </c>
    </row>
    <row r="876" spans="1:4" x14ac:dyDescent="0.2">
      <c r="A876" t="str">
        <f t="shared" si="31"/>
        <v/>
      </c>
      <c r="B876">
        <f>'Calculation Layer'!$A77</f>
        <v>0</v>
      </c>
      <c r="C876" cm="1">
        <f t="array" ref="C876">IFERROR(INDEX('Calculation Layer'!$D:$D,MATCH('Reconciliation Layer'!$B76,'Calculation Layer'!$A:$A,0),0),"")*-1</f>
        <v>0</v>
      </c>
      <c r="D876" t="str">
        <f t="shared" si="30"/>
        <v>0</v>
      </c>
    </row>
    <row r="877" spans="1:4" x14ac:dyDescent="0.2">
      <c r="A877" t="str">
        <f t="shared" si="31"/>
        <v/>
      </c>
      <c r="B877">
        <f>'Calculation Layer'!$A78</f>
        <v>0</v>
      </c>
      <c r="C877" cm="1">
        <f t="array" ref="C877">IFERROR(INDEX('Calculation Layer'!$D:$D,MATCH('Reconciliation Layer'!$B77,'Calculation Layer'!$A:$A,0),0),"")*-1</f>
        <v>0</v>
      </c>
      <c r="D877" t="str">
        <f t="shared" si="30"/>
        <v>0</v>
      </c>
    </row>
    <row r="878" spans="1:4" x14ac:dyDescent="0.2">
      <c r="A878" t="str">
        <f t="shared" si="31"/>
        <v/>
      </c>
      <c r="B878">
        <f>'Calculation Layer'!$A79</f>
        <v>0</v>
      </c>
      <c r="C878" cm="1">
        <f t="array" ref="C878">IFERROR(INDEX('Calculation Layer'!$D:$D,MATCH('Reconciliation Layer'!$B78,'Calculation Layer'!$A:$A,0),0),"")*-1</f>
        <v>0</v>
      </c>
      <c r="D878" t="str">
        <f t="shared" si="30"/>
        <v>0</v>
      </c>
    </row>
    <row r="879" spans="1:4" x14ac:dyDescent="0.2">
      <c r="A879" t="str">
        <f t="shared" si="31"/>
        <v/>
      </c>
      <c r="B879">
        <f>'Calculation Layer'!$A80</f>
        <v>0</v>
      </c>
      <c r="C879" cm="1">
        <f t="array" ref="C879">IFERROR(INDEX('Calculation Layer'!$D:$D,MATCH('Reconciliation Layer'!$B79,'Calculation Layer'!$A:$A,0),0),"")*-1</f>
        <v>0</v>
      </c>
      <c r="D879" t="str">
        <f t="shared" si="30"/>
        <v>0</v>
      </c>
    </row>
    <row r="880" spans="1:4" x14ac:dyDescent="0.2">
      <c r="A880" t="str">
        <f t="shared" si="31"/>
        <v/>
      </c>
      <c r="B880">
        <f>'Calculation Layer'!$A81</f>
        <v>0</v>
      </c>
      <c r="C880" cm="1">
        <f t="array" ref="C880">IFERROR(INDEX('Calculation Layer'!$D:$D,MATCH('Reconciliation Layer'!$B80,'Calculation Layer'!$A:$A,0),0),"")*-1</f>
        <v>0</v>
      </c>
      <c r="D880" t="str">
        <f t="shared" si="30"/>
        <v>0</v>
      </c>
    </row>
    <row r="881" spans="1:4" x14ac:dyDescent="0.2">
      <c r="A881" t="str">
        <f t="shared" si="31"/>
        <v/>
      </c>
      <c r="B881">
        <f>'Calculation Layer'!$A82</f>
        <v>0</v>
      </c>
      <c r="C881" cm="1">
        <f t="array" ref="C881">IFERROR(INDEX('Calculation Layer'!$D:$D,MATCH('Reconciliation Layer'!$B81,'Calculation Layer'!$A:$A,0),0),"")*-1</f>
        <v>0</v>
      </c>
      <c r="D881" t="str">
        <f t="shared" si="30"/>
        <v>0</v>
      </c>
    </row>
    <row r="882" spans="1:4" x14ac:dyDescent="0.2">
      <c r="A882" t="str">
        <f t="shared" si="31"/>
        <v/>
      </c>
      <c r="B882">
        <f>'Calculation Layer'!$A83</f>
        <v>0</v>
      </c>
      <c r="C882" cm="1">
        <f t="array" ref="C882">IFERROR(INDEX('Calculation Layer'!$D:$D,MATCH('Reconciliation Layer'!$B82,'Calculation Layer'!$A:$A,0),0),"")*-1</f>
        <v>0</v>
      </c>
      <c r="D882" t="str">
        <f t="shared" si="30"/>
        <v>0</v>
      </c>
    </row>
    <row r="883" spans="1:4" x14ac:dyDescent="0.2">
      <c r="A883" t="str">
        <f t="shared" si="31"/>
        <v/>
      </c>
      <c r="B883">
        <f>'Calculation Layer'!$A84</f>
        <v>0</v>
      </c>
      <c r="C883" cm="1">
        <f t="array" ref="C883">IFERROR(INDEX('Calculation Layer'!$D:$D,MATCH('Reconciliation Layer'!$B83,'Calculation Layer'!$A:$A,0),0),"")*-1</f>
        <v>0</v>
      </c>
      <c r="D883" t="str">
        <f t="shared" si="30"/>
        <v>0</v>
      </c>
    </row>
    <row r="884" spans="1:4" x14ac:dyDescent="0.2">
      <c r="A884" t="str">
        <f t="shared" si="31"/>
        <v/>
      </c>
      <c r="B884">
        <f>'Calculation Layer'!$A85</f>
        <v>0</v>
      </c>
      <c r="C884" cm="1">
        <f t="array" ref="C884">IFERROR(INDEX('Calculation Layer'!$D:$D,MATCH('Reconciliation Layer'!$B84,'Calculation Layer'!$A:$A,0),0),"")*-1</f>
        <v>0</v>
      </c>
      <c r="D884" t="str">
        <f t="shared" si="30"/>
        <v>0</v>
      </c>
    </row>
    <row r="885" spans="1:4" x14ac:dyDescent="0.2">
      <c r="A885" t="str">
        <f t="shared" si="31"/>
        <v/>
      </c>
      <c r="B885">
        <f>'Calculation Layer'!$A86</f>
        <v>0</v>
      </c>
      <c r="C885" cm="1">
        <f t="array" ref="C885">IFERROR(INDEX('Calculation Layer'!$D:$D,MATCH('Reconciliation Layer'!$B85,'Calculation Layer'!$A:$A,0),0),"")*-1</f>
        <v>0</v>
      </c>
      <c r="D885" t="str">
        <f t="shared" si="30"/>
        <v>0</v>
      </c>
    </row>
    <row r="886" spans="1:4" x14ac:dyDescent="0.2">
      <c r="A886" t="str">
        <f t="shared" si="31"/>
        <v/>
      </c>
      <c r="B886">
        <f>'Calculation Layer'!$A87</f>
        <v>0</v>
      </c>
      <c r="C886" cm="1">
        <f t="array" ref="C886">IFERROR(INDEX('Calculation Layer'!$D:$D,MATCH('Reconciliation Layer'!$B86,'Calculation Layer'!$A:$A,0),0),"")*-1</f>
        <v>0</v>
      </c>
      <c r="D886" t="str">
        <f t="shared" si="30"/>
        <v>0</v>
      </c>
    </row>
    <row r="887" spans="1:4" x14ac:dyDescent="0.2">
      <c r="A887" t="str">
        <f t="shared" si="31"/>
        <v/>
      </c>
      <c r="B887">
        <f>'Calculation Layer'!$A88</f>
        <v>0</v>
      </c>
      <c r="C887" cm="1">
        <f t="array" ref="C887">IFERROR(INDEX('Calculation Layer'!$D:$D,MATCH('Reconciliation Layer'!$B87,'Calculation Layer'!$A:$A,0),0),"")*-1</f>
        <v>0</v>
      </c>
      <c r="D887" t="str">
        <f t="shared" si="30"/>
        <v>0</v>
      </c>
    </row>
    <row r="888" spans="1:4" x14ac:dyDescent="0.2">
      <c r="A888" t="str">
        <f t="shared" si="31"/>
        <v/>
      </c>
      <c r="B888">
        <f>'Calculation Layer'!$A89</f>
        <v>0</v>
      </c>
      <c r="C888" cm="1">
        <f t="array" ref="C888">IFERROR(INDEX('Calculation Layer'!$D:$D,MATCH('Reconciliation Layer'!$B88,'Calculation Layer'!$A:$A,0),0),"")*-1</f>
        <v>0</v>
      </c>
      <c r="D888" t="str">
        <f t="shared" si="30"/>
        <v>0</v>
      </c>
    </row>
    <row r="889" spans="1:4" x14ac:dyDescent="0.2">
      <c r="A889" t="str">
        <f t="shared" si="31"/>
        <v/>
      </c>
      <c r="B889">
        <f>'Calculation Layer'!$A90</f>
        <v>0</v>
      </c>
      <c r="C889" cm="1">
        <f t="array" ref="C889">IFERROR(INDEX('Calculation Layer'!$D:$D,MATCH('Reconciliation Layer'!$B89,'Calculation Layer'!$A:$A,0),0),"")*-1</f>
        <v>0</v>
      </c>
      <c r="D889" t="str">
        <f t="shared" si="30"/>
        <v>0</v>
      </c>
    </row>
    <row r="890" spans="1:4" x14ac:dyDescent="0.2">
      <c r="A890" t="str">
        <f t="shared" si="31"/>
        <v/>
      </c>
      <c r="B890">
        <f>'Calculation Layer'!$A91</f>
        <v>0</v>
      </c>
      <c r="C890" cm="1">
        <f t="array" ref="C890">IFERROR(INDEX('Calculation Layer'!$D:$D,MATCH('Reconciliation Layer'!$B90,'Calculation Layer'!$A:$A,0),0),"")*-1</f>
        <v>0</v>
      </c>
      <c r="D890" t="str">
        <f t="shared" si="30"/>
        <v>0</v>
      </c>
    </row>
    <row r="891" spans="1:4" x14ac:dyDescent="0.2">
      <c r="A891" t="str">
        <f t="shared" si="31"/>
        <v/>
      </c>
      <c r="B891">
        <f>'Calculation Layer'!$A92</f>
        <v>0</v>
      </c>
      <c r="C891" cm="1">
        <f t="array" ref="C891">IFERROR(INDEX('Calculation Layer'!$D:$D,MATCH('Reconciliation Layer'!$B91,'Calculation Layer'!$A:$A,0),0),"")*-1</f>
        <v>0</v>
      </c>
      <c r="D891" t="str">
        <f t="shared" si="30"/>
        <v>0</v>
      </c>
    </row>
    <row r="892" spans="1:4" x14ac:dyDescent="0.2">
      <c r="A892" t="str">
        <f t="shared" si="31"/>
        <v/>
      </c>
      <c r="B892">
        <f>'Calculation Layer'!$A93</f>
        <v>0</v>
      </c>
      <c r="C892" cm="1">
        <f t="array" ref="C892">IFERROR(INDEX('Calculation Layer'!$D:$D,MATCH('Reconciliation Layer'!$B92,'Calculation Layer'!$A:$A,0),0),"")*-1</f>
        <v>0</v>
      </c>
      <c r="D892" t="str">
        <f t="shared" si="30"/>
        <v>0</v>
      </c>
    </row>
    <row r="893" spans="1:4" x14ac:dyDescent="0.2">
      <c r="A893" t="str">
        <f t="shared" si="31"/>
        <v/>
      </c>
      <c r="B893">
        <f>'Calculation Layer'!$A94</f>
        <v>0</v>
      </c>
      <c r="C893" cm="1">
        <f t="array" ref="C893">IFERROR(INDEX('Calculation Layer'!$D:$D,MATCH('Reconciliation Layer'!$B93,'Calculation Layer'!$A:$A,0),0),"")*-1</f>
        <v>0</v>
      </c>
      <c r="D893" t="str">
        <f t="shared" si="30"/>
        <v>0</v>
      </c>
    </row>
    <row r="894" spans="1:4" x14ac:dyDescent="0.2">
      <c r="A894" t="str">
        <f t="shared" si="31"/>
        <v/>
      </c>
      <c r="B894">
        <f>'Calculation Layer'!$A95</f>
        <v>0</v>
      </c>
      <c r="C894" cm="1">
        <f t="array" ref="C894">IFERROR(INDEX('Calculation Layer'!$D:$D,MATCH('Reconciliation Layer'!$B94,'Calculation Layer'!$A:$A,0),0),"")*-1</f>
        <v>0</v>
      </c>
      <c r="D894" t="str">
        <f t="shared" si="30"/>
        <v>0</v>
      </c>
    </row>
    <row r="895" spans="1:4" x14ac:dyDescent="0.2">
      <c r="A895" t="str">
        <f t="shared" si="31"/>
        <v/>
      </c>
      <c r="B895">
        <f>'Calculation Layer'!$A96</f>
        <v>0</v>
      </c>
      <c r="C895" cm="1">
        <f t="array" ref="C895">IFERROR(INDEX('Calculation Layer'!$D:$D,MATCH('Reconciliation Layer'!$B95,'Calculation Layer'!$A:$A,0),0),"")*-1</f>
        <v>0</v>
      </c>
      <c r="D895" t="str">
        <f t="shared" si="30"/>
        <v>0</v>
      </c>
    </row>
    <row r="896" spans="1:4" x14ac:dyDescent="0.2">
      <c r="A896" t="str">
        <f t="shared" si="31"/>
        <v/>
      </c>
      <c r="B896">
        <f>'Calculation Layer'!$A97</f>
        <v>0</v>
      </c>
      <c r="C896" cm="1">
        <f t="array" ref="C896">IFERROR(INDEX('Calculation Layer'!$D:$D,MATCH('Reconciliation Layer'!$B96,'Calculation Layer'!$A:$A,0),0),"")*-1</f>
        <v>0</v>
      </c>
      <c r="D896" t="str">
        <f t="shared" si="30"/>
        <v>0</v>
      </c>
    </row>
    <row r="897" spans="1:4" x14ac:dyDescent="0.2">
      <c r="A897" t="str">
        <f t="shared" si="31"/>
        <v/>
      </c>
      <c r="B897">
        <f>'Calculation Layer'!$A98</f>
        <v>0</v>
      </c>
      <c r="C897" cm="1">
        <f t="array" ref="C897">IFERROR(INDEX('Calculation Layer'!$D:$D,MATCH('Reconciliation Layer'!$B97,'Calculation Layer'!$A:$A,0),0),"")*-1</f>
        <v>0</v>
      </c>
      <c r="D897" t="str">
        <f t="shared" si="30"/>
        <v>0</v>
      </c>
    </row>
    <row r="898" spans="1:4" x14ac:dyDescent="0.2">
      <c r="A898" t="str">
        <f t="shared" si="31"/>
        <v/>
      </c>
      <c r="B898">
        <f>'Calculation Layer'!$A99</f>
        <v>0</v>
      </c>
      <c r="C898" cm="1">
        <f t="array" ref="C898">IFERROR(INDEX('Calculation Layer'!$D:$D,MATCH('Reconciliation Layer'!$B98,'Calculation Layer'!$A:$A,0),0),"")*-1</f>
        <v>0</v>
      </c>
      <c r="D898" t="str">
        <f t="shared" si="30"/>
        <v>0</v>
      </c>
    </row>
    <row r="899" spans="1:4" x14ac:dyDescent="0.2">
      <c r="A899" t="str">
        <f t="shared" si="31"/>
        <v/>
      </c>
      <c r="B899">
        <f>'Calculation Layer'!$A100</f>
        <v>0</v>
      </c>
      <c r="C899" cm="1">
        <f t="array" ref="C899">IFERROR(INDEX('Calculation Layer'!$D:$D,MATCH('Reconciliation Layer'!$B99,'Calculation Layer'!$A:$A,0),0),"")*-1</f>
        <v>0</v>
      </c>
      <c r="D899" t="str">
        <f t="shared" si="30"/>
        <v>0</v>
      </c>
    </row>
    <row r="900" spans="1:4" x14ac:dyDescent="0.2">
      <c r="A900" t="str">
        <f t="shared" si="31"/>
        <v/>
      </c>
      <c r="B900">
        <f>'Calculation Layer'!$A101</f>
        <v>0</v>
      </c>
      <c r="C900" cm="1">
        <f t="array" ref="C900">IFERROR(INDEX('Calculation Layer'!$D:$D,MATCH('Reconciliation Layer'!$B100,'Calculation Layer'!$A:$A,0),0),"")*-1</f>
        <v>0</v>
      </c>
      <c r="D900" t="str">
        <f t="shared" si="30"/>
        <v>0</v>
      </c>
    </row>
    <row r="901" spans="1:4" x14ac:dyDescent="0.2">
      <c r="A901" t="str">
        <f t="shared" si="31"/>
        <v/>
      </c>
      <c r="B901">
        <f>'Calculation Layer'!$A102</f>
        <v>0</v>
      </c>
      <c r="C901" cm="1">
        <f t="array" ref="C901">IFERROR(INDEX('Calculation Layer'!$D:$D,MATCH('Reconciliation Layer'!$B101,'Calculation Layer'!$A:$A,0),0),"")*-1</f>
        <v>0</v>
      </c>
      <c r="D901" t="str">
        <f t="shared" si="30"/>
        <v>0</v>
      </c>
    </row>
    <row r="902" spans="1:4" x14ac:dyDescent="0.2">
      <c r="A902" t="str">
        <f t="shared" si="31"/>
        <v/>
      </c>
      <c r="B902">
        <f>'Calculation Layer'!$A103</f>
        <v>0</v>
      </c>
      <c r="C902" cm="1">
        <f t="array" ref="C902">IFERROR(INDEX('Calculation Layer'!$D:$D,MATCH('Reconciliation Layer'!$B102,'Calculation Layer'!$A:$A,0),0),"")*-1</f>
        <v>0</v>
      </c>
      <c r="D902" t="str">
        <f t="shared" si="30"/>
        <v>0</v>
      </c>
    </row>
    <row r="903" spans="1:4" x14ac:dyDescent="0.2">
      <c r="A903" t="str">
        <f t="shared" si="31"/>
        <v/>
      </c>
      <c r="B903">
        <f>'Calculation Layer'!$A104</f>
        <v>0</v>
      </c>
      <c r="C903" cm="1">
        <f t="array" ref="C903">IFERROR(INDEX('Calculation Layer'!$D:$D,MATCH('Reconciliation Layer'!$B103,'Calculation Layer'!$A:$A,0),0),"")*-1</f>
        <v>0</v>
      </c>
      <c r="D903" t="str">
        <f t="shared" si="30"/>
        <v>0</v>
      </c>
    </row>
    <row r="904" spans="1:4" x14ac:dyDescent="0.2">
      <c r="A904" t="str">
        <f t="shared" si="31"/>
        <v/>
      </c>
      <c r="B904">
        <f>'Calculation Layer'!$A105</f>
        <v>0</v>
      </c>
      <c r="C904" cm="1">
        <f t="array" ref="C904">IFERROR(INDEX('Calculation Layer'!$D:$D,MATCH('Reconciliation Layer'!$B104,'Calculation Layer'!$A:$A,0),0),"")*-1</f>
        <v>0</v>
      </c>
      <c r="D904" t="str">
        <f t="shared" si="30"/>
        <v>0</v>
      </c>
    </row>
    <row r="905" spans="1:4" x14ac:dyDescent="0.2">
      <c r="A905" t="str">
        <f t="shared" si="31"/>
        <v/>
      </c>
      <c r="B905">
        <f>'Calculation Layer'!$A106</f>
        <v>0</v>
      </c>
      <c r="C905" cm="1">
        <f t="array" ref="C905">IFERROR(INDEX('Calculation Layer'!$D:$D,MATCH('Reconciliation Layer'!$B105,'Calculation Layer'!$A:$A,0),0),"")*-1</f>
        <v>0</v>
      </c>
      <c r="D905" t="str">
        <f t="shared" si="30"/>
        <v>0</v>
      </c>
    </row>
    <row r="906" spans="1:4" x14ac:dyDescent="0.2">
      <c r="A906" t="str">
        <f t="shared" si="31"/>
        <v/>
      </c>
      <c r="B906">
        <f>'Calculation Layer'!$A107</f>
        <v>0</v>
      </c>
      <c r="C906" cm="1">
        <f t="array" ref="C906">IFERROR(INDEX('Calculation Layer'!$D:$D,MATCH('Reconciliation Layer'!$B106,'Calculation Layer'!$A:$A,0),0),"")*-1</f>
        <v>0</v>
      </c>
      <c r="D906" t="str">
        <f t="shared" si="30"/>
        <v>0</v>
      </c>
    </row>
    <row r="907" spans="1:4" x14ac:dyDescent="0.2">
      <c r="A907" t="str">
        <f t="shared" si="31"/>
        <v/>
      </c>
      <c r="B907">
        <f>'Calculation Layer'!$A108</f>
        <v>0</v>
      </c>
      <c r="C907" cm="1">
        <f t="array" ref="C907">IFERROR(INDEX('Calculation Layer'!$D:$D,MATCH('Reconciliation Layer'!$B107,'Calculation Layer'!$A:$A,0),0),"")*-1</f>
        <v>0</v>
      </c>
      <c r="D907" t="str">
        <f t="shared" si="30"/>
        <v>0</v>
      </c>
    </row>
    <row r="908" spans="1:4" x14ac:dyDescent="0.2">
      <c r="A908" t="str">
        <f t="shared" si="31"/>
        <v/>
      </c>
      <c r="B908">
        <f>'Calculation Layer'!$A109</f>
        <v>0</v>
      </c>
      <c r="C908" cm="1">
        <f t="array" ref="C908">IFERROR(INDEX('Calculation Layer'!$D:$D,MATCH('Reconciliation Layer'!$B108,'Calculation Layer'!$A:$A,0),0),"")*-1</f>
        <v>0</v>
      </c>
      <c r="D908" t="str">
        <f t="shared" si="30"/>
        <v>0</v>
      </c>
    </row>
    <row r="909" spans="1:4" x14ac:dyDescent="0.2">
      <c r="A909" t="str">
        <f t="shared" si="31"/>
        <v/>
      </c>
      <c r="B909">
        <f>'Calculation Layer'!$A110</f>
        <v>0</v>
      </c>
      <c r="C909" cm="1">
        <f t="array" ref="C909">IFERROR(INDEX('Calculation Layer'!$D:$D,MATCH('Reconciliation Layer'!$B109,'Calculation Layer'!$A:$A,0),0),"")*-1</f>
        <v>0</v>
      </c>
      <c r="D909" t="str">
        <f t="shared" si="30"/>
        <v>0</v>
      </c>
    </row>
    <row r="910" spans="1:4" x14ac:dyDescent="0.2">
      <c r="A910" t="str">
        <f t="shared" si="31"/>
        <v/>
      </c>
      <c r="B910">
        <f>'Calculation Layer'!$A111</f>
        <v>0</v>
      </c>
      <c r="C910" cm="1">
        <f t="array" ref="C910">IFERROR(INDEX('Calculation Layer'!$D:$D,MATCH('Reconciliation Layer'!$B110,'Calculation Layer'!$A:$A,0),0),"")*-1</f>
        <v>0</v>
      </c>
      <c r="D910" t="str">
        <f t="shared" si="30"/>
        <v>0</v>
      </c>
    </row>
    <row r="911" spans="1:4" x14ac:dyDescent="0.2">
      <c r="A911" t="str">
        <f t="shared" si="31"/>
        <v/>
      </c>
      <c r="B911">
        <f>'Calculation Layer'!$A112</f>
        <v>0</v>
      </c>
      <c r="C911" cm="1">
        <f t="array" ref="C911">IFERROR(INDEX('Calculation Layer'!$D:$D,MATCH('Reconciliation Layer'!$B111,'Calculation Layer'!$A:$A,0),0),"")*-1</f>
        <v>0</v>
      </c>
      <c r="D911" t="str">
        <f t="shared" si="30"/>
        <v>0</v>
      </c>
    </row>
    <row r="912" spans="1:4" x14ac:dyDescent="0.2">
      <c r="A912" t="str">
        <f t="shared" si="31"/>
        <v/>
      </c>
      <c r="B912">
        <f>'Calculation Layer'!$A113</f>
        <v>0</v>
      </c>
      <c r="C912" cm="1">
        <f t="array" ref="C912">IFERROR(INDEX('Calculation Layer'!$D:$D,MATCH('Reconciliation Layer'!$B112,'Calculation Layer'!$A:$A,0),0),"")*-1</f>
        <v>0</v>
      </c>
      <c r="D912" t="str">
        <f t="shared" si="30"/>
        <v>0</v>
      </c>
    </row>
    <row r="913" spans="1:4" x14ac:dyDescent="0.2">
      <c r="A913" t="str">
        <f t="shared" si="31"/>
        <v/>
      </c>
      <c r="B913">
        <f>'Calculation Layer'!$A114</f>
        <v>0</v>
      </c>
      <c r="C913" cm="1">
        <f t="array" ref="C913">IFERROR(INDEX('Calculation Layer'!$D:$D,MATCH('Reconciliation Layer'!$B113,'Calculation Layer'!$A:$A,0),0),"")*-1</f>
        <v>0</v>
      </c>
      <c r="D913" t="str">
        <f t="shared" si="30"/>
        <v>0</v>
      </c>
    </row>
    <row r="914" spans="1:4" x14ac:dyDescent="0.2">
      <c r="A914" t="str">
        <f t="shared" si="31"/>
        <v/>
      </c>
      <c r="B914">
        <f>'Calculation Layer'!$A115</f>
        <v>0</v>
      </c>
      <c r="C914" cm="1">
        <f t="array" ref="C914">IFERROR(INDEX('Calculation Layer'!$D:$D,MATCH('Reconciliation Layer'!$B114,'Calculation Layer'!$A:$A,0),0),"")*-1</f>
        <v>0</v>
      </c>
      <c r="D914" t="str">
        <f t="shared" si="30"/>
        <v>0</v>
      </c>
    </row>
    <row r="915" spans="1:4" x14ac:dyDescent="0.2">
      <c r="A915" t="str">
        <f t="shared" si="31"/>
        <v/>
      </c>
      <c r="B915">
        <f>'Calculation Layer'!$A116</f>
        <v>0</v>
      </c>
      <c r="C915" cm="1">
        <f t="array" ref="C915">IFERROR(INDEX('Calculation Layer'!$D:$D,MATCH('Reconciliation Layer'!$B115,'Calculation Layer'!$A:$A,0),0),"")*-1</f>
        <v>0</v>
      </c>
      <c r="D915" t="str">
        <f t="shared" si="30"/>
        <v>0</v>
      </c>
    </row>
    <row r="916" spans="1:4" x14ac:dyDescent="0.2">
      <c r="A916" t="str">
        <f t="shared" si="31"/>
        <v/>
      </c>
      <c r="B916">
        <f>'Calculation Layer'!$A117</f>
        <v>0</v>
      </c>
      <c r="C916" cm="1">
        <f t="array" ref="C916">IFERROR(INDEX('Calculation Layer'!$D:$D,MATCH('Reconciliation Layer'!$B116,'Calculation Layer'!$A:$A,0),0),"")*-1</f>
        <v>0</v>
      </c>
      <c r="D916" t="str">
        <f t="shared" si="30"/>
        <v>0</v>
      </c>
    </row>
    <row r="917" spans="1:4" x14ac:dyDescent="0.2">
      <c r="A917" t="str">
        <f t="shared" si="31"/>
        <v/>
      </c>
      <c r="B917">
        <f>'Calculation Layer'!$A118</f>
        <v>0</v>
      </c>
      <c r="C917" cm="1">
        <f t="array" ref="C917">IFERROR(INDEX('Calculation Layer'!$D:$D,MATCH('Reconciliation Layer'!$B117,'Calculation Layer'!$A:$A,0),0),"")*-1</f>
        <v>0</v>
      </c>
      <c r="D917" t="str">
        <f t="shared" si="30"/>
        <v>0</v>
      </c>
    </row>
    <row r="918" spans="1:4" x14ac:dyDescent="0.2">
      <c r="A918" t="str">
        <f t="shared" si="31"/>
        <v/>
      </c>
      <c r="B918">
        <f>'Calculation Layer'!$A119</f>
        <v>0</v>
      </c>
      <c r="C918" cm="1">
        <f t="array" ref="C918">IFERROR(INDEX('Calculation Layer'!$D:$D,MATCH('Reconciliation Layer'!$B118,'Calculation Layer'!$A:$A,0),0),"")*-1</f>
        <v>0</v>
      </c>
      <c r="D918" t="str">
        <f t="shared" si="30"/>
        <v>0</v>
      </c>
    </row>
    <row r="919" spans="1:4" x14ac:dyDescent="0.2">
      <c r="A919" t="str">
        <f t="shared" si="31"/>
        <v/>
      </c>
      <c r="B919">
        <f>'Calculation Layer'!$A120</f>
        <v>0</v>
      </c>
      <c r="C919" cm="1">
        <f t="array" ref="C919">IFERROR(INDEX('Calculation Layer'!$D:$D,MATCH('Reconciliation Layer'!$B119,'Calculation Layer'!$A:$A,0),0),"")*-1</f>
        <v>0</v>
      </c>
      <c r="D919" t="str">
        <f t="shared" si="30"/>
        <v>0</v>
      </c>
    </row>
    <row r="920" spans="1:4" x14ac:dyDescent="0.2">
      <c r="A920" t="str">
        <f t="shared" si="31"/>
        <v/>
      </c>
      <c r="B920">
        <f>'Calculation Layer'!$A121</f>
        <v>0</v>
      </c>
      <c r="C920" cm="1">
        <f t="array" ref="C920">IFERROR(INDEX('Calculation Layer'!$D:$D,MATCH('Reconciliation Layer'!$B120,'Calculation Layer'!$A:$A,0),0),"")*-1</f>
        <v>0</v>
      </c>
      <c r="D920" t="str">
        <f t="shared" si="30"/>
        <v>0</v>
      </c>
    </row>
    <row r="921" spans="1:4" x14ac:dyDescent="0.2">
      <c r="A921" t="str">
        <f t="shared" si="31"/>
        <v/>
      </c>
      <c r="B921">
        <f>'Calculation Layer'!$A122</f>
        <v>0</v>
      </c>
      <c r="C921" cm="1">
        <f t="array" ref="C921">IFERROR(INDEX('Calculation Layer'!$D:$D,MATCH('Reconciliation Layer'!$B121,'Calculation Layer'!$A:$A,0),0),"")*-1</f>
        <v>0</v>
      </c>
      <c r="D921" t="str">
        <f t="shared" si="30"/>
        <v>0</v>
      </c>
    </row>
    <row r="922" spans="1:4" x14ac:dyDescent="0.2">
      <c r="A922" t="str">
        <f t="shared" si="31"/>
        <v/>
      </c>
      <c r="B922">
        <f>'Calculation Layer'!$A123</f>
        <v>0</v>
      </c>
      <c r="C922" cm="1">
        <f t="array" ref="C922">IFERROR(INDEX('Calculation Layer'!$D:$D,MATCH('Reconciliation Layer'!$B122,'Calculation Layer'!$A:$A,0),0),"")*-1</f>
        <v>0</v>
      </c>
      <c r="D922" t="str">
        <f t="shared" si="30"/>
        <v>0</v>
      </c>
    </row>
    <row r="923" spans="1:4" x14ac:dyDescent="0.2">
      <c r="A923" t="str">
        <f t="shared" si="31"/>
        <v/>
      </c>
      <c r="B923">
        <f>'Calculation Layer'!$A124</f>
        <v>0</v>
      </c>
      <c r="C923" cm="1">
        <f t="array" ref="C923">IFERROR(INDEX('Calculation Layer'!$D:$D,MATCH('Reconciliation Layer'!$B123,'Calculation Layer'!$A:$A,0),0),"")*-1</f>
        <v>0</v>
      </c>
      <c r="D923" t="str">
        <f t="shared" si="30"/>
        <v>0</v>
      </c>
    </row>
    <row r="924" spans="1:4" x14ac:dyDescent="0.2">
      <c r="A924" t="str">
        <f t="shared" si="31"/>
        <v/>
      </c>
      <c r="B924">
        <f>'Calculation Layer'!$A125</f>
        <v>0</v>
      </c>
      <c r="C924" cm="1">
        <f t="array" ref="C924">IFERROR(INDEX('Calculation Layer'!$D:$D,MATCH('Reconciliation Layer'!$B124,'Calculation Layer'!$A:$A,0),0),"")*-1</f>
        <v>0</v>
      </c>
      <c r="D924" t="str">
        <f t="shared" si="30"/>
        <v>0</v>
      </c>
    </row>
    <row r="925" spans="1:4" x14ac:dyDescent="0.2">
      <c r="A925" t="str">
        <f t="shared" si="31"/>
        <v/>
      </c>
      <c r="B925">
        <f>'Calculation Layer'!$A126</f>
        <v>0</v>
      </c>
      <c r="C925" cm="1">
        <f t="array" ref="C925">IFERROR(INDEX('Calculation Layer'!$D:$D,MATCH('Reconciliation Layer'!$B125,'Calculation Layer'!$A:$A,0),0),"")*-1</f>
        <v>0</v>
      </c>
      <c r="D925" t="str">
        <f t="shared" si="30"/>
        <v>0</v>
      </c>
    </row>
    <row r="926" spans="1:4" x14ac:dyDescent="0.2">
      <c r="A926" t="str">
        <f t="shared" si="31"/>
        <v/>
      </c>
      <c r="B926">
        <f>'Calculation Layer'!$A127</f>
        <v>0</v>
      </c>
      <c r="C926" cm="1">
        <f t="array" ref="C926">IFERROR(INDEX('Calculation Layer'!$D:$D,MATCH('Reconciliation Layer'!$B126,'Calculation Layer'!$A:$A,0),0),"")*-1</f>
        <v>0</v>
      </c>
      <c r="D926" t="str">
        <f t="shared" si="30"/>
        <v>0</v>
      </c>
    </row>
    <row r="927" spans="1:4" x14ac:dyDescent="0.2">
      <c r="A927" t="str">
        <f t="shared" si="31"/>
        <v/>
      </c>
      <c r="B927">
        <f>'Calculation Layer'!$A128</f>
        <v>0</v>
      </c>
      <c r="C927" cm="1">
        <f t="array" ref="C927">IFERROR(INDEX('Calculation Layer'!$D:$D,MATCH('Reconciliation Layer'!$B127,'Calculation Layer'!$A:$A,0),0),"")*-1</f>
        <v>0</v>
      </c>
      <c r="D927" t="str">
        <f t="shared" si="30"/>
        <v>0</v>
      </c>
    </row>
    <row r="928" spans="1:4" x14ac:dyDescent="0.2">
      <c r="A928" t="str">
        <f t="shared" si="31"/>
        <v/>
      </c>
      <c r="B928">
        <f>'Calculation Layer'!$A129</f>
        <v>0</v>
      </c>
      <c r="C928" cm="1">
        <f t="array" ref="C928">IFERROR(INDEX('Calculation Layer'!$D:$D,MATCH('Reconciliation Layer'!$B128,'Calculation Layer'!$A:$A,0),0),"")*-1</f>
        <v>0</v>
      </c>
      <c r="D928" t="str">
        <f t="shared" si="30"/>
        <v>0</v>
      </c>
    </row>
    <row r="929" spans="1:4" x14ac:dyDescent="0.2">
      <c r="A929" t="str">
        <f t="shared" si="31"/>
        <v/>
      </c>
      <c r="B929">
        <f>'Calculation Layer'!$A130</f>
        <v>0</v>
      </c>
      <c r="C929" cm="1">
        <f t="array" ref="C929">IFERROR(INDEX('Calculation Layer'!$D:$D,MATCH('Reconciliation Layer'!$B129,'Calculation Layer'!$A:$A,0),0),"")*-1</f>
        <v>0</v>
      </c>
      <c r="D929" t="str">
        <f t="shared" si="30"/>
        <v>0</v>
      </c>
    </row>
    <row r="930" spans="1:4" x14ac:dyDescent="0.2">
      <c r="A930" t="str">
        <f t="shared" si="31"/>
        <v/>
      </c>
      <c r="B930">
        <f>'Calculation Layer'!$A131</f>
        <v>0</v>
      </c>
      <c r="C930" cm="1">
        <f t="array" ref="C930">IFERROR(INDEX('Calculation Layer'!$D:$D,MATCH('Reconciliation Layer'!$B130,'Calculation Layer'!$A:$A,0),0),"")*-1</f>
        <v>0</v>
      </c>
      <c r="D930" t="str">
        <f t="shared" ref="D930:D993" si="32">_xlfn.CONCAT(A930:B930)</f>
        <v>0</v>
      </c>
    </row>
    <row r="931" spans="1:4" x14ac:dyDescent="0.2">
      <c r="A931" t="str">
        <f t="shared" ref="A931:A994" si="33">IF(B931&gt;0,A930,"")</f>
        <v/>
      </c>
      <c r="B931">
        <f>'Calculation Layer'!$A132</f>
        <v>0</v>
      </c>
      <c r="C931" cm="1">
        <f t="array" ref="C931">IFERROR(INDEX('Calculation Layer'!$D:$D,MATCH('Reconciliation Layer'!$B131,'Calculation Layer'!$A:$A,0),0),"")*-1</f>
        <v>0</v>
      </c>
      <c r="D931" t="str">
        <f t="shared" si="32"/>
        <v>0</v>
      </c>
    </row>
    <row r="932" spans="1:4" x14ac:dyDescent="0.2">
      <c r="A932" t="str">
        <f t="shared" si="33"/>
        <v/>
      </c>
      <c r="B932">
        <f>'Calculation Layer'!$A133</f>
        <v>0</v>
      </c>
      <c r="C932" cm="1">
        <f t="array" ref="C932">IFERROR(INDEX('Calculation Layer'!$D:$D,MATCH('Reconciliation Layer'!$B132,'Calculation Layer'!$A:$A,0),0),"")*-1</f>
        <v>0</v>
      </c>
      <c r="D932" t="str">
        <f t="shared" si="32"/>
        <v>0</v>
      </c>
    </row>
    <row r="933" spans="1:4" x14ac:dyDescent="0.2">
      <c r="A933" t="str">
        <f t="shared" si="33"/>
        <v/>
      </c>
      <c r="B933">
        <f>'Calculation Layer'!$A134</f>
        <v>0</v>
      </c>
      <c r="C933" cm="1">
        <f t="array" ref="C933">IFERROR(INDEX('Calculation Layer'!$D:$D,MATCH('Reconciliation Layer'!$B133,'Calculation Layer'!$A:$A,0),0),"")*-1</f>
        <v>0</v>
      </c>
      <c r="D933" t="str">
        <f t="shared" si="32"/>
        <v>0</v>
      </c>
    </row>
    <row r="934" spans="1:4" x14ac:dyDescent="0.2">
      <c r="A934" t="str">
        <f t="shared" si="33"/>
        <v/>
      </c>
      <c r="B934">
        <f>'Calculation Layer'!$A135</f>
        <v>0</v>
      </c>
      <c r="C934" cm="1">
        <f t="array" ref="C934">IFERROR(INDEX('Calculation Layer'!$D:$D,MATCH('Reconciliation Layer'!$B134,'Calculation Layer'!$A:$A,0),0),"")*-1</f>
        <v>0</v>
      </c>
      <c r="D934" t="str">
        <f t="shared" si="32"/>
        <v>0</v>
      </c>
    </row>
    <row r="935" spans="1:4" x14ac:dyDescent="0.2">
      <c r="A935" t="str">
        <f t="shared" si="33"/>
        <v/>
      </c>
      <c r="B935">
        <f>'Calculation Layer'!$A136</f>
        <v>0</v>
      </c>
      <c r="C935" cm="1">
        <f t="array" ref="C935">IFERROR(INDEX('Calculation Layer'!$D:$D,MATCH('Reconciliation Layer'!$B135,'Calculation Layer'!$A:$A,0),0),"")*-1</f>
        <v>0</v>
      </c>
      <c r="D935" t="str">
        <f t="shared" si="32"/>
        <v>0</v>
      </c>
    </row>
    <row r="936" spans="1:4" x14ac:dyDescent="0.2">
      <c r="A936" t="str">
        <f t="shared" si="33"/>
        <v/>
      </c>
      <c r="B936">
        <f>'Calculation Layer'!$A137</f>
        <v>0</v>
      </c>
      <c r="C936" cm="1">
        <f t="array" ref="C936">IFERROR(INDEX('Calculation Layer'!$D:$D,MATCH('Reconciliation Layer'!$B136,'Calculation Layer'!$A:$A,0),0),"")*-1</f>
        <v>0</v>
      </c>
      <c r="D936" t="str">
        <f t="shared" si="32"/>
        <v>0</v>
      </c>
    </row>
    <row r="937" spans="1:4" x14ac:dyDescent="0.2">
      <c r="A937" t="str">
        <f t="shared" si="33"/>
        <v/>
      </c>
      <c r="B937">
        <f>'Calculation Layer'!$A138</f>
        <v>0</v>
      </c>
      <c r="C937" cm="1">
        <f t="array" ref="C937">IFERROR(INDEX('Calculation Layer'!$D:$D,MATCH('Reconciliation Layer'!$B137,'Calculation Layer'!$A:$A,0),0),"")*-1</f>
        <v>0</v>
      </c>
      <c r="D937" t="str">
        <f t="shared" si="32"/>
        <v>0</v>
      </c>
    </row>
    <row r="938" spans="1:4" x14ac:dyDescent="0.2">
      <c r="A938" t="str">
        <f t="shared" si="33"/>
        <v/>
      </c>
      <c r="B938">
        <f>'Calculation Layer'!$A139</f>
        <v>0</v>
      </c>
      <c r="C938" cm="1">
        <f t="array" ref="C938">IFERROR(INDEX('Calculation Layer'!$D:$D,MATCH('Reconciliation Layer'!$B138,'Calculation Layer'!$A:$A,0),0),"")*-1</f>
        <v>0</v>
      </c>
      <c r="D938" t="str">
        <f t="shared" si="32"/>
        <v>0</v>
      </c>
    </row>
    <row r="939" spans="1:4" x14ac:dyDescent="0.2">
      <c r="A939" t="str">
        <f t="shared" si="33"/>
        <v/>
      </c>
      <c r="B939">
        <f>'Calculation Layer'!$A140</f>
        <v>0</v>
      </c>
      <c r="C939" cm="1">
        <f t="array" ref="C939">IFERROR(INDEX('Calculation Layer'!$D:$D,MATCH('Reconciliation Layer'!$B139,'Calculation Layer'!$A:$A,0),0),"")*-1</f>
        <v>0</v>
      </c>
      <c r="D939" t="str">
        <f t="shared" si="32"/>
        <v>0</v>
      </c>
    </row>
    <row r="940" spans="1:4" x14ac:dyDescent="0.2">
      <c r="A940" t="str">
        <f t="shared" si="33"/>
        <v/>
      </c>
      <c r="B940">
        <f>'Calculation Layer'!$A141</f>
        <v>0</v>
      </c>
      <c r="C940" cm="1">
        <f t="array" ref="C940">IFERROR(INDEX('Calculation Layer'!$D:$D,MATCH('Reconciliation Layer'!$B140,'Calculation Layer'!$A:$A,0),0),"")*-1</f>
        <v>0</v>
      </c>
      <c r="D940" t="str">
        <f t="shared" si="32"/>
        <v>0</v>
      </c>
    </row>
    <row r="941" spans="1:4" x14ac:dyDescent="0.2">
      <c r="A941" t="str">
        <f t="shared" si="33"/>
        <v/>
      </c>
      <c r="B941">
        <f>'Calculation Layer'!$A142</f>
        <v>0</v>
      </c>
      <c r="C941" cm="1">
        <f t="array" ref="C941">IFERROR(INDEX('Calculation Layer'!$D:$D,MATCH('Reconciliation Layer'!$B141,'Calculation Layer'!$A:$A,0),0),"")*-1</f>
        <v>0</v>
      </c>
      <c r="D941" t="str">
        <f t="shared" si="32"/>
        <v>0</v>
      </c>
    </row>
    <row r="942" spans="1:4" x14ac:dyDescent="0.2">
      <c r="A942" t="str">
        <f t="shared" si="33"/>
        <v/>
      </c>
      <c r="B942">
        <f>'Calculation Layer'!$A143</f>
        <v>0</v>
      </c>
      <c r="C942" cm="1">
        <f t="array" ref="C942">IFERROR(INDEX('Calculation Layer'!$D:$D,MATCH('Reconciliation Layer'!$B142,'Calculation Layer'!$A:$A,0),0),"")*-1</f>
        <v>0</v>
      </c>
      <c r="D942" t="str">
        <f t="shared" si="32"/>
        <v>0</v>
      </c>
    </row>
    <row r="943" spans="1:4" x14ac:dyDescent="0.2">
      <c r="A943" t="str">
        <f t="shared" si="33"/>
        <v/>
      </c>
      <c r="B943">
        <f>'Calculation Layer'!$A144</f>
        <v>0</v>
      </c>
      <c r="C943" cm="1">
        <f t="array" ref="C943">IFERROR(INDEX('Calculation Layer'!$D:$D,MATCH('Reconciliation Layer'!$B143,'Calculation Layer'!$A:$A,0),0),"")*-1</f>
        <v>0</v>
      </c>
      <c r="D943" t="str">
        <f t="shared" si="32"/>
        <v>0</v>
      </c>
    </row>
    <row r="944" spans="1:4" x14ac:dyDescent="0.2">
      <c r="A944" t="str">
        <f t="shared" si="33"/>
        <v/>
      </c>
      <c r="B944">
        <f>'Calculation Layer'!$A145</f>
        <v>0</v>
      </c>
      <c r="C944" cm="1">
        <f t="array" ref="C944">IFERROR(INDEX('Calculation Layer'!$D:$D,MATCH('Reconciliation Layer'!$B144,'Calculation Layer'!$A:$A,0),0),"")*-1</f>
        <v>0</v>
      </c>
      <c r="D944" t="str">
        <f t="shared" si="32"/>
        <v>0</v>
      </c>
    </row>
    <row r="945" spans="1:4" x14ac:dyDescent="0.2">
      <c r="A945" t="str">
        <f t="shared" si="33"/>
        <v/>
      </c>
      <c r="B945">
        <f>'Calculation Layer'!$A146</f>
        <v>0</v>
      </c>
      <c r="C945" cm="1">
        <f t="array" ref="C945">IFERROR(INDEX('Calculation Layer'!$D:$D,MATCH('Reconciliation Layer'!$B145,'Calculation Layer'!$A:$A,0),0),"")*-1</f>
        <v>0</v>
      </c>
      <c r="D945" t="str">
        <f t="shared" si="32"/>
        <v>0</v>
      </c>
    </row>
    <row r="946" spans="1:4" x14ac:dyDescent="0.2">
      <c r="A946" t="str">
        <f t="shared" si="33"/>
        <v/>
      </c>
      <c r="B946">
        <f>'Calculation Layer'!$A147</f>
        <v>0</v>
      </c>
      <c r="C946" cm="1">
        <f t="array" ref="C946">IFERROR(INDEX('Calculation Layer'!$D:$D,MATCH('Reconciliation Layer'!$B146,'Calculation Layer'!$A:$A,0),0),"")*-1</f>
        <v>0</v>
      </c>
      <c r="D946" t="str">
        <f t="shared" si="32"/>
        <v>0</v>
      </c>
    </row>
    <row r="947" spans="1:4" x14ac:dyDescent="0.2">
      <c r="A947" t="str">
        <f t="shared" si="33"/>
        <v/>
      </c>
      <c r="B947">
        <f>'Calculation Layer'!$A148</f>
        <v>0</v>
      </c>
      <c r="C947" cm="1">
        <f t="array" ref="C947">IFERROR(INDEX('Calculation Layer'!$D:$D,MATCH('Reconciliation Layer'!$B147,'Calculation Layer'!$A:$A,0),0),"")*-1</f>
        <v>0</v>
      </c>
      <c r="D947" t="str">
        <f t="shared" si="32"/>
        <v>0</v>
      </c>
    </row>
    <row r="948" spans="1:4" x14ac:dyDescent="0.2">
      <c r="A948" t="str">
        <f t="shared" si="33"/>
        <v/>
      </c>
      <c r="B948">
        <f>'Calculation Layer'!$A149</f>
        <v>0</v>
      </c>
      <c r="C948" cm="1">
        <f t="array" ref="C948">IFERROR(INDEX('Calculation Layer'!$D:$D,MATCH('Reconciliation Layer'!$B148,'Calculation Layer'!$A:$A,0),0),"")*-1</f>
        <v>0</v>
      </c>
      <c r="D948" t="str">
        <f t="shared" si="32"/>
        <v>0</v>
      </c>
    </row>
    <row r="949" spans="1:4" x14ac:dyDescent="0.2">
      <c r="A949" t="str">
        <f t="shared" si="33"/>
        <v/>
      </c>
      <c r="B949">
        <f>'Calculation Layer'!$A150</f>
        <v>0</v>
      </c>
      <c r="C949" cm="1">
        <f t="array" ref="C949">IFERROR(INDEX('Calculation Layer'!$D:$D,MATCH('Reconciliation Layer'!$B149,'Calculation Layer'!$A:$A,0),0),"")*-1</f>
        <v>0</v>
      </c>
      <c r="D949" t="str">
        <f t="shared" si="32"/>
        <v>0</v>
      </c>
    </row>
    <row r="950" spans="1:4" x14ac:dyDescent="0.2">
      <c r="A950" t="str">
        <f t="shared" si="33"/>
        <v/>
      </c>
      <c r="B950">
        <f>'Calculation Layer'!$A151</f>
        <v>0</v>
      </c>
      <c r="C950" cm="1">
        <f t="array" ref="C950">IFERROR(INDEX('Calculation Layer'!$D:$D,MATCH('Reconciliation Layer'!$B150,'Calculation Layer'!$A:$A,0),0),"")*-1</f>
        <v>0</v>
      </c>
      <c r="D950" t="str">
        <f t="shared" si="32"/>
        <v>0</v>
      </c>
    </row>
    <row r="951" spans="1:4" x14ac:dyDescent="0.2">
      <c r="A951" t="str">
        <f t="shared" si="33"/>
        <v/>
      </c>
      <c r="B951">
        <f>'Calculation Layer'!$A152</f>
        <v>0</v>
      </c>
      <c r="C951" cm="1">
        <f t="array" ref="C951">IFERROR(INDEX('Calculation Layer'!$D:$D,MATCH('Reconciliation Layer'!$B151,'Calculation Layer'!$A:$A,0),0),"")*-1</f>
        <v>0</v>
      </c>
      <c r="D951" t="str">
        <f t="shared" si="32"/>
        <v>0</v>
      </c>
    </row>
    <row r="952" spans="1:4" x14ac:dyDescent="0.2">
      <c r="A952" t="str">
        <f t="shared" si="33"/>
        <v/>
      </c>
      <c r="B952">
        <f>'Calculation Layer'!$A153</f>
        <v>0</v>
      </c>
      <c r="C952" cm="1">
        <f t="array" ref="C952">IFERROR(INDEX('Calculation Layer'!$D:$D,MATCH('Reconciliation Layer'!$B152,'Calculation Layer'!$A:$A,0),0),"")*-1</f>
        <v>0</v>
      </c>
      <c r="D952" t="str">
        <f t="shared" si="32"/>
        <v>0</v>
      </c>
    </row>
    <row r="953" spans="1:4" x14ac:dyDescent="0.2">
      <c r="A953" t="str">
        <f t="shared" si="33"/>
        <v/>
      </c>
      <c r="B953">
        <f>'Calculation Layer'!$A154</f>
        <v>0</v>
      </c>
      <c r="C953" cm="1">
        <f t="array" ref="C953">IFERROR(INDEX('Calculation Layer'!$D:$D,MATCH('Reconciliation Layer'!$B153,'Calculation Layer'!$A:$A,0),0),"")*-1</f>
        <v>0</v>
      </c>
      <c r="D953" t="str">
        <f t="shared" si="32"/>
        <v>0</v>
      </c>
    </row>
    <row r="954" spans="1:4" x14ac:dyDescent="0.2">
      <c r="A954" t="str">
        <f t="shared" si="33"/>
        <v/>
      </c>
      <c r="B954">
        <f>'Calculation Layer'!$A155</f>
        <v>0</v>
      </c>
      <c r="C954" cm="1">
        <f t="array" ref="C954">IFERROR(INDEX('Calculation Layer'!$D:$D,MATCH('Reconciliation Layer'!$B154,'Calculation Layer'!$A:$A,0),0),"")*-1</f>
        <v>0</v>
      </c>
      <c r="D954" t="str">
        <f t="shared" si="32"/>
        <v>0</v>
      </c>
    </row>
    <row r="955" spans="1:4" x14ac:dyDescent="0.2">
      <c r="A955" t="str">
        <f t="shared" si="33"/>
        <v/>
      </c>
      <c r="B955">
        <f>'Calculation Layer'!$A156</f>
        <v>0</v>
      </c>
      <c r="C955" cm="1">
        <f t="array" ref="C955">IFERROR(INDEX('Calculation Layer'!$D:$D,MATCH('Reconciliation Layer'!$B155,'Calculation Layer'!$A:$A,0),0),"")*-1</f>
        <v>0</v>
      </c>
      <c r="D955" t="str">
        <f t="shared" si="32"/>
        <v>0</v>
      </c>
    </row>
    <row r="956" spans="1:4" x14ac:dyDescent="0.2">
      <c r="A956" t="str">
        <f t="shared" si="33"/>
        <v/>
      </c>
      <c r="B956">
        <f>'Calculation Layer'!$A157</f>
        <v>0</v>
      </c>
      <c r="C956" cm="1">
        <f t="array" ref="C956">IFERROR(INDEX('Calculation Layer'!$D:$D,MATCH('Reconciliation Layer'!$B156,'Calculation Layer'!$A:$A,0),0),"")*-1</f>
        <v>0</v>
      </c>
      <c r="D956" t="str">
        <f t="shared" si="32"/>
        <v>0</v>
      </c>
    </row>
    <row r="957" spans="1:4" x14ac:dyDescent="0.2">
      <c r="A957" t="str">
        <f t="shared" si="33"/>
        <v/>
      </c>
      <c r="B957">
        <f>'Calculation Layer'!$A158</f>
        <v>0</v>
      </c>
      <c r="C957" cm="1">
        <f t="array" ref="C957">IFERROR(INDEX('Calculation Layer'!$D:$D,MATCH('Reconciliation Layer'!$B157,'Calculation Layer'!$A:$A,0),0),"")*-1</f>
        <v>0</v>
      </c>
      <c r="D957" t="str">
        <f t="shared" si="32"/>
        <v>0</v>
      </c>
    </row>
    <row r="958" spans="1:4" x14ac:dyDescent="0.2">
      <c r="A958" t="str">
        <f t="shared" si="33"/>
        <v/>
      </c>
      <c r="B958">
        <f>'Calculation Layer'!$A159</f>
        <v>0</v>
      </c>
      <c r="C958" cm="1">
        <f t="array" ref="C958">IFERROR(INDEX('Calculation Layer'!$D:$D,MATCH('Reconciliation Layer'!$B158,'Calculation Layer'!$A:$A,0),0),"")*-1</f>
        <v>0</v>
      </c>
      <c r="D958" t="str">
        <f t="shared" si="32"/>
        <v>0</v>
      </c>
    </row>
    <row r="959" spans="1:4" x14ac:dyDescent="0.2">
      <c r="A959" t="str">
        <f t="shared" si="33"/>
        <v/>
      </c>
      <c r="B959">
        <f>'Calculation Layer'!$A160</f>
        <v>0</v>
      </c>
      <c r="C959" cm="1">
        <f t="array" ref="C959">IFERROR(INDEX('Calculation Layer'!$D:$D,MATCH('Reconciliation Layer'!$B159,'Calculation Layer'!$A:$A,0),0),"")*-1</f>
        <v>0</v>
      </c>
      <c r="D959" t="str">
        <f t="shared" si="32"/>
        <v>0</v>
      </c>
    </row>
    <row r="960" spans="1:4" x14ac:dyDescent="0.2">
      <c r="A960" t="str">
        <f t="shared" si="33"/>
        <v/>
      </c>
      <c r="B960">
        <f>'Calculation Layer'!$A161</f>
        <v>0</v>
      </c>
      <c r="C960" cm="1">
        <f t="array" ref="C960">IFERROR(INDEX('Calculation Layer'!$D:$D,MATCH('Reconciliation Layer'!$B160,'Calculation Layer'!$A:$A,0),0),"")*-1</f>
        <v>0</v>
      </c>
      <c r="D960" t="str">
        <f t="shared" si="32"/>
        <v>0</v>
      </c>
    </row>
    <row r="961" spans="1:4" x14ac:dyDescent="0.2">
      <c r="A961" t="str">
        <f t="shared" si="33"/>
        <v/>
      </c>
      <c r="B961">
        <f>'Calculation Layer'!$A162</f>
        <v>0</v>
      </c>
      <c r="C961" cm="1">
        <f t="array" ref="C961">IFERROR(INDEX('Calculation Layer'!$D:$D,MATCH('Reconciliation Layer'!$B161,'Calculation Layer'!$A:$A,0),0),"")*-1</f>
        <v>0</v>
      </c>
      <c r="D961" t="str">
        <f t="shared" si="32"/>
        <v>0</v>
      </c>
    </row>
    <row r="962" spans="1:4" x14ac:dyDescent="0.2">
      <c r="A962" t="str">
        <f t="shared" si="33"/>
        <v/>
      </c>
      <c r="B962">
        <f>'Calculation Layer'!$A163</f>
        <v>0</v>
      </c>
      <c r="C962" cm="1">
        <f t="array" ref="C962">IFERROR(INDEX('Calculation Layer'!$D:$D,MATCH('Reconciliation Layer'!$B162,'Calculation Layer'!$A:$A,0),0),"")*-1</f>
        <v>0</v>
      </c>
      <c r="D962" t="str">
        <f t="shared" si="32"/>
        <v>0</v>
      </c>
    </row>
    <row r="963" spans="1:4" x14ac:dyDescent="0.2">
      <c r="A963" t="str">
        <f t="shared" si="33"/>
        <v/>
      </c>
      <c r="B963">
        <f>'Calculation Layer'!$A164</f>
        <v>0</v>
      </c>
      <c r="C963" cm="1">
        <f t="array" ref="C963">IFERROR(INDEX('Calculation Layer'!$D:$D,MATCH('Reconciliation Layer'!$B163,'Calculation Layer'!$A:$A,0),0),"")*-1</f>
        <v>0</v>
      </c>
      <c r="D963" t="str">
        <f t="shared" si="32"/>
        <v>0</v>
      </c>
    </row>
    <row r="964" spans="1:4" x14ac:dyDescent="0.2">
      <c r="A964" t="str">
        <f t="shared" si="33"/>
        <v/>
      </c>
      <c r="B964">
        <f>'Calculation Layer'!$A165</f>
        <v>0</v>
      </c>
      <c r="C964" cm="1">
        <f t="array" ref="C964">IFERROR(INDEX('Calculation Layer'!$D:$D,MATCH('Reconciliation Layer'!$B164,'Calculation Layer'!$A:$A,0),0),"")*-1</f>
        <v>0</v>
      </c>
      <c r="D964" t="str">
        <f t="shared" si="32"/>
        <v>0</v>
      </c>
    </row>
    <row r="965" spans="1:4" x14ac:dyDescent="0.2">
      <c r="A965" t="str">
        <f t="shared" si="33"/>
        <v/>
      </c>
      <c r="B965">
        <f>'Calculation Layer'!$A166</f>
        <v>0</v>
      </c>
      <c r="C965" cm="1">
        <f t="array" ref="C965">IFERROR(INDEX('Calculation Layer'!$D:$D,MATCH('Reconciliation Layer'!$B165,'Calculation Layer'!$A:$A,0),0),"")*-1</f>
        <v>0</v>
      </c>
      <c r="D965" t="str">
        <f t="shared" si="32"/>
        <v>0</v>
      </c>
    </row>
    <row r="966" spans="1:4" x14ac:dyDescent="0.2">
      <c r="A966" t="str">
        <f t="shared" si="33"/>
        <v/>
      </c>
      <c r="B966">
        <f>'Calculation Layer'!$A167</f>
        <v>0</v>
      </c>
      <c r="C966" cm="1">
        <f t="array" ref="C966">IFERROR(INDEX('Calculation Layer'!$D:$D,MATCH('Reconciliation Layer'!$B166,'Calculation Layer'!$A:$A,0),0),"")*-1</f>
        <v>0</v>
      </c>
      <c r="D966" t="str">
        <f t="shared" si="32"/>
        <v>0</v>
      </c>
    </row>
    <row r="967" spans="1:4" x14ac:dyDescent="0.2">
      <c r="A967" t="str">
        <f t="shared" si="33"/>
        <v/>
      </c>
      <c r="B967">
        <f>'Calculation Layer'!$A168</f>
        <v>0</v>
      </c>
      <c r="C967" cm="1">
        <f t="array" ref="C967">IFERROR(INDEX('Calculation Layer'!$D:$D,MATCH('Reconciliation Layer'!$B167,'Calculation Layer'!$A:$A,0),0),"")*-1</f>
        <v>0</v>
      </c>
      <c r="D967" t="str">
        <f t="shared" si="32"/>
        <v>0</v>
      </c>
    </row>
    <row r="968" spans="1:4" x14ac:dyDescent="0.2">
      <c r="A968" t="str">
        <f t="shared" si="33"/>
        <v/>
      </c>
      <c r="B968">
        <f>'Calculation Layer'!$A169</f>
        <v>0</v>
      </c>
      <c r="C968" cm="1">
        <f t="array" ref="C968">IFERROR(INDEX('Calculation Layer'!$D:$D,MATCH('Reconciliation Layer'!$B168,'Calculation Layer'!$A:$A,0),0),"")*-1</f>
        <v>0</v>
      </c>
      <c r="D968" t="str">
        <f t="shared" si="32"/>
        <v>0</v>
      </c>
    </row>
    <row r="969" spans="1:4" x14ac:dyDescent="0.2">
      <c r="A969" t="str">
        <f t="shared" si="33"/>
        <v/>
      </c>
      <c r="B969">
        <f>'Calculation Layer'!$A170</f>
        <v>0</v>
      </c>
      <c r="C969" cm="1">
        <f t="array" ref="C969">IFERROR(INDEX('Calculation Layer'!$D:$D,MATCH('Reconciliation Layer'!$B169,'Calculation Layer'!$A:$A,0),0),"")*-1</f>
        <v>0</v>
      </c>
      <c r="D969" t="str">
        <f t="shared" si="32"/>
        <v>0</v>
      </c>
    </row>
    <row r="970" spans="1:4" x14ac:dyDescent="0.2">
      <c r="A970" t="str">
        <f t="shared" si="33"/>
        <v/>
      </c>
      <c r="B970">
        <f>'Calculation Layer'!$A171</f>
        <v>0</v>
      </c>
      <c r="C970" cm="1">
        <f t="array" ref="C970">IFERROR(INDEX('Calculation Layer'!$D:$D,MATCH('Reconciliation Layer'!$B170,'Calculation Layer'!$A:$A,0),0),"")*-1</f>
        <v>0</v>
      </c>
      <c r="D970" t="str">
        <f t="shared" si="32"/>
        <v>0</v>
      </c>
    </row>
    <row r="971" spans="1:4" x14ac:dyDescent="0.2">
      <c r="A971" t="str">
        <f t="shared" si="33"/>
        <v/>
      </c>
      <c r="B971">
        <f>'Calculation Layer'!$A172</f>
        <v>0</v>
      </c>
      <c r="C971" cm="1">
        <f t="array" ref="C971">IFERROR(INDEX('Calculation Layer'!$D:$D,MATCH('Reconciliation Layer'!$B171,'Calculation Layer'!$A:$A,0),0),"")*-1</f>
        <v>0</v>
      </c>
      <c r="D971" t="str">
        <f t="shared" si="32"/>
        <v>0</v>
      </c>
    </row>
    <row r="972" spans="1:4" x14ac:dyDescent="0.2">
      <c r="A972" t="str">
        <f t="shared" si="33"/>
        <v/>
      </c>
      <c r="B972">
        <f>'Calculation Layer'!$A173</f>
        <v>0</v>
      </c>
      <c r="C972" cm="1">
        <f t="array" ref="C972">IFERROR(INDEX('Calculation Layer'!$D:$D,MATCH('Reconciliation Layer'!$B172,'Calculation Layer'!$A:$A,0),0),"")*-1</f>
        <v>0</v>
      </c>
      <c r="D972" t="str">
        <f t="shared" si="32"/>
        <v>0</v>
      </c>
    </row>
    <row r="973" spans="1:4" x14ac:dyDescent="0.2">
      <c r="A973" t="str">
        <f t="shared" si="33"/>
        <v/>
      </c>
      <c r="B973">
        <f>'Calculation Layer'!$A174</f>
        <v>0</v>
      </c>
      <c r="C973" cm="1">
        <f t="array" ref="C973">IFERROR(INDEX('Calculation Layer'!$D:$D,MATCH('Reconciliation Layer'!$B173,'Calculation Layer'!$A:$A,0),0),"")*-1</f>
        <v>0</v>
      </c>
      <c r="D973" t="str">
        <f t="shared" si="32"/>
        <v>0</v>
      </c>
    </row>
    <row r="974" spans="1:4" x14ac:dyDescent="0.2">
      <c r="A974" t="str">
        <f t="shared" si="33"/>
        <v/>
      </c>
      <c r="B974">
        <f>'Calculation Layer'!$A175</f>
        <v>0</v>
      </c>
      <c r="C974" cm="1">
        <f t="array" ref="C974">IFERROR(INDEX('Calculation Layer'!$D:$D,MATCH('Reconciliation Layer'!$B174,'Calculation Layer'!$A:$A,0),0),"")*-1</f>
        <v>0</v>
      </c>
      <c r="D974" t="str">
        <f t="shared" si="32"/>
        <v>0</v>
      </c>
    </row>
    <row r="975" spans="1:4" x14ac:dyDescent="0.2">
      <c r="A975" t="str">
        <f t="shared" si="33"/>
        <v/>
      </c>
      <c r="B975">
        <f>'Calculation Layer'!$A176</f>
        <v>0</v>
      </c>
      <c r="C975" cm="1">
        <f t="array" ref="C975">IFERROR(INDEX('Calculation Layer'!$D:$D,MATCH('Reconciliation Layer'!$B175,'Calculation Layer'!$A:$A,0),0),"")*-1</f>
        <v>0</v>
      </c>
      <c r="D975" t="str">
        <f t="shared" si="32"/>
        <v>0</v>
      </c>
    </row>
    <row r="976" spans="1:4" x14ac:dyDescent="0.2">
      <c r="A976" t="str">
        <f t="shared" si="33"/>
        <v/>
      </c>
      <c r="B976">
        <f>'Calculation Layer'!$A177</f>
        <v>0</v>
      </c>
      <c r="C976" cm="1">
        <f t="array" ref="C976">IFERROR(INDEX('Calculation Layer'!$D:$D,MATCH('Reconciliation Layer'!$B176,'Calculation Layer'!$A:$A,0),0),"")*-1</f>
        <v>0</v>
      </c>
      <c r="D976" t="str">
        <f t="shared" si="32"/>
        <v>0</v>
      </c>
    </row>
    <row r="977" spans="1:4" x14ac:dyDescent="0.2">
      <c r="A977" t="str">
        <f t="shared" si="33"/>
        <v/>
      </c>
      <c r="B977">
        <f>'Calculation Layer'!$A178</f>
        <v>0</v>
      </c>
      <c r="C977" cm="1">
        <f t="array" ref="C977">IFERROR(INDEX('Calculation Layer'!$D:$D,MATCH('Reconciliation Layer'!$B177,'Calculation Layer'!$A:$A,0),0),"")*-1</f>
        <v>0</v>
      </c>
      <c r="D977" t="str">
        <f t="shared" si="32"/>
        <v>0</v>
      </c>
    </row>
    <row r="978" spans="1:4" x14ac:dyDescent="0.2">
      <c r="A978" t="str">
        <f t="shared" si="33"/>
        <v/>
      </c>
      <c r="B978">
        <f>'Calculation Layer'!$A179</f>
        <v>0</v>
      </c>
      <c r="C978" cm="1">
        <f t="array" ref="C978">IFERROR(INDEX('Calculation Layer'!$D:$D,MATCH('Reconciliation Layer'!$B178,'Calculation Layer'!$A:$A,0),0),"")*-1</f>
        <v>0</v>
      </c>
      <c r="D978" t="str">
        <f t="shared" si="32"/>
        <v>0</v>
      </c>
    </row>
    <row r="979" spans="1:4" x14ac:dyDescent="0.2">
      <c r="A979" t="str">
        <f t="shared" si="33"/>
        <v/>
      </c>
      <c r="B979">
        <f>'Calculation Layer'!$A180</f>
        <v>0</v>
      </c>
      <c r="C979" cm="1">
        <f t="array" ref="C979">IFERROR(INDEX('Calculation Layer'!$D:$D,MATCH('Reconciliation Layer'!$B179,'Calculation Layer'!$A:$A,0),0),"")*-1</f>
        <v>0</v>
      </c>
      <c r="D979" t="str">
        <f t="shared" si="32"/>
        <v>0</v>
      </c>
    </row>
    <row r="980" spans="1:4" x14ac:dyDescent="0.2">
      <c r="A980" t="str">
        <f t="shared" si="33"/>
        <v/>
      </c>
      <c r="B980">
        <f>'Calculation Layer'!$A181</f>
        <v>0</v>
      </c>
      <c r="C980" cm="1">
        <f t="array" ref="C980">IFERROR(INDEX('Calculation Layer'!$D:$D,MATCH('Reconciliation Layer'!$B180,'Calculation Layer'!$A:$A,0),0),"")*-1</f>
        <v>0</v>
      </c>
      <c r="D980" t="str">
        <f t="shared" si="32"/>
        <v>0</v>
      </c>
    </row>
    <row r="981" spans="1:4" x14ac:dyDescent="0.2">
      <c r="A981" t="str">
        <f t="shared" si="33"/>
        <v/>
      </c>
      <c r="B981">
        <f>'Calculation Layer'!$A182</f>
        <v>0</v>
      </c>
      <c r="C981" cm="1">
        <f t="array" ref="C981">IFERROR(INDEX('Calculation Layer'!$D:$D,MATCH('Reconciliation Layer'!$B181,'Calculation Layer'!$A:$A,0),0),"")*-1</f>
        <v>0</v>
      </c>
      <c r="D981" t="str">
        <f t="shared" si="32"/>
        <v>0</v>
      </c>
    </row>
    <row r="982" spans="1:4" x14ac:dyDescent="0.2">
      <c r="A982" t="str">
        <f t="shared" si="33"/>
        <v/>
      </c>
      <c r="B982">
        <f>'Calculation Layer'!$A183</f>
        <v>0</v>
      </c>
      <c r="C982" cm="1">
        <f t="array" ref="C982">IFERROR(INDEX('Calculation Layer'!$D:$D,MATCH('Reconciliation Layer'!$B182,'Calculation Layer'!$A:$A,0),0),"")*-1</f>
        <v>0</v>
      </c>
      <c r="D982" t="str">
        <f t="shared" si="32"/>
        <v>0</v>
      </c>
    </row>
    <row r="983" spans="1:4" x14ac:dyDescent="0.2">
      <c r="A983" t="str">
        <f t="shared" si="33"/>
        <v/>
      </c>
      <c r="B983">
        <f>'Calculation Layer'!$A184</f>
        <v>0</v>
      </c>
      <c r="C983" cm="1">
        <f t="array" ref="C983">IFERROR(INDEX('Calculation Layer'!$D:$D,MATCH('Reconciliation Layer'!$B183,'Calculation Layer'!$A:$A,0),0),"")*-1</f>
        <v>0</v>
      </c>
      <c r="D983" t="str">
        <f t="shared" si="32"/>
        <v>0</v>
      </c>
    </row>
    <row r="984" spans="1:4" x14ac:dyDescent="0.2">
      <c r="A984" t="str">
        <f t="shared" si="33"/>
        <v/>
      </c>
      <c r="B984">
        <f>'Calculation Layer'!$A185</f>
        <v>0</v>
      </c>
      <c r="C984" cm="1">
        <f t="array" ref="C984">IFERROR(INDEX('Calculation Layer'!$D:$D,MATCH('Reconciliation Layer'!$B184,'Calculation Layer'!$A:$A,0),0),"")*-1</f>
        <v>0</v>
      </c>
      <c r="D984" t="str">
        <f t="shared" si="32"/>
        <v>0</v>
      </c>
    </row>
    <row r="985" spans="1:4" x14ac:dyDescent="0.2">
      <c r="A985" t="str">
        <f t="shared" si="33"/>
        <v/>
      </c>
      <c r="B985">
        <f>'Calculation Layer'!$A186</f>
        <v>0</v>
      </c>
      <c r="C985" cm="1">
        <f t="array" ref="C985">IFERROR(INDEX('Calculation Layer'!$D:$D,MATCH('Reconciliation Layer'!$B185,'Calculation Layer'!$A:$A,0),0),"")*-1</f>
        <v>0</v>
      </c>
      <c r="D985" t="str">
        <f t="shared" si="32"/>
        <v>0</v>
      </c>
    </row>
    <row r="986" spans="1:4" x14ac:dyDescent="0.2">
      <c r="A986" t="str">
        <f t="shared" si="33"/>
        <v/>
      </c>
      <c r="B986">
        <f>'Calculation Layer'!$A187</f>
        <v>0</v>
      </c>
      <c r="C986" cm="1">
        <f t="array" ref="C986">IFERROR(INDEX('Calculation Layer'!$D:$D,MATCH('Reconciliation Layer'!$B186,'Calculation Layer'!$A:$A,0),0),"")*-1</f>
        <v>0</v>
      </c>
      <c r="D986" t="str">
        <f t="shared" si="32"/>
        <v>0</v>
      </c>
    </row>
    <row r="987" spans="1:4" x14ac:dyDescent="0.2">
      <c r="A987" t="str">
        <f t="shared" si="33"/>
        <v/>
      </c>
      <c r="B987">
        <f>'Calculation Layer'!$A188</f>
        <v>0</v>
      </c>
      <c r="C987" cm="1">
        <f t="array" ref="C987">IFERROR(INDEX('Calculation Layer'!$D:$D,MATCH('Reconciliation Layer'!$B187,'Calculation Layer'!$A:$A,0),0),"")*-1</f>
        <v>0</v>
      </c>
      <c r="D987" t="str">
        <f t="shared" si="32"/>
        <v>0</v>
      </c>
    </row>
    <row r="988" spans="1:4" x14ac:dyDescent="0.2">
      <c r="A988" t="str">
        <f t="shared" si="33"/>
        <v/>
      </c>
      <c r="B988">
        <f>'Calculation Layer'!$A189</f>
        <v>0</v>
      </c>
      <c r="C988" cm="1">
        <f t="array" ref="C988">IFERROR(INDEX('Calculation Layer'!$D:$D,MATCH('Reconciliation Layer'!$B188,'Calculation Layer'!$A:$A,0),0),"")*-1</f>
        <v>0</v>
      </c>
      <c r="D988" t="str">
        <f t="shared" si="32"/>
        <v>0</v>
      </c>
    </row>
    <row r="989" spans="1:4" x14ac:dyDescent="0.2">
      <c r="A989" t="str">
        <f t="shared" si="33"/>
        <v/>
      </c>
      <c r="B989">
        <f>'Calculation Layer'!$A190</f>
        <v>0</v>
      </c>
      <c r="C989" cm="1">
        <f t="array" ref="C989">IFERROR(INDEX('Calculation Layer'!$D:$D,MATCH('Reconciliation Layer'!$B189,'Calculation Layer'!$A:$A,0),0),"")*-1</f>
        <v>0</v>
      </c>
      <c r="D989" t="str">
        <f t="shared" si="32"/>
        <v>0</v>
      </c>
    </row>
    <row r="990" spans="1:4" x14ac:dyDescent="0.2">
      <c r="A990" t="str">
        <f t="shared" si="33"/>
        <v/>
      </c>
      <c r="B990">
        <f>'Calculation Layer'!$A191</f>
        <v>0</v>
      </c>
      <c r="C990" cm="1">
        <f t="array" ref="C990">IFERROR(INDEX('Calculation Layer'!$D:$D,MATCH('Reconciliation Layer'!$B190,'Calculation Layer'!$A:$A,0),0),"")*-1</f>
        <v>0</v>
      </c>
      <c r="D990" t="str">
        <f t="shared" si="32"/>
        <v>0</v>
      </c>
    </row>
    <row r="991" spans="1:4" x14ac:dyDescent="0.2">
      <c r="A991" t="str">
        <f t="shared" si="33"/>
        <v/>
      </c>
      <c r="B991">
        <f>'Calculation Layer'!$A192</f>
        <v>0</v>
      </c>
      <c r="C991" cm="1">
        <f t="array" ref="C991">IFERROR(INDEX('Calculation Layer'!$D:$D,MATCH('Reconciliation Layer'!$B191,'Calculation Layer'!$A:$A,0),0),"")*-1</f>
        <v>0</v>
      </c>
      <c r="D991" t="str">
        <f t="shared" si="32"/>
        <v>0</v>
      </c>
    </row>
    <row r="992" spans="1:4" x14ac:dyDescent="0.2">
      <c r="A992" t="str">
        <f t="shared" si="33"/>
        <v/>
      </c>
      <c r="B992">
        <f>'Calculation Layer'!$A193</f>
        <v>0</v>
      </c>
      <c r="C992" cm="1">
        <f t="array" ref="C992">IFERROR(INDEX('Calculation Layer'!$D:$D,MATCH('Reconciliation Layer'!$B192,'Calculation Layer'!$A:$A,0),0),"")*-1</f>
        <v>0</v>
      </c>
      <c r="D992" t="str">
        <f t="shared" si="32"/>
        <v>0</v>
      </c>
    </row>
    <row r="993" spans="1:4" x14ac:dyDescent="0.2">
      <c r="A993" t="str">
        <f t="shared" si="33"/>
        <v/>
      </c>
      <c r="B993">
        <f>'Calculation Layer'!$A194</f>
        <v>0</v>
      </c>
      <c r="C993" cm="1">
        <f t="array" ref="C993">IFERROR(INDEX('Calculation Layer'!$D:$D,MATCH('Reconciliation Layer'!$B193,'Calculation Layer'!$A:$A,0),0),"")*-1</f>
        <v>0</v>
      </c>
      <c r="D993" t="str">
        <f t="shared" si="32"/>
        <v>0</v>
      </c>
    </row>
    <row r="994" spans="1:4" x14ac:dyDescent="0.2">
      <c r="A994" t="str">
        <f t="shared" si="33"/>
        <v/>
      </c>
      <c r="B994">
        <f>'Calculation Layer'!$A195</f>
        <v>0</v>
      </c>
      <c r="C994" cm="1">
        <f t="array" ref="C994">IFERROR(INDEX('Calculation Layer'!$D:$D,MATCH('Reconciliation Layer'!$B194,'Calculation Layer'!$A:$A,0),0),"")*-1</f>
        <v>0</v>
      </c>
      <c r="D994" t="str">
        <f t="shared" ref="D994:D1057" si="34">_xlfn.CONCAT(A994:B994)</f>
        <v>0</v>
      </c>
    </row>
    <row r="995" spans="1:4" x14ac:dyDescent="0.2">
      <c r="A995" t="str">
        <f t="shared" ref="A995:A1058" si="35">IF(B995&gt;0,A994,"")</f>
        <v/>
      </c>
      <c r="B995">
        <f>'Calculation Layer'!$A196</f>
        <v>0</v>
      </c>
      <c r="C995" cm="1">
        <f t="array" ref="C995">IFERROR(INDEX('Calculation Layer'!$D:$D,MATCH('Reconciliation Layer'!$B195,'Calculation Layer'!$A:$A,0),0),"")*-1</f>
        <v>0</v>
      </c>
      <c r="D995" t="str">
        <f t="shared" si="34"/>
        <v>0</v>
      </c>
    </row>
    <row r="996" spans="1:4" x14ac:dyDescent="0.2">
      <c r="A996" t="str">
        <f t="shared" si="35"/>
        <v/>
      </c>
      <c r="B996">
        <f>'Calculation Layer'!$A197</f>
        <v>0</v>
      </c>
      <c r="C996" cm="1">
        <f t="array" ref="C996">IFERROR(INDEX('Calculation Layer'!$D:$D,MATCH('Reconciliation Layer'!$B196,'Calculation Layer'!$A:$A,0),0),"")*-1</f>
        <v>0</v>
      </c>
      <c r="D996" t="str">
        <f t="shared" si="34"/>
        <v>0</v>
      </c>
    </row>
    <row r="997" spans="1:4" x14ac:dyDescent="0.2">
      <c r="A997" t="str">
        <f t="shared" si="35"/>
        <v/>
      </c>
      <c r="B997">
        <f>'Calculation Layer'!$A198</f>
        <v>0</v>
      </c>
      <c r="C997" cm="1">
        <f t="array" ref="C997">IFERROR(INDEX('Calculation Layer'!$D:$D,MATCH('Reconciliation Layer'!$B197,'Calculation Layer'!$A:$A,0),0),"")*-1</f>
        <v>0</v>
      </c>
      <c r="D997" t="str">
        <f t="shared" si="34"/>
        <v>0</v>
      </c>
    </row>
    <row r="998" spans="1:4" x14ac:dyDescent="0.2">
      <c r="A998" t="str">
        <f t="shared" si="35"/>
        <v/>
      </c>
      <c r="B998">
        <f>'Calculation Layer'!$A199</f>
        <v>0</v>
      </c>
      <c r="C998" cm="1">
        <f t="array" ref="C998">IFERROR(INDEX('Calculation Layer'!$D:$D,MATCH('Reconciliation Layer'!$B198,'Calculation Layer'!$A:$A,0),0),"")*-1</f>
        <v>0</v>
      </c>
      <c r="D998" t="str">
        <f t="shared" si="34"/>
        <v>0</v>
      </c>
    </row>
    <row r="999" spans="1:4" x14ac:dyDescent="0.2">
      <c r="A999" t="str">
        <f t="shared" si="35"/>
        <v/>
      </c>
      <c r="B999">
        <f>'Calculation Layer'!$A200</f>
        <v>0</v>
      </c>
      <c r="C999" cm="1">
        <f t="array" ref="C999">IFERROR(INDEX('Calculation Layer'!$D:$D,MATCH('Reconciliation Layer'!$B199,'Calculation Layer'!$A:$A,0),0),"")*-1</f>
        <v>0</v>
      </c>
      <c r="D999" t="str">
        <f t="shared" si="34"/>
        <v>0</v>
      </c>
    </row>
    <row r="1000" spans="1:4" x14ac:dyDescent="0.2">
      <c r="A1000" t="str">
        <f t="shared" si="35"/>
        <v/>
      </c>
      <c r="B1000">
        <f>'Calculation Layer'!$A201</f>
        <v>0</v>
      </c>
      <c r="C1000" cm="1">
        <f t="array" ref="C1000">IFERROR(INDEX('Calculation Layer'!$D:$D,MATCH('Reconciliation Layer'!$B200,'Calculation Layer'!$A:$A,0),0),"")*-1</f>
        <v>0</v>
      </c>
      <c r="D1000" t="str">
        <f t="shared" si="34"/>
        <v>0</v>
      </c>
    </row>
    <row r="1001" spans="1:4" x14ac:dyDescent="0.2">
      <c r="A1001" t="str">
        <f t="shared" si="35"/>
        <v/>
      </c>
      <c r="B1001">
        <f>'Calculation Layer'!$A202</f>
        <v>0</v>
      </c>
      <c r="C1001" cm="1">
        <f t="array" ref="C1001">IFERROR(INDEX('Calculation Layer'!$D:$D,MATCH('Reconciliation Layer'!$B201,'Calculation Layer'!$A:$A,0),0),"")*-1</f>
        <v>0</v>
      </c>
      <c r="D1001" t="str">
        <f t="shared" si="34"/>
        <v>0</v>
      </c>
    </row>
    <row r="1002" spans="1:4" x14ac:dyDescent="0.2">
      <c r="A1002" t="str">
        <f t="shared" si="35"/>
        <v/>
      </c>
      <c r="B1002">
        <f>'Calculation Layer'!$A203</f>
        <v>0</v>
      </c>
      <c r="C1002" cm="1">
        <f t="array" ref="C1002">IFERROR(INDEX('Calculation Layer'!$D:$D,MATCH('Reconciliation Layer'!$B202,'Calculation Layer'!$A:$A,0),0),"")*-1</f>
        <v>0</v>
      </c>
      <c r="D1002" t="str">
        <f t="shared" si="34"/>
        <v>0</v>
      </c>
    </row>
    <row r="1003" spans="1:4" x14ac:dyDescent="0.2">
      <c r="A1003" t="str">
        <f t="shared" si="35"/>
        <v/>
      </c>
      <c r="B1003">
        <f>'Calculation Layer'!$A204</f>
        <v>0</v>
      </c>
      <c r="C1003" cm="1">
        <f t="array" ref="C1003">IFERROR(INDEX('Calculation Layer'!$D:$D,MATCH('Reconciliation Layer'!$B203,'Calculation Layer'!$A:$A,0),0),"")*-1</f>
        <v>0</v>
      </c>
      <c r="D1003" t="str">
        <f t="shared" si="34"/>
        <v>0</v>
      </c>
    </row>
    <row r="1004" spans="1:4" x14ac:dyDescent="0.2">
      <c r="A1004" t="str">
        <f t="shared" si="35"/>
        <v/>
      </c>
      <c r="B1004">
        <f>'Calculation Layer'!$A205</f>
        <v>0</v>
      </c>
      <c r="C1004" cm="1">
        <f t="array" ref="C1004">IFERROR(INDEX('Calculation Layer'!$D:$D,MATCH('Reconciliation Layer'!$B204,'Calculation Layer'!$A:$A,0),0),"")*-1</f>
        <v>0</v>
      </c>
      <c r="D1004" t="str">
        <f t="shared" si="34"/>
        <v>0</v>
      </c>
    </row>
    <row r="1005" spans="1:4" x14ac:dyDescent="0.2">
      <c r="A1005" t="str">
        <f t="shared" si="35"/>
        <v/>
      </c>
      <c r="B1005">
        <f>'Calculation Layer'!$A206</f>
        <v>0</v>
      </c>
      <c r="C1005" cm="1">
        <f t="array" ref="C1005">IFERROR(INDEX('Calculation Layer'!$D:$D,MATCH('Reconciliation Layer'!$B205,'Calculation Layer'!$A:$A,0),0),"")*-1</f>
        <v>0</v>
      </c>
      <c r="D1005" t="str">
        <f t="shared" si="34"/>
        <v>0</v>
      </c>
    </row>
    <row r="1006" spans="1:4" x14ac:dyDescent="0.2">
      <c r="A1006" t="str">
        <f t="shared" si="35"/>
        <v/>
      </c>
      <c r="B1006">
        <f>'Calculation Layer'!$A207</f>
        <v>0</v>
      </c>
      <c r="C1006" cm="1">
        <f t="array" ref="C1006">IFERROR(INDEX('Calculation Layer'!$D:$D,MATCH('Reconciliation Layer'!$B206,'Calculation Layer'!$A:$A,0),0),"")*-1</f>
        <v>0</v>
      </c>
      <c r="D1006" t="str">
        <f t="shared" si="34"/>
        <v>0</v>
      </c>
    </row>
    <row r="1007" spans="1:4" x14ac:dyDescent="0.2">
      <c r="A1007" t="str">
        <f t="shared" si="35"/>
        <v/>
      </c>
      <c r="B1007">
        <f>'Calculation Layer'!$A208</f>
        <v>0</v>
      </c>
      <c r="C1007" cm="1">
        <f t="array" ref="C1007">IFERROR(INDEX('Calculation Layer'!$D:$D,MATCH('Reconciliation Layer'!$B207,'Calculation Layer'!$A:$A,0),0),"")*-1</f>
        <v>0</v>
      </c>
      <c r="D1007" t="str">
        <f t="shared" si="34"/>
        <v>0</v>
      </c>
    </row>
    <row r="1008" spans="1:4" x14ac:dyDescent="0.2">
      <c r="A1008" t="str">
        <f t="shared" si="35"/>
        <v/>
      </c>
      <c r="B1008">
        <f>'Calculation Layer'!$A209</f>
        <v>0</v>
      </c>
      <c r="C1008" cm="1">
        <f t="array" ref="C1008">IFERROR(INDEX('Calculation Layer'!$D:$D,MATCH('Reconciliation Layer'!$B208,'Calculation Layer'!$A:$A,0),0),"")*-1</f>
        <v>0</v>
      </c>
      <c r="D1008" t="str">
        <f t="shared" si="34"/>
        <v>0</v>
      </c>
    </row>
    <row r="1009" spans="1:4" x14ac:dyDescent="0.2">
      <c r="A1009" t="str">
        <f t="shared" si="35"/>
        <v/>
      </c>
      <c r="B1009">
        <f>'Calculation Layer'!$A210</f>
        <v>0</v>
      </c>
      <c r="C1009" cm="1">
        <f t="array" ref="C1009">IFERROR(INDEX('Calculation Layer'!$D:$D,MATCH('Reconciliation Layer'!$B209,'Calculation Layer'!$A:$A,0),0),"")*-1</f>
        <v>0</v>
      </c>
      <c r="D1009" t="str">
        <f t="shared" si="34"/>
        <v>0</v>
      </c>
    </row>
    <row r="1010" spans="1:4" x14ac:dyDescent="0.2">
      <c r="A1010" t="str">
        <f t="shared" si="35"/>
        <v/>
      </c>
      <c r="B1010">
        <f>'Calculation Layer'!$A211</f>
        <v>0</v>
      </c>
      <c r="C1010" cm="1">
        <f t="array" ref="C1010">IFERROR(INDEX('Calculation Layer'!$D:$D,MATCH('Reconciliation Layer'!$B210,'Calculation Layer'!$A:$A,0),0),"")*-1</f>
        <v>0</v>
      </c>
      <c r="D1010" t="str">
        <f t="shared" si="34"/>
        <v>0</v>
      </c>
    </row>
    <row r="1011" spans="1:4" x14ac:dyDescent="0.2">
      <c r="A1011" t="str">
        <f t="shared" si="35"/>
        <v/>
      </c>
      <c r="B1011">
        <f>'Calculation Layer'!$A212</f>
        <v>0</v>
      </c>
      <c r="C1011" cm="1">
        <f t="array" ref="C1011">IFERROR(INDEX('Calculation Layer'!$D:$D,MATCH('Reconciliation Layer'!$B211,'Calculation Layer'!$A:$A,0),0),"")*-1</f>
        <v>0</v>
      </c>
      <c r="D1011" t="str">
        <f t="shared" si="34"/>
        <v>0</v>
      </c>
    </row>
    <row r="1012" spans="1:4" x14ac:dyDescent="0.2">
      <c r="A1012" t="str">
        <f t="shared" si="35"/>
        <v/>
      </c>
      <c r="B1012">
        <f>'Calculation Layer'!$A213</f>
        <v>0</v>
      </c>
      <c r="C1012" cm="1">
        <f t="array" ref="C1012">IFERROR(INDEX('Calculation Layer'!$D:$D,MATCH('Reconciliation Layer'!$B212,'Calculation Layer'!$A:$A,0),0),"")*-1</f>
        <v>0</v>
      </c>
      <c r="D1012" t="str">
        <f t="shared" si="34"/>
        <v>0</v>
      </c>
    </row>
    <row r="1013" spans="1:4" x14ac:dyDescent="0.2">
      <c r="A1013" t="str">
        <f t="shared" si="35"/>
        <v/>
      </c>
      <c r="B1013">
        <f>'Calculation Layer'!$A214</f>
        <v>0</v>
      </c>
      <c r="C1013" cm="1">
        <f t="array" ref="C1013">IFERROR(INDEX('Calculation Layer'!$D:$D,MATCH('Reconciliation Layer'!$B213,'Calculation Layer'!$A:$A,0),0),"")*-1</f>
        <v>0</v>
      </c>
      <c r="D1013" t="str">
        <f t="shared" si="34"/>
        <v>0</v>
      </c>
    </row>
    <row r="1014" spans="1:4" x14ac:dyDescent="0.2">
      <c r="A1014" t="str">
        <f t="shared" si="35"/>
        <v/>
      </c>
      <c r="B1014">
        <f>'Calculation Layer'!$A215</f>
        <v>0</v>
      </c>
      <c r="C1014" cm="1">
        <f t="array" ref="C1014">IFERROR(INDEX('Calculation Layer'!$D:$D,MATCH('Reconciliation Layer'!$B214,'Calculation Layer'!$A:$A,0),0),"")*-1</f>
        <v>0</v>
      </c>
      <c r="D1014" t="str">
        <f t="shared" si="34"/>
        <v>0</v>
      </c>
    </row>
    <row r="1015" spans="1:4" x14ac:dyDescent="0.2">
      <c r="A1015" t="str">
        <f t="shared" si="35"/>
        <v/>
      </c>
      <c r="B1015">
        <f>'Calculation Layer'!$A216</f>
        <v>0</v>
      </c>
      <c r="C1015" cm="1">
        <f t="array" ref="C1015">IFERROR(INDEX('Calculation Layer'!$D:$D,MATCH('Reconciliation Layer'!$B215,'Calculation Layer'!$A:$A,0),0),"")*-1</f>
        <v>0</v>
      </c>
      <c r="D1015" t="str">
        <f t="shared" si="34"/>
        <v>0</v>
      </c>
    </row>
    <row r="1016" spans="1:4" x14ac:dyDescent="0.2">
      <c r="A1016" t="str">
        <f t="shared" si="35"/>
        <v/>
      </c>
      <c r="B1016">
        <f>'Calculation Layer'!$A217</f>
        <v>0</v>
      </c>
      <c r="C1016" cm="1">
        <f t="array" ref="C1016">IFERROR(INDEX('Calculation Layer'!$D:$D,MATCH('Reconciliation Layer'!$B216,'Calculation Layer'!$A:$A,0),0),"")*-1</f>
        <v>0</v>
      </c>
      <c r="D1016" t="str">
        <f t="shared" si="34"/>
        <v>0</v>
      </c>
    </row>
    <row r="1017" spans="1:4" x14ac:dyDescent="0.2">
      <c r="A1017" t="str">
        <f t="shared" si="35"/>
        <v/>
      </c>
      <c r="B1017">
        <f>'Calculation Layer'!$A218</f>
        <v>0</v>
      </c>
      <c r="C1017" cm="1">
        <f t="array" ref="C1017">IFERROR(INDEX('Calculation Layer'!$D:$D,MATCH('Reconciliation Layer'!$B217,'Calculation Layer'!$A:$A,0),0),"")*-1</f>
        <v>0</v>
      </c>
      <c r="D1017" t="str">
        <f t="shared" si="34"/>
        <v>0</v>
      </c>
    </row>
    <row r="1018" spans="1:4" x14ac:dyDescent="0.2">
      <c r="A1018" t="str">
        <f t="shared" si="35"/>
        <v/>
      </c>
      <c r="B1018">
        <f>'Calculation Layer'!$A219</f>
        <v>0</v>
      </c>
      <c r="C1018" cm="1">
        <f t="array" ref="C1018">IFERROR(INDEX('Calculation Layer'!$D:$D,MATCH('Reconciliation Layer'!$B218,'Calculation Layer'!$A:$A,0),0),"")*-1</f>
        <v>0</v>
      </c>
      <c r="D1018" t="str">
        <f t="shared" si="34"/>
        <v>0</v>
      </c>
    </row>
    <row r="1019" spans="1:4" x14ac:dyDescent="0.2">
      <c r="A1019" t="str">
        <f t="shared" si="35"/>
        <v/>
      </c>
      <c r="B1019">
        <f>'Calculation Layer'!$A220</f>
        <v>0</v>
      </c>
      <c r="C1019" cm="1">
        <f t="array" ref="C1019">IFERROR(INDEX('Calculation Layer'!$D:$D,MATCH('Reconciliation Layer'!$B219,'Calculation Layer'!$A:$A,0),0),"")*-1</f>
        <v>0</v>
      </c>
      <c r="D1019" t="str">
        <f t="shared" si="34"/>
        <v>0</v>
      </c>
    </row>
    <row r="1020" spans="1:4" x14ac:dyDescent="0.2">
      <c r="A1020" t="str">
        <f t="shared" si="35"/>
        <v/>
      </c>
      <c r="B1020">
        <f>'Calculation Layer'!$A221</f>
        <v>0</v>
      </c>
      <c r="C1020" cm="1">
        <f t="array" ref="C1020">IFERROR(INDEX('Calculation Layer'!$D:$D,MATCH('Reconciliation Layer'!$B220,'Calculation Layer'!$A:$A,0),0),"")*-1</f>
        <v>0</v>
      </c>
      <c r="D1020" t="str">
        <f t="shared" si="34"/>
        <v>0</v>
      </c>
    </row>
    <row r="1021" spans="1:4" x14ac:dyDescent="0.2">
      <c r="A1021" t="str">
        <f t="shared" si="35"/>
        <v/>
      </c>
      <c r="B1021">
        <f>'Calculation Layer'!$A222</f>
        <v>0</v>
      </c>
      <c r="C1021" cm="1">
        <f t="array" ref="C1021">IFERROR(INDEX('Calculation Layer'!$D:$D,MATCH('Reconciliation Layer'!$B221,'Calculation Layer'!$A:$A,0),0),"")*-1</f>
        <v>0</v>
      </c>
      <c r="D1021" t="str">
        <f t="shared" si="34"/>
        <v>0</v>
      </c>
    </row>
    <row r="1022" spans="1:4" x14ac:dyDescent="0.2">
      <c r="A1022" t="str">
        <f t="shared" si="35"/>
        <v/>
      </c>
      <c r="B1022">
        <f>'Calculation Layer'!$A223</f>
        <v>0</v>
      </c>
      <c r="C1022" cm="1">
        <f t="array" ref="C1022">IFERROR(INDEX('Calculation Layer'!$D:$D,MATCH('Reconciliation Layer'!$B222,'Calculation Layer'!$A:$A,0),0),"")*-1</f>
        <v>0</v>
      </c>
      <c r="D1022" t="str">
        <f t="shared" si="34"/>
        <v>0</v>
      </c>
    </row>
    <row r="1023" spans="1:4" x14ac:dyDescent="0.2">
      <c r="A1023" t="str">
        <f t="shared" si="35"/>
        <v/>
      </c>
      <c r="B1023">
        <f>'Calculation Layer'!$A224</f>
        <v>0</v>
      </c>
      <c r="C1023" cm="1">
        <f t="array" ref="C1023">IFERROR(INDEX('Calculation Layer'!$D:$D,MATCH('Reconciliation Layer'!$B223,'Calculation Layer'!$A:$A,0),0),"")*-1</f>
        <v>0</v>
      </c>
      <c r="D1023" t="str">
        <f t="shared" si="34"/>
        <v>0</v>
      </c>
    </row>
    <row r="1024" spans="1:4" x14ac:dyDescent="0.2">
      <c r="A1024" t="str">
        <f t="shared" si="35"/>
        <v/>
      </c>
      <c r="B1024">
        <f>'Calculation Layer'!$A225</f>
        <v>0</v>
      </c>
      <c r="C1024" cm="1">
        <f t="array" ref="C1024">IFERROR(INDEX('Calculation Layer'!$D:$D,MATCH('Reconciliation Layer'!$B224,'Calculation Layer'!$A:$A,0),0),"")*-1</f>
        <v>0</v>
      </c>
      <c r="D1024" t="str">
        <f t="shared" si="34"/>
        <v>0</v>
      </c>
    </row>
    <row r="1025" spans="1:4" x14ac:dyDescent="0.2">
      <c r="A1025" t="str">
        <f t="shared" si="35"/>
        <v/>
      </c>
      <c r="B1025">
        <f>'Calculation Layer'!$A226</f>
        <v>0</v>
      </c>
      <c r="C1025" cm="1">
        <f t="array" ref="C1025">IFERROR(INDEX('Calculation Layer'!$D:$D,MATCH('Reconciliation Layer'!$B225,'Calculation Layer'!$A:$A,0),0),"")*-1</f>
        <v>0</v>
      </c>
      <c r="D1025" t="str">
        <f t="shared" si="34"/>
        <v>0</v>
      </c>
    </row>
    <row r="1026" spans="1:4" x14ac:dyDescent="0.2">
      <c r="A1026" t="str">
        <f t="shared" si="35"/>
        <v/>
      </c>
      <c r="B1026">
        <f>'Calculation Layer'!$A227</f>
        <v>0</v>
      </c>
      <c r="C1026" cm="1">
        <f t="array" ref="C1026">IFERROR(INDEX('Calculation Layer'!$D:$D,MATCH('Reconciliation Layer'!$B226,'Calculation Layer'!$A:$A,0),0),"")*-1</f>
        <v>0</v>
      </c>
      <c r="D1026" t="str">
        <f t="shared" si="34"/>
        <v>0</v>
      </c>
    </row>
    <row r="1027" spans="1:4" x14ac:dyDescent="0.2">
      <c r="A1027" t="str">
        <f t="shared" si="35"/>
        <v/>
      </c>
      <c r="B1027">
        <f>'Calculation Layer'!$A228</f>
        <v>0</v>
      </c>
      <c r="C1027" cm="1">
        <f t="array" ref="C1027">IFERROR(INDEX('Calculation Layer'!$D:$D,MATCH('Reconciliation Layer'!$B227,'Calculation Layer'!$A:$A,0),0),"")*-1</f>
        <v>0</v>
      </c>
      <c r="D1027" t="str">
        <f t="shared" si="34"/>
        <v>0</v>
      </c>
    </row>
    <row r="1028" spans="1:4" x14ac:dyDescent="0.2">
      <c r="A1028" t="str">
        <f t="shared" si="35"/>
        <v/>
      </c>
      <c r="B1028">
        <f>'Calculation Layer'!$A229</f>
        <v>0</v>
      </c>
      <c r="C1028" cm="1">
        <f t="array" ref="C1028">IFERROR(INDEX('Calculation Layer'!$D:$D,MATCH('Reconciliation Layer'!$B228,'Calculation Layer'!$A:$A,0),0),"")*-1</f>
        <v>0</v>
      </c>
      <c r="D1028" t="str">
        <f t="shared" si="34"/>
        <v>0</v>
      </c>
    </row>
    <row r="1029" spans="1:4" x14ac:dyDescent="0.2">
      <c r="A1029" t="str">
        <f t="shared" si="35"/>
        <v/>
      </c>
      <c r="B1029">
        <f>'Calculation Layer'!$A230</f>
        <v>0</v>
      </c>
      <c r="C1029" cm="1">
        <f t="array" ref="C1029">IFERROR(INDEX('Calculation Layer'!$D:$D,MATCH('Reconciliation Layer'!$B229,'Calculation Layer'!$A:$A,0),0),"")*-1</f>
        <v>0</v>
      </c>
      <c r="D1029" t="str">
        <f t="shared" si="34"/>
        <v>0</v>
      </c>
    </row>
    <row r="1030" spans="1:4" x14ac:dyDescent="0.2">
      <c r="A1030" t="str">
        <f t="shared" si="35"/>
        <v/>
      </c>
      <c r="B1030">
        <f>'Calculation Layer'!$A231</f>
        <v>0</v>
      </c>
      <c r="C1030" cm="1">
        <f t="array" ref="C1030">IFERROR(INDEX('Calculation Layer'!$D:$D,MATCH('Reconciliation Layer'!$B230,'Calculation Layer'!$A:$A,0),0),"")*-1</f>
        <v>0</v>
      </c>
      <c r="D1030" t="str">
        <f t="shared" si="34"/>
        <v>0</v>
      </c>
    </row>
    <row r="1031" spans="1:4" x14ac:dyDescent="0.2">
      <c r="A1031" t="str">
        <f t="shared" si="35"/>
        <v/>
      </c>
      <c r="B1031">
        <f>'Calculation Layer'!$A232</f>
        <v>0</v>
      </c>
      <c r="C1031" cm="1">
        <f t="array" ref="C1031">IFERROR(INDEX('Calculation Layer'!$D:$D,MATCH('Reconciliation Layer'!$B231,'Calculation Layer'!$A:$A,0),0),"")*-1</f>
        <v>0</v>
      </c>
      <c r="D1031" t="str">
        <f t="shared" si="34"/>
        <v>0</v>
      </c>
    </row>
    <row r="1032" spans="1:4" x14ac:dyDescent="0.2">
      <c r="A1032" t="str">
        <f t="shared" si="35"/>
        <v/>
      </c>
      <c r="B1032">
        <f>'Calculation Layer'!$A233</f>
        <v>0</v>
      </c>
      <c r="C1032" cm="1">
        <f t="array" ref="C1032">IFERROR(INDEX('Calculation Layer'!$D:$D,MATCH('Reconciliation Layer'!$B232,'Calculation Layer'!$A:$A,0),0),"")*-1</f>
        <v>0</v>
      </c>
      <c r="D1032" t="str">
        <f t="shared" si="34"/>
        <v>0</v>
      </c>
    </row>
    <row r="1033" spans="1:4" x14ac:dyDescent="0.2">
      <c r="A1033" t="str">
        <f t="shared" si="35"/>
        <v/>
      </c>
      <c r="B1033">
        <f>'Calculation Layer'!$A234</f>
        <v>0</v>
      </c>
      <c r="C1033" cm="1">
        <f t="array" ref="C1033">IFERROR(INDEX('Calculation Layer'!$D:$D,MATCH('Reconciliation Layer'!$B233,'Calculation Layer'!$A:$A,0),0),"")*-1</f>
        <v>0</v>
      </c>
      <c r="D1033" t="str">
        <f t="shared" si="34"/>
        <v>0</v>
      </c>
    </row>
    <row r="1034" spans="1:4" x14ac:dyDescent="0.2">
      <c r="A1034" t="str">
        <f t="shared" si="35"/>
        <v/>
      </c>
      <c r="B1034">
        <f>'Calculation Layer'!$A235</f>
        <v>0</v>
      </c>
      <c r="C1034" cm="1">
        <f t="array" ref="C1034">IFERROR(INDEX('Calculation Layer'!$D:$D,MATCH('Reconciliation Layer'!$B234,'Calculation Layer'!$A:$A,0),0),"")*-1</f>
        <v>0</v>
      </c>
      <c r="D1034" t="str">
        <f t="shared" si="34"/>
        <v>0</v>
      </c>
    </row>
    <row r="1035" spans="1:4" x14ac:dyDescent="0.2">
      <c r="A1035" t="str">
        <f t="shared" si="35"/>
        <v/>
      </c>
      <c r="B1035">
        <f>'Calculation Layer'!$A236</f>
        <v>0</v>
      </c>
      <c r="C1035" cm="1">
        <f t="array" ref="C1035">IFERROR(INDEX('Calculation Layer'!$D:$D,MATCH('Reconciliation Layer'!$B235,'Calculation Layer'!$A:$A,0),0),"")*-1</f>
        <v>0</v>
      </c>
      <c r="D1035" t="str">
        <f t="shared" si="34"/>
        <v>0</v>
      </c>
    </row>
    <row r="1036" spans="1:4" x14ac:dyDescent="0.2">
      <c r="A1036" t="str">
        <f t="shared" si="35"/>
        <v/>
      </c>
      <c r="B1036">
        <f>'Calculation Layer'!$A237</f>
        <v>0</v>
      </c>
      <c r="C1036" cm="1">
        <f t="array" ref="C1036">IFERROR(INDEX('Calculation Layer'!$D:$D,MATCH('Reconciliation Layer'!$B236,'Calculation Layer'!$A:$A,0),0),"")*-1</f>
        <v>0</v>
      </c>
      <c r="D1036" t="str">
        <f t="shared" si="34"/>
        <v>0</v>
      </c>
    </row>
    <row r="1037" spans="1:4" x14ac:dyDescent="0.2">
      <c r="A1037" t="str">
        <f t="shared" si="35"/>
        <v/>
      </c>
      <c r="B1037">
        <f>'Calculation Layer'!$A238</f>
        <v>0</v>
      </c>
      <c r="C1037" cm="1">
        <f t="array" ref="C1037">IFERROR(INDEX('Calculation Layer'!$D:$D,MATCH('Reconciliation Layer'!$B237,'Calculation Layer'!$A:$A,0),0),"")*-1</f>
        <v>0</v>
      </c>
      <c r="D1037" t="str">
        <f t="shared" si="34"/>
        <v>0</v>
      </c>
    </row>
    <row r="1038" spans="1:4" x14ac:dyDescent="0.2">
      <c r="A1038" t="str">
        <f t="shared" si="35"/>
        <v/>
      </c>
      <c r="B1038">
        <f>'Calculation Layer'!$A239</f>
        <v>0</v>
      </c>
      <c r="C1038" cm="1">
        <f t="array" ref="C1038">IFERROR(INDEX('Calculation Layer'!$D:$D,MATCH('Reconciliation Layer'!$B238,'Calculation Layer'!$A:$A,0),0),"")*-1</f>
        <v>0</v>
      </c>
      <c r="D1038" t="str">
        <f t="shared" si="34"/>
        <v>0</v>
      </c>
    </row>
    <row r="1039" spans="1:4" x14ac:dyDescent="0.2">
      <c r="A1039" t="str">
        <f t="shared" si="35"/>
        <v/>
      </c>
      <c r="B1039">
        <f>'Calculation Layer'!$A240</f>
        <v>0</v>
      </c>
      <c r="C1039" cm="1">
        <f t="array" ref="C1039">IFERROR(INDEX('Calculation Layer'!$D:$D,MATCH('Reconciliation Layer'!$B239,'Calculation Layer'!$A:$A,0),0),"")*-1</f>
        <v>0</v>
      </c>
      <c r="D1039" t="str">
        <f t="shared" si="34"/>
        <v>0</v>
      </c>
    </row>
    <row r="1040" spans="1:4" x14ac:dyDescent="0.2">
      <c r="A1040" t="str">
        <f t="shared" si="35"/>
        <v/>
      </c>
      <c r="B1040">
        <f>'Calculation Layer'!$A241</f>
        <v>0</v>
      </c>
      <c r="C1040" cm="1">
        <f t="array" ref="C1040">IFERROR(INDEX('Calculation Layer'!$D:$D,MATCH('Reconciliation Layer'!$B240,'Calculation Layer'!$A:$A,0),0),"")*-1</f>
        <v>0</v>
      </c>
      <c r="D1040" t="str">
        <f t="shared" si="34"/>
        <v>0</v>
      </c>
    </row>
    <row r="1041" spans="1:4" x14ac:dyDescent="0.2">
      <c r="A1041" t="str">
        <f t="shared" si="35"/>
        <v/>
      </c>
      <c r="B1041">
        <f>'Calculation Layer'!$A242</f>
        <v>0</v>
      </c>
      <c r="C1041" cm="1">
        <f t="array" ref="C1041">IFERROR(INDEX('Calculation Layer'!$D:$D,MATCH('Reconciliation Layer'!$B241,'Calculation Layer'!$A:$A,0),0),"")*-1</f>
        <v>0</v>
      </c>
      <c r="D1041" t="str">
        <f t="shared" si="34"/>
        <v>0</v>
      </c>
    </row>
    <row r="1042" spans="1:4" x14ac:dyDescent="0.2">
      <c r="A1042" t="str">
        <f t="shared" si="35"/>
        <v/>
      </c>
      <c r="B1042">
        <f>'Calculation Layer'!$A243</f>
        <v>0</v>
      </c>
      <c r="C1042" cm="1">
        <f t="array" ref="C1042">IFERROR(INDEX('Calculation Layer'!$D:$D,MATCH('Reconciliation Layer'!$B242,'Calculation Layer'!$A:$A,0),0),"")*-1</f>
        <v>0</v>
      </c>
      <c r="D1042" t="str">
        <f t="shared" si="34"/>
        <v>0</v>
      </c>
    </row>
    <row r="1043" spans="1:4" x14ac:dyDescent="0.2">
      <c r="A1043" t="str">
        <f t="shared" si="35"/>
        <v/>
      </c>
      <c r="B1043">
        <f>'Calculation Layer'!$A244</f>
        <v>0</v>
      </c>
      <c r="C1043" cm="1">
        <f t="array" ref="C1043">IFERROR(INDEX('Calculation Layer'!$D:$D,MATCH('Reconciliation Layer'!$B243,'Calculation Layer'!$A:$A,0),0),"")*-1</f>
        <v>0</v>
      </c>
      <c r="D1043" t="str">
        <f t="shared" si="34"/>
        <v>0</v>
      </c>
    </row>
    <row r="1044" spans="1:4" x14ac:dyDescent="0.2">
      <c r="A1044" t="str">
        <f t="shared" si="35"/>
        <v/>
      </c>
      <c r="B1044">
        <f>'Calculation Layer'!$A245</f>
        <v>0</v>
      </c>
      <c r="C1044" cm="1">
        <f t="array" ref="C1044">IFERROR(INDEX('Calculation Layer'!$D:$D,MATCH('Reconciliation Layer'!$B244,'Calculation Layer'!$A:$A,0),0),"")*-1</f>
        <v>0</v>
      </c>
      <c r="D1044" t="str">
        <f t="shared" si="34"/>
        <v>0</v>
      </c>
    </row>
    <row r="1045" spans="1:4" x14ac:dyDescent="0.2">
      <c r="A1045" t="str">
        <f t="shared" si="35"/>
        <v/>
      </c>
      <c r="B1045">
        <f>'Calculation Layer'!$A246</f>
        <v>0</v>
      </c>
      <c r="C1045" cm="1">
        <f t="array" ref="C1045">IFERROR(INDEX('Calculation Layer'!$D:$D,MATCH('Reconciliation Layer'!$B245,'Calculation Layer'!$A:$A,0),0),"")*-1</f>
        <v>0</v>
      </c>
      <c r="D1045" t="str">
        <f t="shared" si="34"/>
        <v>0</v>
      </c>
    </row>
    <row r="1046" spans="1:4" x14ac:dyDescent="0.2">
      <c r="A1046" t="str">
        <f t="shared" si="35"/>
        <v/>
      </c>
      <c r="B1046">
        <f>'Calculation Layer'!$A247</f>
        <v>0</v>
      </c>
      <c r="C1046" cm="1">
        <f t="array" ref="C1046">IFERROR(INDEX('Calculation Layer'!$D:$D,MATCH('Reconciliation Layer'!$B246,'Calculation Layer'!$A:$A,0),0),"")*-1</f>
        <v>0</v>
      </c>
      <c r="D1046" t="str">
        <f t="shared" si="34"/>
        <v>0</v>
      </c>
    </row>
    <row r="1047" spans="1:4" x14ac:dyDescent="0.2">
      <c r="A1047" t="str">
        <f t="shared" si="35"/>
        <v/>
      </c>
      <c r="B1047">
        <f>'Calculation Layer'!$A248</f>
        <v>0</v>
      </c>
      <c r="C1047" cm="1">
        <f t="array" ref="C1047">IFERROR(INDEX('Calculation Layer'!$D:$D,MATCH('Reconciliation Layer'!$B247,'Calculation Layer'!$A:$A,0),0),"")*-1</f>
        <v>0</v>
      </c>
      <c r="D1047" t="str">
        <f t="shared" si="34"/>
        <v>0</v>
      </c>
    </row>
    <row r="1048" spans="1:4" x14ac:dyDescent="0.2">
      <c r="A1048" t="str">
        <f t="shared" si="35"/>
        <v/>
      </c>
      <c r="B1048">
        <f>'Calculation Layer'!$A249</f>
        <v>0</v>
      </c>
      <c r="C1048" cm="1">
        <f t="array" ref="C1048">IFERROR(INDEX('Calculation Layer'!$D:$D,MATCH('Reconciliation Layer'!$B248,'Calculation Layer'!$A:$A,0),0),"")*-1</f>
        <v>0</v>
      </c>
      <c r="D1048" t="str">
        <f t="shared" si="34"/>
        <v>0</v>
      </c>
    </row>
    <row r="1049" spans="1:4" x14ac:dyDescent="0.2">
      <c r="A1049" t="str">
        <f t="shared" si="35"/>
        <v/>
      </c>
      <c r="B1049">
        <f>'Calculation Layer'!$A250</f>
        <v>0</v>
      </c>
      <c r="C1049" cm="1">
        <f t="array" ref="C1049">IFERROR(INDEX('Calculation Layer'!$D:$D,MATCH('Reconciliation Layer'!$B249,'Calculation Layer'!$A:$A,0),0),"")*-1</f>
        <v>0</v>
      </c>
      <c r="D1049" t="str">
        <f t="shared" si="34"/>
        <v>0</v>
      </c>
    </row>
    <row r="1050" spans="1:4" x14ac:dyDescent="0.2">
      <c r="A1050" t="str">
        <f t="shared" si="35"/>
        <v/>
      </c>
      <c r="B1050">
        <f>'Calculation Layer'!$A251</f>
        <v>0</v>
      </c>
      <c r="C1050" cm="1">
        <f t="array" ref="C1050">IFERROR(INDEX('Calculation Layer'!$D:$D,MATCH('Reconciliation Layer'!$B250,'Calculation Layer'!$A:$A,0),0),"")*-1</f>
        <v>0</v>
      </c>
      <c r="D1050" t="str">
        <f t="shared" si="34"/>
        <v>0</v>
      </c>
    </row>
    <row r="1051" spans="1:4" x14ac:dyDescent="0.2">
      <c r="A1051" t="str">
        <f t="shared" si="35"/>
        <v/>
      </c>
      <c r="B1051">
        <f>'Calculation Layer'!$A252</f>
        <v>0</v>
      </c>
      <c r="C1051" cm="1">
        <f t="array" ref="C1051">IFERROR(INDEX('Calculation Layer'!$D:$D,MATCH('Reconciliation Layer'!$B251,'Calculation Layer'!$A:$A,0),0),"")*-1</f>
        <v>0</v>
      </c>
      <c r="D1051" t="str">
        <f t="shared" si="34"/>
        <v>0</v>
      </c>
    </row>
    <row r="1052" spans="1:4" x14ac:dyDescent="0.2">
      <c r="A1052" t="str">
        <f t="shared" si="35"/>
        <v/>
      </c>
      <c r="B1052">
        <f>'Calculation Layer'!$A253</f>
        <v>0</v>
      </c>
      <c r="C1052" cm="1">
        <f t="array" ref="C1052">IFERROR(INDEX('Calculation Layer'!$D:$D,MATCH('Reconciliation Layer'!$B252,'Calculation Layer'!$A:$A,0),0),"")*-1</f>
        <v>0</v>
      </c>
      <c r="D1052" t="str">
        <f t="shared" si="34"/>
        <v>0</v>
      </c>
    </row>
    <row r="1053" spans="1:4" x14ac:dyDescent="0.2">
      <c r="A1053" t="str">
        <f t="shared" si="35"/>
        <v/>
      </c>
      <c r="B1053">
        <f>'Calculation Layer'!$A254</f>
        <v>0</v>
      </c>
      <c r="C1053" cm="1">
        <f t="array" ref="C1053">IFERROR(INDEX('Calculation Layer'!$D:$D,MATCH('Reconciliation Layer'!$B253,'Calculation Layer'!$A:$A,0),0),"")*-1</f>
        <v>0</v>
      </c>
      <c r="D1053" t="str">
        <f t="shared" si="34"/>
        <v>0</v>
      </c>
    </row>
    <row r="1054" spans="1:4" x14ac:dyDescent="0.2">
      <c r="A1054" t="str">
        <f t="shared" si="35"/>
        <v/>
      </c>
      <c r="B1054">
        <f>'Calculation Layer'!$A255</f>
        <v>0</v>
      </c>
      <c r="C1054" cm="1">
        <f t="array" ref="C1054">IFERROR(INDEX('Calculation Layer'!$D:$D,MATCH('Reconciliation Layer'!$B254,'Calculation Layer'!$A:$A,0),0),"")*-1</f>
        <v>0</v>
      </c>
      <c r="D1054" t="str">
        <f t="shared" si="34"/>
        <v>0</v>
      </c>
    </row>
    <row r="1055" spans="1:4" x14ac:dyDescent="0.2">
      <c r="A1055" t="str">
        <f t="shared" si="35"/>
        <v/>
      </c>
      <c r="B1055">
        <f>'Calculation Layer'!$A256</f>
        <v>0</v>
      </c>
      <c r="C1055" cm="1">
        <f t="array" ref="C1055">IFERROR(INDEX('Calculation Layer'!$D:$D,MATCH('Reconciliation Layer'!$B255,'Calculation Layer'!$A:$A,0),0),"")*-1</f>
        <v>0</v>
      </c>
      <c r="D1055" t="str">
        <f t="shared" si="34"/>
        <v>0</v>
      </c>
    </row>
    <row r="1056" spans="1:4" x14ac:dyDescent="0.2">
      <c r="A1056" t="str">
        <f t="shared" si="35"/>
        <v/>
      </c>
      <c r="B1056">
        <f>'Calculation Layer'!$A257</f>
        <v>0</v>
      </c>
      <c r="C1056" cm="1">
        <f t="array" ref="C1056">IFERROR(INDEX('Calculation Layer'!$D:$D,MATCH('Reconciliation Layer'!$B256,'Calculation Layer'!$A:$A,0),0),"")*-1</f>
        <v>0</v>
      </c>
      <c r="D1056" t="str">
        <f t="shared" si="34"/>
        <v>0</v>
      </c>
    </row>
    <row r="1057" spans="1:4" x14ac:dyDescent="0.2">
      <c r="A1057" t="str">
        <f t="shared" si="35"/>
        <v/>
      </c>
      <c r="B1057">
        <f>'Calculation Layer'!$A258</f>
        <v>0</v>
      </c>
      <c r="C1057" cm="1">
        <f t="array" ref="C1057">IFERROR(INDEX('Calculation Layer'!$D:$D,MATCH('Reconciliation Layer'!$B257,'Calculation Layer'!$A:$A,0),0),"")*-1</f>
        <v>0</v>
      </c>
      <c r="D1057" t="str">
        <f t="shared" si="34"/>
        <v>0</v>
      </c>
    </row>
    <row r="1058" spans="1:4" x14ac:dyDescent="0.2">
      <c r="A1058" t="str">
        <f t="shared" si="35"/>
        <v/>
      </c>
      <c r="B1058">
        <f>'Calculation Layer'!$A259</f>
        <v>0</v>
      </c>
      <c r="C1058" cm="1">
        <f t="array" ref="C1058">IFERROR(INDEX('Calculation Layer'!$D:$D,MATCH('Reconciliation Layer'!$B258,'Calculation Layer'!$A:$A,0),0),"")*-1</f>
        <v>0</v>
      </c>
      <c r="D1058" t="str">
        <f t="shared" ref="D1058:D1121" si="36">_xlfn.CONCAT(A1058:B1058)</f>
        <v>0</v>
      </c>
    </row>
    <row r="1059" spans="1:4" x14ac:dyDescent="0.2">
      <c r="A1059" t="str">
        <f t="shared" ref="A1059:A1122" si="37">IF(B1059&gt;0,A1058,"")</f>
        <v/>
      </c>
      <c r="B1059">
        <f>'Calculation Layer'!$A260</f>
        <v>0</v>
      </c>
      <c r="C1059" cm="1">
        <f t="array" ref="C1059">IFERROR(INDEX('Calculation Layer'!$D:$D,MATCH('Reconciliation Layer'!$B259,'Calculation Layer'!$A:$A,0),0),"")*-1</f>
        <v>0</v>
      </c>
      <c r="D1059" t="str">
        <f t="shared" si="36"/>
        <v>0</v>
      </c>
    </row>
    <row r="1060" spans="1:4" x14ac:dyDescent="0.2">
      <c r="A1060" t="str">
        <f t="shared" si="37"/>
        <v/>
      </c>
      <c r="B1060">
        <f>'Calculation Layer'!$A261</f>
        <v>0</v>
      </c>
      <c r="C1060" cm="1">
        <f t="array" ref="C1060">IFERROR(INDEX('Calculation Layer'!$D:$D,MATCH('Reconciliation Layer'!$B260,'Calculation Layer'!$A:$A,0),0),"")*-1</f>
        <v>0</v>
      </c>
      <c r="D1060" t="str">
        <f t="shared" si="36"/>
        <v>0</v>
      </c>
    </row>
    <row r="1061" spans="1:4" x14ac:dyDescent="0.2">
      <c r="A1061" t="str">
        <f t="shared" si="37"/>
        <v/>
      </c>
      <c r="B1061">
        <f>'Calculation Layer'!$A262</f>
        <v>0</v>
      </c>
      <c r="C1061" cm="1">
        <f t="array" ref="C1061">IFERROR(INDEX('Calculation Layer'!$D:$D,MATCH('Reconciliation Layer'!$B261,'Calculation Layer'!$A:$A,0),0),"")*-1</f>
        <v>0</v>
      </c>
      <c r="D1061" t="str">
        <f t="shared" si="36"/>
        <v>0</v>
      </c>
    </row>
    <row r="1062" spans="1:4" x14ac:dyDescent="0.2">
      <c r="A1062" t="str">
        <f t="shared" si="37"/>
        <v/>
      </c>
      <c r="B1062">
        <f>'Calculation Layer'!$A263</f>
        <v>0</v>
      </c>
      <c r="C1062" cm="1">
        <f t="array" ref="C1062">IFERROR(INDEX('Calculation Layer'!$D:$D,MATCH('Reconciliation Layer'!$B262,'Calculation Layer'!$A:$A,0),0),"")*-1</f>
        <v>0</v>
      </c>
      <c r="D1062" t="str">
        <f t="shared" si="36"/>
        <v>0</v>
      </c>
    </row>
    <row r="1063" spans="1:4" x14ac:dyDescent="0.2">
      <c r="A1063" t="str">
        <f t="shared" si="37"/>
        <v/>
      </c>
      <c r="B1063">
        <f>'Calculation Layer'!$A264</f>
        <v>0</v>
      </c>
      <c r="C1063" cm="1">
        <f t="array" ref="C1063">IFERROR(INDEX('Calculation Layer'!$D:$D,MATCH('Reconciliation Layer'!$B263,'Calculation Layer'!$A:$A,0),0),"")*-1</f>
        <v>0</v>
      </c>
      <c r="D1063" t="str">
        <f t="shared" si="36"/>
        <v>0</v>
      </c>
    </row>
    <row r="1064" spans="1:4" x14ac:dyDescent="0.2">
      <c r="A1064" t="str">
        <f t="shared" si="37"/>
        <v/>
      </c>
      <c r="B1064">
        <f>'Calculation Layer'!$A265</f>
        <v>0</v>
      </c>
      <c r="C1064" cm="1">
        <f t="array" ref="C1064">IFERROR(INDEX('Calculation Layer'!$D:$D,MATCH('Reconciliation Layer'!$B264,'Calculation Layer'!$A:$A,0),0),"")*-1</f>
        <v>0</v>
      </c>
      <c r="D1064" t="str">
        <f t="shared" si="36"/>
        <v>0</v>
      </c>
    </row>
    <row r="1065" spans="1:4" x14ac:dyDescent="0.2">
      <c r="A1065" t="str">
        <f t="shared" si="37"/>
        <v/>
      </c>
      <c r="B1065">
        <f>'Calculation Layer'!$A266</f>
        <v>0</v>
      </c>
      <c r="C1065" cm="1">
        <f t="array" ref="C1065">IFERROR(INDEX('Calculation Layer'!$D:$D,MATCH('Reconciliation Layer'!$B265,'Calculation Layer'!$A:$A,0),0),"")*-1</f>
        <v>0</v>
      </c>
      <c r="D1065" t="str">
        <f t="shared" si="36"/>
        <v>0</v>
      </c>
    </row>
    <row r="1066" spans="1:4" x14ac:dyDescent="0.2">
      <c r="A1066" t="str">
        <f t="shared" si="37"/>
        <v/>
      </c>
      <c r="B1066">
        <f>'Calculation Layer'!$A267</f>
        <v>0</v>
      </c>
      <c r="C1066" cm="1">
        <f t="array" ref="C1066">IFERROR(INDEX('Calculation Layer'!$D:$D,MATCH('Reconciliation Layer'!$B266,'Calculation Layer'!$A:$A,0),0),"")*-1</f>
        <v>0</v>
      </c>
      <c r="D1066" t="str">
        <f t="shared" si="36"/>
        <v>0</v>
      </c>
    </row>
    <row r="1067" spans="1:4" x14ac:dyDescent="0.2">
      <c r="A1067" t="str">
        <f t="shared" si="37"/>
        <v/>
      </c>
      <c r="B1067">
        <f>'Calculation Layer'!$A268</f>
        <v>0</v>
      </c>
      <c r="C1067" cm="1">
        <f t="array" ref="C1067">IFERROR(INDEX('Calculation Layer'!$D:$D,MATCH('Reconciliation Layer'!$B267,'Calculation Layer'!$A:$A,0),0),"")*-1</f>
        <v>0</v>
      </c>
      <c r="D1067" t="str">
        <f t="shared" si="36"/>
        <v>0</v>
      </c>
    </row>
    <row r="1068" spans="1:4" x14ac:dyDescent="0.2">
      <c r="A1068" t="str">
        <f t="shared" si="37"/>
        <v/>
      </c>
      <c r="B1068">
        <f>'Calculation Layer'!$A269</f>
        <v>0</v>
      </c>
      <c r="C1068" cm="1">
        <f t="array" ref="C1068">IFERROR(INDEX('Calculation Layer'!$D:$D,MATCH('Reconciliation Layer'!$B268,'Calculation Layer'!$A:$A,0),0),"")*-1</f>
        <v>0</v>
      </c>
      <c r="D1068" t="str">
        <f t="shared" si="36"/>
        <v>0</v>
      </c>
    </row>
    <row r="1069" spans="1:4" x14ac:dyDescent="0.2">
      <c r="A1069" t="str">
        <f t="shared" si="37"/>
        <v/>
      </c>
      <c r="B1069">
        <f>'Calculation Layer'!$A270</f>
        <v>0</v>
      </c>
      <c r="C1069" cm="1">
        <f t="array" ref="C1069">IFERROR(INDEX('Calculation Layer'!$D:$D,MATCH('Reconciliation Layer'!$B269,'Calculation Layer'!$A:$A,0),0),"")*-1</f>
        <v>0</v>
      </c>
      <c r="D1069" t="str">
        <f t="shared" si="36"/>
        <v>0</v>
      </c>
    </row>
    <row r="1070" spans="1:4" x14ac:dyDescent="0.2">
      <c r="A1070" t="str">
        <f t="shared" si="37"/>
        <v/>
      </c>
      <c r="B1070">
        <f>'Calculation Layer'!$A271</f>
        <v>0</v>
      </c>
      <c r="C1070" cm="1">
        <f t="array" ref="C1070">IFERROR(INDEX('Calculation Layer'!$D:$D,MATCH('Reconciliation Layer'!$B270,'Calculation Layer'!$A:$A,0),0),"")*-1</f>
        <v>0</v>
      </c>
      <c r="D1070" t="str">
        <f t="shared" si="36"/>
        <v>0</v>
      </c>
    </row>
    <row r="1071" spans="1:4" x14ac:dyDescent="0.2">
      <c r="A1071" t="str">
        <f t="shared" si="37"/>
        <v/>
      </c>
      <c r="B1071">
        <f>'Calculation Layer'!$A272</f>
        <v>0</v>
      </c>
      <c r="C1071" cm="1">
        <f t="array" ref="C1071">IFERROR(INDEX('Calculation Layer'!$D:$D,MATCH('Reconciliation Layer'!$B271,'Calculation Layer'!$A:$A,0),0),"")*-1</f>
        <v>0</v>
      </c>
      <c r="D1071" t="str">
        <f t="shared" si="36"/>
        <v>0</v>
      </c>
    </row>
    <row r="1072" spans="1:4" x14ac:dyDescent="0.2">
      <c r="A1072" t="str">
        <f t="shared" si="37"/>
        <v/>
      </c>
      <c r="B1072">
        <f>'Calculation Layer'!$A273</f>
        <v>0</v>
      </c>
      <c r="C1072" cm="1">
        <f t="array" ref="C1072">IFERROR(INDEX('Calculation Layer'!$D:$D,MATCH('Reconciliation Layer'!$B272,'Calculation Layer'!$A:$A,0),0),"")*-1</f>
        <v>0</v>
      </c>
      <c r="D1072" t="str">
        <f t="shared" si="36"/>
        <v>0</v>
      </c>
    </row>
    <row r="1073" spans="1:4" x14ac:dyDescent="0.2">
      <c r="A1073" t="str">
        <f t="shared" si="37"/>
        <v/>
      </c>
      <c r="B1073">
        <f>'Calculation Layer'!$A274</f>
        <v>0</v>
      </c>
      <c r="C1073" cm="1">
        <f t="array" ref="C1073">IFERROR(INDEX('Calculation Layer'!$D:$D,MATCH('Reconciliation Layer'!$B273,'Calculation Layer'!$A:$A,0),0),"")*-1</f>
        <v>0</v>
      </c>
      <c r="D1073" t="str">
        <f t="shared" si="36"/>
        <v>0</v>
      </c>
    </row>
    <row r="1074" spans="1:4" x14ac:dyDescent="0.2">
      <c r="A1074" t="str">
        <f t="shared" si="37"/>
        <v/>
      </c>
      <c r="B1074">
        <f>'Calculation Layer'!$A275</f>
        <v>0</v>
      </c>
      <c r="C1074" cm="1">
        <f t="array" ref="C1074">IFERROR(INDEX('Calculation Layer'!$D:$D,MATCH('Reconciliation Layer'!$B274,'Calculation Layer'!$A:$A,0),0),"")*-1</f>
        <v>0</v>
      </c>
      <c r="D1074" t="str">
        <f t="shared" si="36"/>
        <v>0</v>
      </c>
    </row>
    <row r="1075" spans="1:4" x14ac:dyDescent="0.2">
      <c r="A1075" t="str">
        <f t="shared" si="37"/>
        <v/>
      </c>
      <c r="B1075">
        <f>'Calculation Layer'!$A276</f>
        <v>0</v>
      </c>
      <c r="C1075" cm="1">
        <f t="array" ref="C1075">IFERROR(INDEX('Calculation Layer'!$D:$D,MATCH('Reconciliation Layer'!$B275,'Calculation Layer'!$A:$A,0),0),"")*-1</f>
        <v>0</v>
      </c>
      <c r="D1075" t="str">
        <f t="shared" si="36"/>
        <v>0</v>
      </c>
    </row>
    <row r="1076" spans="1:4" x14ac:dyDescent="0.2">
      <c r="A1076" t="str">
        <f t="shared" si="37"/>
        <v/>
      </c>
      <c r="B1076">
        <f>'Calculation Layer'!$A277</f>
        <v>0</v>
      </c>
      <c r="C1076" cm="1">
        <f t="array" ref="C1076">IFERROR(INDEX('Calculation Layer'!$D:$D,MATCH('Reconciliation Layer'!$B276,'Calculation Layer'!$A:$A,0),0),"")*-1</f>
        <v>0</v>
      </c>
      <c r="D1076" t="str">
        <f t="shared" si="36"/>
        <v>0</v>
      </c>
    </row>
    <row r="1077" spans="1:4" x14ac:dyDescent="0.2">
      <c r="A1077" t="str">
        <f t="shared" si="37"/>
        <v/>
      </c>
      <c r="B1077">
        <f>'Calculation Layer'!$A278</f>
        <v>0</v>
      </c>
      <c r="C1077" cm="1">
        <f t="array" ref="C1077">IFERROR(INDEX('Calculation Layer'!$D:$D,MATCH('Reconciliation Layer'!$B277,'Calculation Layer'!$A:$A,0),0),"")*-1</f>
        <v>0</v>
      </c>
      <c r="D1077" t="str">
        <f t="shared" si="36"/>
        <v>0</v>
      </c>
    </row>
    <row r="1078" spans="1:4" x14ac:dyDescent="0.2">
      <c r="A1078" t="str">
        <f t="shared" si="37"/>
        <v/>
      </c>
      <c r="B1078">
        <f>'Calculation Layer'!$A279</f>
        <v>0</v>
      </c>
      <c r="C1078" cm="1">
        <f t="array" ref="C1078">IFERROR(INDEX('Calculation Layer'!$D:$D,MATCH('Reconciliation Layer'!$B278,'Calculation Layer'!$A:$A,0),0),"")*-1</f>
        <v>0</v>
      </c>
      <c r="D1078" t="str">
        <f t="shared" si="36"/>
        <v>0</v>
      </c>
    </row>
    <row r="1079" spans="1:4" x14ac:dyDescent="0.2">
      <c r="A1079" t="str">
        <f t="shared" si="37"/>
        <v/>
      </c>
      <c r="B1079">
        <f>'Calculation Layer'!$A280</f>
        <v>0</v>
      </c>
      <c r="C1079" cm="1">
        <f t="array" ref="C1079">IFERROR(INDEX('Calculation Layer'!$D:$D,MATCH('Reconciliation Layer'!$B279,'Calculation Layer'!$A:$A,0),0),"")*-1</f>
        <v>0</v>
      </c>
      <c r="D1079" t="str">
        <f t="shared" si="36"/>
        <v>0</v>
      </c>
    </row>
    <row r="1080" spans="1:4" x14ac:dyDescent="0.2">
      <c r="A1080" t="str">
        <f t="shared" si="37"/>
        <v/>
      </c>
      <c r="B1080">
        <f>'Calculation Layer'!$A281</f>
        <v>0</v>
      </c>
      <c r="C1080" cm="1">
        <f t="array" ref="C1080">IFERROR(INDEX('Calculation Layer'!$D:$D,MATCH('Reconciliation Layer'!$B280,'Calculation Layer'!$A:$A,0),0),"")*-1</f>
        <v>0</v>
      </c>
      <c r="D1080" t="str">
        <f t="shared" si="36"/>
        <v>0</v>
      </c>
    </row>
    <row r="1081" spans="1:4" x14ac:dyDescent="0.2">
      <c r="A1081" t="str">
        <f t="shared" si="37"/>
        <v/>
      </c>
      <c r="B1081">
        <f>'Calculation Layer'!$A282</f>
        <v>0</v>
      </c>
      <c r="C1081" cm="1">
        <f t="array" ref="C1081">IFERROR(INDEX('Calculation Layer'!$D:$D,MATCH('Reconciliation Layer'!$B281,'Calculation Layer'!$A:$A,0),0),"")*-1</f>
        <v>0</v>
      </c>
      <c r="D1081" t="str">
        <f t="shared" si="36"/>
        <v>0</v>
      </c>
    </row>
    <row r="1082" spans="1:4" x14ac:dyDescent="0.2">
      <c r="A1082" t="str">
        <f t="shared" si="37"/>
        <v/>
      </c>
      <c r="B1082">
        <f>'Calculation Layer'!$A283</f>
        <v>0</v>
      </c>
      <c r="C1082" cm="1">
        <f t="array" ref="C1082">IFERROR(INDEX('Calculation Layer'!$D:$D,MATCH('Reconciliation Layer'!$B282,'Calculation Layer'!$A:$A,0),0),"")*-1</f>
        <v>0</v>
      </c>
      <c r="D1082" t="str">
        <f t="shared" si="36"/>
        <v>0</v>
      </c>
    </row>
    <row r="1083" spans="1:4" x14ac:dyDescent="0.2">
      <c r="A1083" t="str">
        <f t="shared" si="37"/>
        <v/>
      </c>
      <c r="B1083">
        <f>'Calculation Layer'!$A284</f>
        <v>0</v>
      </c>
      <c r="C1083" cm="1">
        <f t="array" ref="C1083">IFERROR(INDEX('Calculation Layer'!$D:$D,MATCH('Reconciliation Layer'!$B283,'Calculation Layer'!$A:$A,0),0),"")*-1</f>
        <v>0</v>
      </c>
      <c r="D1083" t="str">
        <f t="shared" si="36"/>
        <v>0</v>
      </c>
    </row>
    <row r="1084" spans="1:4" x14ac:dyDescent="0.2">
      <c r="A1084" t="str">
        <f t="shared" si="37"/>
        <v/>
      </c>
      <c r="B1084">
        <f>'Calculation Layer'!$A285</f>
        <v>0</v>
      </c>
      <c r="C1084" cm="1">
        <f t="array" ref="C1084">IFERROR(INDEX('Calculation Layer'!$D:$D,MATCH('Reconciliation Layer'!$B284,'Calculation Layer'!$A:$A,0),0),"")*-1</f>
        <v>0</v>
      </c>
      <c r="D1084" t="str">
        <f t="shared" si="36"/>
        <v>0</v>
      </c>
    </row>
    <row r="1085" spans="1:4" x14ac:dyDescent="0.2">
      <c r="A1085" t="str">
        <f t="shared" si="37"/>
        <v/>
      </c>
      <c r="B1085">
        <f>'Calculation Layer'!$A286</f>
        <v>0</v>
      </c>
      <c r="C1085" cm="1">
        <f t="array" ref="C1085">IFERROR(INDEX('Calculation Layer'!$D:$D,MATCH('Reconciliation Layer'!$B285,'Calculation Layer'!$A:$A,0),0),"")*-1</f>
        <v>0</v>
      </c>
      <c r="D1085" t="str">
        <f t="shared" si="36"/>
        <v>0</v>
      </c>
    </row>
    <row r="1086" spans="1:4" x14ac:dyDescent="0.2">
      <c r="A1086" t="str">
        <f t="shared" si="37"/>
        <v/>
      </c>
      <c r="B1086">
        <f>'Calculation Layer'!$A287</f>
        <v>0</v>
      </c>
      <c r="C1086" cm="1">
        <f t="array" ref="C1086">IFERROR(INDEX('Calculation Layer'!$D:$D,MATCH('Reconciliation Layer'!$B286,'Calculation Layer'!$A:$A,0),0),"")*-1</f>
        <v>0</v>
      </c>
      <c r="D1086" t="str">
        <f t="shared" si="36"/>
        <v>0</v>
      </c>
    </row>
    <row r="1087" spans="1:4" x14ac:dyDescent="0.2">
      <c r="A1087" t="str">
        <f t="shared" si="37"/>
        <v/>
      </c>
      <c r="B1087">
        <f>'Calculation Layer'!$A288</f>
        <v>0</v>
      </c>
      <c r="C1087" cm="1">
        <f t="array" ref="C1087">IFERROR(INDEX('Calculation Layer'!$D:$D,MATCH('Reconciliation Layer'!$B287,'Calculation Layer'!$A:$A,0),0),"")*-1</f>
        <v>0</v>
      </c>
      <c r="D1087" t="str">
        <f t="shared" si="36"/>
        <v>0</v>
      </c>
    </row>
    <row r="1088" spans="1:4" x14ac:dyDescent="0.2">
      <c r="A1088" t="str">
        <f t="shared" si="37"/>
        <v/>
      </c>
      <c r="B1088">
        <f>'Calculation Layer'!$A289</f>
        <v>0</v>
      </c>
      <c r="C1088" cm="1">
        <f t="array" ref="C1088">IFERROR(INDEX('Calculation Layer'!$D:$D,MATCH('Reconciliation Layer'!$B288,'Calculation Layer'!$A:$A,0),0),"")*-1</f>
        <v>0</v>
      </c>
      <c r="D1088" t="str">
        <f t="shared" si="36"/>
        <v>0</v>
      </c>
    </row>
    <row r="1089" spans="1:4" x14ac:dyDescent="0.2">
      <c r="A1089" t="str">
        <f t="shared" si="37"/>
        <v/>
      </c>
      <c r="B1089">
        <f>'Calculation Layer'!$A290</f>
        <v>0</v>
      </c>
      <c r="C1089" cm="1">
        <f t="array" ref="C1089">IFERROR(INDEX('Calculation Layer'!$D:$D,MATCH('Reconciliation Layer'!$B289,'Calculation Layer'!$A:$A,0),0),"")*-1</f>
        <v>0</v>
      </c>
      <c r="D1089" t="str">
        <f t="shared" si="36"/>
        <v>0</v>
      </c>
    </row>
    <row r="1090" spans="1:4" x14ac:dyDescent="0.2">
      <c r="A1090" t="str">
        <f t="shared" si="37"/>
        <v/>
      </c>
      <c r="B1090">
        <f>'Calculation Layer'!$A291</f>
        <v>0</v>
      </c>
      <c r="C1090" cm="1">
        <f t="array" ref="C1090">IFERROR(INDEX('Calculation Layer'!$D:$D,MATCH('Reconciliation Layer'!$B290,'Calculation Layer'!$A:$A,0),0),"")*-1</f>
        <v>0</v>
      </c>
      <c r="D1090" t="str">
        <f t="shared" si="36"/>
        <v>0</v>
      </c>
    </row>
    <row r="1091" spans="1:4" x14ac:dyDescent="0.2">
      <c r="A1091" t="str">
        <f t="shared" si="37"/>
        <v/>
      </c>
      <c r="B1091">
        <f>'Calculation Layer'!$A292</f>
        <v>0</v>
      </c>
      <c r="C1091" cm="1">
        <f t="array" ref="C1091">IFERROR(INDEX('Calculation Layer'!$D:$D,MATCH('Reconciliation Layer'!$B291,'Calculation Layer'!$A:$A,0),0),"")*-1</f>
        <v>0</v>
      </c>
      <c r="D1091" t="str">
        <f t="shared" si="36"/>
        <v>0</v>
      </c>
    </row>
    <row r="1092" spans="1:4" x14ac:dyDescent="0.2">
      <c r="A1092" t="str">
        <f t="shared" si="37"/>
        <v/>
      </c>
      <c r="B1092">
        <f>'Calculation Layer'!$A293</f>
        <v>0</v>
      </c>
      <c r="C1092" cm="1">
        <f t="array" ref="C1092">IFERROR(INDEX('Calculation Layer'!$D:$D,MATCH('Reconciliation Layer'!$B292,'Calculation Layer'!$A:$A,0),0),"")*-1</f>
        <v>0</v>
      </c>
      <c r="D1092" t="str">
        <f t="shared" si="36"/>
        <v>0</v>
      </c>
    </row>
    <row r="1093" spans="1:4" x14ac:dyDescent="0.2">
      <c r="A1093" t="str">
        <f t="shared" si="37"/>
        <v/>
      </c>
      <c r="B1093">
        <f>'Calculation Layer'!$A294</f>
        <v>0</v>
      </c>
      <c r="C1093" cm="1">
        <f t="array" ref="C1093">IFERROR(INDEX('Calculation Layer'!$D:$D,MATCH('Reconciliation Layer'!$B293,'Calculation Layer'!$A:$A,0),0),"")*-1</f>
        <v>0</v>
      </c>
      <c r="D1093" t="str">
        <f t="shared" si="36"/>
        <v>0</v>
      </c>
    </row>
    <row r="1094" spans="1:4" x14ac:dyDescent="0.2">
      <c r="A1094" t="str">
        <f t="shared" si="37"/>
        <v/>
      </c>
      <c r="B1094">
        <f>'Calculation Layer'!$A295</f>
        <v>0</v>
      </c>
      <c r="C1094" cm="1">
        <f t="array" ref="C1094">IFERROR(INDEX('Calculation Layer'!$D:$D,MATCH('Reconciliation Layer'!$B294,'Calculation Layer'!$A:$A,0),0),"")*-1</f>
        <v>0</v>
      </c>
      <c r="D1094" t="str">
        <f t="shared" si="36"/>
        <v>0</v>
      </c>
    </row>
    <row r="1095" spans="1:4" x14ac:dyDescent="0.2">
      <c r="A1095" t="str">
        <f t="shared" si="37"/>
        <v/>
      </c>
      <c r="B1095">
        <f>'Calculation Layer'!$A296</f>
        <v>0</v>
      </c>
      <c r="C1095" cm="1">
        <f t="array" ref="C1095">IFERROR(INDEX('Calculation Layer'!$D:$D,MATCH('Reconciliation Layer'!$B295,'Calculation Layer'!$A:$A,0),0),"")*-1</f>
        <v>0</v>
      </c>
      <c r="D1095" t="str">
        <f t="shared" si="36"/>
        <v>0</v>
      </c>
    </row>
    <row r="1096" spans="1:4" x14ac:dyDescent="0.2">
      <c r="A1096" t="str">
        <f t="shared" si="37"/>
        <v/>
      </c>
      <c r="B1096">
        <f>'Calculation Layer'!$A297</f>
        <v>0</v>
      </c>
      <c r="C1096" cm="1">
        <f t="array" ref="C1096">IFERROR(INDEX('Calculation Layer'!$D:$D,MATCH('Reconciliation Layer'!$B296,'Calculation Layer'!$A:$A,0),0),"")*-1</f>
        <v>0</v>
      </c>
      <c r="D1096" t="str">
        <f t="shared" si="36"/>
        <v>0</v>
      </c>
    </row>
    <row r="1097" spans="1:4" x14ac:dyDescent="0.2">
      <c r="A1097" t="str">
        <f t="shared" si="37"/>
        <v/>
      </c>
      <c r="B1097">
        <f>'Calculation Layer'!$A298</f>
        <v>0</v>
      </c>
      <c r="C1097" cm="1">
        <f t="array" ref="C1097">IFERROR(INDEX('Calculation Layer'!$D:$D,MATCH('Reconciliation Layer'!$B297,'Calculation Layer'!$A:$A,0),0),"")*-1</f>
        <v>0</v>
      </c>
      <c r="D1097" t="str">
        <f t="shared" si="36"/>
        <v>0</v>
      </c>
    </row>
    <row r="1098" spans="1:4" x14ac:dyDescent="0.2">
      <c r="A1098" t="str">
        <f t="shared" si="37"/>
        <v/>
      </c>
      <c r="B1098">
        <f>'Calculation Layer'!$A299</f>
        <v>0</v>
      </c>
      <c r="C1098" cm="1">
        <f t="array" ref="C1098">IFERROR(INDEX('Calculation Layer'!$D:$D,MATCH('Reconciliation Layer'!$B298,'Calculation Layer'!$A:$A,0),0),"")*-1</f>
        <v>0</v>
      </c>
      <c r="D1098" t="str">
        <f t="shared" si="36"/>
        <v>0</v>
      </c>
    </row>
    <row r="1099" spans="1:4" x14ac:dyDescent="0.2">
      <c r="A1099" t="str">
        <f t="shared" si="37"/>
        <v/>
      </c>
      <c r="B1099">
        <f>'Calculation Layer'!$A300</f>
        <v>0</v>
      </c>
      <c r="C1099" cm="1">
        <f t="array" ref="C1099">IFERROR(INDEX('Calculation Layer'!$D:$D,MATCH('Reconciliation Layer'!$B299,'Calculation Layer'!$A:$A,0),0),"")*-1</f>
        <v>0</v>
      </c>
      <c r="D1099" t="str">
        <f t="shared" si="36"/>
        <v>0</v>
      </c>
    </row>
    <row r="1100" spans="1:4" x14ac:dyDescent="0.2">
      <c r="A1100" t="str">
        <f t="shared" si="37"/>
        <v/>
      </c>
      <c r="B1100">
        <f>'Calculation Layer'!$A301</f>
        <v>0</v>
      </c>
      <c r="C1100" cm="1">
        <f t="array" ref="C1100">IFERROR(INDEX('Calculation Layer'!$D:$D,MATCH('Reconciliation Layer'!$B300,'Calculation Layer'!$A:$A,0),0),"")*-1</f>
        <v>0</v>
      </c>
      <c r="D1100" t="str">
        <f t="shared" si="36"/>
        <v>0</v>
      </c>
    </row>
    <row r="1101" spans="1:4" x14ac:dyDescent="0.2">
      <c r="A1101" t="str">
        <f t="shared" si="37"/>
        <v/>
      </c>
      <c r="B1101">
        <f>'Calculation Layer'!$A302</f>
        <v>0</v>
      </c>
      <c r="C1101" cm="1">
        <f t="array" ref="C1101">IFERROR(INDEX('Calculation Layer'!$D:$D,MATCH('Reconciliation Layer'!$B301,'Calculation Layer'!$A:$A,0),0),"")*-1</f>
        <v>0</v>
      </c>
      <c r="D1101" t="str">
        <f t="shared" si="36"/>
        <v>0</v>
      </c>
    </row>
    <row r="1102" spans="1:4" x14ac:dyDescent="0.2">
      <c r="A1102" t="str">
        <f t="shared" si="37"/>
        <v/>
      </c>
      <c r="B1102">
        <f>'Calculation Layer'!$A303</f>
        <v>0</v>
      </c>
      <c r="C1102" cm="1">
        <f t="array" ref="C1102">IFERROR(INDEX('Calculation Layer'!$D:$D,MATCH('Reconciliation Layer'!$B302,'Calculation Layer'!$A:$A,0),0),"")*-1</f>
        <v>0</v>
      </c>
      <c r="D1102" t="str">
        <f t="shared" si="36"/>
        <v>0</v>
      </c>
    </row>
    <row r="1103" spans="1:4" x14ac:dyDescent="0.2">
      <c r="A1103" t="str">
        <f t="shared" si="37"/>
        <v/>
      </c>
      <c r="B1103">
        <f>'Calculation Layer'!$A304</f>
        <v>0</v>
      </c>
      <c r="C1103" cm="1">
        <f t="array" ref="C1103">IFERROR(INDEX('Calculation Layer'!$D:$D,MATCH('Reconciliation Layer'!$B303,'Calculation Layer'!$A:$A,0),0),"")*-1</f>
        <v>0</v>
      </c>
      <c r="D1103" t="str">
        <f t="shared" si="36"/>
        <v>0</v>
      </c>
    </row>
    <row r="1104" spans="1:4" x14ac:dyDescent="0.2">
      <c r="A1104" t="str">
        <f t="shared" si="37"/>
        <v/>
      </c>
      <c r="B1104">
        <f>'Calculation Layer'!$A305</f>
        <v>0</v>
      </c>
      <c r="C1104" cm="1">
        <f t="array" ref="C1104">IFERROR(INDEX('Calculation Layer'!$D:$D,MATCH('Reconciliation Layer'!$B304,'Calculation Layer'!$A:$A,0),0),"")*-1</f>
        <v>0</v>
      </c>
      <c r="D1104" t="str">
        <f t="shared" si="36"/>
        <v>0</v>
      </c>
    </row>
    <row r="1105" spans="1:4" x14ac:dyDescent="0.2">
      <c r="A1105" t="str">
        <f t="shared" si="37"/>
        <v/>
      </c>
      <c r="B1105">
        <f>'Calculation Layer'!$A306</f>
        <v>0</v>
      </c>
      <c r="C1105" cm="1">
        <f t="array" ref="C1105">IFERROR(INDEX('Calculation Layer'!$D:$D,MATCH('Reconciliation Layer'!$B305,'Calculation Layer'!$A:$A,0),0),"")*-1</f>
        <v>0</v>
      </c>
      <c r="D1105" t="str">
        <f t="shared" si="36"/>
        <v>0</v>
      </c>
    </row>
    <row r="1106" spans="1:4" x14ac:dyDescent="0.2">
      <c r="A1106" t="str">
        <f t="shared" si="37"/>
        <v/>
      </c>
      <c r="B1106">
        <f>'Calculation Layer'!$A307</f>
        <v>0</v>
      </c>
      <c r="C1106" cm="1">
        <f t="array" ref="C1106">IFERROR(INDEX('Calculation Layer'!$D:$D,MATCH('Reconciliation Layer'!$B306,'Calculation Layer'!$A:$A,0),0),"")*-1</f>
        <v>0</v>
      </c>
      <c r="D1106" t="str">
        <f t="shared" si="36"/>
        <v>0</v>
      </c>
    </row>
    <row r="1107" spans="1:4" x14ac:dyDescent="0.2">
      <c r="A1107" t="str">
        <f t="shared" si="37"/>
        <v/>
      </c>
      <c r="B1107">
        <f>'Calculation Layer'!$A308</f>
        <v>0</v>
      </c>
      <c r="C1107" cm="1">
        <f t="array" ref="C1107">IFERROR(INDEX('Calculation Layer'!$D:$D,MATCH('Reconciliation Layer'!$B307,'Calculation Layer'!$A:$A,0),0),"")*-1</f>
        <v>0</v>
      </c>
      <c r="D1107" t="str">
        <f t="shared" si="36"/>
        <v>0</v>
      </c>
    </row>
    <row r="1108" spans="1:4" x14ac:dyDescent="0.2">
      <c r="A1108" t="str">
        <f t="shared" si="37"/>
        <v/>
      </c>
      <c r="B1108">
        <f>'Calculation Layer'!$A309</f>
        <v>0</v>
      </c>
      <c r="C1108" cm="1">
        <f t="array" ref="C1108">IFERROR(INDEX('Calculation Layer'!$D:$D,MATCH('Reconciliation Layer'!$B308,'Calculation Layer'!$A:$A,0),0),"")*-1</f>
        <v>0</v>
      </c>
      <c r="D1108" t="str">
        <f t="shared" si="36"/>
        <v>0</v>
      </c>
    </row>
    <row r="1109" spans="1:4" x14ac:dyDescent="0.2">
      <c r="A1109" t="str">
        <f t="shared" si="37"/>
        <v/>
      </c>
      <c r="B1109">
        <f>'Calculation Layer'!$A310</f>
        <v>0</v>
      </c>
      <c r="C1109" cm="1">
        <f t="array" ref="C1109">IFERROR(INDEX('Calculation Layer'!$D:$D,MATCH('Reconciliation Layer'!$B309,'Calculation Layer'!$A:$A,0),0),"")*-1</f>
        <v>0</v>
      </c>
      <c r="D1109" t="str">
        <f t="shared" si="36"/>
        <v>0</v>
      </c>
    </row>
    <row r="1110" spans="1:4" x14ac:dyDescent="0.2">
      <c r="A1110" t="str">
        <f t="shared" si="37"/>
        <v/>
      </c>
      <c r="B1110">
        <f>'Calculation Layer'!$A311</f>
        <v>0</v>
      </c>
      <c r="C1110" cm="1">
        <f t="array" ref="C1110">IFERROR(INDEX('Calculation Layer'!$D:$D,MATCH('Reconciliation Layer'!$B310,'Calculation Layer'!$A:$A,0),0),"")*-1</f>
        <v>0</v>
      </c>
      <c r="D1110" t="str">
        <f t="shared" si="36"/>
        <v>0</v>
      </c>
    </row>
    <row r="1111" spans="1:4" x14ac:dyDescent="0.2">
      <c r="A1111" t="str">
        <f t="shared" si="37"/>
        <v/>
      </c>
      <c r="B1111">
        <f>'Calculation Layer'!$A312</f>
        <v>0</v>
      </c>
      <c r="C1111" cm="1">
        <f t="array" ref="C1111">IFERROR(INDEX('Calculation Layer'!$D:$D,MATCH('Reconciliation Layer'!$B311,'Calculation Layer'!$A:$A,0),0),"")*-1</f>
        <v>0</v>
      </c>
      <c r="D1111" t="str">
        <f t="shared" si="36"/>
        <v>0</v>
      </c>
    </row>
    <row r="1112" spans="1:4" x14ac:dyDescent="0.2">
      <c r="A1112" t="str">
        <f t="shared" si="37"/>
        <v/>
      </c>
      <c r="B1112">
        <f>'Calculation Layer'!$A313</f>
        <v>0</v>
      </c>
      <c r="C1112" cm="1">
        <f t="array" ref="C1112">IFERROR(INDEX('Calculation Layer'!$D:$D,MATCH('Reconciliation Layer'!$B312,'Calculation Layer'!$A:$A,0),0),"")*-1</f>
        <v>0</v>
      </c>
      <c r="D1112" t="str">
        <f t="shared" si="36"/>
        <v>0</v>
      </c>
    </row>
    <row r="1113" spans="1:4" x14ac:dyDescent="0.2">
      <c r="A1113" t="str">
        <f t="shared" si="37"/>
        <v/>
      </c>
      <c r="B1113">
        <f>'Calculation Layer'!$A314</f>
        <v>0</v>
      </c>
      <c r="C1113" cm="1">
        <f t="array" ref="C1113">IFERROR(INDEX('Calculation Layer'!$D:$D,MATCH('Reconciliation Layer'!$B313,'Calculation Layer'!$A:$A,0),0),"")*-1</f>
        <v>0</v>
      </c>
      <c r="D1113" t="str">
        <f t="shared" si="36"/>
        <v>0</v>
      </c>
    </row>
    <row r="1114" spans="1:4" x14ac:dyDescent="0.2">
      <c r="A1114" t="str">
        <f t="shared" si="37"/>
        <v/>
      </c>
      <c r="B1114">
        <f>'Calculation Layer'!$A315</f>
        <v>0</v>
      </c>
      <c r="C1114" cm="1">
        <f t="array" ref="C1114">IFERROR(INDEX('Calculation Layer'!$D:$D,MATCH('Reconciliation Layer'!$B314,'Calculation Layer'!$A:$A,0),0),"")*-1</f>
        <v>0</v>
      </c>
      <c r="D1114" t="str">
        <f t="shared" si="36"/>
        <v>0</v>
      </c>
    </row>
    <row r="1115" spans="1:4" x14ac:dyDescent="0.2">
      <c r="A1115" t="str">
        <f t="shared" si="37"/>
        <v/>
      </c>
      <c r="B1115">
        <f>'Calculation Layer'!$A316</f>
        <v>0</v>
      </c>
      <c r="C1115" cm="1">
        <f t="array" ref="C1115">IFERROR(INDEX('Calculation Layer'!$D:$D,MATCH('Reconciliation Layer'!$B315,'Calculation Layer'!$A:$A,0),0),"")*-1</f>
        <v>0</v>
      </c>
      <c r="D1115" t="str">
        <f t="shared" si="36"/>
        <v>0</v>
      </c>
    </row>
    <row r="1116" spans="1:4" x14ac:dyDescent="0.2">
      <c r="A1116" t="str">
        <f t="shared" si="37"/>
        <v/>
      </c>
      <c r="B1116">
        <f>'Calculation Layer'!$A317</f>
        <v>0</v>
      </c>
      <c r="C1116" cm="1">
        <f t="array" ref="C1116">IFERROR(INDEX('Calculation Layer'!$D:$D,MATCH('Reconciliation Layer'!$B316,'Calculation Layer'!$A:$A,0),0),"")*-1</f>
        <v>0</v>
      </c>
      <c r="D1116" t="str">
        <f t="shared" si="36"/>
        <v>0</v>
      </c>
    </row>
    <row r="1117" spans="1:4" x14ac:dyDescent="0.2">
      <c r="A1117" t="str">
        <f t="shared" si="37"/>
        <v/>
      </c>
      <c r="B1117">
        <f>'Calculation Layer'!$A318</f>
        <v>0</v>
      </c>
      <c r="C1117" cm="1">
        <f t="array" ref="C1117">IFERROR(INDEX('Calculation Layer'!$D:$D,MATCH('Reconciliation Layer'!$B317,'Calculation Layer'!$A:$A,0),0),"")*-1</f>
        <v>0</v>
      </c>
      <c r="D1117" t="str">
        <f t="shared" si="36"/>
        <v>0</v>
      </c>
    </row>
    <row r="1118" spans="1:4" x14ac:dyDescent="0.2">
      <c r="A1118" t="str">
        <f t="shared" si="37"/>
        <v/>
      </c>
      <c r="B1118">
        <f>'Calculation Layer'!$A319</f>
        <v>0</v>
      </c>
      <c r="C1118" cm="1">
        <f t="array" ref="C1118">IFERROR(INDEX('Calculation Layer'!$D:$D,MATCH('Reconciliation Layer'!$B318,'Calculation Layer'!$A:$A,0),0),"")*-1</f>
        <v>0</v>
      </c>
      <c r="D1118" t="str">
        <f t="shared" si="36"/>
        <v>0</v>
      </c>
    </row>
    <row r="1119" spans="1:4" x14ac:dyDescent="0.2">
      <c r="A1119" t="str">
        <f t="shared" si="37"/>
        <v/>
      </c>
      <c r="B1119">
        <f>'Calculation Layer'!$A320</f>
        <v>0</v>
      </c>
      <c r="C1119" cm="1">
        <f t="array" ref="C1119">IFERROR(INDEX('Calculation Layer'!$D:$D,MATCH('Reconciliation Layer'!$B319,'Calculation Layer'!$A:$A,0),0),"")*-1</f>
        <v>0</v>
      </c>
      <c r="D1119" t="str">
        <f t="shared" si="36"/>
        <v>0</v>
      </c>
    </row>
    <row r="1120" spans="1:4" x14ac:dyDescent="0.2">
      <c r="A1120" t="str">
        <f t="shared" si="37"/>
        <v/>
      </c>
      <c r="B1120">
        <f>'Calculation Layer'!$A321</f>
        <v>0</v>
      </c>
      <c r="C1120" cm="1">
        <f t="array" ref="C1120">IFERROR(INDEX('Calculation Layer'!$D:$D,MATCH('Reconciliation Layer'!$B320,'Calculation Layer'!$A:$A,0),0),"")*-1</f>
        <v>0</v>
      </c>
      <c r="D1120" t="str">
        <f t="shared" si="36"/>
        <v>0</v>
      </c>
    </row>
    <row r="1121" spans="1:4" x14ac:dyDescent="0.2">
      <c r="A1121" t="str">
        <f t="shared" si="37"/>
        <v/>
      </c>
      <c r="B1121">
        <f>'Calculation Layer'!$A322</f>
        <v>0</v>
      </c>
      <c r="C1121" cm="1">
        <f t="array" ref="C1121">IFERROR(INDEX('Calculation Layer'!$D:$D,MATCH('Reconciliation Layer'!$B321,'Calculation Layer'!$A:$A,0),0),"")*-1</f>
        <v>0</v>
      </c>
      <c r="D1121" t="str">
        <f t="shared" si="36"/>
        <v>0</v>
      </c>
    </row>
    <row r="1122" spans="1:4" x14ac:dyDescent="0.2">
      <c r="A1122" t="str">
        <f t="shared" si="37"/>
        <v/>
      </c>
      <c r="B1122">
        <f>'Calculation Layer'!$A323</f>
        <v>0</v>
      </c>
      <c r="C1122" cm="1">
        <f t="array" ref="C1122">IFERROR(INDEX('Calculation Layer'!$D:$D,MATCH('Reconciliation Layer'!$B322,'Calculation Layer'!$A:$A,0),0),"")*-1</f>
        <v>0</v>
      </c>
      <c r="D1122" t="str">
        <f t="shared" ref="D1122:D1185" si="38">_xlfn.CONCAT(A1122:B1122)</f>
        <v>0</v>
      </c>
    </row>
    <row r="1123" spans="1:4" x14ac:dyDescent="0.2">
      <c r="A1123" t="str">
        <f t="shared" ref="A1123:A1186" si="39">IF(B1123&gt;0,A1122,"")</f>
        <v/>
      </c>
      <c r="B1123">
        <f>'Calculation Layer'!$A324</f>
        <v>0</v>
      </c>
      <c r="C1123" cm="1">
        <f t="array" ref="C1123">IFERROR(INDEX('Calculation Layer'!$D:$D,MATCH('Reconciliation Layer'!$B323,'Calculation Layer'!$A:$A,0),0),"")*-1</f>
        <v>0</v>
      </c>
      <c r="D1123" t="str">
        <f t="shared" si="38"/>
        <v>0</v>
      </c>
    </row>
    <row r="1124" spans="1:4" x14ac:dyDescent="0.2">
      <c r="A1124" t="str">
        <f t="shared" si="39"/>
        <v/>
      </c>
      <c r="B1124">
        <f>'Calculation Layer'!$A325</f>
        <v>0</v>
      </c>
      <c r="C1124" cm="1">
        <f t="array" ref="C1124">IFERROR(INDEX('Calculation Layer'!$D:$D,MATCH('Reconciliation Layer'!$B324,'Calculation Layer'!$A:$A,0),0),"")*-1</f>
        <v>0</v>
      </c>
      <c r="D1124" t="str">
        <f t="shared" si="38"/>
        <v>0</v>
      </c>
    </row>
    <row r="1125" spans="1:4" x14ac:dyDescent="0.2">
      <c r="A1125" t="str">
        <f t="shared" si="39"/>
        <v/>
      </c>
      <c r="B1125">
        <f>'Calculation Layer'!$A326</f>
        <v>0</v>
      </c>
      <c r="C1125" cm="1">
        <f t="array" ref="C1125">IFERROR(INDEX('Calculation Layer'!$D:$D,MATCH('Reconciliation Layer'!$B325,'Calculation Layer'!$A:$A,0),0),"")*-1</f>
        <v>0</v>
      </c>
      <c r="D1125" t="str">
        <f t="shared" si="38"/>
        <v>0</v>
      </c>
    </row>
    <row r="1126" spans="1:4" x14ac:dyDescent="0.2">
      <c r="A1126" t="str">
        <f t="shared" si="39"/>
        <v/>
      </c>
      <c r="B1126">
        <f>'Calculation Layer'!$A327</f>
        <v>0</v>
      </c>
      <c r="C1126" cm="1">
        <f t="array" ref="C1126">IFERROR(INDEX('Calculation Layer'!$D:$D,MATCH('Reconciliation Layer'!$B326,'Calculation Layer'!$A:$A,0),0),"")*-1</f>
        <v>0</v>
      </c>
      <c r="D1126" t="str">
        <f t="shared" si="38"/>
        <v>0</v>
      </c>
    </row>
    <row r="1127" spans="1:4" x14ac:dyDescent="0.2">
      <c r="A1127" t="str">
        <f t="shared" si="39"/>
        <v/>
      </c>
      <c r="B1127">
        <f>'Calculation Layer'!$A328</f>
        <v>0</v>
      </c>
      <c r="C1127" cm="1">
        <f t="array" ref="C1127">IFERROR(INDEX('Calculation Layer'!$D:$D,MATCH('Reconciliation Layer'!$B327,'Calculation Layer'!$A:$A,0),0),"")*-1</f>
        <v>0</v>
      </c>
      <c r="D1127" t="str">
        <f t="shared" si="38"/>
        <v>0</v>
      </c>
    </row>
    <row r="1128" spans="1:4" x14ac:dyDescent="0.2">
      <c r="A1128" t="str">
        <f t="shared" si="39"/>
        <v/>
      </c>
      <c r="B1128">
        <f>'Calculation Layer'!$A329</f>
        <v>0</v>
      </c>
      <c r="C1128" cm="1">
        <f t="array" ref="C1128">IFERROR(INDEX('Calculation Layer'!$D:$D,MATCH('Reconciliation Layer'!$B328,'Calculation Layer'!$A:$A,0),0),"")*-1</f>
        <v>0</v>
      </c>
      <c r="D1128" t="str">
        <f t="shared" si="38"/>
        <v>0</v>
      </c>
    </row>
    <row r="1129" spans="1:4" x14ac:dyDescent="0.2">
      <c r="A1129" t="str">
        <f t="shared" si="39"/>
        <v/>
      </c>
      <c r="B1129">
        <f>'Calculation Layer'!$A330</f>
        <v>0</v>
      </c>
      <c r="C1129" cm="1">
        <f t="array" ref="C1129">IFERROR(INDEX('Calculation Layer'!$D:$D,MATCH('Reconciliation Layer'!$B329,'Calculation Layer'!$A:$A,0),0),"")*-1</f>
        <v>0</v>
      </c>
      <c r="D1129" t="str">
        <f t="shared" si="38"/>
        <v>0</v>
      </c>
    </row>
    <row r="1130" spans="1:4" x14ac:dyDescent="0.2">
      <c r="A1130" t="str">
        <f t="shared" si="39"/>
        <v/>
      </c>
      <c r="B1130">
        <f>'Calculation Layer'!$A331</f>
        <v>0</v>
      </c>
      <c r="C1130" cm="1">
        <f t="array" ref="C1130">IFERROR(INDEX('Calculation Layer'!$D:$D,MATCH('Reconciliation Layer'!$B330,'Calculation Layer'!$A:$A,0),0),"")*-1</f>
        <v>0</v>
      </c>
      <c r="D1130" t="str">
        <f t="shared" si="38"/>
        <v>0</v>
      </c>
    </row>
    <row r="1131" spans="1:4" x14ac:dyDescent="0.2">
      <c r="A1131" t="str">
        <f t="shared" si="39"/>
        <v/>
      </c>
      <c r="B1131">
        <f>'Calculation Layer'!$A332</f>
        <v>0</v>
      </c>
      <c r="C1131" cm="1">
        <f t="array" ref="C1131">IFERROR(INDEX('Calculation Layer'!$D:$D,MATCH('Reconciliation Layer'!$B331,'Calculation Layer'!$A:$A,0),0),"")*-1</f>
        <v>0</v>
      </c>
      <c r="D1131" t="str">
        <f t="shared" si="38"/>
        <v>0</v>
      </c>
    </row>
    <row r="1132" spans="1:4" x14ac:dyDescent="0.2">
      <c r="A1132" t="str">
        <f t="shared" si="39"/>
        <v/>
      </c>
      <c r="B1132">
        <f>'Calculation Layer'!$A333</f>
        <v>0</v>
      </c>
      <c r="C1132" cm="1">
        <f t="array" ref="C1132">IFERROR(INDEX('Calculation Layer'!$D:$D,MATCH('Reconciliation Layer'!$B332,'Calculation Layer'!$A:$A,0),0),"")*-1</f>
        <v>0</v>
      </c>
      <c r="D1132" t="str">
        <f t="shared" si="38"/>
        <v>0</v>
      </c>
    </row>
    <row r="1133" spans="1:4" x14ac:dyDescent="0.2">
      <c r="A1133" t="str">
        <f t="shared" si="39"/>
        <v/>
      </c>
      <c r="B1133">
        <f>'Calculation Layer'!$A334</f>
        <v>0</v>
      </c>
      <c r="C1133" cm="1">
        <f t="array" ref="C1133">IFERROR(INDEX('Calculation Layer'!$D:$D,MATCH('Reconciliation Layer'!$B333,'Calculation Layer'!$A:$A,0),0),"")*-1</f>
        <v>0</v>
      </c>
      <c r="D1133" t="str">
        <f t="shared" si="38"/>
        <v>0</v>
      </c>
    </row>
    <row r="1134" spans="1:4" x14ac:dyDescent="0.2">
      <c r="A1134" t="str">
        <f t="shared" si="39"/>
        <v/>
      </c>
      <c r="B1134">
        <f>'Calculation Layer'!$A335</f>
        <v>0</v>
      </c>
      <c r="C1134" cm="1">
        <f t="array" ref="C1134">IFERROR(INDEX('Calculation Layer'!$D:$D,MATCH('Reconciliation Layer'!$B334,'Calculation Layer'!$A:$A,0),0),"")*-1</f>
        <v>0</v>
      </c>
      <c r="D1134" t="str">
        <f t="shared" si="38"/>
        <v>0</v>
      </c>
    </row>
    <row r="1135" spans="1:4" x14ac:dyDescent="0.2">
      <c r="A1135" t="str">
        <f t="shared" si="39"/>
        <v/>
      </c>
      <c r="B1135">
        <f>'Calculation Layer'!$A336</f>
        <v>0</v>
      </c>
      <c r="C1135" cm="1">
        <f t="array" ref="C1135">IFERROR(INDEX('Calculation Layer'!$D:$D,MATCH('Reconciliation Layer'!$B335,'Calculation Layer'!$A:$A,0),0),"")*-1</f>
        <v>0</v>
      </c>
      <c r="D1135" t="str">
        <f t="shared" si="38"/>
        <v>0</v>
      </c>
    </row>
    <row r="1136" spans="1:4" x14ac:dyDescent="0.2">
      <c r="A1136" t="str">
        <f t="shared" si="39"/>
        <v/>
      </c>
      <c r="B1136">
        <f>'Calculation Layer'!$A337</f>
        <v>0</v>
      </c>
      <c r="C1136" cm="1">
        <f t="array" ref="C1136">IFERROR(INDEX('Calculation Layer'!$D:$D,MATCH('Reconciliation Layer'!$B336,'Calculation Layer'!$A:$A,0),0),"")*-1</f>
        <v>0</v>
      </c>
      <c r="D1136" t="str">
        <f t="shared" si="38"/>
        <v>0</v>
      </c>
    </row>
    <row r="1137" spans="1:4" x14ac:dyDescent="0.2">
      <c r="A1137" t="str">
        <f t="shared" si="39"/>
        <v/>
      </c>
      <c r="B1137">
        <f>'Calculation Layer'!$A338</f>
        <v>0</v>
      </c>
      <c r="C1137" cm="1">
        <f t="array" ref="C1137">IFERROR(INDEX('Calculation Layer'!$D:$D,MATCH('Reconciliation Layer'!$B337,'Calculation Layer'!$A:$A,0),0),"")*-1</f>
        <v>0</v>
      </c>
      <c r="D1137" t="str">
        <f t="shared" si="38"/>
        <v>0</v>
      </c>
    </row>
    <row r="1138" spans="1:4" x14ac:dyDescent="0.2">
      <c r="A1138" t="str">
        <f t="shared" si="39"/>
        <v/>
      </c>
      <c r="B1138">
        <f>'Calculation Layer'!$A339</f>
        <v>0</v>
      </c>
      <c r="C1138" cm="1">
        <f t="array" ref="C1138">IFERROR(INDEX('Calculation Layer'!$D:$D,MATCH('Reconciliation Layer'!$B338,'Calculation Layer'!$A:$A,0),0),"")*-1</f>
        <v>0</v>
      </c>
      <c r="D1138" t="str">
        <f t="shared" si="38"/>
        <v>0</v>
      </c>
    </row>
    <row r="1139" spans="1:4" x14ac:dyDescent="0.2">
      <c r="A1139" t="str">
        <f t="shared" si="39"/>
        <v/>
      </c>
      <c r="B1139">
        <f>'Calculation Layer'!$A340</f>
        <v>0</v>
      </c>
      <c r="C1139" cm="1">
        <f t="array" ref="C1139">IFERROR(INDEX('Calculation Layer'!$D:$D,MATCH('Reconciliation Layer'!$B339,'Calculation Layer'!$A:$A,0),0),"")*-1</f>
        <v>0</v>
      </c>
      <c r="D1139" t="str">
        <f t="shared" si="38"/>
        <v>0</v>
      </c>
    </row>
    <row r="1140" spans="1:4" x14ac:dyDescent="0.2">
      <c r="A1140" t="str">
        <f t="shared" si="39"/>
        <v/>
      </c>
      <c r="B1140">
        <f>'Calculation Layer'!$A341</f>
        <v>0</v>
      </c>
      <c r="C1140" cm="1">
        <f t="array" ref="C1140">IFERROR(INDEX('Calculation Layer'!$D:$D,MATCH('Reconciliation Layer'!$B340,'Calculation Layer'!$A:$A,0),0),"")*-1</f>
        <v>0</v>
      </c>
      <c r="D1140" t="str">
        <f t="shared" si="38"/>
        <v>0</v>
      </c>
    </row>
    <row r="1141" spans="1:4" x14ac:dyDescent="0.2">
      <c r="A1141" t="str">
        <f t="shared" si="39"/>
        <v/>
      </c>
      <c r="B1141">
        <f>'Calculation Layer'!$A342</f>
        <v>0</v>
      </c>
      <c r="C1141" cm="1">
        <f t="array" ref="C1141">IFERROR(INDEX('Calculation Layer'!$D:$D,MATCH('Reconciliation Layer'!$B341,'Calculation Layer'!$A:$A,0),0),"")*-1</f>
        <v>0</v>
      </c>
      <c r="D1141" t="str">
        <f t="shared" si="38"/>
        <v>0</v>
      </c>
    </row>
    <row r="1142" spans="1:4" x14ac:dyDescent="0.2">
      <c r="A1142" t="str">
        <f t="shared" si="39"/>
        <v/>
      </c>
      <c r="B1142">
        <f>'Calculation Layer'!$A343</f>
        <v>0</v>
      </c>
      <c r="C1142" cm="1">
        <f t="array" ref="C1142">IFERROR(INDEX('Calculation Layer'!$D:$D,MATCH('Reconciliation Layer'!$B342,'Calculation Layer'!$A:$A,0),0),"")*-1</f>
        <v>0</v>
      </c>
      <c r="D1142" t="str">
        <f t="shared" si="38"/>
        <v>0</v>
      </c>
    </row>
    <row r="1143" spans="1:4" x14ac:dyDescent="0.2">
      <c r="A1143" t="str">
        <f t="shared" si="39"/>
        <v/>
      </c>
      <c r="B1143">
        <f>'Calculation Layer'!$A344</f>
        <v>0</v>
      </c>
      <c r="C1143" cm="1">
        <f t="array" ref="C1143">IFERROR(INDEX('Calculation Layer'!$D:$D,MATCH('Reconciliation Layer'!$B343,'Calculation Layer'!$A:$A,0),0),"")*-1</f>
        <v>0</v>
      </c>
      <c r="D1143" t="str">
        <f t="shared" si="38"/>
        <v>0</v>
      </c>
    </row>
    <row r="1144" spans="1:4" x14ac:dyDescent="0.2">
      <c r="A1144" t="str">
        <f t="shared" si="39"/>
        <v/>
      </c>
      <c r="B1144">
        <f>'Calculation Layer'!$A345</f>
        <v>0</v>
      </c>
      <c r="C1144" cm="1">
        <f t="array" ref="C1144">IFERROR(INDEX('Calculation Layer'!$D:$D,MATCH('Reconciliation Layer'!$B344,'Calculation Layer'!$A:$A,0),0),"")*-1</f>
        <v>0</v>
      </c>
      <c r="D1144" t="str">
        <f t="shared" si="38"/>
        <v>0</v>
      </c>
    </row>
    <row r="1145" spans="1:4" x14ac:dyDescent="0.2">
      <c r="A1145" t="str">
        <f t="shared" si="39"/>
        <v/>
      </c>
      <c r="B1145">
        <f>'Calculation Layer'!$A346</f>
        <v>0</v>
      </c>
      <c r="C1145" cm="1">
        <f t="array" ref="C1145">IFERROR(INDEX('Calculation Layer'!$D:$D,MATCH('Reconciliation Layer'!$B345,'Calculation Layer'!$A:$A,0),0),"")*-1</f>
        <v>0</v>
      </c>
      <c r="D1145" t="str">
        <f t="shared" si="38"/>
        <v>0</v>
      </c>
    </row>
    <row r="1146" spans="1:4" x14ac:dyDescent="0.2">
      <c r="A1146" t="str">
        <f t="shared" si="39"/>
        <v/>
      </c>
      <c r="B1146">
        <f>'Calculation Layer'!$A347</f>
        <v>0</v>
      </c>
      <c r="C1146" cm="1">
        <f t="array" ref="C1146">IFERROR(INDEX('Calculation Layer'!$D:$D,MATCH('Reconciliation Layer'!$B346,'Calculation Layer'!$A:$A,0),0),"")*-1</f>
        <v>0</v>
      </c>
      <c r="D1146" t="str">
        <f t="shared" si="38"/>
        <v>0</v>
      </c>
    </row>
    <row r="1147" spans="1:4" x14ac:dyDescent="0.2">
      <c r="A1147" t="str">
        <f t="shared" si="39"/>
        <v/>
      </c>
      <c r="B1147">
        <f>'Calculation Layer'!$A348</f>
        <v>0</v>
      </c>
      <c r="C1147" cm="1">
        <f t="array" ref="C1147">IFERROR(INDEX('Calculation Layer'!$D:$D,MATCH('Reconciliation Layer'!$B347,'Calculation Layer'!$A:$A,0),0),"")*-1</f>
        <v>0</v>
      </c>
      <c r="D1147" t="str">
        <f t="shared" si="38"/>
        <v>0</v>
      </c>
    </row>
    <row r="1148" spans="1:4" x14ac:dyDescent="0.2">
      <c r="A1148" t="str">
        <f t="shared" si="39"/>
        <v/>
      </c>
      <c r="B1148">
        <f>'Calculation Layer'!$A349</f>
        <v>0</v>
      </c>
      <c r="C1148" cm="1">
        <f t="array" ref="C1148">IFERROR(INDEX('Calculation Layer'!$D:$D,MATCH('Reconciliation Layer'!$B348,'Calculation Layer'!$A:$A,0),0),"")*-1</f>
        <v>0</v>
      </c>
      <c r="D1148" t="str">
        <f t="shared" si="38"/>
        <v>0</v>
      </c>
    </row>
    <row r="1149" spans="1:4" x14ac:dyDescent="0.2">
      <c r="A1149" t="str">
        <f t="shared" si="39"/>
        <v/>
      </c>
      <c r="B1149">
        <f>'Calculation Layer'!$A350</f>
        <v>0</v>
      </c>
      <c r="C1149" cm="1">
        <f t="array" ref="C1149">IFERROR(INDEX('Calculation Layer'!$D:$D,MATCH('Reconciliation Layer'!$B349,'Calculation Layer'!$A:$A,0),0),"")*-1</f>
        <v>0</v>
      </c>
      <c r="D1149" t="str">
        <f t="shared" si="38"/>
        <v>0</v>
      </c>
    </row>
    <row r="1150" spans="1:4" x14ac:dyDescent="0.2">
      <c r="A1150" t="str">
        <f t="shared" si="39"/>
        <v/>
      </c>
      <c r="B1150">
        <f>'Calculation Layer'!$A351</f>
        <v>0</v>
      </c>
      <c r="C1150" cm="1">
        <f t="array" ref="C1150">IFERROR(INDEX('Calculation Layer'!$D:$D,MATCH('Reconciliation Layer'!$B350,'Calculation Layer'!$A:$A,0),0),"")*-1</f>
        <v>0</v>
      </c>
      <c r="D1150" t="str">
        <f t="shared" si="38"/>
        <v>0</v>
      </c>
    </row>
    <row r="1151" spans="1:4" x14ac:dyDescent="0.2">
      <c r="A1151" t="str">
        <f t="shared" si="39"/>
        <v/>
      </c>
      <c r="B1151">
        <f>'Calculation Layer'!$A352</f>
        <v>0</v>
      </c>
      <c r="C1151" cm="1">
        <f t="array" ref="C1151">IFERROR(INDEX('Calculation Layer'!$D:$D,MATCH('Reconciliation Layer'!$B351,'Calculation Layer'!$A:$A,0),0),"")*-1</f>
        <v>0</v>
      </c>
      <c r="D1151" t="str">
        <f t="shared" si="38"/>
        <v>0</v>
      </c>
    </row>
    <row r="1152" spans="1:4" x14ac:dyDescent="0.2">
      <c r="A1152" t="str">
        <f t="shared" si="39"/>
        <v/>
      </c>
      <c r="B1152">
        <f>'Calculation Layer'!$A353</f>
        <v>0</v>
      </c>
      <c r="C1152" cm="1">
        <f t="array" ref="C1152">IFERROR(INDEX('Calculation Layer'!$D:$D,MATCH('Reconciliation Layer'!$B352,'Calculation Layer'!$A:$A,0),0),"")*-1</f>
        <v>0</v>
      </c>
      <c r="D1152" t="str">
        <f t="shared" si="38"/>
        <v>0</v>
      </c>
    </row>
    <row r="1153" spans="1:4" x14ac:dyDescent="0.2">
      <c r="A1153" t="str">
        <f t="shared" si="39"/>
        <v/>
      </c>
      <c r="B1153">
        <f>'Calculation Layer'!$A354</f>
        <v>0</v>
      </c>
      <c r="C1153" cm="1">
        <f t="array" ref="C1153">IFERROR(INDEX('Calculation Layer'!$D:$D,MATCH('Reconciliation Layer'!$B353,'Calculation Layer'!$A:$A,0),0),"")*-1</f>
        <v>0</v>
      </c>
      <c r="D1153" t="str">
        <f t="shared" si="38"/>
        <v>0</v>
      </c>
    </row>
    <row r="1154" spans="1:4" x14ac:dyDescent="0.2">
      <c r="A1154" t="str">
        <f t="shared" si="39"/>
        <v/>
      </c>
      <c r="B1154">
        <f>'Calculation Layer'!$A355</f>
        <v>0</v>
      </c>
      <c r="C1154" cm="1">
        <f t="array" ref="C1154">IFERROR(INDEX('Calculation Layer'!$D:$D,MATCH('Reconciliation Layer'!$B354,'Calculation Layer'!$A:$A,0),0),"")*-1</f>
        <v>0</v>
      </c>
      <c r="D1154" t="str">
        <f t="shared" si="38"/>
        <v>0</v>
      </c>
    </row>
    <row r="1155" spans="1:4" x14ac:dyDescent="0.2">
      <c r="A1155" t="str">
        <f t="shared" si="39"/>
        <v/>
      </c>
      <c r="B1155">
        <f>'Calculation Layer'!$A356</f>
        <v>0</v>
      </c>
      <c r="C1155" cm="1">
        <f t="array" ref="C1155">IFERROR(INDEX('Calculation Layer'!$D:$D,MATCH('Reconciliation Layer'!$B355,'Calculation Layer'!$A:$A,0),0),"")*-1</f>
        <v>0</v>
      </c>
      <c r="D1155" t="str">
        <f t="shared" si="38"/>
        <v>0</v>
      </c>
    </row>
    <row r="1156" spans="1:4" x14ac:dyDescent="0.2">
      <c r="A1156" t="str">
        <f t="shared" si="39"/>
        <v/>
      </c>
      <c r="B1156">
        <f>'Calculation Layer'!$A357</f>
        <v>0</v>
      </c>
      <c r="C1156" cm="1">
        <f t="array" ref="C1156">IFERROR(INDEX('Calculation Layer'!$D:$D,MATCH('Reconciliation Layer'!$B356,'Calculation Layer'!$A:$A,0),0),"")*-1</f>
        <v>0</v>
      </c>
      <c r="D1156" t="str">
        <f t="shared" si="38"/>
        <v>0</v>
      </c>
    </row>
    <row r="1157" spans="1:4" x14ac:dyDescent="0.2">
      <c r="A1157" t="str">
        <f t="shared" si="39"/>
        <v/>
      </c>
      <c r="B1157">
        <f>'Calculation Layer'!$A358</f>
        <v>0</v>
      </c>
      <c r="C1157" cm="1">
        <f t="array" ref="C1157">IFERROR(INDEX('Calculation Layer'!$D:$D,MATCH('Reconciliation Layer'!$B357,'Calculation Layer'!$A:$A,0),0),"")*-1</f>
        <v>0</v>
      </c>
      <c r="D1157" t="str">
        <f t="shared" si="38"/>
        <v>0</v>
      </c>
    </row>
    <row r="1158" spans="1:4" x14ac:dyDescent="0.2">
      <c r="A1158" t="str">
        <f t="shared" si="39"/>
        <v/>
      </c>
      <c r="B1158">
        <f>'Calculation Layer'!$A359</f>
        <v>0</v>
      </c>
      <c r="C1158" cm="1">
        <f t="array" ref="C1158">IFERROR(INDEX('Calculation Layer'!$D:$D,MATCH('Reconciliation Layer'!$B358,'Calculation Layer'!$A:$A,0),0),"")*-1</f>
        <v>0</v>
      </c>
      <c r="D1158" t="str">
        <f t="shared" si="38"/>
        <v>0</v>
      </c>
    </row>
    <row r="1159" spans="1:4" x14ac:dyDescent="0.2">
      <c r="A1159" t="str">
        <f t="shared" si="39"/>
        <v/>
      </c>
      <c r="B1159">
        <f>'Calculation Layer'!$A360</f>
        <v>0</v>
      </c>
      <c r="C1159" cm="1">
        <f t="array" ref="C1159">IFERROR(INDEX('Calculation Layer'!$D:$D,MATCH('Reconciliation Layer'!$B359,'Calculation Layer'!$A:$A,0),0),"")*-1</f>
        <v>0</v>
      </c>
      <c r="D1159" t="str">
        <f t="shared" si="38"/>
        <v>0</v>
      </c>
    </row>
    <row r="1160" spans="1:4" x14ac:dyDescent="0.2">
      <c r="A1160" t="str">
        <f t="shared" si="39"/>
        <v/>
      </c>
      <c r="B1160">
        <f>'Calculation Layer'!$A361</f>
        <v>0</v>
      </c>
      <c r="C1160" cm="1">
        <f t="array" ref="C1160">IFERROR(INDEX('Calculation Layer'!$D:$D,MATCH('Reconciliation Layer'!$B360,'Calculation Layer'!$A:$A,0),0),"")*-1</f>
        <v>0</v>
      </c>
      <c r="D1160" t="str">
        <f t="shared" si="38"/>
        <v>0</v>
      </c>
    </row>
    <row r="1161" spans="1:4" x14ac:dyDescent="0.2">
      <c r="A1161" t="str">
        <f t="shared" si="39"/>
        <v/>
      </c>
      <c r="B1161">
        <f>'Calculation Layer'!$A362</f>
        <v>0</v>
      </c>
      <c r="C1161" cm="1">
        <f t="array" ref="C1161">IFERROR(INDEX('Calculation Layer'!$D:$D,MATCH('Reconciliation Layer'!$B361,'Calculation Layer'!$A:$A,0),0),"")*-1</f>
        <v>0</v>
      </c>
      <c r="D1161" t="str">
        <f t="shared" si="38"/>
        <v>0</v>
      </c>
    </row>
    <row r="1162" spans="1:4" x14ac:dyDescent="0.2">
      <c r="A1162" t="str">
        <f t="shared" si="39"/>
        <v/>
      </c>
      <c r="B1162">
        <f>'Calculation Layer'!$A363</f>
        <v>0</v>
      </c>
      <c r="C1162" cm="1">
        <f t="array" ref="C1162">IFERROR(INDEX('Calculation Layer'!$D:$D,MATCH('Reconciliation Layer'!$B362,'Calculation Layer'!$A:$A,0),0),"")*-1</f>
        <v>0</v>
      </c>
      <c r="D1162" t="str">
        <f t="shared" si="38"/>
        <v>0</v>
      </c>
    </row>
    <row r="1163" spans="1:4" x14ac:dyDescent="0.2">
      <c r="A1163" t="str">
        <f t="shared" si="39"/>
        <v/>
      </c>
      <c r="B1163">
        <f>'Calculation Layer'!$A364</f>
        <v>0</v>
      </c>
      <c r="C1163" cm="1">
        <f t="array" ref="C1163">IFERROR(INDEX('Calculation Layer'!$D:$D,MATCH('Reconciliation Layer'!$B363,'Calculation Layer'!$A:$A,0),0),"")*-1</f>
        <v>0</v>
      </c>
      <c r="D1163" t="str">
        <f t="shared" si="38"/>
        <v>0</v>
      </c>
    </row>
    <row r="1164" spans="1:4" x14ac:dyDescent="0.2">
      <c r="A1164" t="str">
        <f t="shared" si="39"/>
        <v/>
      </c>
      <c r="B1164">
        <f>'Calculation Layer'!$A365</f>
        <v>0</v>
      </c>
      <c r="C1164" cm="1">
        <f t="array" ref="C1164">IFERROR(INDEX('Calculation Layer'!$D:$D,MATCH('Reconciliation Layer'!$B364,'Calculation Layer'!$A:$A,0),0),"")*-1</f>
        <v>0</v>
      </c>
      <c r="D1164" t="str">
        <f t="shared" si="38"/>
        <v>0</v>
      </c>
    </row>
    <row r="1165" spans="1:4" x14ac:dyDescent="0.2">
      <c r="A1165" t="str">
        <f t="shared" si="39"/>
        <v/>
      </c>
      <c r="B1165">
        <f>'Calculation Layer'!$A366</f>
        <v>0</v>
      </c>
      <c r="C1165" cm="1">
        <f t="array" ref="C1165">IFERROR(INDEX('Calculation Layer'!$D:$D,MATCH('Reconciliation Layer'!$B365,'Calculation Layer'!$A:$A,0),0),"")*-1</f>
        <v>0</v>
      </c>
      <c r="D1165" t="str">
        <f t="shared" si="38"/>
        <v>0</v>
      </c>
    </row>
    <row r="1166" spans="1:4" x14ac:dyDescent="0.2">
      <c r="A1166" t="str">
        <f t="shared" si="39"/>
        <v/>
      </c>
      <c r="B1166">
        <f>'Calculation Layer'!$A367</f>
        <v>0</v>
      </c>
      <c r="C1166" cm="1">
        <f t="array" ref="C1166">IFERROR(INDEX('Calculation Layer'!$D:$D,MATCH('Reconciliation Layer'!$B366,'Calculation Layer'!$A:$A,0),0),"")*-1</f>
        <v>0</v>
      </c>
      <c r="D1166" t="str">
        <f t="shared" si="38"/>
        <v>0</v>
      </c>
    </row>
    <row r="1167" spans="1:4" x14ac:dyDescent="0.2">
      <c r="A1167" t="str">
        <f t="shared" si="39"/>
        <v/>
      </c>
      <c r="B1167">
        <f>'Calculation Layer'!$A368</f>
        <v>0</v>
      </c>
      <c r="C1167" cm="1">
        <f t="array" ref="C1167">IFERROR(INDEX('Calculation Layer'!$D:$D,MATCH('Reconciliation Layer'!$B367,'Calculation Layer'!$A:$A,0),0),"")*-1</f>
        <v>0</v>
      </c>
      <c r="D1167" t="str">
        <f t="shared" si="38"/>
        <v>0</v>
      </c>
    </row>
    <row r="1168" spans="1:4" x14ac:dyDescent="0.2">
      <c r="A1168" t="str">
        <f t="shared" si="39"/>
        <v/>
      </c>
      <c r="B1168">
        <f>'Calculation Layer'!$A369</f>
        <v>0</v>
      </c>
      <c r="C1168" cm="1">
        <f t="array" ref="C1168">IFERROR(INDEX('Calculation Layer'!$D:$D,MATCH('Reconciliation Layer'!$B368,'Calculation Layer'!$A:$A,0),0),"")*-1</f>
        <v>0</v>
      </c>
      <c r="D1168" t="str">
        <f t="shared" si="38"/>
        <v>0</v>
      </c>
    </row>
    <row r="1169" spans="1:4" x14ac:dyDescent="0.2">
      <c r="A1169" t="str">
        <f t="shared" si="39"/>
        <v/>
      </c>
      <c r="B1169">
        <f>'Calculation Layer'!$A370</f>
        <v>0</v>
      </c>
      <c r="C1169" cm="1">
        <f t="array" ref="C1169">IFERROR(INDEX('Calculation Layer'!$D:$D,MATCH('Reconciliation Layer'!$B369,'Calculation Layer'!$A:$A,0),0),"")*-1</f>
        <v>0</v>
      </c>
      <c r="D1169" t="str">
        <f t="shared" si="38"/>
        <v>0</v>
      </c>
    </row>
    <row r="1170" spans="1:4" x14ac:dyDescent="0.2">
      <c r="A1170" t="str">
        <f t="shared" si="39"/>
        <v/>
      </c>
      <c r="B1170">
        <f>'Calculation Layer'!$A371</f>
        <v>0</v>
      </c>
      <c r="C1170" cm="1">
        <f t="array" ref="C1170">IFERROR(INDEX('Calculation Layer'!$D:$D,MATCH('Reconciliation Layer'!$B370,'Calculation Layer'!$A:$A,0),0),"")*-1</f>
        <v>0</v>
      </c>
      <c r="D1170" t="str">
        <f t="shared" si="38"/>
        <v>0</v>
      </c>
    </row>
    <row r="1171" spans="1:4" x14ac:dyDescent="0.2">
      <c r="A1171" t="str">
        <f t="shared" si="39"/>
        <v/>
      </c>
      <c r="B1171">
        <f>'Calculation Layer'!$A372</f>
        <v>0</v>
      </c>
      <c r="C1171" cm="1">
        <f t="array" ref="C1171">IFERROR(INDEX('Calculation Layer'!$D:$D,MATCH('Reconciliation Layer'!$B371,'Calculation Layer'!$A:$A,0),0),"")*-1</f>
        <v>0</v>
      </c>
      <c r="D1171" t="str">
        <f t="shared" si="38"/>
        <v>0</v>
      </c>
    </row>
    <row r="1172" spans="1:4" x14ac:dyDescent="0.2">
      <c r="A1172" t="str">
        <f t="shared" si="39"/>
        <v/>
      </c>
      <c r="B1172">
        <f>'Calculation Layer'!$A373</f>
        <v>0</v>
      </c>
      <c r="C1172" cm="1">
        <f t="array" ref="C1172">IFERROR(INDEX('Calculation Layer'!$D:$D,MATCH('Reconciliation Layer'!$B372,'Calculation Layer'!$A:$A,0),0),"")*-1</f>
        <v>0</v>
      </c>
      <c r="D1172" t="str">
        <f t="shared" si="38"/>
        <v>0</v>
      </c>
    </row>
    <row r="1173" spans="1:4" x14ac:dyDescent="0.2">
      <c r="A1173" t="str">
        <f t="shared" si="39"/>
        <v/>
      </c>
      <c r="B1173">
        <f>'Calculation Layer'!$A374</f>
        <v>0</v>
      </c>
      <c r="C1173" cm="1">
        <f t="array" ref="C1173">IFERROR(INDEX('Calculation Layer'!$D:$D,MATCH('Reconciliation Layer'!$B373,'Calculation Layer'!$A:$A,0),0),"")*-1</f>
        <v>0</v>
      </c>
      <c r="D1173" t="str">
        <f t="shared" si="38"/>
        <v>0</v>
      </c>
    </row>
    <row r="1174" spans="1:4" x14ac:dyDescent="0.2">
      <c r="A1174" t="str">
        <f t="shared" si="39"/>
        <v/>
      </c>
      <c r="B1174">
        <f>'Calculation Layer'!$A375</f>
        <v>0</v>
      </c>
      <c r="C1174" cm="1">
        <f t="array" ref="C1174">IFERROR(INDEX('Calculation Layer'!$D:$D,MATCH('Reconciliation Layer'!$B374,'Calculation Layer'!$A:$A,0),0),"")*-1</f>
        <v>0</v>
      </c>
      <c r="D1174" t="str">
        <f t="shared" si="38"/>
        <v>0</v>
      </c>
    </row>
    <row r="1175" spans="1:4" x14ac:dyDescent="0.2">
      <c r="A1175" t="str">
        <f t="shared" si="39"/>
        <v/>
      </c>
      <c r="B1175">
        <f>'Calculation Layer'!$A376</f>
        <v>0</v>
      </c>
      <c r="C1175" cm="1">
        <f t="array" ref="C1175">IFERROR(INDEX('Calculation Layer'!$D:$D,MATCH('Reconciliation Layer'!$B375,'Calculation Layer'!$A:$A,0),0),"")*-1</f>
        <v>0</v>
      </c>
      <c r="D1175" t="str">
        <f t="shared" si="38"/>
        <v>0</v>
      </c>
    </row>
    <row r="1176" spans="1:4" x14ac:dyDescent="0.2">
      <c r="A1176" t="str">
        <f t="shared" si="39"/>
        <v/>
      </c>
      <c r="B1176">
        <f>'Calculation Layer'!$A377</f>
        <v>0</v>
      </c>
      <c r="C1176" cm="1">
        <f t="array" ref="C1176">IFERROR(INDEX('Calculation Layer'!$D:$D,MATCH('Reconciliation Layer'!$B376,'Calculation Layer'!$A:$A,0),0),"")*-1</f>
        <v>0</v>
      </c>
      <c r="D1176" t="str">
        <f t="shared" si="38"/>
        <v>0</v>
      </c>
    </row>
    <row r="1177" spans="1:4" x14ac:dyDescent="0.2">
      <c r="A1177" t="str">
        <f t="shared" si="39"/>
        <v/>
      </c>
      <c r="B1177">
        <f>'Calculation Layer'!$A378</f>
        <v>0</v>
      </c>
      <c r="C1177" cm="1">
        <f t="array" ref="C1177">IFERROR(INDEX('Calculation Layer'!$D:$D,MATCH('Reconciliation Layer'!$B377,'Calculation Layer'!$A:$A,0),0),"")*-1</f>
        <v>0</v>
      </c>
      <c r="D1177" t="str">
        <f t="shared" si="38"/>
        <v>0</v>
      </c>
    </row>
    <row r="1178" spans="1:4" x14ac:dyDescent="0.2">
      <c r="A1178" t="str">
        <f t="shared" si="39"/>
        <v/>
      </c>
      <c r="B1178">
        <f>'Calculation Layer'!$A379</f>
        <v>0</v>
      </c>
      <c r="C1178" cm="1">
        <f t="array" ref="C1178">IFERROR(INDEX('Calculation Layer'!$D:$D,MATCH('Reconciliation Layer'!$B378,'Calculation Layer'!$A:$A,0),0),"")*-1</f>
        <v>0</v>
      </c>
      <c r="D1178" t="str">
        <f t="shared" si="38"/>
        <v>0</v>
      </c>
    </row>
    <row r="1179" spans="1:4" x14ac:dyDescent="0.2">
      <c r="A1179" t="str">
        <f t="shared" si="39"/>
        <v/>
      </c>
      <c r="B1179">
        <f>'Calculation Layer'!$A380</f>
        <v>0</v>
      </c>
      <c r="C1179" cm="1">
        <f t="array" ref="C1179">IFERROR(INDEX('Calculation Layer'!$D:$D,MATCH('Reconciliation Layer'!$B379,'Calculation Layer'!$A:$A,0),0),"")*-1</f>
        <v>0</v>
      </c>
      <c r="D1179" t="str">
        <f t="shared" si="38"/>
        <v>0</v>
      </c>
    </row>
    <row r="1180" spans="1:4" x14ac:dyDescent="0.2">
      <c r="A1180" t="str">
        <f t="shared" si="39"/>
        <v/>
      </c>
      <c r="B1180">
        <f>'Calculation Layer'!$A381</f>
        <v>0</v>
      </c>
      <c r="C1180" cm="1">
        <f t="array" ref="C1180">IFERROR(INDEX('Calculation Layer'!$D:$D,MATCH('Reconciliation Layer'!$B380,'Calculation Layer'!$A:$A,0),0),"")*-1</f>
        <v>0</v>
      </c>
      <c r="D1180" t="str">
        <f t="shared" si="38"/>
        <v>0</v>
      </c>
    </row>
    <row r="1181" spans="1:4" x14ac:dyDescent="0.2">
      <c r="A1181" t="str">
        <f t="shared" si="39"/>
        <v/>
      </c>
      <c r="B1181">
        <f>'Calculation Layer'!$A382</f>
        <v>0</v>
      </c>
      <c r="C1181" cm="1">
        <f t="array" ref="C1181">IFERROR(INDEX('Calculation Layer'!$D:$D,MATCH('Reconciliation Layer'!$B381,'Calculation Layer'!$A:$A,0),0),"")*-1</f>
        <v>0</v>
      </c>
      <c r="D1181" t="str">
        <f t="shared" si="38"/>
        <v>0</v>
      </c>
    </row>
    <row r="1182" spans="1:4" x14ac:dyDescent="0.2">
      <c r="A1182" t="str">
        <f t="shared" si="39"/>
        <v/>
      </c>
      <c r="B1182">
        <f>'Calculation Layer'!$A383</f>
        <v>0</v>
      </c>
      <c r="C1182" cm="1">
        <f t="array" ref="C1182">IFERROR(INDEX('Calculation Layer'!$D:$D,MATCH('Reconciliation Layer'!$B382,'Calculation Layer'!$A:$A,0),0),"")*-1</f>
        <v>0</v>
      </c>
      <c r="D1182" t="str">
        <f t="shared" si="38"/>
        <v>0</v>
      </c>
    </row>
    <row r="1183" spans="1:4" x14ac:dyDescent="0.2">
      <c r="A1183" t="str">
        <f t="shared" si="39"/>
        <v/>
      </c>
      <c r="B1183">
        <f>'Calculation Layer'!$A384</f>
        <v>0</v>
      </c>
      <c r="C1183" cm="1">
        <f t="array" ref="C1183">IFERROR(INDEX('Calculation Layer'!$D:$D,MATCH('Reconciliation Layer'!$B383,'Calculation Layer'!$A:$A,0),0),"")*-1</f>
        <v>0</v>
      </c>
      <c r="D1183" t="str">
        <f t="shared" si="38"/>
        <v>0</v>
      </c>
    </row>
    <row r="1184" spans="1:4" x14ac:dyDescent="0.2">
      <c r="A1184" t="str">
        <f t="shared" si="39"/>
        <v/>
      </c>
      <c r="B1184">
        <f>'Calculation Layer'!$A385</f>
        <v>0</v>
      </c>
      <c r="C1184" cm="1">
        <f t="array" ref="C1184">IFERROR(INDEX('Calculation Layer'!$D:$D,MATCH('Reconciliation Layer'!$B384,'Calculation Layer'!$A:$A,0),0),"")*-1</f>
        <v>0</v>
      </c>
      <c r="D1184" t="str">
        <f t="shared" si="38"/>
        <v>0</v>
      </c>
    </row>
    <row r="1185" spans="1:4" x14ac:dyDescent="0.2">
      <c r="A1185" t="str">
        <f t="shared" si="39"/>
        <v/>
      </c>
      <c r="B1185">
        <f>'Calculation Layer'!$A386</f>
        <v>0</v>
      </c>
      <c r="C1185" cm="1">
        <f t="array" ref="C1185">IFERROR(INDEX('Calculation Layer'!$D:$D,MATCH('Reconciliation Layer'!$B385,'Calculation Layer'!$A:$A,0),0),"")*-1</f>
        <v>0</v>
      </c>
      <c r="D1185" t="str">
        <f t="shared" si="38"/>
        <v>0</v>
      </c>
    </row>
    <row r="1186" spans="1:4" x14ac:dyDescent="0.2">
      <c r="A1186" t="str">
        <f t="shared" si="39"/>
        <v/>
      </c>
      <c r="B1186">
        <f>'Calculation Layer'!$A387</f>
        <v>0</v>
      </c>
      <c r="C1186" cm="1">
        <f t="array" ref="C1186">IFERROR(INDEX('Calculation Layer'!$D:$D,MATCH('Reconciliation Layer'!$B386,'Calculation Layer'!$A:$A,0),0),"")*-1</f>
        <v>0</v>
      </c>
      <c r="D1186" t="str">
        <f t="shared" ref="D1186:D1200" si="40">_xlfn.CONCAT(A1186:B1186)</f>
        <v>0</v>
      </c>
    </row>
    <row r="1187" spans="1:4" x14ac:dyDescent="0.2">
      <c r="A1187" t="str">
        <f t="shared" ref="A1187:A1200" si="41">IF(B1187&gt;0,A1186,"")</f>
        <v/>
      </c>
      <c r="B1187">
        <f>'Calculation Layer'!$A388</f>
        <v>0</v>
      </c>
      <c r="C1187" cm="1">
        <f t="array" ref="C1187">IFERROR(INDEX('Calculation Layer'!$D:$D,MATCH('Reconciliation Layer'!$B387,'Calculation Layer'!$A:$A,0),0),"")*-1</f>
        <v>0</v>
      </c>
      <c r="D1187" t="str">
        <f t="shared" si="40"/>
        <v>0</v>
      </c>
    </row>
    <row r="1188" spans="1:4" x14ac:dyDescent="0.2">
      <c r="A1188" t="str">
        <f t="shared" si="41"/>
        <v/>
      </c>
      <c r="B1188">
        <f>'Calculation Layer'!$A389</f>
        <v>0</v>
      </c>
      <c r="C1188" cm="1">
        <f t="array" ref="C1188">IFERROR(INDEX('Calculation Layer'!$D:$D,MATCH('Reconciliation Layer'!$B388,'Calculation Layer'!$A:$A,0),0),"")*-1</f>
        <v>0</v>
      </c>
      <c r="D1188" t="str">
        <f t="shared" si="40"/>
        <v>0</v>
      </c>
    </row>
    <row r="1189" spans="1:4" x14ac:dyDescent="0.2">
      <c r="A1189" t="str">
        <f t="shared" si="41"/>
        <v/>
      </c>
      <c r="B1189">
        <f>'Calculation Layer'!$A390</f>
        <v>0</v>
      </c>
      <c r="C1189" cm="1">
        <f t="array" ref="C1189">IFERROR(INDEX('Calculation Layer'!$D:$D,MATCH('Reconciliation Layer'!$B389,'Calculation Layer'!$A:$A,0),0),"")*-1</f>
        <v>0</v>
      </c>
      <c r="D1189" t="str">
        <f t="shared" si="40"/>
        <v>0</v>
      </c>
    </row>
    <row r="1190" spans="1:4" x14ac:dyDescent="0.2">
      <c r="A1190" t="str">
        <f t="shared" si="41"/>
        <v/>
      </c>
      <c r="B1190">
        <f>'Calculation Layer'!$A391</f>
        <v>0</v>
      </c>
      <c r="C1190" cm="1">
        <f t="array" ref="C1190">IFERROR(INDEX('Calculation Layer'!$D:$D,MATCH('Reconciliation Layer'!$B390,'Calculation Layer'!$A:$A,0),0),"")*-1</f>
        <v>0</v>
      </c>
      <c r="D1190" t="str">
        <f t="shared" si="40"/>
        <v>0</v>
      </c>
    </row>
    <row r="1191" spans="1:4" x14ac:dyDescent="0.2">
      <c r="A1191" t="str">
        <f t="shared" si="41"/>
        <v/>
      </c>
      <c r="B1191">
        <f>'Calculation Layer'!$A392</f>
        <v>0</v>
      </c>
      <c r="C1191" cm="1">
        <f t="array" ref="C1191">IFERROR(INDEX('Calculation Layer'!$D:$D,MATCH('Reconciliation Layer'!$B391,'Calculation Layer'!$A:$A,0),0),"")*-1</f>
        <v>0</v>
      </c>
      <c r="D1191" t="str">
        <f t="shared" si="40"/>
        <v>0</v>
      </c>
    </row>
    <row r="1192" spans="1:4" x14ac:dyDescent="0.2">
      <c r="A1192" t="str">
        <f t="shared" si="41"/>
        <v/>
      </c>
      <c r="B1192">
        <f>'Calculation Layer'!$A393</f>
        <v>0</v>
      </c>
      <c r="C1192" cm="1">
        <f t="array" ref="C1192">IFERROR(INDEX('Calculation Layer'!$D:$D,MATCH('Reconciliation Layer'!$B392,'Calculation Layer'!$A:$A,0),0),"")*-1</f>
        <v>0</v>
      </c>
      <c r="D1192" t="str">
        <f t="shared" si="40"/>
        <v>0</v>
      </c>
    </row>
    <row r="1193" spans="1:4" x14ac:dyDescent="0.2">
      <c r="A1193" t="str">
        <f t="shared" si="41"/>
        <v/>
      </c>
      <c r="B1193">
        <f>'Calculation Layer'!$A394</f>
        <v>0</v>
      </c>
      <c r="C1193" cm="1">
        <f t="array" ref="C1193">IFERROR(INDEX('Calculation Layer'!$D:$D,MATCH('Reconciliation Layer'!$B393,'Calculation Layer'!$A:$A,0),0),"")*-1</f>
        <v>0</v>
      </c>
      <c r="D1193" t="str">
        <f t="shared" si="40"/>
        <v>0</v>
      </c>
    </row>
    <row r="1194" spans="1:4" x14ac:dyDescent="0.2">
      <c r="A1194" t="str">
        <f t="shared" si="41"/>
        <v/>
      </c>
      <c r="B1194">
        <f>'Calculation Layer'!$A395</f>
        <v>0</v>
      </c>
      <c r="C1194" cm="1">
        <f t="array" ref="C1194">IFERROR(INDEX('Calculation Layer'!$D:$D,MATCH('Reconciliation Layer'!$B394,'Calculation Layer'!$A:$A,0),0),"")*-1</f>
        <v>0</v>
      </c>
      <c r="D1194" t="str">
        <f t="shared" si="40"/>
        <v>0</v>
      </c>
    </row>
    <row r="1195" spans="1:4" x14ac:dyDescent="0.2">
      <c r="A1195" t="str">
        <f t="shared" si="41"/>
        <v/>
      </c>
      <c r="B1195">
        <f>'Calculation Layer'!$A396</f>
        <v>0</v>
      </c>
      <c r="C1195" cm="1">
        <f t="array" ref="C1195">IFERROR(INDEX('Calculation Layer'!$D:$D,MATCH('Reconciliation Layer'!$B395,'Calculation Layer'!$A:$A,0),0),"")*-1</f>
        <v>0</v>
      </c>
      <c r="D1195" t="str">
        <f t="shared" si="40"/>
        <v>0</v>
      </c>
    </row>
    <row r="1196" spans="1:4" x14ac:dyDescent="0.2">
      <c r="A1196" t="str">
        <f t="shared" si="41"/>
        <v/>
      </c>
      <c r="B1196">
        <f>'Calculation Layer'!$A397</f>
        <v>0</v>
      </c>
      <c r="C1196" cm="1">
        <f t="array" ref="C1196">IFERROR(INDEX('Calculation Layer'!$D:$D,MATCH('Reconciliation Layer'!$B396,'Calculation Layer'!$A:$A,0),0),"")*-1</f>
        <v>0</v>
      </c>
      <c r="D1196" t="str">
        <f t="shared" si="40"/>
        <v>0</v>
      </c>
    </row>
    <row r="1197" spans="1:4" x14ac:dyDescent="0.2">
      <c r="A1197" t="str">
        <f t="shared" si="41"/>
        <v/>
      </c>
      <c r="B1197">
        <f>'Calculation Layer'!$A398</f>
        <v>0</v>
      </c>
      <c r="C1197" cm="1">
        <f t="array" ref="C1197">IFERROR(INDEX('Calculation Layer'!$D:$D,MATCH('Reconciliation Layer'!$B397,'Calculation Layer'!$A:$A,0),0),"")*-1</f>
        <v>0</v>
      </c>
      <c r="D1197" t="str">
        <f t="shared" si="40"/>
        <v>0</v>
      </c>
    </row>
    <row r="1198" spans="1:4" x14ac:dyDescent="0.2">
      <c r="A1198" t="str">
        <f t="shared" si="41"/>
        <v/>
      </c>
      <c r="B1198">
        <f>'Calculation Layer'!$A399</f>
        <v>0</v>
      </c>
      <c r="C1198" cm="1">
        <f t="array" ref="C1198">IFERROR(INDEX('Calculation Layer'!$D:$D,MATCH('Reconciliation Layer'!$B398,'Calculation Layer'!$A:$A,0),0),"")*-1</f>
        <v>0</v>
      </c>
      <c r="D1198" t="str">
        <f t="shared" si="40"/>
        <v>0</v>
      </c>
    </row>
    <row r="1199" spans="1:4" x14ac:dyDescent="0.2">
      <c r="A1199" t="str">
        <f t="shared" si="41"/>
        <v/>
      </c>
      <c r="B1199">
        <f>'Calculation Layer'!$A400</f>
        <v>0</v>
      </c>
      <c r="C1199" cm="1">
        <f t="array" ref="C1199">IFERROR(INDEX('Calculation Layer'!$D:$D,MATCH('Reconciliation Layer'!$B399,'Calculation Layer'!$A:$A,0),0),"")*-1</f>
        <v>0</v>
      </c>
      <c r="D1199" t="str">
        <f t="shared" si="40"/>
        <v>0</v>
      </c>
    </row>
    <row r="1200" spans="1:4" x14ac:dyDescent="0.2">
      <c r="A1200" t="str">
        <f t="shared" si="41"/>
        <v/>
      </c>
      <c r="B1200">
        <f>'Calculation Layer'!$A401</f>
        <v>0</v>
      </c>
      <c r="C1200" cm="1">
        <f t="array" ref="C1200">IFERROR(INDEX('Calculation Layer'!$D:$D,MATCH('Reconciliation Layer'!$B400,'Calculation Layer'!$A:$A,0),0),"")*-1</f>
        <v>0</v>
      </c>
      <c r="D1200" t="str">
        <f t="shared" si="40"/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BA86-01B3-3146-B97B-C5B9B8CCF83D}">
  <dimension ref="A1:I1000"/>
  <sheetViews>
    <sheetView workbookViewId="0">
      <selection activeCell="H22" sqref="H22"/>
    </sheetView>
  </sheetViews>
  <sheetFormatPr baseColWidth="10" defaultRowHeight="16" x14ac:dyDescent="0.2"/>
  <cols>
    <col min="1" max="1" width="17.1640625" bestFit="1" customWidth="1"/>
    <col min="4" max="4" width="36.1640625" customWidth="1"/>
    <col min="6" max="6" width="32.5" customWidth="1"/>
    <col min="7" max="7" width="14.5" customWidth="1"/>
    <col min="8" max="8" width="32.33203125" bestFit="1" customWidth="1"/>
  </cols>
  <sheetData>
    <row r="1" spans="1:9" x14ac:dyDescent="0.2">
      <c r="D1" s="3" t="s">
        <v>36</v>
      </c>
      <c r="E1" s="4"/>
      <c r="F1" s="4"/>
    </row>
    <row r="2" spans="1:9" x14ac:dyDescent="0.2">
      <c r="D2" s="5" t="s">
        <v>37</v>
      </c>
      <c r="E2" s="5" t="s">
        <v>38</v>
      </c>
      <c r="F2" s="5" t="s">
        <v>39</v>
      </c>
    </row>
    <row r="3" spans="1:9" x14ac:dyDescent="0.2">
      <c r="A3" s="2" t="str" cm="1">
        <f t="array" ref="A3:A34">_xlfn.UNIQUE('Reconciliation Layer'!$D:$D)</f>
        <v>Order2023-12-29</v>
      </c>
      <c r="D3" t="str" cm="1">
        <f t="array" ref="D3">IFERROR("Sezzle |" &amp; INDEX('Reconciliation Layer'!$A:$A,MATCH('Reconcilate Template'!$A3,'Reconciliation Layer'!$D:$D,0),0),0)</f>
        <v>Sezzle |Order</v>
      </c>
      <c r="E3" t="str" cm="1">
        <f t="array" ref="E3">IFERROR(INDEX('Reconciliation Layer'!$B:$B,MATCH('Reconcilate Template'!$A3,'Reconciliation Layer'!$D:$D,0),0),0)</f>
        <v>2023-12-29</v>
      </c>
      <c r="F3" cm="1">
        <f t="array" ref="F3">IFERROR(INDEX('Reconciliation Layer'!$C:$C,MATCH('Reconcilate Template'!$A3,'Reconciliation Layer'!$D:$D,0),0),0)</f>
        <v>268.27</v>
      </c>
    </row>
    <row r="4" spans="1:9" x14ac:dyDescent="0.2">
      <c r="A4" t="str">
        <v>Order2023-12-28</v>
      </c>
      <c r="D4" t="str" cm="1">
        <f t="array" ref="D4">IFERROR("Sezzle |" &amp; INDEX('Reconciliation Layer'!$A:$A,MATCH('Reconcilate Template'!$A4,'Reconciliation Layer'!$D:$D,0),0),0)</f>
        <v>Sezzle |Order</v>
      </c>
      <c r="E4" t="str" cm="1">
        <f t="array" ref="E4">IFERROR(INDEX('Reconciliation Layer'!$B:$B,MATCH('Reconcilate Template'!$A4,'Reconciliation Layer'!$D:$D,0),0),0)</f>
        <v>2023-12-28</v>
      </c>
      <c r="F4" cm="1">
        <f t="array" ref="F4">IFERROR(INDEX('Reconciliation Layer'!$C:$C,MATCH('Reconcilate Template'!$A4,'Reconciliation Layer'!$D:$D,0),0),0)</f>
        <v>84.49</v>
      </c>
    </row>
    <row r="5" spans="1:9" x14ac:dyDescent="0.2">
      <c r="A5" t="str">
        <v>Order2023-12-26</v>
      </c>
      <c r="D5" t="str" cm="1">
        <f t="array" ref="D5">IFERROR("Sezzle |" &amp; INDEX('Reconciliation Layer'!$A:$A,MATCH('Reconcilate Template'!$A5,'Reconciliation Layer'!$D:$D,0),0),0)</f>
        <v>Sezzle |Order</v>
      </c>
      <c r="E5" t="str" cm="1">
        <f t="array" ref="E5">IFERROR(INDEX('Reconciliation Layer'!$B:$B,MATCH('Reconcilate Template'!$A5,'Reconciliation Layer'!$D:$D,0),0),0)</f>
        <v>2023-12-26</v>
      </c>
      <c r="F5" cm="1">
        <f t="array" ref="F5">IFERROR(INDEX('Reconciliation Layer'!$C:$C,MATCH('Reconcilate Template'!$A5,'Reconciliation Layer'!$D:$D,0),0),0)</f>
        <v>172.97</v>
      </c>
      <c r="H5" s="6" t="s">
        <v>40</v>
      </c>
      <c r="I5" s="7"/>
    </row>
    <row r="6" spans="1:9" x14ac:dyDescent="0.2">
      <c r="A6" t="str">
        <v>Order2023-12-21</v>
      </c>
      <c r="D6" t="str" cm="1">
        <f t="array" ref="D6">IFERROR("Sezzle |" &amp; INDEX('Reconciliation Layer'!$A:$A,MATCH('Reconcilate Template'!$A6,'Reconciliation Layer'!$D:$D,0),0),0)</f>
        <v>Sezzle |Order</v>
      </c>
      <c r="E6" t="str" cm="1">
        <f t="array" ref="E6">IFERROR(INDEX('Reconciliation Layer'!$B:$B,MATCH('Reconcilate Template'!$A6,'Reconciliation Layer'!$D:$D,0),0),0)</f>
        <v>2023-12-21</v>
      </c>
      <c r="F6" cm="1">
        <f t="array" ref="F6">IFERROR(INDEX('Reconciliation Layer'!$C:$C,MATCH('Reconcilate Template'!$A6,'Reconciliation Layer'!$D:$D,0),0),0)</f>
        <v>103.48</v>
      </c>
      <c r="H6" s="7" t="s">
        <v>41</v>
      </c>
      <c r="I6" s="7"/>
    </row>
    <row r="7" spans="1:9" x14ac:dyDescent="0.2">
      <c r="A7" t="str">
        <v>Order2023-12-18</v>
      </c>
      <c r="D7" t="str" cm="1">
        <f t="array" ref="D7">IFERROR("Sezzle |" &amp; INDEX('Reconciliation Layer'!$A:$A,MATCH('Reconcilate Template'!$A7,'Reconciliation Layer'!$D:$D,0),0),0)</f>
        <v>Sezzle |Order</v>
      </c>
      <c r="E7" t="str" cm="1">
        <f t="array" ref="E7">IFERROR(INDEX('Reconciliation Layer'!$B:$B,MATCH('Reconcilate Template'!$A7,'Reconciliation Layer'!$D:$D,0),0),0)</f>
        <v>2023-12-18</v>
      </c>
      <c r="F7" cm="1">
        <f t="array" ref="F7">IFERROR(INDEX('Reconciliation Layer'!$C:$C,MATCH('Reconcilate Template'!$A7,'Reconciliation Layer'!$D:$D,0),0),0)</f>
        <v>296.45</v>
      </c>
      <c r="H7" s="7" t="s">
        <v>42</v>
      </c>
      <c r="I7" s="7"/>
    </row>
    <row r="8" spans="1:9" x14ac:dyDescent="0.2">
      <c r="A8" t="str">
        <v>Order2023-12-15</v>
      </c>
      <c r="D8" t="str" cm="1">
        <f t="array" ref="D8">IFERROR("Sezzle |" &amp; INDEX('Reconciliation Layer'!$A:$A,MATCH('Reconcilate Template'!$A8,'Reconciliation Layer'!$D:$D,0),0),0)</f>
        <v>Sezzle |Order</v>
      </c>
      <c r="E8" t="str" cm="1">
        <f t="array" ref="E8">IFERROR(INDEX('Reconciliation Layer'!$B:$B,MATCH('Reconcilate Template'!$A8,'Reconciliation Layer'!$D:$D,0),0),0)</f>
        <v>2023-12-15</v>
      </c>
      <c r="F8" cm="1">
        <f t="array" ref="F8">IFERROR(INDEX('Reconciliation Layer'!$C:$C,MATCH('Reconcilate Template'!$A8,'Reconciliation Layer'!$D:$D,0),0),0)</f>
        <v>67.489999999999995</v>
      </c>
      <c r="H8" s="7" t="s">
        <v>43</v>
      </c>
      <c r="I8" s="7"/>
    </row>
    <row r="9" spans="1:9" x14ac:dyDescent="0.2">
      <c r="A9" t="str">
        <v>Order2023-12-12</v>
      </c>
      <c r="D9" t="str" cm="1">
        <f t="array" ref="D9">IFERROR("Sezzle |" &amp; INDEX('Reconciliation Layer'!$A:$A,MATCH('Reconcilate Template'!$A9,'Reconciliation Layer'!$D:$D,0),0),0)</f>
        <v>Sezzle |Order</v>
      </c>
      <c r="E9" t="str" cm="1">
        <f t="array" ref="E9">IFERROR(INDEX('Reconciliation Layer'!$B:$B,MATCH('Reconcilate Template'!$A9,'Reconciliation Layer'!$D:$D,0),0),0)</f>
        <v>2023-12-12</v>
      </c>
      <c r="F9" cm="1">
        <f t="array" ref="F9">IFERROR(INDEX('Reconciliation Layer'!$C:$C,MATCH('Reconcilate Template'!$A9,'Reconciliation Layer'!$D:$D,0),0),0)</f>
        <v>431.45</v>
      </c>
    </row>
    <row r="10" spans="1:9" x14ac:dyDescent="0.2">
      <c r="A10" t="str">
        <v>Order2023-12-11</v>
      </c>
      <c r="D10" t="str" cm="1">
        <f t="array" ref="D10">IFERROR("Sezzle |" &amp; INDEX('Reconciliation Layer'!$A:$A,MATCH('Reconcilate Template'!$A10,'Reconciliation Layer'!$D:$D,0),0),0)</f>
        <v>Sezzle |Order</v>
      </c>
      <c r="E10" t="str" cm="1">
        <f t="array" ref="E10">IFERROR(INDEX('Reconciliation Layer'!$B:$B,MATCH('Reconcilate Template'!$A10,'Reconciliation Layer'!$D:$D,0),0),0)</f>
        <v>2023-12-11</v>
      </c>
      <c r="F10" cm="1">
        <f t="array" ref="F10">IFERROR(INDEX('Reconciliation Layer'!$C:$C,MATCH('Reconcilate Template'!$A10,'Reconciliation Layer'!$D:$D,0),0),0)</f>
        <v>151.97</v>
      </c>
    </row>
    <row r="11" spans="1:9" x14ac:dyDescent="0.2">
      <c r="A11" t="str">
        <v>Order2023-12-08</v>
      </c>
      <c r="D11" t="str" cm="1">
        <f t="array" ref="D11">IFERROR("Sezzle |" &amp; INDEX('Reconciliation Layer'!$A:$A,MATCH('Reconcilate Template'!$A11,'Reconciliation Layer'!$D:$D,0),0),0)</f>
        <v>Sezzle |Order</v>
      </c>
      <c r="E11" t="str" cm="1">
        <f t="array" ref="E11">IFERROR(INDEX('Reconciliation Layer'!$B:$B,MATCH('Reconcilate Template'!$A11,'Reconciliation Layer'!$D:$D,0),0),0)</f>
        <v>2023-12-08</v>
      </c>
      <c r="F11" cm="1">
        <f t="array" ref="F11">IFERROR(INDEX('Reconciliation Layer'!$C:$C,MATCH('Reconcilate Template'!$A11,'Reconciliation Layer'!$D:$D,0),0),0)</f>
        <v>225.85999999999999</v>
      </c>
    </row>
    <row r="12" spans="1:9" x14ac:dyDescent="0.2">
      <c r="A12" t="str">
        <v>Order2023-12-04</v>
      </c>
      <c r="D12" t="str" cm="1">
        <f t="array" ref="D12">IFERROR("Sezzle |" &amp; INDEX('Reconciliation Layer'!$A:$A,MATCH('Reconcilate Template'!$A12,'Reconciliation Layer'!$D:$D,0),0),0)</f>
        <v>Sezzle |Order</v>
      </c>
      <c r="E12" t="str" cm="1">
        <f t="array" ref="E12">IFERROR(INDEX('Reconciliation Layer'!$B:$B,MATCH('Reconcilate Template'!$A12,'Reconciliation Layer'!$D:$D,0),0),0)</f>
        <v>2023-12-04</v>
      </c>
      <c r="F12" cm="1">
        <f t="array" ref="F12">IFERROR(INDEX('Reconciliation Layer'!$C:$C,MATCH('Reconcilate Template'!$A12,'Reconciliation Layer'!$D:$D,0),0),0)</f>
        <v>173.96</v>
      </c>
    </row>
    <row r="13" spans="1:9" x14ac:dyDescent="0.2">
      <c r="A13" t="str">
        <v>0</v>
      </c>
      <c r="D13" t="str" cm="1">
        <f t="array" ref="D13">IFERROR("Sezzle |" &amp; INDEX('Reconciliation Layer'!$A:$A,MATCH('Reconcilate Template'!$A13,'Reconciliation Layer'!$D:$D,0),0),0)</f>
        <v>Sezzle |</v>
      </c>
      <c r="E13" cm="1">
        <f t="array" ref="E13">IFERROR(INDEX('Reconciliation Layer'!$B:$B,MATCH('Reconcilate Template'!$A13,'Reconciliation Layer'!$D:$D,0),0),0)</f>
        <v>0</v>
      </c>
      <c r="F13" cm="1">
        <f t="array" ref="F13">IFERROR(INDEX('Reconciliation Layer'!$C:$C,MATCH('Reconcilate Template'!$A13,'Reconciliation Layer'!$D:$D,0),0),0)</f>
        <v>0</v>
      </c>
    </row>
    <row r="14" spans="1:9" x14ac:dyDescent="0.2">
      <c r="A14" t="str">
        <v>Fees2023-12-29</v>
      </c>
      <c r="D14" t="str" cm="1">
        <f t="array" ref="D14">IFERROR("Sezzle |" &amp; INDEX('Reconciliation Layer'!$A:$A,MATCH('Reconcilate Template'!$A14,'Reconciliation Layer'!$D:$D,0),0),0)</f>
        <v>Sezzle |Fees</v>
      </c>
      <c r="E14" t="str" cm="1">
        <f t="array" ref="E14">IFERROR(INDEX('Reconciliation Layer'!$B:$B,MATCH('Reconcilate Template'!$A14,'Reconciliation Layer'!$D:$D,0),0),0)</f>
        <v>2023-12-29</v>
      </c>
      <c r="F14" cm="1">
        <f t="array" ref="F14">IFERROR(INDEX('Reconciliation Layer'!$C:$C,MATCH('Reconcilate Template'!$A14,'Reconciliation Layer'!$D:$D,0),0),0)</f>
        <v>-19.07</v>
      </c>
    </row>
    <row r="15" spans="1:9" x14ac:dyDescent="0.2">
      <c r="A15" t="str">
        <v>Fees2023-12-28</v>
      </c>
      <c r="D15" t="str" cm="1">
        <f t="array" ref="D15">IFERROR("Sezzle |" &amp; INDEX('Reconciliation Layer'!$A:$A,MATCH('Reconcilate Template'!$A15,'Reconciliation Layer'!$D:$D,0),0),0)</f>
        <v>Sezzle |Fees</v>
      </c>
      <c r="E15" t="str" cm="1">
        <f t="array" ref="E15">IFERROR(INDEX('Reconciliation Layer'!$B:$B,MATCH('Reconcilate Template'!$A15,'Reconciliation Layer'!$D:$D,0),0),0)</f>
        <v>2023-12-28</v>
      </c>
      <c r="F15" cm="1">
        <f t="array" ref="F15">IFERROR(INDEX('Reconciliation Layer'!$C:$C,MATCH('Reconcilate Template'!$A15,'Reconciliation Layer'!$D:$D,0),0),0)</f>
        <v>-6.21</v>
      </c>
    </row>
    <row r="16" spans="1:9" x14ac:dyDescent="0.2">
      <c r="A16" t="str">
        <v>Fees2023-12-26</v>
      </c>
      <c r="D16" t="str" cm="1">
        <f t="array" ref="D16">IFERROR("Sezzle |" &amp; INDEX('Reconciliation Layer'!$A:$A,MATCH('Reconcilate Template'!$A16,'Reconciliation Layer'!$D:$D,0),0),0)</f>
        <v>Sezzle |Fees</v>
      </c>
      <c r="E16" t="str" cm="1">
        <f t="array" ref="E16">IFERROR(INDEX('Reconciliation Layer'!$B:$B,MATCH('Reconcilate Template'!$A16,'Reconciliation Layer'!$D:$D,0),0),0)</f>
        <v>2023-12-26</v>
      </c>
      <c r="F16" cm="1">
        <f t="array" ref="F16">IFERROR(INDEX('Reconciliation Layer'!$C:$C,MATCH('Reconcilate Template'!$A16,'Reconciliation Layer'!$D:$D,0),0),0)</f>
        <v>-12.4</v>
      </c>
    </row>
    <row r="17" spans="1:6" x14ac:dyDescent="0.2">
      <c r="A17" t="str">
        <v>Fees2023-12-21</v>
      </c>
      <c r="D17" t="str" cm="1">
        <f t="array" ref="D17">IFERROR("Sezzle |" &amp; INDEX('Reconciliation Layer'!$A:$A,MATCH('Reconcilate Template'!$A17,'Reconciliation Layer'!$D:$D,0),0),0)</f>
        <v>Sezzle |Fees</v>
      </c>
      <c r="E17" t="str" cm="1">
        <f t="array" ref="E17">IFERROR(INDEX('Reconciliation Layer'!$B:$B,MATCH('Reconcilate Template'!$A17,'Reconciliation Layer'!$D:$D,0),0),0)</f>
        <v>2023-12-21</v>
      </c>
      <c r="F17" cm="1">
        <f t="array" ref="F17">IFERROR(INDEX('Reconciliation Layer'!$C:$C,MATCH('Reconcilate Template'!$A17,'Reconciliation Layer'!$D:$D,0),0),0)</f>
        <v>-7.54</v>
      </c>
    </row>
    <row r="18" spans="1:6" x14ac:dyDescent="0.2">
      <c r="A18" t="str">
        <v>Fees2023-12-18</v>
      </c>
      <c r="D18" t="str" cm="1">
        <f t="array" ref="D18">IFERROR("Sezzle |" &amp; INDEX('Reconciliation Layer'!$A:$A,MATCH('Reconcilate Template'!$A18,'Reconciliation Layer'!$D:$D,0),0),0)</f>
        <v>Sezzle |Fees</v>
      </c>
      <c r="E18" t="str" cm="1">
        <f t="array" ref="E18">IFERROR(INDEX('Reconciliation Layer'!$B:$B,MATCH('Reconcilate Template'!$A18,'Reconciliation Layer'!$D:$D,0),0),0)</f>
        <v>2023-12-18</v>
      </c>
      <c r="F18" cm="1">
        <f t="array" ref="F18">IFERROR(INDEX('Reconciliation Layer'!$C:$C,MATCH('Reconcilate Template'!$A18,'Reconciliation Layer'!$D:$D,0),0),0)</f>
        <v>-21.64</v>
      </c>
    </row>
    <row r="19" spans="1:6" x14ac:dyDescent="0.2">
      <c r="A19" t="str">
        <v>Fees2023-12-15</v>
      </c>
      <c r="D19" t="str" cm="1">
        <f t="array" ref="D19">IFERROR("Sezzle |" &amp; INDEX('Reconciliation Layer'!$A:$A,MATCH('Reconcilate Template'!$A19,'Reconciliation Layer'!$D:$D,0),0),0)</f>
        <v>Sezzle |Fees</v>
      </c>
      <c r="E19" t="str" cm="1">
        <f t="array" ref="E19">IFERROR(INDEX('Reconciliation Layer'!$B:$B,MATCH('Reconcilate Template'!$A19,'Reconciliation Layer'!$D:$D,0),0),0)</f>
        <v>2023-12-15</v>
      </c>
      <c r="F19" cm="1">
        <f t="array" ref="F19">IFERROR(INDEX('Reconciliation Layer'!$C:$C,MATCH('Reconcilate Template'!$A19,'Reconciliation Layer'!$D:$D,0),0),0)</f>
        <v>-5.0199999999999996</v>
      </c>
    </row>
    <row r="20" spans="1:6" x14ac:dyDescent="0.2">
      <c r="A20" t="str">
        <v>Fees2023-12-12</v>
      </c>
      <c r="D20" t="str" cm="1">
        <f t="array" ref="D20">IFERROR("Sezzle |" &amp; INDEX('Reconciliation Layer'!$A:$A,MATCH('Reconcilate Template'!$A20,'Reconciliation Layer'!$D:$D,0),0),0)</f>
        <v>Sezzle |Fees</v>
      </c>
      <c r="E20" t="str" cm="1">
        <f t="array" ref="E20">IFERROR(INDEX('Reconciliation Layer'!$B:$B,MATCH('Reconcilate Template'!$A20,'Reconciliation Layer'!$D:$D,0),0),0)</f>
        <v>2023-12-12</v>
      </c>
      <c r="F20" cm="1">
        <f t="array" ref="F20">IFERROR(INDEX('Reconciliation Layer'!$C:$C,MATCH('Reconcilate Template'!$A20,'Reconciliation Layer'!$D:$D,0),0),0)</f>
        <v>-31.68</v>
      </c>
    </row>
    <row r="21" spans="1:6" x14ac:dyDescent="0.2">
      <c r="A21" t="str">
        <v>Fees2023-12-11</v>
      </c>
      <c r="D21" t="str" cm="1">
        <f t="array" ref="D21">IFERROR("Sezzle |" &amp; INDEX('Reconciliation Layer'!$A:$A,MATCH('Reconcilate Template'!$A21,'Reconciliation Layer'!$D:$D,0),0),0)</f>
        <v>Sezzle |Fees</v>
      </c>
      <c r="E21" t="str" cm="1">
        <f t="array" ref="E21">IFERROR(INDEX('Reconciliation Layer'!$B:$B,MATCH('Reconcilate Template'!$A21,'Reconciliation Layer'!$D:$D,0),0),0)</f>
        <v>2023-12-11</v>
      </c>
      <c r="F21" cm="1">
        <f t="array" ref="F21">IFERROR(INDEX('Reconciliation Layer'!$C:$C,MATCH('Reconcilate Template'!$A21,'Reconciliation Layer'!$D:$D,0),0),0)</f>
        <v>-10.93</v>
      </c>
    </row>
    <row r="22" spans="1:6" x14ac:dyDescent="0.2">
      <c r="A22" t="str">
        <v>Fees2023-12-08</v>
      </c>
      <c r="D22" t="str" cm="1">
        <f t="array" ref="D22">IFERROR("Sezzle |" &amp; INDEX('Reconciliation Layer'!$A:$A,MATCH('Reconcilate Template'!$A22,'Reconciliation Layer'!$D:$D,0),0),0)</f>
        <v>Sezzle |Fees</v>
      </c>
      <c r="E22" t="str" cm="1">
        <f t="array" ref="E22">IFERROR(INDEX('Reconciliation Layer'!$B:$B,MATCH('Reconcilate Template'!$A22,'Reconciliation Layer'!$D:$D,0),0),0)</f>
        <v>2023-12-08</v>
      </c>
      <c r="F22" cm="1">
        <f t="array" ref="F22">IFERROR(INDEX('Reconciliation Layer'!$C:$C,MATCH('Reconcilate Template'!$A22,'Reconciliation Layer'!$D:$D,0),0),0)</f>
        <v>-16.7</v>
      </c>
    </row>
    <row r="23" spans="1:6" x14ac:dyDescent="0.2">
      <c r="A23" t="str">
        <v>Fees2023-12-04</v>
      </c>
      <c r="D23" t="str" cm="1">
        <f t="array" ref="D23">IFERROR("Sezzle |" &amp; INDEX('Reconciliation Layer'!$A:$A,MATCH('Reconcilate Template'!$A23,'Reconciliation Layer'!$D:$D,0),0),0)</f>
        <v>Sezzle |Fees</v>
      </c>
      <c r="E23" t="str" cm="1">
        <f t="array" ref="E23">IFERROR(INDEX('Reconciliation Layer'!$B:$B,MATCH('Reconcilate Template'!$A23,'Reconciliation Layer'!$D:$D,0),0),0)</f>
        <v>2023-12-04</v>
      </c>
      <c r="F23" cm="1">
        <f t="array" ref="F23">IFERROR(INDEX('Reconciliation Layer'!$C:$C,MATCH('Reconcilate Template'!$A23,'Reconciliation Layer'!$D:$D,0),0),0)</f>
        <v>-12.77</v>
      </c>
    </row>
    <row r="24" spans="1:6" x14ac:dyDescent="0.2">
      <c r="A24" t="str">
        <v>Payout2023-12-29</v>
      </c>
      <c r="D24" t="str" cm="1">
        <f t="array" ref="D24">IFERROR("Sezzle |" &amp; INDEX('Reconciliation Layer'!$A:$A,MATCH('Reconcilate Template'!$A24,'Reconciliation Layer'!$D:$D,0),0),0)</f>
        <v>Sezzle |Payout</v>
      </c>
      <c r="E24" t="str" cm="1">
        <f t="array" ref="E24">IFERROR(INDEX('Reconciliation Layer'!$B:$B,MATCH('Reconcilate Template'!$A24,'Reconciliation Layer'!$D:$D,0),0),0)</f>
        <v>2023-12-29</v>
      </c>
      <c r="F24" cm="1">
        <f t="array" ref="F24">IFERROR(INDEX('Reconciliation Layer'!$C:$C,MATCH('Reconcilate Template'!$A24,'Reconciliation Layer'!$D:$D,0),0),0)</f>
        <v>-249.2</v>
      </c>
    </row>
    <row r="25" spans="1:6" x14ac:dyDescent="0.2">
      <c r="A25" t="str">
        <v>Payout2023-12-28</v>
      </c>
      <c r="D25" t="str" cm="1">
        <f t="array" ref="D25">IFERROR("Sezzle |" &amp; INDEX('Reconciliation Layer'!$A:$A,MATCH('Reconcilate Template'!$A25,'Reconciliation Layer'!$D:$D,0),0),0)</f>
        <v>Sezzle |Payout</v>
      </c>
      <c r="E25" t="str" cm="1">
        <f t="array" ref="E25">IFERROR(INDEX('Reconciliation Layer'!$B:$B,MATCH('Reconcilate Template'!$A25,'Reconciliation Layer'!$D:$D,0),0),0)</f>
        <v>2023-12-28</v>
      </c>
      <c r="F25" cm="1">
        <f t="array" ref="F25">IFERROR(INDEX('Reconciliation Layer'!$C:$C,MATCH('Reconcilate Template'!$A25,'Reconciliation Layer'!$D:$D,0),0),0)</f>
        <v>-78.28</v>
      </c>
    </row>
    <row r="26" spans="1:6" x14ac:dyDescent="0.2">
      <c r="A26" t="str">
        <v>Payout2023-12-26</v>
      </c>
      <c r="D26" t="str" cm="1">
        <f t="array" ref="D26">IFERROR("Sezzle |" &amp; INDEX('Reconciliation Layer'!$A:$A,MATCH('Reconcilate Template'!$A26,'Reconciliation Layer'!$D:$D,0),0),0)</f>
        <v>Sezzle |Payout</v>
      </c>
      <c r="E26" t="str" cm="1">
        <f t="array" ref="E26">IFERROR(INDEX('Reconciliation Layer'!$B:$B,MATCH('Reconcilate Template'!$A26,'Reconciliation Layer'!$D:$D,0),0),0)</f>
        <v>2023-12-26</v>
      </c>
      <c r="F26" cm="1">
        <f t="array" ref="F26">IFERROR(INDEX('Reconciliation Layer'!$C:$C,MATCH('Reconcilate Template'!$A26,'Reconciliation Layer'!$D:$D,0),0),0)</f>
        <v>-160.57</v>
      </c>
    </row>
    <row r="27" spans="1:6" x14ac:dyDescent="0.2">
      <c r="A27" t="str">
        <v>Payout2023-12-21</v>
      </c>
      <c r="D27" t="str" cm="1">
        <f t="array" ref="D27">IFERROR("Sezzle |" &amp; INDEX('Reconciliation Layer'!$A:$A,MATCH('Reconcilate Template'!$A27,'Reconciliation Layer'!$D:$D,0),0),0)</f>
        <v>Sezzle |Payout</v>
      </c>
      <c r="E27" t="str" cm="1">
        <f t="array" ref="E27">IFERROR(INDEX('Reconciliation Layer'!$B:$B,MATCH('Reconcilate Template'!$A27,'Reconciliation Layer'!$D:$D,0),0),0)</f>
        <v>2023-12-21</v>
      </c>
      <c r="F27" cm="1">
        <f t="array" ref="F27">IFERROR(INDEX('Reconciliation Layer'!$C:$C,MATCH('Reconcilate Template'!$A27,'Reconciliation Layer'!$D:$D,0),0),0)</f>
        <v>-95.94</v>
      </c>
    </row>
    <row r="28" spans="1:6" x14ac:dyDescent="0.2">
      <c r="A28" t="str">
        <v>Payout2023-12-18</v>
      </c>
      <c r="D28" t="str" cm="1">
        <f t="array" ref="D28">IFERROR("Sezzle |" &amp; INDEX('Reconciliation Layer'!$A:$A,MATCH('Reconcilate Template'!$A28,'Reconciliation Layer'!$D:$D,0),0),0)</f>
        <v>Sezzle |Payout</v>
      </c>
      <c r="E28" t="str" cm="1">
        <f t="array" ref="E28">IFERROR(INDEX('Reconciliation Layer'!$B:$B,MATCH('Reconcilate Template'!$A28,'Reconciliation Layer'!$D:$D,0),0),0)</f>
        <v>2023-12-18</v>
      </c>
      <c r="F28" cm="1">
        <f t="array" ref="F28">IFERROR(INDEX('Reconciliation Layer'!$C:$C,MATCH('Reconcilate Template'!$A28,'Reconciliation Layer'!$D:$D,0),0),0)</f>
        <v>-274.81</v>
      </c>
    </row>
    <row r="29" spans="1:6" x14ac:dyDescent="0.2">
      <c r="A29" t="str">
        <v>Payout2023-12-15</v>
      </c>
      <c r="D29" t="str" cm="1">
        <f t="array" ref="D29">IFERROR("Sezzle |" &amp; INDEX('Reconciliation Layer'!$A:$A,MATCH('Reconcilate Template'!$A29,'Reconciliation Layer'!$D:$D,0),0),0)</f>
        <v>Sezzle |Payout</v>
      </c>
      <c r="E29" t="str" cm="1">
        <f t="array" ref="E29">IFERROR(INDEX('Reconciliation Layer'!$B:$B,MATCH('Reconcilate Template'!$A29,'Reconciliation Layer'!$D:$D,0),0),0)</f>
        <v>2023-12-15</v>
      </c>
      <c r="F29" cm="1">
        <f t="array" ref="F29">IFERROR(INDEX('Reconciliation Layer'!$C:$C,MATCH('Reconcilate Template'!$A29,'Reconciliation Layer'!$D:$D,0),0),0)</f>
        <v>-62.47</v>
      </c>
    </row>
    <row r="30" spans="1:6" x14ac:dyDescent="0.2">
      <c r="A30" t="str">
        <v>Payout2023-12-12</v>
      </c>
      <c r="D30" t="str" cm="1">
        <f t="array" ref="D30">IFERROR("Sezzle |" &amp; INDEX('Reconciliation Layer'!$A:$A,MATCH('Reconcilate Template'!$A30,'Reconciliation Layer'!$D:$D,0),0),0)</f>
        <v>Sezzle |Payout</v>
      </c>
      <c r="E30" t="str" cm="1">
        <f t="array" ref="E30">IFERROR(INDEX('Reconciliation Layer'!$B:$B,MATCH('Reconcilate Template'!$A30,'Reconciliation Layer'!$D:$D,0),0),0)</f>
        <v>2023-12-12</v>
      </c>
      <c r="F30" cm="1">
        <f t="array" ref="F30">IFERROR(INDEX('Reconciliation Layer'!$C:$C,MATCH('Reconcilate Template'!$A30,'Reconciliation Layer'!$D:$D,0),0),0)</f>
        <v>-399.77</v>
      </c>
    </row>
    <row r="31" spans="1:6" x14ac:dyDescent="0.2">
      <c r="A31" t="str">
        <v>Payout2023-12-11</v>
      </c>
      <c r="D31" t="str" cm="1">
        <f t="array" ref="D31">IFERROR("Sezzle |" &amp; INDEX('Reconciliation Layer'!$A:$A,MATCH('Reconcilate Template'!$A31,'Reconciliation Layer'!$D:$D,0),0),0)</f>
        <v>Sezzle |Payout</v>
      </c>
      <c r="E31" t="str" cm="1">
        <f t="array" ref="E31">IFERROR(INDEX('Reconciliation Layer'!$B:$B,MATCH('Reconcilate Template'!$A31,'Reconciliation Layer'!$D:$D,0),0),0)</f>
        <v>2023-12-11</v>
      </c>
      <c r="F31" cm="1">
        <f t="array" ref="F31">IFERROR(INDEX('Reconciliation Layer'!$C:$C,MATCH('Reconcilate Template'!$A31,'Reconciliation Layer'!$D:$D,0),0),0)</f>
        <v>-141.04</v>
      </c>
    </row>
    <row r="32" spans="1:6" x14ac:dyDescent="0.2">
      <c r="A32" t="str">
        <v>Payout2023-12-08</v>
      </c>
      <c r="D32" t="str" cm="1">
        <f t="array" ref="D32">IFERROR("Sezzle |" &amp; INDEX('Reconciliation Layer'!$A:$A,MATCH('Reconcilate Template'!$A32,'Reconciliation Layer'!$D:$D,0),0),0)</f>
        <v>Sezzle |Payout</v>
      </c>
      <c r="E32" t="str" cm="1">
        <f t="array" ref="E32">IFERROR(INDEX('Reconciliation Layer'!$B:$B,MATCH('Reconcilate Template'!$A32,'Reconciliation Layer'!$D:$D,0),0),0)</f>
        <v>2023-12-08</v>
      </c>
      <c r="F32" cm="1">
        <f t="array" ref="F32">IFERROR(INDEX('Reconciliation Layer'!$C:$C,MATCH('Reconcilate Template'!$A32,'Reconciliation Layer'!$D:$D,0),0),0)</f>
        <v>-209.16</v>
      </c>
    </row>
    <row r="33" spans="1:6" x14ac:dyDescent="0.2">
      <c r="A33" t="str">
        <v>Payout2023-12-04</v>
      </c>
      <c r="D33" t="str" cm="1">
        <f t="array" ref="D33">IFERROR("Sezzle |" &amp; INDEX('Reconciliation Layer'!$A:$A,MATCH('Reconcilate Template'!$A33,'Reconciliation Layer'!$D:$D,0),0),0)</f>
        <v>Sezzle |Payout</v>
      </c>
      <c r="E33" t="str" cm="1">
        <f t="array" ref="E33">IFERROR(INDEX('Reconciliation Layer'!$B:$B,MATCH('Reconcilate Template'!$A33,'Reconciliation Layer'!$D:$D,0),0),0)</f>
        <v>2023-12-04</v>
      </c>
      <c r="F33" cm="1">
        <f t="array" ref="F33">IFERROR(INDEX('Reconciliation Layer'!$C:$C,MATCH('Reconcilate Template'!$A33,'Reconciliation Layer'!$D:$D,0),0),0)</f>
        <v>-161.19</v>
      </c>
    </row>
    <row r="34" spans="1:6" x14ac:dyDescent="0.2">
      <c r="A34">
        <v>0</v>
      </c>
      <c r="D34" cm="1">
        <f t="array" ref="D34">IFERROR("Sezzle |" &amp; INDEX('Reconciliation Layer'!$A:$A,MATCH('Reconcilate Template'!$A34,'Reconciliation Layer'!$D:$D,0),0),0)</f>
        <v>0</v>
      </c>
      <c r="E34" cm="1">
        <f t="array" ref="E34">IFERROR(INDEX('Reconciliation Layer'!$B:$B,MATCH('Reconcilate Template'!$A34,'Reconciliation Layer'!$D:$D,0),0),0)</f>
        <v>0</v>
      </c>
      <c r="F34" cm="1">
        <f t="array" ref="F34">IFERROR(INDEX('Reconciliation Layer'!$C:$C,MATCH('Reconcilate Template'!$A34,'Reconciliation Layer'!$D:$D,0),0),0)</f>
        <v>0</v>
      </c>
    </row>
    <row r="35" spans="1:6" x14ac:dyDescent="0.2">
      <c r="D35" cm="1">
        <f t="array" ref="D35">IFERROR("Sezzle |" &amp; INDEX('Reconciliation Layer'!$A:$A,MATCH('Reconcilate Template'!$A35,'Reconciliation Layer'!$D:$D,0),0),0)</f>
        <v>0</v>
      </c>
      <c r="E35" cm="1">
        <f t="array" ref="E35">IFERROR(INDEX('Reconciliation Layer'!$B:$B,MATCH('Reconcilate Template'!$A35,'Reconciliation Layer'!$D:$D,0),0),0)</f>
        <v>0</v>
      </c>
      <c r="F35" cm="1">
        <f t="array" ref="F35">IFERROR(INDEX('Reconciliation Layer'!$C:$C,MATCH('Reconcilate Template'!$A35,'Reconciliation Layer'!$D:$D,0),0),0)</f>
        <v>0</v>
      </c>
    </row>
    <row r="36" spans="1:6" x14ac:dyDescent="0.2">
      <c r="D36" cm="1">
        <f t="array" ref="D36">IFERROR("Sezzle |" &amp; INDEX('Reconciliation Layer'!$A:$A,MATCH('Reconcilate Template'!$A36,'Reconciliation Layer'!$D:$D,0),0),0)</f>
        <v>0</v>
      </c>
      <c r="E36" cm="1">
        <f t="array" ref="E36">IFERROR(INDEX('Reconciliation Layer'!$B:$B,MATCH('Reconcilate Template'!$A36,'Reconciliation Layer'!$D:$D,0),0),0)</f>
        <v>0</v>
      </c>
      <c r="F36" cm="1">
        <f t="array" ref="F36">IFERROR(INDEX('Reconciliation Layer'!$C:$C,MATCH('Reconcilate Template'!$A36,'Reconciliation Layer'!$D:$D,0),0),0)</f>
        <v>0</v>
      </c>
    </row>
    <row r="37" spans="1:6" x14ac:dyDescent="0.2">
      <c r="D37" cm="1">
        <f t="array" ref="D37">IFERROR("Sezzle |" &amp; INDEX('Reconciliation Layer'!$A:$A,MATCH('Reconcilate Template'!$A37,'Reconciliation Layer'!$D:$D,0),0),0)</f>
        <v>0</v>
      </c>
      <c r="E37" cm="1">
        <f t="array" ref="E37">IFERROR(INDEX('Reconciliation Layer'!$B:$B,MATCH('Reconcilate Template'!$A37,'Reconciliation Layer'!$D:$D,0),0),0)</f>
        <v>0</v>
      </c>
      <c r="F37" cm="1">
        <f t="array" ref="F37">IFERROR(INDEX('Reconciliation Layer'!$C:$C,MATCH('Reconcilate Template'!$A37,'Reconciliation Layer'!$D:$D,0),0),0)</f>
        <v>0</v>
      </c>
    </row>
    <row r="38" spans="1:6" x14ac:dyDescent="0.2">
      <c r="D38" cm="1">
        <f t="array" ref="D38">IFERROR("Sezzle |" &amp; INDEX('Reconciliation Layer'!$A:$A,MATCH('Reconcilate Template'!$A38,'Reconciliation Layer'!$D:$D,0),0),0)</f>
        <v>0</v>
      </c>
      <c r="E38" cm="1">
        <f t="array" ref="E38">IFERROR(INDEX('Reconciliation Layer'!$B:$B,MATCH('Reconcilate Template'!$A38,'Reconciliation Layer'!$D:$D,0),0),0)</f>
        <v>0</v>
      </c>
      <c r="F38" cm="1">
        <f t="array" ref="F38">IFERROR(INDEX('Reconciliation Layer'!$C:$C,MATCH('Reconcilate Template'!$A38,'Reconciliation Layer'!$D:$D,0),0),0)</f>
        <v>0</v>
      </c>
    </row>
    <row r="39" spans="1:6" x14ac:dyDescent="0.2">
      <c r="D39" cm="1">
        <f t="array" ref="D39">IFERROR("Sezzle |" &amp; INDEX('Reconciliation Layer'!$A:$A,MATCH('Reconcilate Template'!$A39,'Reconciliation Layer'!$D:$D,0),0),0)</f>
        <v>0</v>
      </c>
      <c r="E39" cm="1">
        <f t="array" ref="E39">IFERROR(INDEX('Reconciliation Layer'!$B:$B,MATCH('Reconcilate Template'!$A39,'Reconciliation Layer'!$D:$D,0),0),0)</f>
        <v>0</v>
      </c>
      <c r="F39" cm="1">
        <f t="array" ref="F39">IFERROR(INDEX('Reconciliation Layer'!$C:$C,MATCH('Reconcilate Template'!$A39,'Reconciliation Layer'!$D:$D,0),0),0)</f>
        <v>0</v>
      </c>
    </row>
    <row r="40" spans="1:6" x14ac:dyDescent="0.2">
      <c r="D40" cm="1">
        <f t="array" ref="D40">IFERROR("Sezzle |" &amp; INDEX('Reconciliation Layer'!$A:$A,MATCH('Reconcilate Template'!$A40,'Reconciliation Layer'!$D:$D,0),0),0)</f>
        <v>0</v>
      </c>
      <c r="E40" cm="1">
        <f t="array" ref="E40">IFERROR(INDEX('Reconciliation Layer'!$B:$B,MATCH('Reconcilate Template'!$A40,'Reconciliation Layer'!$D:$D,0),0),0)</f>
        <v>0</v>
      </c>
      <c r="F40" cm="1">
        <f t="array" ref="F40">IFERROR(INDEX('Reconciliation Layer'!$C:$C,MATCH('Reconcilate Template'!$A40,'Reconciliation Layer'!$D:$D,0),0),0)</f>
        <v>0</v>
      </c>
    </row>
    <row r="41" spans="1:6" x14ac:dyDescent="0.2">
      <c r="D41" cm="1">
        <f t="array" ref="D41">IFERROR("Sezzle |" &amp; INDEX('Reconciliation Layer'!$A:$A,MATCH('Reconcilate Template'!$A41,'Reconciliation Layer'!$D:$D,0),0),0)</f>
        <v>0</v>
      </c>
      <c r="E41" cm="1">
        <f t="array" ref="E41">IFERROR(INDEX('Reconciliation Layer'!$B:$B,MATCH('Reconcilate Template'!$A41,'Reconciliation Layer'!$D:$D,0),0),0)</f>
        <v>0</v>
      </c>
      <c r="F41" cm="1">
        <f t="array" ref="F41">IFERROR(INDEX('Reconciliation Layer'!$C:$C,MATCH('Reconcilate Template'!$A41,'Reconciliation Layer'!$D:$D,0),0),0)</f>
        <v>0</v>
      </c>
    </row>
    <row r="42" spans="1:6" x14ac:dyDescent="0.2">
      <c r="D42" cm="1">
        <f t="array" ref="D42">IFERROR("Sezzle |" &amp; INDEX('Reconciliation Layer'!$A:$A,MATCH('Reconcilate Template'!$A42,'Reconciliation Layer'!$D:$D,0),0),0)</f>
        <v>0</v>
      </c>
      <c r="E42" cm="1">
        <f t="array" ref="E42">IFERROR(INDEX('Reconciliation Layer'!$B:$B,MATCH('Reconcilate Template'!$A42,'Reconciliation Layer'!$D:$D,0),0),0)</f>
        <v>0</v>
      </c>
      <c r="F42" cm="1">
        <f t="array" ref="F42">IFERROR(INDEX('Reconciliation Layer'!$C:$C,MATCH('Reconcilate Template'!$A42,'Reconciliation Layer'!$D:$D,0),0),0)</f>
        <v>0</v>
      </c>
    </row>
    <row r="43" spans="1:6" x14ac:dyDescent="0.2">
      <c r="D43" cm="1">
        <f t="array" ref="D43">IFERROR("Sezzle |" &amp; INDEX('Reconciliation Layer'!$A:$A,MATCH('Reconcilate Template'!$A43,'Reconciliation Layer'!$D:$D,0),0),0)</f>
        <v>0</v>
      </c>
      <c r="E43" cm="1">
        <f t="array" ref="E43">IFERROR(INDEX('Reconciliation Layer'!$B:$B,MATCH('Reconcilate Template'!$A43,'Reconciliation Layer'!$D:$D,0),0),0)</f>
        <v>0</v>
      </c>
      <c r="F43" cm="1">
        <f t="array" ref="F43">IFERROR(INDEX('Reconciliation Layer'!$C:$C,MATCH('Reconcilate Template'!$A43,'Reconciliation Layer'!$D:$D,0),0),0)</f>
        <v>0</v>
      </c>
    </row>
    <row r="44" spans="1:6" x14ac:dyDescent="0.2">
      <c r="D44" cm="1">
        <f t="array" ref="D44">IFERROR("Sezzle |" &amp; INDEX('Reconciliation Layer'!$A:$A,MATCH('Reconcilate Template'!$A44,'Reconciliation Layer'!$D:$D,0),0),0)</f>
        <v>0</v>
      </c>
      <c r="E44" cm="1">
        <f t="array" ref="E44">IFERROR(INDEX('Reconciliation Layer'!$B:$B,MATCH('Reconcilate Template'!$A44,'Reconciliation Layer'!$D:$D,0),0),0)</f>
        <v>0</v>
      </c>
      <c r="F44" cm="1">
        <f t="array" ref="F44">IFERROR(INDEX('Reconciliation Layer'!$C:$C,MATCH('Reconcilate Template'!$A44,'Reconciliation Layer'!$D:$D,0),0),0)</f>
        <v>0</v>
      </c>
    </row>
    <row r="45" spans="1:6" x14ac:dyDescent="0.2">
      <c r="D45" cm="1">
        <f t="array" ref="D45">IFERROR("Sezzle |" &amp; INDEX('Reconciliation Layer'!$A:$A,MATCH('Reconcilate Template'!$A45,'Reconciliation Layer'!$D:$D,0),0),0)</f>
        <v>0</v>
      </c>
      <c r="E45" cm="1">
        <f t="array" ref="E45">IFERROR(INDEX('Reconciliation Layer'!$B:$B,MATCH('Reconcilate Template'!$A45,'Reconciliation Layer'!$D:$D,0),0),0)</f>
        <v>0</v>
      </c>
      <c r="F45" cm="1">
        <f t="array" ref="F45">IFERROR(INDEX('Reconciliation Layer'!$C:$C,MATCH('Reconcilate Template'!$A45,'Reconciliation Layer'!$D:$D,0),0),0)</f>
        <v>0</v>
      </c>
    </row>
    <row r="46" spans="1:6" x14ac:dyDescent="0.2">
      <c r="D46" cm="1">
        <f t="array" ref="D46">IFERROR("Sezzle |" &amp; INDEX('Reconciliation Layer'!$A:$A,MATCH('Reconcilate Template'!$A46,'Reconciliation Layer'!$D:$D,0),0),0)</f>
        <v>0</v>
      </c>
      <c r="E46" cm="1">
        <f t="array" ref="E46">IFERROR(INDEX('Reconciliation Layer'!$B:$B,MATCH('Reconcilate Template'!$A46,'Reconciliation Layer'!$D:$D,0),0),0)</f>
        <v>0</v>
      </c>
      <c r="F46" cm="1">
        <f t="array" ref="F46">IFERROR(INDEX('Reconciliation Layer'!$C:$C,MATCH('Reconcilate Template'!$A46,'Reconciliation Layer'!$D:$D,0),0),0)</f>
        <v>0</v>
      </c>
    </row>
    <row r="47" spans="1:6" x14ac:dyDescent="0.2">
      <c r="D47" cm="1">
        <f t="array" ref="D47">IFERROR("Sezzle |" &amp; INDEX('Reconciliation Layer'!$A:$A,MATCH('Reconcilate Template'!$A47,'Reconciliation Layer'!$D:$D,0),0),0)</f>
        <v>0</v>
      </c>
      <c r="E47" cm="1">
        <f t="array" ref="E47">IFERROR(INDEX('Reconciliation Layer'!$B:$B,MATCH('Reconcilate Template'!$A47,'Reconciliation Layer'!$D:$D,0),0),0)</f>
        <v>0</v>
      </c>
      <c r="F47" cm="1">
        <f t="array" ref="F47">IFERROR(INDEX('Reconciliation Layer'!$C:$C,MATCH('Reconcilate Template'!$A47,'Reconciliation Layer'!$D:$D,0),0),0)</f>
        <v>0</v>
      </c>
    </row>
    <row r="48" spans="1:6" x14ac:dyDescent="0.2">
      <c r="D48" cm="1">
        <f t="array" ref="D48">IFERROR("Sezzle |" &amp; INDEX('Reconciliation Layer'!$A:$A,MATCH('Reconcilate Template'!$A48,'Reconciliation Layer'!$D:$D,0),0),0)</f>
        <v>0</v>
      </c>
      <c r="E48" cm="1">
        <f t="array" ref="E48">IFERROR(INDEX('Reconciliation Layer'!$B:$B,MATCH('Reconcilate Template'!$A48,'Reconciliation Layer'!$D:$D,0),0),0)</f>
        <v>0</v>
      </c>
      <c r="F48" cm="1">
        <f t="array" ref="F48">IFERROR(INDEX('Reconciliation Layer'!$C:$C,MATCH('Reconcilate Template'!$A48,'Reconciliation Layer'!$D:$D,0),0),0)</f>
        <v>0</v>
      </c>
    </row>
    <row r="49" spans="4:6" x14ac:dyDescent="0.2">
      <c r="D49" cm="1">
        <f t="array" ref="D49">IFERROR("Sezzle |" &amp; INDEX('Reconciliation Layer'!$A:$A,MATCH('Reconcilate Template'!$A49,'Reconciliation Layer'!$D:$D,0),0),0)</f>
        <v>0</v>
      </c>
      <c r="E49" cm="1">
        <f t="array" ref="E49">IFERROR(INDEX('Reconciliation Layer'!$B:$B,MATCH('Reconcilate Template'!$A49,'Reconciliation Layer'!$D:$D,0),0),0)</f>
        <v>0</v>
      </c>
      <c r="F49" cm="1">
        <f t="array" ref="F49">IFERROR(INDEX('Reconciliation Layer'!$C:$C,MATCH('Reconcilate Template'!$A49,'Reconciliation Layer'!$D:$D,0),0),0)</f>
        <v>0</v>
      </c>
    </row>
    <row r="50" spans="4:6" x14ac:dyDescent="0.2">
      <c r="D50" cm="1">
        <f t="array" ref="D50">IFERROR("Sezzle |" &amp; INDEX('Reconciliation Layer'!$A:$A,MATCH('Reconcilate Template'!$A50,'Reconciliation Layer'!$D:$D,0),0),0)</f>
        <v>0</v>
      </c>
      <c r="E50" cm="1">
        <f t="array" ref="E50">IFERROR(INDEX('Reconciliation Layer'!$B:$B,MATCH('Reconcilate Template'!$A50,'Reconciliation Layer'!$D:$D,0),0),0)</f>
        <v>0</v>
      </c>
      <c r="F50" cm="1">
        <f t="array" ref="F50">IFERROR(INDEX('Reconciliation Layer'!$C:$C,MATCH('Reconcilate Template'!$A50,'Reconciliation Layer'!$D:$D,0),0),0)</f>
        <v>0</v>
      </c>
    </row>
    <row r="51" spans="4:6" x14ac:dyDescent="0.2">
      <c r="D51" cm="1">
        <f t="array" ref="D51">IFERROR("Sezzle |" &amp; INDEX('Reconciliation Layer'!$A:$A,MATCH('Reconcilate Template'!$A51,'Reconciliation Layer'!$D:$D,0),0),0)</f>
        <v>0</v>
      </c>
      <c r="E51" cm="1">
        <f t="array" ref="E51">IFERROR(INDEX('Reconciliation Layer'!$B:$B,MATCH('Reconcilate Template'!$A51,'Reconciliation Layer'!$D:$D,0),0),0)</f>
        <v>0</v>
      </c>
      <c r="F51" cm="1">
        <f t="array" ref="F51">IFERROR(INDEX('Reconciliation Layer'!$C:$C,MATCH('Reconcilate Template'!$A51,'Reconciliation Layer'!$D:$D,0),0),0)</f>
        <v>0</v>
      </c>
    </row>
    <row r="52" spans="4:6" x14ac:dyDescent="0.2">
      <c r="D52" cm="1">
        <f t="array" ref="D52">IFERROR("Sezzle |" &amp; INDEX('Reconciliation Layer'!$A:$A,MATCH('Reconcilate Template'!$A52,'Reconciliation Layer'!$D:$D,0),0),0)</f>
        <v>0</v>
      </c>
      <c r="E52" cm="1">
        <f t="array" ref="E52">IFERROR(INDEX('Reconciliation Layer'!$B:$B,MATCH('Reconcilate Template'!$A52,'Reconciliation Layer'!$D:$D,0),0),0)</f>
        <v>0</v>
      </c>
      <c r="F52" cm="1">
        <f t="array" ref="F52">IFERROR(INDEX('Reconciliation Layer'!$C:$C,MATCH('Reconcilate Template'!$A52,'Reconciliation Layer'!$D:$D,0),0),0)</f>
        <v>0</v>
      </c>
    </row>
    <row r="53" spans="4:6" x14ac:dyDescent="0.2">
      <c r="D53" cm="1">
        <f t="array" ref="D53">IFERROR("Sezzle |" &amp; INDEX('Reconciliation Layer'!$A:$A,MATCH('Reconcilate Template'!$A53,'Reconciliation Layer'!$D:$D,0),0),0)</f>
        <v>0</v>
      </c>
      <c r="E53" cm="1">
        <f t="array" ref="E53">IFERROR(INDEX('Reconciliation Layer'!$B:$B,MATCH('Reconcilate Template'!$A53,'Reconciliation Layer'!$D:$D,0),0),0)</f>
        <v>0</v>
      </c>
      <c r="F53" cm="1">
        <f t="array" ref="F53">IFERROR(INDEX('Reconciliation Layer'!$C:$C,MATCH('Reconcilate Template'!$A53,'Reconciliation Layer'!$D:$D,0),0),0)</f>
        <v>0</v>
      </c>
    </row>
    <row r="54" spans="4:6" x14ac:dyDescent="0.2">
      <c r="D54" cm="1">
        <f t="array" ref="D54">IFERROR("Sezzle |" &amp; INDEX('Reconciliation Layer'!$A:$A,MATCH('Reconcilate Template'!$A54,'Reconciliation Layer'!$D:$D,0),0),0)</f>
        <v>0</v>
      </c>
      <c r="E54" cm="1">
        <f t="array" ref="E54">IFERROR(INDEX('Reconciliation Layer'!$B:$B,MATCH('Reconcilate Template'!$A54,'Reconciliation Layer'!$D:$D,0),0),0)</f>
        <v>0</v>
      </c>
      <c r="F54" cm="1">
        <f t="array" ref="F54">IFERROR(INDEX('Reconciliation Layer'!$C:$C,MATCH('Reconcilate Template'!$A54,'Reconciliation Layer'!$D:$D,0),0),0)</f>
        <v>0</v>
      </c>
    </row>
    <row r="55" spans="4:6" x14ac:dyDescent="0.2">
      <c r="D55" cm="1">
        <f t="array" ref="D55">IFERROR("Sezzle |" &amp; INDEX('Reconciliation Layer'!$A:$A,MATCH('Reconcilate Template'!$A55,'Reconciliation Layer'!$D:$D,0),0),0)</f>
        <v>0</v>
      </c>
      <c r="E55" cm="1">
        <f t="array" ref="E55">IFERROR(INDEX('Reconciliation Layer'!$B:$B,MATCH('Reconcilate Template'!$A55,'Reconciliation Layer'!$D:$D,0),0),0)</f>
        <v>0</v>
      </c>
      <c r="F55" cm="1">
        <f t="array" ref="F55">IFERROR(INDEX('Reconciliation Layer'!$C:$C,MATCH('Reconcilate Template'!$A55,'Reconciliation Layer'!$D:$D,0),0),0)</f>
        <v>0</v>
      </c>
    </row>
    <row r="56" spans="4:6" x14ac:dyDescent="0.2">
      <c r="D56" cm="1">
        <f t="array" ref="D56">IFERROR("Sezzle |" &amp; INDEX('Reconciliation Layer'!$A:$A,MATCH('Reconcilate Template'!$A56,'Reconciliation Layer'!$D:$D,0),0),0)</f>
        <v>0</v>
      </c>
      <c r="E56" cm="1">
        <f t="array" ref="E56">IFERROR(INDEX('Reconciliation Layer'!$B:$B,MATCH('Reconcilate Template'!$A56,'Reconciliation Layer'!$D:$D,0),0),0)</f>
        <v>0</v>
      </c>
      <c r="F56" cm="1">
        <f t="array" ref="F56">IFERROR(INDEX('Reconciliation Layer'!$C:$C,MATCH('Reconcilate Template'!$A56,'Reconciliation Layer'!$D:$D,0),0),0)</f>
        <v>0</v>
      </c>
    </row>
    <row r="57" spans="4:6" x14ac:dyDescent="0.2">
      <c r="D57" cm="1">
        <f t="array" ref="D57">IFERROR("Sezzle |" &amp; INDEX('Reconciliation Layer'!$A:$A,MATCH('Reconcilate Template'!$A57,'Reconciliation Layer'!$D:$D,0),0),0)</f>
        <v>0</v>
      </c>
      <c r="E57" cm="1">
        <f t="array" ref="E57">IFERROR(INDEX('Reconciliation Layer'!$B:$B,MATCH('Reconcilate Template'!$A57,'Reconciliation Layer'!$D:$D,0),0),0)</f>
        <v>0</v>
      </c>
      <c r="F57" cm="1">
        <f t="array" ref="F57">IFERROR(INDEX('Reconciliation Layer'!$C:$C,MATCH('Reconcilate Template'!$A57,'Reconciliation Layer'!$D:$D,0),0),0)</f>
        <v>0</v>
      </c>
    </row>
    <row r="58" spans="4:6" x14ac:dyDescent="0.2">
      <c r="D58" cm="1">
        <f t="array" ref="D58">IFERROR("Sezzle |" &amp; INDEX('Reconciliation Layer'!$A:$A,MATCH('Reconcilate Template'!$A58,'Reconciliation Layer'!$D:$D,0),0),0)</f>
        <v>0</v>
      </c>
      <c r="E58" cm="1">
        <f t="array" ref="E58">IFERROR(INDEX('Reconciliation Layer'!$B:$B,MATCH('Reconcilate Template'!$A58,'Reconciliation Layer'!$D:$D,0),0),0)</f>
        <v>0</v>
      </c>
      <c r="F58" cm="1">
        <f t="array" ref="F58">IFERROR(INDEX('Reconciliation Layer'!$C:$C,MATCH('Reconcilate Template'!$A58,'Reconciliation Layer'!$D:$D,0),0),0)</f>
        <v>0</v>
      </c>
    </row>
    <row r="59" spans="4:6" x14ac:dyDescent="0.2">
      <c r="D59" cm="1">
        <f t="array" ref="D59">IFERROR("Sezzle |" &amp; INDEX('Reconciliation Layer'!$A:$A,MATCH('Reconcilate Template'!$A59,'Reconciliation Layer'!$D:$D,0),0),0)</f>
        <v>0</v>
      </c>
      <c r="E59" cm="1">
        <f t="array" ref="E59">IFERROR(INDEX('Reconciliation Layer'!$B:$B,MATCH('Reconcilate Template'!$A59,'Reconciliation Layer'!$D:$D,0),0),0)</f>
        <v>0</v>
      </c>
      <c r="F59" cm="1">
        <f t="array" ref="F59">IFERROR(INDEX('Reconciliation Layer'!$C:$C,MATCH('Reconcilate Template'!$A59,'Reconciliation Layer'!$D:$D,0),0),0)</f>
        <v>0</v>
      </c>
    </row>
    <row r="60" spans="4:6" x14ac:dyDescent="0.2">
      <c r="D60" cm="1">
        <f t="array" ref="D60">IFERROR("Sezzle |" &amp; INDEX('Reconciliation Layer'!$A:$A,MATCH('Reconcilate Template'!$A60,'Reconciliation Layer'!$D:$D,0),0),0)</f>
        <v>0</v>
      </c>
      <c r="E60" cm="1">
        <f t="array" ref="E60">IFERROR(INDEX('Reconciliation Layer'!$B:$B,MATCH('Reconcilate Template'!$A60,'Reconciliation Layer'!$D:$D,0),0),0)</f>
        <v>0</v>
      </c>
      <c r="F60" cm="1">
        <f t="array" ref="F60">IFERROR(INDEX('Reconciliation Layer'!$C:$C,MATCH('Reconcilate Template'!$A60,'Reconciliation Layer'!$D:$D,0),0),0)</f>
        <v>0</v>
      </c>
    </row>
    <row r="61" spans="4:6" x14ac:dyDescent="0.2">
      <c r="D61" cm="1">
        <f t="array" ref="D61">IFERROR("Sezzle |" &amp; INDEX('Reconciliation Layer'!$A:$A,MATCH('Reconcilate Template'!$A61,'Reconciliation Layer'!$D:$D,0),0),0)</f>
        <v>0</v>
      </c>
      <c r="E61" cm="1">
        <f t="array" ref="E61">IFERROR(INDEX('Reconciliation Layer'!$B:$B,MATCH('Reconcilate Template'!$A61,'Reconciliation Layer'!$D:$D,0),0),0)</f>
        <v>0</v>
      </c>
      <c r="F61" cm="1">
        <f t="array" ref="F61">IFERROR(INDEX('Reconciliation Layer'!$C:$C,MATCH('Reconcilate Template'!$A61,'Reconciliation Layer'!$D:$D,0),0),0)</f>
        <v>0</v>
      </c>
    </row>
    <row r="62" spans="4:6" x14ac:dyDescent="0.2">
      <c r="D62" cm="1">
        <f t="array" ref="D62">IFERROR("Sezzle |" &amp; INDEX('Reconciliation Layer'!$A:$A,MATCH('Reconcilate Template'!$A62,'Reconciliation Layer'!$D:$D,0),0),0)</f>
        <v>0</v>
      </c>
      <c r="E62" cm="1">
        <f t="array" ref="E62">IFERROR(INDEX('Reconciliation Layer'!$B:$B,MATCH('Reconcilate Template'!$A62,'Reconciliation Layer'!$D:$D,0),0),0)</f>
        <v>0</v>
      </c>
      <c r="F62" cm="1">
        <f t="array" ref="F62">IFERROR(INDEX('Reconciliation Layer'!$C:$C,MATCH('Reconcilate Template'!$A62,'Reconciliation Layer'!$D:$D,0),0),0)</f>
        <v>0</v>
      </c>
    </row>
    <row r="63" spans="4:6" x14ac:dyDescent="0.2">
      <c r="D63" cm="1">
        <f t="array" ref="D63">IFERROR("Sezzle |" &amp; INDEX('Reconciliation Layer'!$A:$A,MATCH('Reconcilate Template'!$A63,'Reconciliation Layer'!$D:$D,0),0),0)</f>
        <v>0</v>
      </c>
      <c r="E63" cm="1">
        <f t="array" ref="E63">IFERROR(INDEX('Reconciliation Layer'!$B:$B,MATCH('Reconcilate Template'!$A63,'Reconciliation Layer'!$D:$D,0),0),0)</f>
        <v>0</v>
      </c>
      <c r="F63" cm="1">
        <f t="array" ref="F63">IFERROR(INDEX('Reconciliation Layer'!$C:$C,MATCH('Reconcilate Template'!$A63,'Reconciliation Layer'!$D:$D,0),0),0)</f>
        <v>0</v>
      </c>
    </row>
    <row r="64" spans="4:6" x14ac:dyDescent="0.2">
      <c r="D64" cm="1">
        <f t="array" ref="D64">IFERROR("Sezzle |" &amp; INDEX('Reconciliation Layer'!$A:$A,MATCH('Reconcilate Template'!$A64,'Reconciliation Layer'!$D:$D,0),0),0)</f>
        <v>0</v>
      </c>
      <c r="E64" cm="1">
        <f t="array" ref="E64">IFERROR(INDEX('Reconciliation Layer'!$B:$B,MATCH('Reconcilate Template'!$A64,'Reconciliation Layer'!$D:$D,0),0),0)</f>
        <v>0</v>
      </c>
      <c r="F64" cm="1">
        <f t="array" ref="F64">IFERROR(INDEX('Reconciliation Layer'!$C:$C,MATCH('Reconcilate Template'!$A64,'Reconciliation Layer'!$D:$D,0),0),0)</f>
        <v>0</v>
      </c>
    </row>
    <row r="65" spans="4:6" x14ac:dyDescent="0.2">
      <c r="D65" cm="1">
        <f t="array" ref="D65">IFERROR("Sezzle |" &amp; INDEX('Reconciliation Layer'!$A:$A,MATCH('Reconcilate Template'!$A65,'Reconciliation Layer'!$D:$D,0),0),0)</f>
        <v>0</v>
      </c>
      <c r="E65" cm="1">
        <f t="array" ref="E65">IFERROR(INDEX('Reconciliation Layer'!$B:$B,MATCH('Reconcilate Template'!$A65,'Reconciliation Layer'!$D:$D,0),0),0)</f>
        <v>0</v>
      </c>
      <c r="F65" cm="1">
        <f t="array" ref="F65">IFERROR(INDEX('Reconciliation Layer'!$C:$C,MATCH('Reconcilate Template'!$A65,'Reconciliation Layer'!$D:$D,0),0),0)</f>
        <v>0</v>
      </c>
    </row>
    <row r="66" spans="4:6" x14ac:dyDescent="0.2">
      <c r="D66" cm="1">
        <f t="array" ref="D66">IFERROR("Sezzle |" &amp; INDEX('Reconciliation Layer'!$A:$A,MATCH('Reconcilate Template'!$A66,'Reconciliation Layer'!$D:$D,0),0),0)</f>
        <v>0</v>
      </c>
      <c r="E66" cm="1">
        <f t="array" ref="E66">IFERROR(INDEX('Reconciliation Layer'!$B:$B,MATCH('Reconcilate Template'!$A66,'Reconciliation Layer'!$D:$D,0),0),0)</f>
        <v>0</v>
      </c>
      <c r="F66" cm="1">
        <f t="array" ref="F66">IFERROR(INDEX('Reconciliation Layer'!$C:$C,MATCH('Reconcilate Template'!$A66,'Reconciliation Layer'!$D:$D,0),0),0)</f>
        <v>0</v>
      </c>
    </row>
    <row r="67" spans="4:6" x14ac:dyDescent="0.2">
      <c r="D67" cm="1">
        <f t="array" ref="D67">IFERROR("Sezzle |" &amp; INDEX('Reconciliation Layer'!$A:$A,MATCH('Reconcilate Template'!$A67,'Reconciliation Layer'!$D:$D,0),0),0)</f>
        <v>0</v>
      </c>
      <c r="E67" cm="1">
        <f t="array" ref="E67">IFERROR(INDEX('Reconciliation Layer'!$B:$B,MATCH('Reconcilate Template'!$A67,'Reconciliation Layer'!$D:$D,0),0),0)</f>
        <v>0</v>
      </c>
      <c r="F67" cm="1">
        <f t="array" ref="F67">IFERROR(INDEX('Reconciliation Layer'!$C:$C,MATCH('Reconcilate Template'!$A67,'Reconciliation Layer'!$D:$D,0),0),0)</f>
        <v>0</v>
      </c>
    </row>
    <row r="68" spans="4:6" x14ac:dyDescent="0.2">
      <c r="D68" cm="1">
        <f t="array" ref="D68">IFERROR("Sezzle |" &amp; INDEX('Reconciliation Layer'!$A:$A,MATCH('Reconcilate Template'!$A68,'Reconciliation Layer'!$D:$D,0),0),0)</f>
        <v>0</v>
      </c>
      <c r="E68" cm="1">
        <f t="array" ref="E68">IFERROR(INDEX('Reconciliation Layer'!$B:$B,MATCH('Reconcilate Template'!$A68,'Reconciliation Layer'!$D:$D,0),0),0)</f>
        <v>0</v>
      </c>
      <c r="F68" cm="1">
        <f t="array" ref="F68">IFERROR(INDEX('Reconciliation Layer'!$C:$C,MATCH('Reconcilate Template'!$A68,'Reconciliation Layer'!$D:$D,0),0),0)</f>
        <v>0</v>
      </c>
    </row>
    <row r="69" spans="4:6" x14ac:dyDescent="0.2">
      <c r="D69" cm="1">
        <f t="array" ref="D69">IFERROR("Sezzle |" &amp; INDEX('Reconciliation Layer'!$A:$A,MATCH('Reconcilate Template'!$A69,'Reconciliation Layer'!$D:$D,0),0),0)</f>
        <v>0</v>
      </c>
      <c r="E69" cm="1">
        <f t="array" ref="E69">IFERROR(INDEX('Reconciliation Layer'!$B:$B,MATCH('Reconcilate Template'!$A69,'Reconciliation Layer'!$D:$D,0),0),0)</f>
        <v>0</v>
      </c>
      <c r="F69" cm="1">
        <f t="array" ref="F69">IFERROR(INDEX('Reconciliation Layer'!$C:$C,MATCH('Reconcilate Template'!$A69,'Reconciliation Layer'!$D:$D,0),0),0)</f>
        <v>0</v>
      </c>
    </row>
    <row r="70" spans="4:6" x14ac:dyDescent="0.2">
      <c r="D70" cm="1">
        <f t="array" ref="D70">IFERROR("Sezzle |" &amp; INDEX('Reconciliation Layer'!$A:$A,MATCH('Reconcilate Template'!$A70,'Reconciliation Layer'!$D:$D,0),0),0)</f>
        <v>0</v>
      </c>
      <c r="E70" cm="1">
        <f t="array" ref="E70">IFERROR(INDEX('Reconciliation Layer'!$B:$B,MATCH('Reconcilate Template'!$A70,'Reconciliation Layer'!$D:$D,0),0),0)</f>
        <v>0</v>
      </c>
      <c r="F70" cm="1">
        <f t="array" ref="F70">IFERROR(INDEX('Reconciliation Layer'!$C:$C,MATCH('Reconcilate Template'!$A70,'Reconciliation Layer'!$D:$D,0),0),0)</f>
        <v>0</v>
      </c>
    </row>
    <row r="71" spans="4:6" x14ac:dyDescent="0.2">
      <c r="D71" cm="1">
        <f t="array" ref="D71">IFERROR("Sezzle |" &amp; INDEX('Reconciliation Layer'!$A:$A,MATCH('Reconcilate Template'!$A71,'Reconciliation Layer'!$D:$D,0),0),0)</f>
        <v>0</v>
      </c>
      <c r="E71" cm="1">
        <f t="array" ref="E71">IFERROR(INDEX('Reconciliation Layer'!$B:$B,MATCH('Reconcilate Template'!$A71,'Reconciliation Layer'!$D:$D,0),0),0)</f>
        <v>0</v>
      </c>
      <c r="F71" cm="1">
        <f t="array" ref="F71">IFERROR(INDEX('Reconciliation Layer'!$C:$C,MATCH('Reconcilate Template'!$A71,'Reconciliation Layer'!$D:$D,0),0),0)</f>
        <v>0</v>
      </c>
    </row>
    <row r="72" spans="4:6" x14ac:dyDescent="0.2">
      <c r="D72" cm="1">
        <f t="array" ref="D72">IFERROR("Sezzle |" &amp; INDEX('Reconciliation Layer'!$A:$A,MATCH('Reconcilate Template'!$A72,'Reconciliation Layer'!$D:$D,0),0),0)</f>
        <v>0</v>
      </c>
      <c r="E72" cm="1">
        <f t="array" ref="E72">IFERROR(INDEX('Reconciliation Layer'!$B:$B,MATCH('Reconcilate Template'!$A72,'Reconciliation Layer'!$D:$D,0),0),0)</f>
        <v>0</v>
      </c>
      <c r="F72" cm="1">
        <f t="array" ref="F72">IFERROR(INDEX('Reconciliation Layer'!$C:$C,MATCH('Reconcilate Template'!$A72,'Reconciliation Layer'!$D:$D,0),0),0)</f>
        <v>0</v>
      </c>
    </row>
    <row r="73" spans="4:6" x14ac:dyDescent="0.2">
      <c r="D73" cm="1">
        <f t="array" ref="D73">IFERROR("Sezzle |" &amp; INDEX('Reconciliation Layer'!$A:$A,MATCH('Reconcilate Template'!$A73,'Reconciliation Layer'!$D:$D,0),0),0)</f>
        <v>0</v>
      </c>
      <c r="E73" cm="1">
        <f t="array" ref="E73">IFERROR(INDEX('Reconciliation Layer'!$B:$B,MATCH('Reconcilate Template'!$A73,'Reconciliation Layer'!$D:$D,0),0),0)</f>
        <v>0</v>
      </c>
      <c r="F73" cm="1">
        <f t="array" ref="F73">IFERROR(INDEX('Reconciliation Layer'!$C:$C,MATCH('Reconcilate Template'!$A73,'Reconciliation Layer'!$D:$D,0),0),0)</f>
        <v>0</v>
      </c>
    </row>
    <row r="74" spans="4:6" x14ac:dyDescent="0.2">
      <c r="D74" cm="1">
        <f t="array" ref="D74">IFERROR("Sezzle |" &amp; INDEX('Reconciliation Layer'!$A:$A,MATCH('Reconcilate Template'!$A74,'Reconciliation Layer'!$D:$D,0),0),0)</f>
        <v>0</v>
      </c>
      <c r="E74" cm="1">
        <f t="array" ref="E74">IFERROR(INDEX('Reconciliation Layer'!$B:$B,MATCH('Reconcilate Template'!$A74,'Reconciliation Layer'!$D:$D,0),0),0)</f>
        <v>0</v>
      </c>
      <c r="F74" cm="1">
        <f t="array" ref="F74">IFERROR(INDEX('Reconciliation Layer'!$C:$C,MATCH('Reconcilate Template'!$A74,'Reconciliation Layer'!$D:$D,0),0),0)</f>
        <v>0</v>
      </c>
    </row>
    <row r="75" spans="4:6" x14ac:dyDescent="0.2">
      <c r="D75" cm="1">
        <f t="array" ref="D75">IFERROR("Sezzle |" &amp; INDEX('Reconciliation Layer'!$A:$A,MATCH('Reconcilate Template'!$A75,'Reconciliation Layer'!$D:$D,0),0),0)</f>
        <v>0</v>
      </c>
      <c r="E75" cm="1">
        <f t="array" ref="E75">IFERROR(INDEX('Reconciliation Layer'!$B:$B,MATCH('Reconcilate Template'!$A75,'Reconciliation Layer'!$D:$D,0),0),0)</f>
        <v>0</v>
      </c>
      <c r="F75" cm="1">
        <f t="array" ref="F75">IFERROR(INDEX('Reconciliation Layer'!$C:$C,MATCH('Reconcilate Template'!$A75,'Reconciliation Layer'!$D:$D,0),0),0)</f>
        <v>0</v>
      </c>
    </row>
    <row r="76" spans="4:6" x14ac:dyDescent="0.2">
      <c r="D76" cm="1">
        <f t="array" ref="D76">IFERROR("Sezzle |" &amp; INDEX('Reconciliation Layer'!$A:$A,MATCH('Reconcilate Template'!$A76,'Reconciliation Layer'!$D:$D,0),0),0)</f>
        <v>0</v>
      </c>
      <c r="E76" cm="1">
        <f t="array" ref="E76">IFERROR(INDEX('Reconciliation Layer'!$B:$B,MATCH('Reconcilate Template'!$A76,'Reconciliation Layer'!$D:$D,0),0),0)</f>
        <v>0</v>
      </c>
      <c r="F76" cm="1">
        <f t="array" ref="F76">IFERROR(INDEX('Reconciliation Layer'!$C:$C,MATCH('Reconcilate Template'!$A76,'Reconciliation Layer'!$D:$D,0),0),0)</f>
        <v>0</v>
      </c>
    </row>
    <row r="77" spans="4:6" x14ac:dyDescent="0.2">
      <c r="D77" cm="1">
        <f t="array" ref="D77">IFERROR("Sezzle |" &amp; INDEX('Reconciliation Layer'!$A:$A,MATCH('Reconcilate Template'!$A77,'Reconciliation Layer'!$D:$D,0),0),0)</f>
        <v>0</v>
      </c>
      <c r="E77" cm="1">
        <f t="array" ref="E77">IFERROR(INDEX('Reconciliation Layer'!$B:$B,MATCH('Reconcilate Template'!$A77,'Reconciliation Layer'!$D:$D,0),0),0)</f>
        <v>0</v>
      </c>
      <c r="F77" cm="1">
        <f t="array" ref="F77">IFERROR(INDEX('Reconciliation Layer'!$C:$C,MATCH('Reconcilate Template'!$A77,'Reconciliation Layer'!$D:$D,0),0),0)</f>
        <v>0</v>
      </c>
    </row>
    <row r="78" spans="4:6" x14ac:dyDescent="0.2">
      <c r="D78" cm="1">
        <f t="array" ref="D78">IFERROR("Sezzle |" &amp; INDEX('Reconciliation Layer'!$A:$A,MATCH('Reconcilate Template'!$A78,'Reconciliation Layer'!$D:$D,0),0),0)</f>
        <v>0</v>
      </c>
      <c r="E78" cm="1">
        <f t="array" ref="E78">IFERROR(INDEX('Reconciliation Layer'!$B:$B,MATCH('Reconcilate Template'!$A78,'Reconciliation Layer'!$D:$D,0),0),0)</f>
        <v>0</v>
      </c>
      <c r="F78" cm="1">
        <f t="array" ref="F78">IFERROR(INDEX('Reconciliation Layer'!$C:$C,MATCH('Reconcilate Template'!$A78,'Reconciliation Layer'!$D:$D,0),0),0)</f>
        <v>0</v>
      </c>
    </row>
    <row r="79" spans="4:6" x14ac:dyDescent="0.2">
      <c r="D79" cm="1">
        <f t="array" ref="D79">IFERROR("Sezzle |" &amp; INDEX('Reconciliation Layer'!$A:$A,MATCH('Reconcilate Template'!$A79,'Reconciliation Layer'!$D:$D,0),0),0)</f>
        <v>0</v>
      </c>
      <c r="E79" cm="1">
        <f t="array" ref="E79">IFERROR(INDEX('Reconciliation Layer'!$B:$B,MATCH('Reconcilate Template'!$A79,'Reconciliation Layer'!$D:$D,0),0),0)</f>
        <v>0</v>
      </c>
      <c r="F79" cm="1">
        <f t="array" ref="F79">IFERROR(INDEX('Reconciliation Layer'!$C:$C,MATCH('Reconcilate Template'!$A79,'Reconciliation Layer'!$D:$D,0),0),0)</f>
        <v>0</v>
      </c>
    </row>
    <row r="80" spans="4:6" x14ac:dyDescent="0.2">
      <c r="D80" cm="1">
        <f t="array" ref="D80">IFERROR("Sezzle |" &amp; INDEX('Reconciliation Layer'!$A:$A,MATCH('Reconcilate Template'!$A80,'Reconciliation Layer'!$D:$D,0),0),0)</f>
        <v>0</v>
      </c>
      <c r="E80" cm="1">
        <f t="array" ref="E80">IFERROR(INDEX('Reconciliation Layer'!$B:$B,MATCH('Reconcilate Template'!$A80,'Reconciliation Layer'!$D:$D,0),0),0)</f>
        <v>0</v>
      </c>
      <c r="F80" cm="1">
        <f t="array" ref="F80">IFERROR(INDEX('Reconciliation Layer'!$C:$C,MATCH('Reconcilate Template'!$A80,'Reconciliation Layer'!$D:$D,0),0),0)</f>
        <v>0</v>
      </c>
    </row>
    <row r="81" spans="4:6" x14ac:dyDescent="0.2">
      <c r="D81" cm="1">
        <f t="array" ref="D81">IFERROR("Sezzle |" &amp; INDEX('Reconciliation Layer'!$A:$A,MATCH('Reconcilate Template'!$A81,'Reconciliation Layer'!$D:$D,0),0),0)</f>
        <v>0</v>
      </c>
      <c r="E81" cm="1">
        <f t="array" ref="E81">IFERROR(INDEX('Reconciliation Layer'!$B:$B,MATCH('Reconcilate Template'!$A81,'Reconciliation Layer'!$D:$D,0),0),0)</f>
        <v>0</v>
      </c>
      <c r="F81" cm="1">
        <f t="array" ref="F81">IFERROR(INDEX('Reconciliation Layer'!$C:$C,MATCH('Reconcilate Template'!$A81,'Reconciliation Layer'!$D:$D,0),0),0)</f>
        <v>0</v>
      </c>
    </row>
    <row r="82" spans="4:6" x14ac:dyDescent="0.2">
      <c r="D82" cm="1">
        <f t="array" ref="D82">IFERROR("Sezzle |" &amp; INDEX('Reconciliation Layer'!$A:$A,MATCH('Reconcilate Template'!$A82,'Reconciliation Layer'!$D:$D,0),0),0)</f>
        <v>0</v>
      </c>
      <c r="E82" cm="1">
        <f t="array" ref="E82">IFERROR(INDEX('Reconciliation Layer'!$B:$B,MATCH('Reconcilate Template'!$A82,'Reconciliation Layer'!$D:$D,0),0),0)</f>
        <v>0</v>
      </c>
      <c r="F82" cm="1">
        <f t="array" ref="F82">IFERROR(INDEX('Reconciliation Layer'!$C:$C,MATCH('Reconcilate Template'!$A82,'Reconciliation Layer'!$D:$D,0),0),0)</f>
        <v>0</v>
      </c>
    </row>
    <row r="83" spans="4:6" x14ac:dyDescent="0.2">
      <c r="D83" cm="1">
        <f t="array" ref="D83">IFERROR("Sezzle |" &amp; INDEX('Reconciliation Layer'!$A:$A,MATCH('Reconcilate Template'!$A83,'Reconciliation Layer'!$D:$D,0),0),0)</f>
        <v>0</v>
      </c>
      <c r="E83" cm="1">
        <f t="array" ref="E83">IFERROR(INDEX('Reconciliation Layer'!$B:$B,MATCH('Reconcilate Template'!$A83,'Reconciliation Layer'!$D:$D,0),0),0)</f>
        <v>0</v>
      </c>
      <c r="F83" cm="1">
        <f t="array" ref="F83">IFERROR(INDEX('Reconciliation Layer'!$C:$C,MATCH('Reconcilate Template'!$A83,'Reconciliation Layer'!$D:$D,0),0),0)</f>
        <v>0</v>
      </c>
    </row>
    <row r="84" spans="4:6" x14ac:dyDescent="0.2">
      <c r="D84" cm="1">
        <f t="array" ref="D84">IFERROR("Sezzle |" &amp; INDEX('Reconciliation Layer'!$A:$A,MATCH('Reconcilate Template'!$A84,'Reconciliation Layer'!$D:$D,0),0),0)</f>
        <v>0</v>
      </c>
      <c r="E84" cm="1">
        <f t="array" ref="E84">IFERROR(INDEX('Reconciliation Layer'!$B:$B,MATCH('Reconcilate Template'!$A84,'Reconciliation Layer'!$D:$D,0),0),0)</f>
        <v>0</v>
      </c>
      <c r="F84" cm="1">
        <f t="array" ref="F84">IFERROR(INDEX('Reconciliation Layer'!$C:$C,MATCH('Reconcilate Template'!$A84,'Reconciliation Layer'!$D:$D,0),0),0)</f>
        <v>0</v>
      </c>
    </row>
    <row r="85" spans="4:6" x14ac:dyDescent="0.2">
      <c r="D85" cm="1">
        <f t="array" ref="D85">IFERROR("Sezzle |" &amp; INDEX('Reconciliation Layer'!$A:$A,MATCH('Reconcilate Template'!$A85,'Reconciliation Layer'!$D:$D,0),0),0)</f>
        <v>0</v>
      </c>
      <c r="E85" cm="1">
        <f t="array" ref="E85">IFERROR(INDEX('Reconciliation Layer'!$B:$B,MATCH('Reconcilate Template'!$A85,'Reconciliation Layer'!$D:$D,0),0),0)</f>
        <v>0</v>
      </c>
      <c r="F85" cm="1">
        <f t="array" ref="F85">IFERROR(INDEX('Reconciliation Layer'!$C:$C,MATCH('Reconcilate Template'!$A85,'Reconciliation Layer'!$D:$D,0),0),0)</f>
        <v>0</v>
      </c>
    </row>
    <row r="86" spans="4:6" x14ac:dyDescent="0.2">
      <c r="D86" cm="1">
        <f t="array" ref="D86">IFERROR("Sezzle |" &amp; INDEX('Reconciliation Layer'!$A:$A,MATCH('Reconcilate Template'!$A86,'Reconciliation Layer'!$D:$D,0),0),0)</f>
        <v>0</v>
      </c>
      <c r="E86" cm="1">
        <f t="array" ref="E86">IFERROR(INDEX('Reconciliation Layer'!$B:$B,MATCH('Reconcilate Template'!$A86,'Reconciliation Layer'!$D:$D,0),0),0)</f>
        <v>0</v>
      </c>
      <c r="F86" cm="1">
        <f t="array" ref="F86">IFERROR(INDEX('Reconciliation Layer'!$C:$C,MATCH('Reconcilate Template'!$A86,'Reconciliation Layer'!$D:$D,0),0),0)</f>
        <v>0</v>
      </c>
    </row>
    <row r="87" spans="4:6" x14ac:dyDescent="0.2">
      <c r="D87" cm="1">
        <f t="array" ref="D87">IFERROR("Sezzle |" &amp; INDEX('Reconciliation Layer'!$A:$A,MATCH('Reconcilate Template'!$A87,'Reconciliation Layer'!$D:$D,0),0),0)</f>
        <v>0</v>
      </c>
      <c r="E87" cm="1">
        <f t="array" ref="E87">IFERROR(INDEX('Reconciliation Layer'!$B:$B,MATCH('Reconcilate Template'!$A87,'Reconciliation Layer'!$D:$D,0),0),0)</f>
        <v>0</v>
      </c>
      <c r="F87" cm="1">
        <f t="array" ref="F87">IFERROR(INDEX('Reconciliation Layer'!$C:$C,MATCH('Reconcilate Template'!$A87,'Reconciliation Layer'!$D:$D,0),0),0)</f>
        <v>0</v>
      </c>
    </row>
    <row r="88" spans="4:6" x14ac:dyDescent="0.2">
      <c r="D88" cm="1">
        <f t="array" ref="D88">IFERROR("Sezzle |" &amp; INDEX('Reconciliation Layer'!$A:$A,MATCH('Reconcilate Template'!$A88,'Reconciliation Layer'!$D:$D,0),0),0)</f>
        <v>0</v>
      </c>
      <c r="E88" cm="1">
        <f t="array" ref="E88">IFERROR(INDEX('Reconciliation Layer'!$B:$B,MATCH('Reconcilate Template'!$A88,'Reconciliation Layer'!$D:$D,0),0),0)</f>
        <v>0</v>
      </c>
      <c r="F88" cm="1">
        <f t="array" ref="F88">IFERROR(INDEX('Reconciliation Layer'!$C:$C,MATCH('Reconcilate Template'!$A88,'Reconciliation Layer'!$D:$D,0),0),0)</f>
        <v>0</v>
      </c>
    </row>
    <row r="89" spans="4:6" x14ac:dyDescent="0.2">
      <c r="D89" cm="1">
        <f t="array" ref="D89">IFERROR("Sezzle |" &amp; INDEX('Reconciliation Layer'!$A:$A,MATCH('Reconcilate Template'!$A89,'Reconciliation Layer'!$D:$D,0),0),0)</f>
        <v>0</v>
      </c>
      <c r="E89" cm="1">
        <f t="array" ref="E89">IFERROR(INDEX('Reconciliation Layer'!$B:$B,MATCH('Reconcilate Template'!$A89,'Reconciliation Layer'!$D:$D,0),0),0)</f>
        <v>0</v>
      </c>
      <c r="F89" cm="1">
        <f t="array" ref="F89">IFERROR(INDEX('Reconciliation Layer'!$C:$C,MATCH('Reconcilate Template'!$A89,'Reconciliation Layer'!$D:$D,0),0),0)</f>
        <v>0</v>
      </c>
    </row>
    <row r="90" spans="4:6" x14ac:dyDescent="0.2">
      <c r="D90" cm="1">
        <f t="array" ref="D90">IFERROR("Sezzle |" &amp; INDEX('Reconciliation Layer'!$A:$A,MATCH('Reconcilate Template'!$A90,'Reconciliation Layer'!$D:$D,0),0),0)</f>
        <v>0</v>
      </c>
      <c r="E90" cm="1">
        <f t="array" ref="E90">IFERROR(INDEX('Reconciliation Layer'!$B:$B,MATCH('Reconcilate Template'!$A90,'Reconciliation Layer'!$D:$D,0),0),0)</f>
        <v>0</v>
      </c>
      <c r="F90" cm="1">
        <f t="array" ref="F90">IFERROR(INDEX('Reconciliation Layer'!$C:$C,MATCH('Reconcilate Template'!$A90,'Reconciliation Layer'!$D:$D,0),0),0)</f>
        <v>0</v>
      </c>
    </row>
    <row r="91" spans="4:6" x14ac:dyDescent="0.2">
      <c r="D91" cm="1">
        <f t="array" ref="D91">IFERROR("Sezzle |" &amp; INDEX('Reconciliation Layer'!$A:$A,MATCH('Reconcilate Template'!$A91,'Reconciliation Layer'!$D:$D,0),0),0)</f>
        <v>0</v>
      </c>
      <c r="E91" cm="1">
        <f t="array" ref="E91">IFERROR(INDEX('Reconciliation Layer'!$B:$B,MATCH('Reconcilate Template'!$A91,'Reconciliation Layer'!$D:$D,0),0),0)</f>
        <v>0</v>
      </c>
      <c r="F91" cm="1">
        <f t="array" ref="F91">IFERROR(INDEX('Reconciliation Layer'!$C:$C,MATCH('Reconcilate Template'!$A91,'Reconciliation Layer'!$D:$D,0),0),0)</f>
        <v>0</v>
      </c>
    </row>
    <row r="92" spans="4:6" x14ac:dyDescent="0.2">
      <c r="D92" cm="1">
        <f t="array" ref="D92">IFERROR("Sezzle |" &amp; INDEX('Reconciliation Layer'!$A:$A,MATCH('Reconcilate Template'!$A92,'Reconciliation Layer'!$D:$D,0),0),0)</f>
        <v>0</v>
      </c>
      <c r="E92" cm="1">
        <f t="array" ref="E92">IFERROR(INDEX('Reconciliation Layer'!$B:$B,MATCH('Reconcilate Template'!$A92,'Reconciliation Layer'!$D:$D,0),0),0)</f>
        <v>0</v>
      </c>
      <c r="F92" cm="1">
        <f t="array" ref="F92">IFERROR(INDEX('Reconciliation Layer'!$C:$C,MATCH('Reconcilate Template'!$A92,'Reconciliation Layer'!$D:$D,0),0),0)</f>
        <v>0</v>
      </c>
    </row>
    <row r="93" spans="4:6" x14ac:dyDescent="0.2">
      <c r="D93" cm="1">
        <f t="array" ref="D93">IFERROR("Sezzle |" &amp; INDEX('Reconciliation Layer'!$A:$A,MATCH('Reconcilate Template'!$A93,'Reconciliation Layer'!$D:$D,0),0),0)</f>
        <v>0</v>
      </c>
      <c r="E93" cm="1">
        <f t="array" ref="E93">IFERROR(INDEX('Reconciliation Layer'!$B:$B,MATCH('Reconcilate Template'!$A93,'Reconciliation Layer'!$D:$D,0),0),0)</f>
        <v>0</v>
      </c>
      <c r="F93" cm="1">
        <f t="array" ref="F93">IFERROR(INDEX('Reconciliation Layer'!$C:$C,MATCH('Reconcilate Template'!$A93,'Reconciliation Layer'!$D:$D,0),0),0)</f>
        <v>0</v>
      </c>
    </row>
    <row r="94" spans="4:6" x14ac:dyDescent="0.2">
      <c r="D94" cm="1">
        <f t="array" ref="D94">IFERROR("Sezzle |" &amp; INDEX('Reconciliation Layer'!$A:$A,MATCH('Reconcilate Template'!$A94,'Reconciliation Layer'!$D:$D,0),0),0)</f>
        <v>0</v>
      </c>
      <c r="E94" cm="1">
        <f t="array" ref="E94">IFERROR(INDEX('Reconciliation Layer'!$B:$B,MATCH('Reconcilate Template'!$A94,'Reconciliation Layer'!$D:$D,0),0),0)</f>
        <v>0</v>
      </c>
      <c r="F94" cm="1">
        <f t="array" ref="F94">IFERROR(INDEX('Reconciliation Layer'!$C:$C,MATCH('Reconcilate Template'!$A94,'Reconciliation Layer'!$D:$D,0),0),0)</f>
        <v>0</v>
      </c>
    </row>
    <row r="95" spans="4:6" x14ac:dyDescent="0.2">
      <c r="D95" cm="1">
        <f t="array" ref="D95">IFERROR("Sezzle |" &amp; INDEX('Reconciliation Layer'!$A:$A,MATCH('Reconcilate Template'!$A95,'Reconciliation Layer'!$D:$D,0),0),0)</f>
        <v>0</v>
      </c>
      <c r="E95" cm="1">
        <f t="array" ref="E95">IFERROR(INDEX('Reconciliation Layer'!$B:$B,MATCH('Reconcilate Template'!$A95,'Reconciliation Layer'!$D:$D,0),0),0)</f>
        <v>0</v>
      </c>
      <c r="F95" cm="1">
        <f t="array" ref="F95">IFERROR(INDEX('Reconciliation Layer'!$C:$C,MATCH('Reconcilate Template'!$A95,'Reconciliation Layer'!$D:$D,0),0),0)</f>
        <v>0</v>
      </c>
    </row>
    <row r="96" spans="4:6" x14ac:dyDescent="0.2">
      <c r="D96" cm="1">
        <f t="array" ref="D96">IFERROR("Sezzle |" &amp; INDEX('Reconciliation Layer'!$A:$A,MATCH('Reconcilate Template'!$A96,'Reconciliation Layer'!$D:$D,0),0),0)</f>
        <v>0</v>
      </c>
      <c r="E96" cm="1">
        <f t="array" ref="E96">IFERROR(INDEX('Reconciliation Layer'!$B:$B,MATCH('Reconcilate Template'!$A96,'Reconciliation Layer'!$D:$D,0),0),0)</f>
        <v>0</v>
      </c>
      <c r="F96" cm="1">
        <f t="array" ref="F96">IFERROR(INDEX('Reconciliation Layer'!$C:$C,MATCH('Reconcilate Template'!$A96,'Reconciliation Layer'!$D:$D,0),0),0)</f>
        <v>0</v>
      </c>
    </row>
    <row r="97" spans="4:6" x14ac:dyDescent="0.2">
      <c r="D97" cm="1">
        <f t="array" ref="D97">IFERROR("Sezzle |" &amp; INDEX('Reconciliation Layer'!$A:$A,MATCH('Reconcilate Template'!$A97,'Reconciliation Layer'!$D:$D,0),0),0)</f>
        <v>0</v>
      </c>
      <c r="E97" cm="1">
        <f t="array" ref="E97">IFERROR(INDEX('Reconciliation Layer'!$B:$B,MATCH('Reconcilate Template'!$A97,'Reconciliation Layer'!$D:$D,0),0),0)</f>
        <v>0</v>
      </c>
      <c r="F97" cm="1">
        <f t="array" ref="F97">IFERROR(INDEX('Reconciliation Layer'!$C:$C,MATCH('Reconcilate Template'!$A97,'Reconciliation Layer'!$D:$D,0),0),0)</f>
        <v>0</v>
      </c>
    </row>
    <row r="98" spans="4:6" x14ac:dyDescent="0.2">
      <c r="D98" cm="1">
        <f t="array" ref="D98">IFERROR("Sezzle |" &amp; INDEX('Reconciliation Layer'!$A:$A,MATCH('Reconcilate Template'!$A98,'Reconciliation Layer'!$D:$D,0),0),0)</f>
        <v>0</v>
      </c>
      <c r="E98" cm="1">
        <f t="array" ref="E98">IFERROR(INDEX('Reconciliation Layer'!$B:$B,MATCH('Reconcilate Template'!$A98,'Reconciliation Layer'!$D:$D,0),0),0)</f>
        <v>0</v>
      </c>
      <c r="F98" cm="1">
        <f t="array" ref="F98">IFERROR(INDEX('Reconciliation Layer'!$C:$C,MATCH('Reconcilate Template'!$A98,'Reconciliation Layer'!$D:$D,0),0),0)</f>
        <v>0</v>
      </c>
    </row>
    <row r="99" spans="4:6" x14ac:dyDescent="0.2">
      <c r="D99" cm="1">
        <f t="array" ref="D99">IFERROR("Sezzle |" &amp; INDEX('Reconciliation Layer'!$A:$A,MATCH('Reconcilate Template'!$A99,'Reconciliation Layer'!$D:$D,0),0),0)</f>
        <v>0</v>
      </c>
      <c r="E99" cm="1">
        <f t="array" ref="E99">IFERROR(INDEX('Reconciliation Layer'!$B:$B,MATCH('Reconcilate Template'!$A99,'Reconciliation Layer'!$D:$D,0),0),0)</f>
        <v>0</v>
      </c>
      <c r="F99" cm="1">
        <f t="array" ref="F99">IFERROR(INDEX('Reconciliation Layer'!$C:$C,MATCH('Reconcilate Template'!$A99,'Reconciliation Layer'!$D:$D,0),0),0)</f>
        <v>0</v>
      </c>
    </row>
    <row r="100" spans="4:6" x14ac:dyDescent="0.2">
      <c r="D100" cm="1">
        <f t="array" ref="D100">IFERROR("Sezzle |" &amp; INDEX('Reconciliation Layer'!$A:$A,MATCH('Reconcilate Template'!$A100,'Reconciliation Layer'!$D:$D,0),0),0)</f>
        <v>0</v>
      </c>
      <c r="E100" cm="1">
        <f t="array" ref="E100">IFERROR(INDEX('Reconciliation Layer'!$B:$B,MATCH('Reconcilate Template'!$A100,'Reconciliation Layer'!$D:$D,0),0),0)</f>
        <v>0</v>
      </c>
      <c r="F100" cm="1">
        <f t="array" ref="F100">IFERROR(INDEX('Reconciliation Layer'!$C:$C,MATCH('Reconcilate Template'!$A100,'Reconciliation Layer'!$D:$D,0),0),0)</f>
        <v>0</v>
      </c>
    </row>
    <row r="101" spans="4:6" x14ac:dyDescent="0.2">
      <c r="D101" cm="1">
        <f t="array" ref="D101">IFERROR("Sezzle |" &amp; INDEX('Reconciliation Layer'!$A:$A,MATCH('Reconcilate Template'!$A101,'Reconciliation Layer'!$D:$D,0),0),0)</f>
        <v>0</v>
      </c>
      <c r="E101" cm="1">
        <f t="array" ref="E101">IFERROR(INDEX('Reconciliation Layer'!$B:$B,MATCH('Reconcilate Template'!$A101,'Reconciliation Layer'!$D:$D,0),0),0)</f>
        <v>0</v>
      </c>
      <c r="F101" cm="1">
        <f t="array" ref="F101">IFERROR(INDEX('Reconciliation Layer'!$C:$C,MATCH('Reconcilate Template'!$A101,'Reconciliation Layer'!$D:$D,0),0),0)</f>
        <v>0</v>
      </c>
    </row>
    <row r="102" spans="4:6" x14ac:dyDescent="0.2">
      <c r="D102" cm="1">
        <f t="array" ref="D102">IFERROR("Sezzle |" &amp; INDEX('Reconciliation Layer'!$A:$A,MATCH('Reconcilate Template'!$A102,'Reconciliation Layer'!$D:$D,0),0),0)</f>
        <v>0</v>
      </c>
      <c r="E102" cm="1">
        <f t="array" ref="E102">IFERROR(INDEX('Reconciliation Layer'!$B:$B,MATCH('Reconcilate Template'!$A102,'Reconciliation Layer'!$D:$D,0),0),0)</f>
        <v>0</v>
      </c>
      <c r="F102" cm="1">
        <f t="array" ref="F102">IFERROR(INDEX('Reconciliation Layer'!$C:$C,MATCH('Reconcilate Template'!$A102,'Reconciliation Layer'!$D:$D,0),0),0)</f>
        <v>0</v>
      </c>
    </row>
    <row r="103" spans="4:6" x14ac:dyDescent="0.2">
      <c r="D103" cm="1">
        <f t="array" ref="D103">IFERROR("Sezzle |" &amp; INDEX('Reconciliation Layer'!$A:$A,MATCH('Reconcilate Template'!$A103,'Reconciliation Layer'!$D:$D,0),0),0)</f>
        <v>0</v>
      </c>
      <c r="E103" cm="1">
        <f t="array" ref="E103">IFERROR(INDEX('Reconciliation Layer'!$B:$B,MATCH('Reconcilate Template'!$A103,'Reconciliation Layer'!$D:$D,0),0),0)</f>
        <v>0</v>
      </c>
      <c r="F103" cm="1">
        <f t="array" ref="F103">IFERROR(INDEX('Reconciliation Layer'!$C:$C,MATCH('Reconcilate Template'!$A103,'Reconciliation Layer'!$D:$D,0),0),0)</f>
        <v>0</v>
      </c>
    </row>
    <row r="104" spans="4:6" x14ac:dyDescent="0.2">
      <c r="D104" cm="1">
        <f t="array" ref="D104">IFERROR("Sezzle |" &amp; INDEX('Reconciliation Layer'!$A:$A,MATCH('Reconcilate Template'!$A104,'Reconciliation Layer'!$D:$D,0),0),0)</f>
        <v>0</v>
      </c>
      <c r="E104" cm="1">
        <f t="array" ref="E104">IFERROR(INDEX('Reconciliation Layer'!$B:$B,MATCH('Reconcilate Template'!$A104,'Reconciliation Layer'!$D:$D,0),0),0)</f>
        <v>0</v>
      </c>
      <c r="F104" cm="1">
        <f t="array" ref="F104">IFERROR(INDEX('Reconciliation Layer'!$C:$C,MATCH('Reconcilate Template'!$A104,'Reconciliation Layer'!$D:$D,0),0),0)</f>
        <v>0</v>
      </c>
    </row>
    <row r="105" spans="4:6" x14ac:dyDescent="0.2">
      <c r="D105" cm="1">
        <f t="array" ref="D105">IFERROR("Sezzle |" &amp; INDEX('Reconciliation Layer'!$A:$A,MATCH('Reconcilate Template'!$A105,'Reconciliation Layer'!$D:$D,0),0),0)</f>
        <v>0</v>
      </c>
      <c r="E105" cm="1">
        <f t="array" ref="E105">IFERROR(INDEX('Reconciliation Layer'!$B:$B,MATCH('Reconcilate Template'!$A105,'Reconciliation Layer'!$D:$D,0),0),0)</f>
        <v>0</v>
      </c>
      <c r="F105" cm="1">
        <f t="array" ref="F105">IFERROR(INDEX('Reconciliation Layer'!$C:$C,MATCH('Reconcilate Template'!$A105,'Reconciliation Layer'!$D:$D,0),0),0)</f>
        <v>0</v>
      </c>
    </row>
    <row r="106" spans="4:6" x14ac:dyDescent="0.2">
      <c r="D106" cm="1">
        <f t="array" ref="D106">IFERROR("Sezzle |" &amp; INDEX('Reconciliation Layer'!$A:$A,MATCH('Reconcilate Template'!$A106,'Reconciliation Layer'!$D:$D,0),0),0)</f>
        <v>0</v>
      </c>
      <c r="E106" cm="1">
        <f t="array" ref="E106">IFERROR(INDEX('Reconciliation Layer'!$B:$B,MATCH('Reconcilate Template'!$A106,'Reconciliation Layer'!$D:$D,0),0),0)</f>
        <v>0</v>
      </c>
      <c r="F106" cm="1">
        <f t="array" ref="F106">IFERROR(INDEX('Reconciliation Layer'!$C:$C,MATCH('Reconcilate Template'!$A106,'Reconciliation Layer'!$D:$D,0),0),0)</f>
        <v>0</v>
      </c>
    </row>
    <row r="107" spans="4:6" x14ac:dyDescent="0.2">
      <c r="D107" cm="1">
        <f t="array" ref="D107">IFERROR("Sezzle |" &amp; INDEX('Reconciliation Layer'!$A:$A,MATCH('Reconcilate Template'!$A107,'Reconciliation Layer'!$D:$D,0),0),0)</f>
        <v>0</v>
      </c>
      <c r="E107" cm="1">
        <f t="array" ref="E107">IFERROR(INDEX('Reconciliation Layer'!$B:$B,MATCH('Reconcilate Template'!$A107,'Reconciliation Layer'!$D:$D,0),0),0)</f>
        <v>0</v>
      </c>
      <c r="F107" cm="1">
        <f t="array" ref="F107">IFERROR(INDEX('Reconciliation Layer'!$C:$C,MATCH('Reconcilate Template'!$A107,'Reconciliation Layer'!$D:$D,0),0),0)</f>
        <v>0</v>
      </c>
    </row>
    <row r="108" spans="4:6" x14ac:dyDescent="0.2">
      <c r="D108" cm="1">
        <f t="array" ref="D108">IFERROR("Sezzle |" &amp; INDEX('Reconciliation Layer'!$A:$A,MATCH('Reconcilate Template'!$A108,'Reconciliation Layer'!$D:$D,0),0),0)</f>
        <v>0</v>
      </c>
      <c r="E108" cm="1">
        <f t="array" ref="E108">IFERROR(INDEX('Reconciliation Layer'!$B:$B,MATCH('Reconcilate Template'!$A108,'Reconciliation Layer'!$D:$D,0),0),0)</f>
        <v>0</v>
      </c>
      <c r="F108" cm="1">
        <f t="array" ref="F108">IFERROR(INDEX('Reconciliation Layer'!$C:$C,MATCH('Reconcilate Template'!$A108,'Reconciliation Layer'!$D:$D,0),0),0)</f>
        <v>0</v>
      </c>
    </row>
    <row r="109" spans="4:6" x14ac:dyDescent="0.2">
      <c r="D109" cm="1">
        <f t="array" ref="D109">IFERROR("Sezzle |" &amp; INDEX('Reconciliation Layer'!$A:$A,MATCH('Reconcilate Template'!$A109,'Reconciliation Layer'!$D:$D,0),0),0)</f>
        <v>0</v>
      </c>
      <c r="E109" cm="1">
        <f t="array" ref="E109">IFERROR(INDEX('Reconciliation Layer'!$B:$B,MATCH('Reconcilate Template'!$A109,'Reconciliation Layer'!$D:$D,0),0),0)</f>
        <v>0</v>
      </c>
      <c r="F109" cm="1">
        <f t="array" ref="F109">IFERROR(INDEX('Reconciliation Layer'!$C:$C,MATCH('Reconcilate Template'!$A109,'Reconciliation Layer'!$D:$D,0),0),0)</f>
        <v>0</v>
      </c>
    </row>
    <row r="110" spans="4:6" x14ac:dyDescent="0.2">
      <c r="D110" cm="1">
        <f t="array" ref="D110">IFERROR("Sezzle |" &amp; INDEX('Reconciliation Layer'!$A:$A,MATCH('Reconcilate Template'!$A110,'Reconciliation Layer'!$D:$D,0),0),0)</f>
        <v>0</v>
      </c>
      <c r="E110" cm="1">
        <f t="array" ref="E110">IFERROR(INDEX('Reconciliation Layer'!$B:$B,MATCH('Reconcilate Template'!$A110,'Reconciliation Layer'!$D:$D,0),0),0)</f>
        <v>0</v>
      </c>
      <c r="F110" cm="1">
        <f t="array" ref="F110">IFERROR(INDEX('Reconciliation Layer'!$C:$C,MATCH('Reconcilate Template'!$A110,'Reconciliation Layer'!$D:$D,0),0),0)</f>
        <v>0</v>
      </c>
    </row>
    <row r="111" spans="4:6" x14ac:dyDescent="0.2">
      <c r="D111" cm="1">
        <f t="array" ref="D111">IFERROR("Sezzle |" &amp; INDEX('Reconciliation Layer'!$A:$A,MATCH('Reconcilate Template'!$A111,'Reconciliation Layer'!$D:$D,0),0),0)</f>
        <v>0</v>
      </c>
      <c r="E111" cm="1">
        <f t="array" ref="E111">IFERROR(INDEX('Reconciliation Layer'!$B:$B,MATCH('Reconcilate Template'!$A111,'Reconciliation Layer'!$D:$D,0),0),0)</f>
        <v>0</v>
      </c>
      <c r="F111" cm="1">
        <f t="array" ref="F111">IFERROR(INDEX('Reconciliation Layer'!$C:$C,MATCH('Reconcilate Template'!$A111,'Reconciliation Layer'!$D:$D,0),0),0)</f>
        <v>0</v>
      </c>
    </row>
    <row r="112" spans="4:6" x14ac:dyDescent="0.2">
      <c r="D112" cm="1">
        <f t="array" ref="D112">IFERROR("Sezzle |" &amp; INDEX('Reconciliation Layer'!$A:$A,MATCH('Reconcilate Template'!$A112,'Reconciliation Layer'!$D:$D,0),0),0)</f>
        <v>0</v>
      </c>
      <c r="E112" cm="1">
        <f t="array" ref="E112">IFERROR(INDEX('Reconciliation Layer'!$B:$B,MATCH('Reconcilate Template'!$A112,'Reconciliation Layer'!$D:$D,0),0),0)</f>
        <v>0</v>
      </c>
      <c r="F112" cm="1">
        <f t="array" ref="F112">IFERROR(INDEX('Reconciliation Layer'!$C:$C,MATCH('Reconcilate Template'!$A112,'Reconciliation Layer'!$D:$D,0),0),0)</f>
        <v>0</v>
      </c>
    </row>
    <row r="113" spans="4:6" x14ac:dyDescent="0.2">
      <c r="D113" cm="1">
        <f t="array" ref="D113">IFERROR("Sezzle |" &amp; INDEX('Reconciliation Layer'!$A:$A,MATCH('Reconcilate Template'!$A113,'Reconciliation Layer'!$D:$D,0),0),0)</f>
        <v>0</v>
      </c>
      <c r="E113" cm="1">
        <f t="array" ref="E113">IFERROR(INDEX('Reconciliation Layer'!$B:$B,MATCH('Reconcilate Template'!$A113,'Reconciliation Layer'!$D:$D,0),0),0)</f>
        <v>0</v>
      </c>
      <c r="F113" cm="1">
        <f t="array" ref="F113">IFERROR(INDEX('Reconciliation Layer'!$C:$C,MATCH('Reconcilate Template'!$A113,'Reconciliation Layer'!$D:$D,0),0),0)</f>
        <v>0</v>
      </c>
    </row>
    <row r="114" spans="4:6" x14ac:dyDescent="0.2">
      <c r="D114" cm="1">
        <f t="array" ref="D114">IFERROR("Sezzle |" &amp; INDEX('Reconciliation Layer'!$A:$A,MATCH('Reconcilate Template'!$A114,'Reconciliation Layer'!$D:$D,0),0),0)</f>
        <v>0</v>
      </c>
      <c r="E114" cm="1">
        <f t="array" ref="E114">IFERROR(INDEX('Reconciliation Layer'!$B:$B,MATCH('Reconcilate Template'!$A114,'Reconciliation Layer'!$D:$D,0),0),0)</f>
        <v>0</v>
      </c>
      <c r="F114" cm="1">
        <f t="array" ref="F114">IFERROR(INDEX('Reconciliation Layer'!$C:$C,MATCH('Reconcilate Template'!$A114,'Reconciliation Layer'!$D:$D,0),0),0)</f>
        <v>0</v>
      </c>
    </row>
    <row r="115" spans="4:6" x14ac:dyDescent="0.2">
      <c r="D115" cm="1">
        <f t="array" ref="D115">IFERROR("Sezzle |" &amp; INDEX('Reconciliation Layer'!$A:$A,MATCH('Reconcilate Template'!$A115,'Reconciliation Layer'!$D:$D,0),0),0)</f>
        <v>0</v>
      </c>
      <c r="E115" cm="1">
        <f t="array" ref="E115">IFERROR(INDEX('Reconciliation Layer'!$B:$B,MATCH('Reconcilate Template'!$A115,'Reconciliation Layer'!$D:$D,0),0),0)</f>
        <v>0</v>
      </c>
      <c r="F115" cm="1">
        <f t="array" ref="F115">IFERROR(INDEX('Reconciliation Layer'!$C:$C,MATCH('Reconcilate Template'!$A115,'Reconciliation Layer'!$D:$D,0),0),0)</f>
        <v>0</v>
      </c>
    </row>
    <row r="116" spans="4:6" x14ac:dyDescent="0.2">
      <c r="D116" cm="1">
        <f t="array" ref="D116">IFERROR("Sezzle |" &amp; INDEX('Reconciliation Layer'!$A:$A,MATCH('Reconcilate Template'!$A116,'Reconciliation Layer'!$D:$D,0),0),0)</f>
        <v>0</v>
      </c>
      <c r="E116" cm="1">
        <f t="array" ref="E116">IFERROR(INDEX('Reconciliation Layer'!$B:$B,MATCH('Reconcilate Template'!$A116,'Reconciliation Layer'!$D:$D,0),0),0)</f>
        <v>0</v>
      </c>
      <c r="F116" cm="1">
        <f t="array" ref="F116">IFERROR(INDEX('Reconciliation Layer'!$C:$C,MATCH('Reconcilate Template'!$A116,'Reconciliation Layer'!$D:$D,0),0),0)</f>
        <v>0</v>
      </c>
    </row>
    <row r="117" spans="4:6" x14ac:dyDescent="0.2">
      <c r="D117" cm="1">
        <f t="array" ref="D117">IFERROR("Sezzle |" &amp; INDEX('Reconciliation Layer'!$A:$A,MATCH('Reconcilate Template'!$A117,'Reconciliation Layer'!$D:$D,0),0),0)</f>
        <v>0</v>
      </c>
      <c r="E117" cm="1">
        <f t="array" ref="E117">IFERROR(INDEX('Reconciliation Layer'!$B:$B,MATCH('Reconcilate Template'!$A117,'Reconciliation Layer'!$D:$D,0),0),0)</f>
        <v>0</v>
      </c>
      <c r="F117" cm="1">
        <f t="array" ref="F117">IFERROR(INDEX('Reconciliation Layer'!$C:$C,MATCH('Reconcilate Template'!$A117,'Reconciliation Layer'!$D:$D,0),0),0)</f>
        <v>0</v>
      </c>
    </row>
    <row r="118" spans="4:6" x14ac:dyDescent="0.2">
      <c r="D118" cm="1">
        <f t="array" ref="D118">IFERROR("Sezzle |" &amp; INDEX('Reconciliation Layer'!$A:$A,MATCH('Reconcilate Template'!$A118,'Reconciliation Layer'!$D:$D,0),0),0)</f>
        <v>0</v>
      </c>
      <c r="E118" cm="1">
        <f t="array" ref="E118">IFERROR(INDEX('Reconciliation Layer'!$B:$B,MATCH('Reconcilate Template'!$A118,'Reconciliation Layer'!$D:$D,0),0),0)</f>
        <v>0</v>
      </c>
      <c r="F118" cm="1">
        <f t="array" ref="F118">IFERROR(INDEX('Reconciliation Layer'!$C:$C,MATCH('Reconcilate Template'!$A118,'Reconciliation Layer'!$D:$D,0),0),0)</f>
        <v>0</v>
      </c>
    </row>
    <row r="119" spans="4:6" x14ac:dyDescent="0.2">
      <c r="D119" cm="1">
        <f t="array" ref="D119">IFERROR("Sezzle |" &amp; INDEX('Reconciliation Layer'!$A:$A,MATCH('Reconcilate Template'!$A119,'Reconciliation Layer'!$D:$D,0),0),0)</f>
        <v>0</v>
      </c>
      <c r="E119" cm="1">
        <f t="array" ref="E119">IFERROR(INDEX('Reconciliation Layer'!$B:$B,MATCH('Reconcilate Template'!$A119,'Reconciliation Layer'!$D:$D,0),0),0)</f>
        <v>0</v>
      </c>
      <c r="F119" cm="1">
        <f t="array" ref="F119">IFERROR(INDEX('Reconciliation Layer'!$C:$C,MATCH('Reconcilate Template'!$A119,'Reconciliation Layer'!$D:$D,0),0),0)</f>
        <v>0</v>
      </c>
    </row>
    <row r="120" spans="4:6" x14ac:dyDescent="0.2">
      <c r="D120" cm="1">
        <f t="array" ref="D120">IFERROR("Sezzle |" &amp; INDEX('Reconciliation Layer'!$A:$A,MATCH('Reconcilate Template'!$A120,'Reconciliation Layer'!$D:$D,0),0),0)</f>
        <v>0</v>
      </c>
      <c r="E120" cm="1">
        <f t="array" ref="E120">IFERROR(INDEX('Reconciliation Layer'!$B:$B,MATCH('Reconcilate Template'!$A120,'Reconciliation Layer'!$D:$D,0),0),0)</f>
        <v>0</v>
      </c>
      <c r="F120" cm="1">
        <f t="array" ref="F120">IFERROR(INDEX('Reconciliation Layer'!$C:$C,MATCH('Reconcilate Template'!$A120,'Reconciliation Layer'!$D:$D,0),0),0)</f>
        <v>0</v>
      </c>
    </row>
    <row r="121" spans="4:6" x14ac:dyDescent="0.2">
      <c r="D121" cm="1">
        <f t="array" ref="D121">IFERROR("Sezzle |" &amp; INDEX('Reconciliation Layer'!$A:$A,MATCH('Reconcilate Template'!$A121,'Reconciliation Layer'!$D:$D,0),0),0)</f>
        <v>0</v>
      </c>
      <c r="E121" cm="1">
        <f t="array" ref="E121">IFERROR(INDEX('Reconciliation Layer'!$B:$B,MATCH('Reconcilate Template'!$A121,'Reconciliation Layer'!$D:$D,0),0),0)</f>
        <v>0</v>
      </c>
      <c r="F121" cm="1">
        <f t="array" ref="F121">IFERROR(INDEX('Reconciliation Layer'!$C:$C,MATCH('Reconcilate Template'!$A121,'Reconciliation Layer'!$D:$D,0),0),0)</f>
        <v>0</v>
      </c>
    </row>
    <row r="122" spans="4:6" x14ac:dyDescent="0.2">
      <c r="D122" cm="1">
        <f t="array" ref="D122">IFERROR("Sezzle |" &amp; INDEX('Reconciliation Layer'!$A:$A,MATCH('Reconcilate Template'!$A122,'Reconciliation Layer'!$D:$D,0),0),0)</f>
        <v>0</v>
      </c>
      <c r="E122" cm="1">
        <f t="array" ref="E122">IFERROR(INDEX('Reconciliation Layer'!$B:$B,MATCH('Reconcilate Template'!$A122,'Reconciliation Layer'!$D:$D,0),0),0)</f>
        <v>0</v>
      </c>
      <c r="F122" cm="1">
        <f t="array" ref="F122">IFERROR(INDEX('Reconciliation Layer'!$C:$C,MATCH('Reconcilate Template'!$A122,'Reconciliation Layer'!$D:$D,0),0),0)</f>
        <v>0</v>
      </c>
    </row>
    <row r="123" spans="4:6" x14ac:dyDescent="0.2">
      <c r="D123" cm="1">
        <f t="array" ref="D123">IFERROR("Sezzle |" &amp; INDEX('Reconciliation Layer'!$A:$A,MATCH('Reconcilate Template'!$A123,'Reconciliation Layer'!$D:$D,0),0),0)</f>
        <v>0</v>
      </c>
      <c r="E123" cm="1">
        <f t="array" ref="E123">IFERROR(INDEX('Reconciliation Layer'!$B:$B,MATCH('Reconcilate Template'!$A123,'Reconciliation Layer'!$D:$D,0),0),0)</f>
        <v>0</v>
      </c>
      <c r="F123" cm="1">
        <f t="array" ref="F123">IFERROR(INDEX('Reconciliation Layer'!$C:$C,MATCH('Reconcilate Template'!$A123,'Reconciliation Layer'!$D:$D,0),0),0)</f>
        <v>0</v>
      </c>
    </row>
    <row r="124" spans="4:6" x14ac:dyDescent="0.2">
      <c r="D124" cm="1">
        <f t="array" ref="D124">IFERROR("Sezzle |" &amp; INDEX('Reconciliation Layer'!$A:$A,MATCH('Reconcilate Template'!$A124,'Reconciliation Layer'!$D:$D,0),0),0)</f>
        <v>0</v>
      </c>
      <c r="E124" cm="1">
        <f t="array" ref="E124">IFERROR(INDEX('Reconciliation Layer'!$B:$B,MATCH('Reconcilate Template'!$A124,'Reconciliation Layer'!$D:$D,0),0),0)</f>
        <v>0</v>
      </c>
      <c r="F124" cm="1">
        <f t="array" ref="F124">IFERROR(INDEX('Reconciliation Layer'!$C:$C,MATCH('Reconcilate Template'!$A124,'Reconciliation Layer'!$D:$D,0),0),0)</f>
        <v>0</v>
      </c>
    </row>
    <row r="125" spans="4:6" x14ac:dyDescent="0.2">
      <c r="D125" cm="1">
        <f t="array" ref="D125">IFERROR("Sezzle |" &amp; INDEX('Reconciliation Layer'!$A:$A,MATCH('Reconcilate Template'!$A125,'Reconciliation Layer'!$D:$D,0),0),0)</f>
        <v>0</v>
      </c>
      <c r="E125" cm="1">
        <f t="array" ref="E125">IFERROR(INDEX('Reconciliation Layer'!$B:$B,MATCH('Reconcilate Template'!$A125,'Reconciliation Layer'!$D:$D,0),0),0)</f>
        <v>0</v>
      </c>
      <c r="F125" cm="1">
        <f t="array" ref="F125">IFERROR(INDEX('Reconciliation Layer'!$C:$C,MATCH('Reconcilate Template'!$A125,'Reconciliation Layer'!$D:$D,0),0),0)</f>
        <v>0</v>
      </c>
    </row>
    <row r="126" spans="4:6" x14ac:dyDescent="0.2">
      <c r="D126" cm="1">
        <f t="array" ref="D126">IFERROR("Sezzle |" &amp; INDEX('Reconciliation Layer'!$A:$A,MATCH('Reconcilate Template'!$A126,'Reconciliation Layer'!$D:$D,0),0),0)</f>
        <v>0</v>
      </c>
      <c r="E126" cm="1">
        <f t="array" ref="E126">IFERROR(INDEX('Reconciliation Layer'!$B:$B,MATCH('Reconcilate Template'!$A126,'Reconciliation Layer'!$D:$D,0),0),0)</f>
        <v>0</v>
      </c>
      <c r="F126" cm="1">
        <f t="array" ref="F126">IFERROR(INDEX('Reconciliation Layer'!$C:$C,MATCH('Reconcilate Template'!$A126,'Reconciliation Layer'!$D:$D,0),0),0)</f>
        <v>0</v>
      </c>
    </row>
    <row r="127" spans="4:6" x14ac:dyDescent="0.2">
      <c r="D127" cm="1">
        <f t="array" ref="D127">IFERROR("Sezzle |" &amp; INDEX('Reconciliation Layer'!$A:$A,MATCH('Reconcilate Template'!$A127,'Reconciliation Layer'!$D:$D,0),0),0)</f>
        <v>0</v>
      </c>
      <c r="E127" cm="1">
        <f t="array" ref="E127">IFERROR(INDEX('Reconciliation Layer'!$B:$B,MATCH('Reconcilate Template'!$A127,'Reconciliation Layer'!$D:$D,0),0),0)</f>
        <v>0</v>
      </c>
      <c r="F127" cm="1">
        <f t="array" ref="F127">IFERROR(INDEX('Reconciliation Layer'!$C:$C,MATCH('Reconcilate Template'!$A127,'Reconciliation Layer'!$D:$D,0),0),0)</f>
        <v>0</v>
      </c>
    </row>
    <row r="128" spans="4:6" x14ac:dyDescent="0.2">
      <c r="D128" cm="1">
        <f t="array" ref="D128">IFERROR("Sezzle |" &amp; INDEX('Reconciliation Layer'!$A:$A,MATCH('Reconcilate Template'!$A128,'Reconciliation Layer'!$D:$D,0),0),0)</f>
        <v>0</v>
      </c>
      <c r="E128" cm="1">
        <f t="array" ref="E128">IFERROR(INDEX('Reconciliation Layer'!$B:$B,MATCH('Reconcilate Template'!$A128,'Reconciliation Layer'!$D:$D,0),0),0)</f>
        <v>0</v>
      </c>
      <c r="F128" cm="1">
        <f t="array" ref="F128">IFERROR(INDEX('Reconciliation Layer'!$C:$C,MATCH('Reconcilate Template'!$A128,'Reconciliation Layer'!$D:$D,0),0),0)</f>
        <v>0</v>
      </c>
    </row>
    <row r="129" spans="4:6" x14ac:dyDescent="0.2">
      <c r="D129" cm="1">
        <f t="array" ref="D129">IFERROR("Sezzle |" &amp; INDEX('Reconciliation Layer'!$A:$A,MATCH('Reconcilate Template'!$A129,'Reconciliation Layer'!$D:$D,0),0),0)</f>
        <v>0</v>
      </c>
      <c r="E129" cm="1">
        <f t="array" ref="E129">IFERROR(INDEX('Reconciliation Layer'!$B:$B,MATCH('Reconcilate Template'!$A129,'Reconciliation Layer'!$D:$D,0),0),0)</f>
        <v>0</v>
      </c>
      <c r="F129" cm="1">
        <f t="array" ref="F129">IFERROR(INDEX('Reconciliation Layer'!$C:$C,MATCH('Reconcilate Template'!$A129,'Reconciliation Layer'!$D:$D,0),0),0)</f>
        <v>0</v>
      </c>
    </row>
    <row r="130" spans="4:6" x14ac:dyDescent="0.2">
      <c r="D130" cm="1">
        <f t="array" ref="D130">IFERROR("Sezzle |" &amp; INDEX('Reconciliation Layer'!$A:$A,MATCH('Reconcilate Template'!$A130,'Reconciliation Layer'!$D:$D,0),0),0)</f>
        <v>0</v>
      </c>
      <c r="E130" cm="1">
        <f t="array" ref="E130">IFERROR(INDEX('Reconciliation Layer'!$B:$B,MATCH('Reconcilate Template'!$A130,'Reconciliation Layer'!$D:$D,0),0),0)</f>
        <v>0</v>
      </c>
      <c r="F130" cm="1">
        <f t="array" ref="F130">IFERROR(INDEX('Reconciliation Layer'!$C:$C,MATCH('Reconcilate Template'!$A130,'Reconciliation Layer'!$D:$D,0),0),0)</f>
        <v>0</v>
      </c>
    </row>
    <row r="131" spans="4:6" x14ac:dyDescent="0.2">
      <c r="D131" cm="1">
        <f t="array" ref="D131">IFERROR("Sezzle |" &amp; INDEX('Reconciliation Layer'!$A:$A,MATCH('Reconcilate Template'!$A131,'Reconciliation Layer'!$D:$D,0),0),0)</f>
        <v>0</v>
      </c>
      <c r="E131" cm="1">
        <f t="array" ref="E131">IFERROR(INDEX('Reconciliation Layer'!$B:$B,MATCH('Reconcilate Template'!$A131,'Reconciliation Layer'!$D:$D,0),0),0)</f>
        <v>0</v>
      </c>
      <c r="F131" cm="1">
        <f t="array" ref="F131">IFERROR(INDEX('Reconciliation Layer'!$C:$C,MATCH('Reconcilate Template'!$A131,'Reconciliation Layer'!$D:$D,0),0),0)</f>
        <v>0</v>
      </c>
    </row>
    <row r="132" spans="4:6" x14ac:dyDescent="0.2">
      <c r="D132" cm="1">
        <f t="array" ref="D132">IFERROR("Sezzle |" &amp; INDEX('Reconciliation Layer'!$A:$A,MATCH('Reconcilate Template'!$A132,'Reconciliation Layer'!$D:$D,0),0),0)</f>
        <v>0</v>
      </c>
      <c r="E132" cm="1">
        <f t="array" ref="E132">IFERROR(INDEX('Reconciliation Layer'!$B:$B,MATCH('Reconcilate Template'!$A132,'Reconciliation Layer'!$D:$D,0),0),0)</f>
        <v>0</v>
      </c>
      <c r="F132" cm="1">
        <f t="array" ref="F132">IFERROR(INDEX('Reconciliation Layer'!$C:$C,MATCH('Reconcilate Template'!$A132,'Reconciliation Layer'!$D:$D,0),0),0)</f>
        <v>0</v>
      </c>
    </row>
    <row r="133" spans="4:6" x14ac:dyDescent="0.2">
      <c r="D133" cm="1">
        <f t="array" ref="D133">IFERROR("Sezzle |" &amp; INDEX('Reconciliation Layer'!$A:$A,MATCH('Reconcilate Template'!$A133,'Reconciliation Layer'!$D:$D,0),0),0)</f>
        <v>0</v>
      </c>
      <c r="E133" cm="1">
        <f t="array" ref="E133">IFERROR(INDEX('Reconciliation Layer'!$B:$B,MATCH('Reconcilate Template'!$A133,'Reconciliation Layer'!$D:$D,0),0),0)</f>
        <v>0</v>
      </c>
      <c r="F133" cm="1">
        <f t="array" ref="F133">IFERROR(INDEX('Reconciliation Layer'!$C:$C,MATCH('Reconcilate Template'!$A133,'Reconciliation Layer'!$D:$D,0),0),0)</f>
        <v>0</v>
      </c>
    </row>
    <row r="134" spans="4:6" x14ac:dyDescent="0.2">
      <c r="D134" cm="1">
        <f t="array" ref="D134">IFERROR("Sezzle |" &amp; INDEX('Reconciliation Layer'!$A:$A,MATCH('Reconcilate Template'!$A134,'Reconciliation Layer'!$D:$D,0),0),0)</f>
        <v>0</v>
      </c>
      <c r="E134" cm="1">
        <f t="array" ref="E134">IFERROR(INDEX('Reconciliation Layer'!$B:$B,MATCH('Reconcilate Template'!$A134,'Reconciliation Layer'!$D:$D,0),0),0)</f>
        <v>0</v>
      </c>
      <c r="F134" cm="1">
        <f t="array" ref="F134">IFERROR(INDEX('Reconciliation Layer'!$C:$C,MATCH('Reconcilate Template'!$A134,'Reconciliation Layer'!$D:$D,0),0),0)</f>
        <v>0</v>
      </c>
    </row>
    <row r="135" spans="4:6" x14ac:dyDescent="0.2">
      <c r="D135" cm="1">
        <f t="array" ref="D135">IFERROR("Sezzle |" &amp; INDEX('Reconciliation Layer'!$A:$A,MATCH('Reconcilate Template'!$A135,'Reconciliation Layer'!$D:$D,0),0),0)</f>
        <v>0</v>
      </c>
      <c r="E135" cm="1">
        <f t="array" ref="E135">IFERROR(INDEX('Reconciliation Layer'!$B:$B,MATCH('Reconcilate Template'!$A135,'Reconciliation Layer'!$D:$D,0),0),0)</f>
        <v>0</v>
      </c>
      <c r="F135" cm="1">
        <f t="array" ref="F135">IFERROR(INDEX('Reconciliation Layer'!$C:$C,MATCH('Reconcilate Template'!$A135,'Reconciliation Layer'!$D:$D,0),0),0)</f>
        <v>0</v>
      </c>
    </row>
    <row r="136" spans="4:6" x14ac:dyDescent="0.2">
      <c r="D136" cm="1">
        <f t="array" ref="D136">IFERROR("Sezzle |" &amp; INDEX('Reconciliation Layer'!$A:$A,MATCH('Reconcilate Template'!$A136,'Reconciliation Layer'!$D:$D,0),0),0)</f>
        <v>0</v>
      </c>
      <c r="E136" cm="1">
        <f t="array" ref="E136">IFERROR(INDEX('Reconciliation Layer'!$B:$B,MATCH('Reconcilate Template'!$A136,'Reconciliation Layer'!$D:$D,0),0),0)</f>
        <v>0</v>
      </c>
      <c r="F136" cm="1">
        <f t="array" ref="F136">IFERROR(INDEX('Reconciliation Layer'!$C:$C,MATCH('Reconcilate Template'!$A136,'Reconciliation Layer'!$D:$D,0),0),0)</f>
        <v>0</v>
      </c>
    </row>
    <row r="137" spans="4:6" x14ac:dyDescent="0.2">
      <c r="D137" cm="1">
        <f t="array" ref="D137">IFERROR("Sezzle |" &amp; INDEX('Reconciliation Layer'!$A:$A,MATCH('Reconcilate Template'!$A137,'Reconciliation Layer'!$D:$D,0),0),0)</f>
        <v>0</v>
      </c>
      <c r="E137" cm="1">
        <f t="array" ref="E137">IFERROR(INDEX('Reconciliation Layer'!$B:$B,MATCH('Reconcilate Template'!$A137,'Reconciliation Layer'!$D:$D,0),0),0)</f>
        <v>0</v>
      </c>
      <c r="F137" cm="1">
        <f t="array" ref="F137">IFERROR(INDEX('Reconciliation Layer'!$C:$C,MATCH('Reconcilate Template'!$A137,'Reconciliation Layer'!$D:$D,0),0),0)</f>
        <v>0</v>
      </c>
    </row>
    <row r="138" spans="4:6" x14ac:dyDescent="0.2">
      <c r="D138" cm="1">
        <f t="array" ref="D138">IFERROR("Sezzle |" &amp; INDEX('Reconciliation Layer'!$A:$A,MATCH('Reconcilate Template'!$A138,'Reconciliation Layer'!$D:$D,0),0),0)</f>
        <v>0</v>
      </c>
      <c r="E138" cm="1">
        <f t="array" ref="E138">IFERROR(INDEX('Reconciliation Layer'!$B:$B,MATCH('Reconcilate Template'!$A138,'Reconciliation Layer'!$D:$D,0),0),0)</f>
        <v>0</v>
      </c>
      <c r="F138" cm="1">
        <f t="array" ref="F138">IFERROR(INDEX('Reconciliation Layer'!$C:$C,MATCH('Reconcilate Template'!$A138,'Reconciliation Layer'!$D:$D,0),0),0)</f>
        <v>0</v>
      </c>
    </row>
    <row r="139" spans="4:6" x14ac:dyDescent="0.2">
      <c r="D139" cm="1">
        <f t="array" ref="D139">IFERROR("Sezzle |" &amp; INDEX('Reconciliation Layer'!$A:$A,MATCH('Reconcilate Template'!$A139,'Reconciliation Layer'!$D:$D,0),0),0)</f>
        <v>0</v>
      </c>
      <c r="E139" cm="1">
        <f t="array" ref="E139">IFERROR(INDEX('Reconciliation Layer'!$B:$B,MATCH('Reconcilate Template'!$A139,'Reconciliation Layer'!$D:$D,0),0),0)</f>
        <v>0</v>
      </c>
      <c r="F139" cm="1">
        <f t="array" ref="F139">IFERROR(INDEX('Reconciliation Layer'!$C:$C,MATCH('Reconcilate Template'!$A139,'Reconciliation Layer'!$D:$D,0),0),0)</f>
        <v>0</v>
      </c>
    </row>
    <row r="140" spans="4:6" x14ac:dyDescent="0.2">
      <c r="D140" cm="1">
        <f t="array" ref="D140">IFERROR("Sezzle |" &amp; INDEX('Reconciliation Layer'!$A:$A,MATCH('Reconcilate Template'!$A140,'Reconciliation Layer'!$D:$D,0),0),0)</f>
        <v>0</v>
      </c>
      <c r="E140" cm="1">
        <f t="array" ref="E140">IFERROR(INDEX('Reconciliation Layer'!$B:$B,MATCH('Reconcilate Template'!$A140,'Reconciliation Layer'!$D:$D,0),0),0)</f>
        <v>0</v>
      </c>
      <c r="F140" cm="1">
        <f t="array" ref="F140">IFERROR(INDEX('Reconciliation Layer'!$C:$C,MATCH('Reconcilate Template'!$A140,'Reconciliation Layer'!$D:$D,0),0),0)</f>
        <v>0</v>
      </c>
    </row>
    <row r="141" spans="4:6" x14ac:dyDescent="0.2">
      <c r="D141" cm="1">
        <f t="array" ref="D141">IFERROR("Sezzle |" &amp; INDEX('Reconciliation Layer'!$A:$A,MATCH('Reconcilate Template'!$A141,'Reconciliation Layer'!$D:$D,0),0),0)</f>
        <v>0</v>
      </c>
      <c r="E141" cm="1">
        <f t="array" ref="E141">IFERROR(INDEX('Reconciliation Layer'!$B:$B,MATCH('Reconcilate Template'!$A141,'Reconciliation Layer'!$D:$D,0),0),0)</f>
        <v>0</v>
      </c>
      <c r="F141" cm="1">
        <f t="array" ref="F141">IFERROR(INDEX('Reconciliation Layer'!$C:$C,MATCH('Reconcilate Template'!$A141,'Reconciliation Layer'!$D:$D,0),0),0)</f>
        <v>0</v>
      </c>
    </row>
    <row r="142" spans="4:6" x14ac:dyDescent="0.2">
      <c r="D142" cm="1">
        <f t="array" ref="D142">IFERROR("Sezzle |" &amp; INDEX('Reconciliation Layer'!$A:$A,MATCH('Reconcilate Template'!$A142,'Reconciliation Layer'!$D:$D,0),0),0)</f>
        <v>0</v>
      </c>
      <c r="E142" cm="1">
        <f t="array" ref="E142">IFERROR(INDEX('Reconciliation Layer'!$B:$B,MATCH('Reconcilate Template'!$A142,'Reconciliation Layer'!$D:$D,0),0),0)</f>
        <v>0</v>
      </c>
      <c r="F142" cm="1">
        <f t="array" ref="F142">IFERROR(INDEX('Reconciliation Layer'!$C:$C,MATCH('Reconcilate Template'!$A142,'Reconciliation Layer'!$D:$D,0),0),0)</f>
        <v>0</v>
      </c>
    </row>
    <row r="143" spans="4:6" x14ac:dyDescent="0.2">
      <c r="D143" cm="1">
        <f t="array" ref="D143">IFERROR("Sezzle |" &amp; INDEX('Reconciliation Layer'!$A:$A,MATCH('Reconcilate Template'!$A143,'Reconciliation Layer'!$D:$D,0),0),0)</f>
        <v>0</v>
      </c>
      <c r="E143" cm="1">
        <f t="array" ref="E143">IFERROR(INDEX('Reconciliation Layer'!$B:$B,MATCH('Reconcilate Template'!$A143,'Reconciliation Layer'!$D:$D,0),0),0)</f>
        <v>0</v>
      </c>
      <c r="F143" cm="1">
        <f t="array" ref="F143">IFERROR(INDEX('Reconciliation Layer'!$C:$C,MATCH('Reconcilate Template'!$A143,'Reconciliation Layer'!$D:$D,0),0),0)</f>
        <v>0</v>
      </c>
    </row>
    <row r="144" spans="4:6" x14ac:dyDescent="0.2">
      <c r="D144" cm="1">
        <f t="array" ref="D144">IFERROR("Sezzle |" &amp; INDEX('Reconciliation Layer'!$A:$A,MATCH('Reconcilate Template'!$A144,'Reconciliation Layer'!$D:$D,0),0),0)</f>
        <v>0</v>
      </c>
      <c r="E144" cm="1">
        <f t="array" ref="E144">IFERROR(INDEX('Reconciliation Layer'!$B:$B,MATCH('Reconcilate Template'!$A144,'Reconciliation Layer'!$D:$D,0),0),0)</f>
        <v>0</v>
      </c>
      <c r="F144" cm="1">
        <f t="array" ref="F144">IFERROR(INDEX('Reconciliation Layer'!$C:$C,MATCH('Reconcilate Template'!$A144,'Reconciliation Layer'!$D:$D,0),0),0)</f>
        <v>0</v>
      </c>
    </row>
    <row r="145" spans="4:6" x14ac:dyDescent="0.2">
      <c r="D145" cm="1">
        <f t="array" ref="D145">IFERROR("Sezzle |" &amp; INDEX('Reconciliation Layer'!$A:$A,MATCH('Reconcilate Template'!$A145,'Reconciliation Layer'!$D:$D,0),0),0)</f>
        <v>0</v>
      </c>
      <c r="E145" cm="1">
        <f t="array" ref="E145">IFERROR(INDEX('Reconciliation Layer'!$B:$B,MATCH('Reconcilate Template'!$A145,'Reconciliation Layer'!$D:$D,0),0),0)</f>
        <v>0</v>
      </c>
      <c r="F145" cm="1">
        <f t="array" ref="F145">IFERROR(INDEX('Reconciliation Layer'!$C:$C,MATCH('Reconcilate Template'!$A145,'Reconciliation Layer'!$D:$D,0),0),0)</f>
        <v>0</v>
      </c>
    </row>
    <row r="146" spans="4:6" x14ac:dyDescent="0.2">
      <c r="D146" cm="1">
        <f t="array" ref="D146">IFERROR("Sezzle |" &amp; INDEX('Reconciliation Layer'!$A:$A,MATCH('Reconcilate Template'!$A146,'Reconciliation Layer'!$D:$D,0),0),0)</f>
        <v>0</v>
      </c>
      <c r="E146" cm="1">
        <f t="array" ref="E146">IFERROR(INDEX('Reconciliation Layer'!$B:$B,MATCH('Reconcilate Template'!$A146,'Reconciliation Layer'!$D:$D,0),0),0)</f>
        <v>0</v>
      </c>
      <c r="F146" cm="1">
        <f t="array" ref="F146">IFERROR(INDEX('Reconciliation Layer'!$C:$C,MATCH('Reconcilate Template'!$A146,'Reconciliation Layer'!$D:$D,0),0),0)</f>
        <v>0</v>
      </c>
    </row>
    <row r="147" spans="4:6" x14ac:dyDescent="0.2">
      <c r="D147" cm="1">
        <f t="array" ref="D147">IFERROR("Sezzle |" &amp; INDEX('Reconciliation Layer'!$A:$A,MATCH('Reconcilate Template'!$A147,'Reconciliation Layer'!$D:$D,0),0),0)</f>
        <v>0</v>
      </c>
      <c r="E147" cm="1">
        <f t="array" ref="E147">IFERROR(INDEX('Reconciliation Layer'!$B:$B,MATCH('Reconcilate Template'!$A147,'Reconciliation Layer'!$D:$D,0),0),0)</f>
        <v>0</v>
      </c>
      <c r="F147" cm="1">
        <f t="array" ref="F147">IFERROR(INDEX('Reconciliation Layer'!$C:$C,MATCH('Reconcilate Template'!$A147,'Reconciliation Layer'!$D:$D,0),0),0)</f>
        <v>0</v>
      </c>
    </row>
    <row r="148" spans="4:6" x14ac:dyDescent="0.2">
      <c r="D148" cm="1">
        <f t="array" ref="D148">IFERROR("Sezzle |" &amp; INDEX('Reconciliation Layer'!$A:$A,MATCH('Reconcilate Template'!$A148,'Reconciliation Layer'!$D:$D,0),0),0)</f>
        <v>0</v>
      </c>
      <c r="E148" cm="1">
        <f t="array" ref="E148">IFERROR(INDEX('Reconciliation Layer'!$B:$B,MATCH('Reconcilate Template'!$A148,'Reconciliation Layer'!$D:$D,0),0),0)</f>
        <v>0</v>
      </c>
      <c r="F148" cm="1">
        <f t="array" ref="F148">IFERROR(INDEX('Reconciliation Layer'!$C:$C,MATCH('Reconcilate Template'!$A148,'Reconciliation Layer'!$D:$D,0),0),0)</f>
        <v>0</v>
      </c>
    </row>
    <row r="149" spans="4:6" x14ac:dyDescent="0.2">
      <c r="D149" cm="1">
        <f t="array" ref="D149">IFERROR("Sezzle |" &amp; INDEX('Reconciliation Layer'!$A:$A,MATCH('Reconcilate Template'!$A149,'Reconciliation Layer'!$D:$D,0),0),0)</f>
        <v>0</v>
      </c>
      <c r="E149" cm="1">
        <f t="array" ref="E149">IFERROR(INDEX('Reconciliation Layer'!$B:$B,MATCH('Reconcilate Template'!$A149,'Reconciliation Layer'!$D:$D,0),0),0)</f>
        <v>0</v>
      </c>
      <c r="F149" cm="1">
        <f t="array" ref="F149">IFERROR(INDEX('Reconciliation Layer'!$C:$C,MATCH('Reconcilate Template'!$A149,'Reconciliation Layer'!$D:$D,0),0),0)</f>
        <v>0</v>
      </c>
    </row>
    <row r="150" spans="4:6" x14ac:dyDescent="0.2">
      <c r="D150" cm="1">
        <f t="array" ref="D150">IFERROR("Sezzle |" &amp; INDEX('Reconciliation Layer'!$A:$A,MATCH('Reconcilate Template'!$A150,'Reconciliation Layer'!$D:$D,0),0),0)</f>
        <v>0</v>
      </c>
      <c r="E150" cm="1">
        <f t="array" ref="E150">IFERROR(INDEX('Reconciliation Layer'!$B:$B,MATCH('Reconcilate Template'!$A150,'Reconciliation Layer'!$D:$D,0),0),0)</f>
        <v>0</v>
      </c>
      <c r="F150" cm="1">
        <f t="array" ref="F150">IFERROR(INDEX('Reconciliation Layer'!$C:$C,MATCH('Reconcilate Template'!$A150,'Reconciliation Layer'!$D:$D,0),0),0)</f>
        <v>0</v>
      </c>
    </row>
    <row r="151" spans="4:6" x14ac:dyDescent="0.2">
      <c r="D151" cm="1">
        <f t="array" ref="D151">IFERROR("Sezzle |" &amp; INDEX('Reconciliation Layer'!$A:$A,MATCH('Reconcilate Template'!$A151,'Reconciliation Layer'!$D:$D,0),0),0)</f>
        <v>0</v>
      </c>
      <c r="E151" cm="1">
        <f t="array" ref="E151">IFERROR(INDEX('Reconciliation Layer'!$B:$B,MATCH('Reconcilate Template'!$A151,'Reconciliation Layer'!$D:$D,0),0),0)</f>
        <v>0</v>
      </c>
      <c r="F151" cm="1">
        <f t="array" ref="F151">IFERROR(INDEX('Reconciliation Layer'!$C:$C,MATCH('Reconcilate Template'!$A151,'Reconciliation Layer'!$D:$D,0),0),0)</f>
        <v>0</v>
      </c>
    </row>
    <row r="152" spans="4:6" x14ac:dyDescent="0.2">
      <c r="D152" cm="1">
        <f t="array" ref="D152">IFERROR("Sezzle |" &amp; INDEX('Reconciliation Layer'!$A:$A,MATCH('Reconcilate Template'!$A152,'Reconciliation Layer'!$D:$D,0),0),0)</f>
        <v>0</v>
      </c>
      <c r="E152" cm="1">
        <f t="array" ref="E152">IFERROR(INDEX('Reconciliation Layer'!$B:$B,MATCH('Reconcilate Template'!$A152,'Reconciliation Layer'!$D:$D,0),0),0)</f>
        <v>0</v>
      </c>
      <c r="F152" cm="1">
        <f t="array" ref="F152">IFERROR(INDEX('Reconciliation Layer'!$C:$C,MATCH('Reconcilate Template'!$A152,'Reconciliation Layer'!$D:$D,0),0),0)</f>
        <v>0</v>
      </c>
    </row>
    <row r="153" spans="4:6" x14ac:dyDescent="0.2">
      <c r="D153" cm="1">
        <f t="array" ref="D153">IFERROR("Sezzle |" &amp; INDEX('Reconciliation Layer'!$A:$A,MATCH('Reconcilate Template'!$A153,'Reconciliation Layer'!$D:$D,0),0),0)</f>
        <v>0</v>
      </c>
      <c r="E153" cm="1">
        <f t="array" ref="E153">IFERROR(INDEX('Reconciliation Layer'!$B:$B,MATCH('Reconcilate Template'!$A153,'Reconciliation Layer'!$D:$D,0),0),0)</f>
        <v>0</v>
      </c>
      <c r="F153" cm="1">
        <f t="array" ref="F153">IFERROR(INDEX('Reconciliation Layer'!$C:$C,MATCH('Reconcilate Template'!$A153,'Reconciliation Layer'!$D:$D,0),0),0)</f>
        <v>0</v>
      </c>
    </row>
    <row r="154" spans="4:6" x14ac:dyDescent="0.2">
      <c r="D154" cm="1">
        <f t="array" ref="D154">IFERROR("Sezzle |" &amp; INDEX('Reconciliation Layer'!$A:$A,MATCH('Reconcilate Template'!$A154,'Reconciliation Layer'!$D:$D,0),0),0)</f>
        <v>0</v>
      </c>
      <c r="E154" cm="1">
        <f t="array" ref="E154">IFERROR(INDEX('Reconciliation Layer'!$B:$B,MATCH('Reconcilate Template'!$A154,'Reconciliation Layer'!$D:$D,0),0),0)</f>
        <v>0</v>
      </c>
      <c r="F154" cm="1">
        <f t="array" ref="F154">IFERROR(INDEX('Reconciliation Layer'!$C:$C,MATCH('Reconcilate Template'!$A154,'Reconciliation Layer'!$D:$D,0),0),0)</f>
        <v>0</v>
      </c>
    </row>
    <row r="155" spans="4:6" x14ac:dyDescent="0.2">
      <c r="D155" cm="1">
        <f t="array" ref="D155">IFERROR("Sezzle |" &amp; INDEX('Reconciliation Layer'!$A:$A,MATCH('Reconcilate Template'!$A155,'Reconciliation Layer'!$D:$D,0),0),0)</f>
        <v>0</v>
      </c>
      <c r="E155" cm="1">
        <f t="array" ref="E155">IFERROR(INDEX('Reconciliation Layer'!$B:$B,MATCH('Reconcilate Template'!$A155,'Reconciliation Layer'!$D:$D,0),0),0)</f>
        <v>0</v>
      </c>
      <c r="F155" cm="1">
        <f t="array" ref="F155">IFERROR(INDEX('Reconciliation Layer'!$C:$C,MATCH('Reconcilate Template'!$A155,'Reconciliation Layer'!$D:$D,0),0),0)</f>
        <v>0</v>
      </c>
    </row>
    <row r="156" spans="4:6" x14ac:dyDescent="0.2">
      <c r="D156" cm="1">
        <f t="array" ref="D156">IFERROR("Sezzle |" &amp; INDEX('Reconciliation Layer'!$A:$A,MATCH('Reconcilate Template'!$A156,'Reconciliation Layer'!$D:$D,0),0),0)</f>
        <v>0</v>
      </c>
      <c r="E156" cm="1">
        <f t="array" ref="E156">IFERROR(INDEX('Reconciliation Layer'!$B:$B,MATCH('Reconcilate Template'!$A156,'Reconciliation Layer'!$D:$D,0),0),0)</f>
        <v>0</v>
      </c>
      <c r="F156" cm="1">
        <f t="array" ref="F156">IFERROR(INDEX('Reconciliation Layer'!$C:$C,MATCH('Reconcilate Template'!$A156,'Reconciliation Layer'!$D:$D,0),0),0)</f>
        <v>0</v>
      </c>
    </row>
    <row r="157" spans="4:6" x14ac:dyDescent="0.2">
      <c r="D157" cm="1">
        <f t="array" ref="D157">IFERROR("Sezzle |" &amp; INDEX('Reconciliation Layer'!$A:$A,MATCH('Reconcilate Template'!$A157,'Reconciliation Layer'!$D:$D,0),0),0)</f>
        <v>0</v>
      </c>
      <c r="E157" cm="1">
        <f t="array" ref="E157">IFERROR(INDEX('Reconciliation Layer'!$B:$B,MATCH('Reconcilate Template'!$A157,'Reconciliation Layer'!$D:$D,0),0),0)</f>
        <v>0</v>
      </c>
      <c r="F157" cm="1">
        <f t="array" ref="F157">IFERROR(INDEX('Reconciliation Layer'!$C:$C,MATCH('Reconcilate Template'!$A157,'Reconciliation Layer'!$D:$D,0),0),0)</f>
        <v>0</v>
      </c>
    </row>
    <row r="158" spans="4:6" x14ac:dyDescent="0.2">
      <c r="D158" cm="1">
        <f t="array" ref="D158">IFERROR("Sezzle |" &amp; INDEX('Reconciliation Layer'!$A:$A,MATCH('Reconcilate Template'!$A158,'Reconciliation Layer'!$D:$D,0),0),0)</f>
        <v>0</v>
      </c>
      <c r="E158" cm="1">
        <f t="array" ref="E158">IFERROR(INDEX('Reconciliation Layer'!$B:$B,MATCH('Reconcilate Template'!$A158,'Reconciliation Layer'!$D:$D,0),0),0)</f>
        <v>0</v>
      </c>
      <c r="F158" cm="1">
        <f t="array" ref="F158">IFERROR(INDEX('Reconciliation Layer'!$C:$C,MATCH('Reconcilate Template'!$A158,'Reconciliation Layer'!$D:$D,0),0),0)</f>
        <v>0</v>
      </c>
    </row>
    <row r="159" spans="4:6" x14ac:dyDescent="0.2">
      <c r="D159" cm="1">
        <f t="array" ref="D159">IFERROR("Sezzle |" &amp; INDEX('Reconciliation Layer'!$A:$A,MATCH('Reconcilate Template'!$A159,'Reconciliation Layer'!$D:$D,0),0),0)</f>
        <v>0</v>
      </c>
      <c r="E159" cm="1">
        <f t="array" ref="E159">IFERROR(INDEX('Reconciliation Layer'!$B:$B,MATCH('Reconcilate Template'!$A159,'Reconciliation Layer'!$D:$D,0),0),0)</f>
        <v>0</v>
      </c>
      <c r="F159" cm="1">
        <f t="array" ref="F159">IFERROR(INDEX('Reconciliation Layer'!$C:$C,MATCH('Reconcilate Template'!$A159,'Reconciliation Layer'!$D:$D,0),0),0)</f>
        <v>0</v>
      </c>
    </row>
    <row r="160" spans="4:6" x14ac:dyDescent="0.2">
      <c r="D160" cm="1">
        <f t="array" ref="D160">IFERROR("Sezzle |" &amp; INDEX('Reconciliation Layer'!$A:$A,MATCH('Reconcilate Template'!$A160,'Reconciliation Layer'!$D:$D,0),0),0)</f>
        <v>0</v>
      </c>
      <c r="E160" cm="1">
        <f t="array" ref="E160">IFERROR(INDEX('Reconciliation Layer'!$B:$B,MATCH('Reconcilate Template'!$A160,'Reconciliation Layer'!$D:$D,0),0),0)</f>
        <v>0</v>
      </c>
      <c r="F160" cm="1">
        <f t="array" ref="F160">IFERROR(INDEX('Reconciliation Layer'!$C:$C,MATCH('Reconcilate Template'!$A160,'Reconciliation Layer'!$D:$D,0),0),0)</f>
        <v>0</v>
      </c>
    </row>
    <row r="161" spans="4:6" x14ac:dyDescent="0.2">
      <c r="D161" cm="1">
        <f t="array" ref="D161">IFERROR("Sezzle |" &amp; INDEX('Reconciliation Layer'!$A:$A,MATCH('Reconcilate Template'!$A161,'Reconciliation Layer'!$D:$D,0),0),0)</f>
        <v>0</v>
      </c>
      <c r="E161" cm="1">
        <f t="array" ref="E161">IFERROR(INDEX('Reconciliation Layer'!$B:$B,MATCH('Reconcilate Template'!$A161,'Reconciliation Layer'!$D:$D,0),0),0)</f>
        <v>0</v>
      </c>
      <c r="F161" cm="1">
        <f t="array" ref="F161">IFERROR(INDEX('Reconciliation Layer'!$C:$C,MATCH('Reconcilate Template'!$A161,'Reconciliation Layer'!$D:$D,0),0),0)</f>
        <v>0</v>
      </c>
    </row>
    <row r="162" spans="4:6" x14ac:dyDescent="0.2">
      <c r="D162" cm="1">
        <f t="array" ref="D162">IFERROR("Sezzle |" &amp; INDEX('Reconciliation Layer'!$A:$A,MATCH('Reconcilate Template'!$A162,'Reconciliation Layer'!$D:$D,0),0),0)</f>
        <v>0</v>
      </c>
      <c r="E162" cm="1">
        <f t="array" ref="E162">IFERROR(INDEX('Reconciliation Layer'!$B:$B,MATCH('Reconcilate Template'!$A162,'Reconciliation Layer'!$D:$D,0),0),0)</f>
        <v>0</v>
      </c>
      <c r="F162" cm="1">
        <f t="array" ref="F162">IFERROR(INDEX('Reconciliation Layer'!$C:$C,MATCH('Reconcilate Template'!$A162,'Reconciliation Layer'!$D:$D,0),0),0)</f>
        <v>0</v>
      </c>
    </row>
    <row r="163" spans="4:6" x14ac:dyDescent="0.2">
      <c r="D163" cm="1">
        <f t="array" ref="D163">IFERROR("Sezzle |" &amp; INDEX('Reconciliation Layer'!$A:$A,MATCH('Reconcilate Template'!$A163,'Reconciliation Layer'!$D:$D,0),0),0)</f>
        <v>0</v>
      </c>
      <c r="E163" cm="1">
        <f t="array" ref="E163">IFERROR(INDEX('Reconciliation Layer'!$B:$B,MATCH('Reconcilate Template'!$A163,'Reconciliation Layer'!$D:$D,0),0),0)</f>
        <v>0</v>
      </c>
      <c r="F163" cm="1">
        <f t="array" ref="F163">IFERROR(INDEX('Reconciliation Layer'!$C:$C,MATCH('Reconcilate Template'!$A163,'Reconciliation Layer'!$D:$D,0),0),0)</f>
        <v>0</v>
      </c>
    </row>
    <row r="164" spans="4:6" x14ac:dyDescent="0.2">
      <c r="D164" cm="1">
        <f t="array" ref="D164">IFERROR("Sezzle |" &amp; INDEX('Reconciliation Layer'!$A:$A,MATCH('Reconcilate Template'!$A164,'Reconciliation Layer'!$D:$D,0),0),0)</f>
        <v>0</v>
      </c>
      <c r="E164" cm="1">
        <f t="array" ref="E164">IFERROR(INDEX('Reconciliation Layer'!$B:$B,MATCH('Reconcilate Template'!$A164,'Reconciliation Layer'!$D:$D,0),0),0)</f>
        <v>0</v>
      </c>
      <c r="F164" cm="1">
        <f t="array" ref="F164">IFERROR(INDEX('Reconciliation Layer'!$C:$C,MATCH('Reconcilate Template'!$A164,'Reconciliation Layer'!$D:$D,0),0),0)</f>
        <v>0</v>
      </c>
    </row>
    <row r="165" spans="4:6" x14ac:dyDescent="0.2">
      <c r="D165" cm="1">
        <f t="array" ref="D165">IFERROR("Sezzle |" &amp; INDEX('Reconciliation Layer'!$A:$A,MATCH('Reconcilate Template'!$A165,'Reconciliation Layer'!$D:$D,0),0),0)</f>
        <v>0</v>
      </c>
      <c r="E165" cm="1">
        <f t="array" ref="E165">IFERROR(INDEX('Reconciliation Layer'!$B:$B,MATCH('Reconcilate Template'!$A165,'Reconciliation Layer'!$D:$D,0),0),0)</f>
        <v>0</v>
      </c>
      <c r="F165" cm="1">
        <f t="array" ref="F165">IFERROR(INDEX('Reconciliation Layer'!$C:$C,MATCH('Reconcilate Template'!$A165,'Reconciliation Layer'!$D:$D,0),0),0)</f>
        <v>0</v>
      </c>
    </row>
    <row r="166" spans="4:6" x14ac:dyDescent="0.2">
      <c r="D166" cm="1">
        <f t="array" ref="D166">IFERROR("Sezzle |" &amp; INDEX('Reconciliation Layer'!$A:$A,MATCH('Reconcilate Template'!$A166,'Reconciliation Layer'!$D:$D,0),0),0)</f>
        <v>0</v>
      </c>
      <c r="E166" cm="1">
        <f t="array" ref="E166">IFERROR(INDEX('Reconciliation Layer'!$B:$B,MATCH('Reconcilate Template'!$A166,'Reconciliation Layer'!$D:$D,0),0),0)</f>
        <v>0</v>
      </c>
      <c r="F166" cm="1">
        <f t="array" ref="F166">IFERROR(INDEX('Reconciliation Layer'!$C:$C,MATCH('Reconcilate Template'!$A166,'Reconciliation Layer'!$D:$D,0),0),0)</f>
        <v>0</v>
      </c>
    </row>
    <row r="167" spans="4:6" x14ac:dyDescent="0.2">
      <c r="D167" cm="1">
        <f t="array" ref="D167">IFERROR("Sezzle |" &amp; INDEX('Reconciliation Layer'!$A:$A,MATCH('Reconcilate Template'!$A167,'Reconciliation Layer'!$D:$D,0),0),0)</f>
        <v>0</v>
      </c>
      <c r="E167" cm="1">
        <f t="array" ref="E167">IFERROR(INDEX('Reconciliation Layer'!$B:$B,MATCH('Reconcilate Template'!$A167,'Reconciliation Layer'!$D:$D,0),0),0)</f>
        <v>0</v>
      </c>
      <c r="F167" cm="1">
        <f t="array" ref="F167">IFERROR(INDEX('Reconciliation Layer'!$C:$C,MATCH('Reconcilate Template'!$A167,'Reconciliation Layer'!$D:$D,0),0),0)</f>
        <v>0</v>
      </c>
    </row>
    <row r="168" spans="4:6" x14ac:dyDescent="0.2">
      <c r="D168" cm="1">
        <f t="array" ref="D168">IFERROR("Sezzle |" &amp; INDEX('Reconciliation Layer'!$A:$A,MATCH('Reconcilate Template'!$A168,'Reconciliation Layer'!$D:$D,0),0),0)</f>
        <v>0</v>
      </c>
      <c r="E168" cm="1">
        <f t="array" ref="E168">IFERROR(INDEX('Reconciliation Layer'!$B:$B,MATCH('Reconcilate Template'!$A168,'Reconciliation Layer'!$D:$D,0),0),0)</f>
        <v>0</v>
      </c>
      <c r="F168" cm="1">
        <f t="array" ref="F168">IFERROR(INDEX('Reconciliation Layer'!$C:$C,MATCH('Reconcilate Template'!$A168,'Reconciliation Layer'!$D:$D,0),0),0)</f>
        <v>0</v>
      </c>
    </row>
    <row r="169" spans="4:6" x14ac:dyDescent="0.2">
      <c r="D169" cm="1">
        <f t="array" ref="D169">IFERROR("Sezzle |" &amp; INDEX('Reconciliation Layer'!$A:$A,MATCH('Reconcilate Template'!$A169,'Reconciliation Layer'!$D:$D,0),0),0)</f>
        <v>0</v>
      </c>
      <c r="E169" cm="1">
        <f t="array" ref="E169">IFERROR(INDEX('Reconciliation Layer'!$B:$B,MATCH('Reconcilate Template'!$A169,'Reconciliation Layer'!$D:$D,0),0),0)</f>
        <v>0</v>
      </c>
      <c r="F169" cm="1">
        <f t="array" ref="F169">IFERROR(INDEX('Reconciliation Layer'!$C:$C,MATCH('Reconcilate Template'!$A169,'Reconciliation Layer'!$D:$D,0),0),0)</f>
        <v>0</v>
      </c>
    </row>
    <row r="170" spans="4:6" x14ac:dyDescent="0.2">
      <c r="D170" cm="1">
        <f t="array" ref="D170">IFERROR("Sezzle |" &amp; INDEX('Reconciliation Layer'!$A:$A,MATCH('Reconcilate Template'!$A170,'Reconciliation Layer'!$D:$D,0),0),0)</f>
        <v>0</v>
      </c>
      <c r="E170" cm="1">
        <f t="array" ref="E170">IFERROR(INDEX('Reconciliation Layer'!$B:$B,MATCH('Reconcilate Template'!$A170,'Reconciliation Layer'!$D:$D,0),0),0)</f>
        <v>0</v>
      </c>
      <c r="F170" cm="1">
        <f t="array" ref="F170">IFERROR(INDEX('Reconciliation Layer'!$C:$C,MATCH('Reconcilate Template'!$A170,'Reconciliation Layer'!$D:$D,0),0),0)</f>
        <v>0</v>
      </c>
    </row>
    <row r="171" spans="4:6" x14ac:dyDescent="0.2">
      <c r="D171" cm="1">
        <f t="array" ref="D171">IFERROR("Sezzle |" &amp; INDEX('Reconciliation Layer'!$A:$A,MATCH('Reconcilate Template'!$A171,'Reconciliation Layer'!$D:$D,0),0),0)</f>
        <v>0</v>
      </c>
      <c r="E171" cm="1">
        <f t="array" ref="E171">IFERROR(INDEX('Reconciliation Layer'!$B:$B,MATCH('Reconcilate Template'!$A171,'Reconciliation Layer'!$D:$D,0),0),0)</f>
        <v>0</v>
      </c>
      <c r="F171" cm="1">
        <f t="array" ref="F171">IFERROR(INDEX('Reconciliation Layer'!$C:$C,MATCH('Reconcilate Template'!$A171,'Reconciliation Layer'!$D:$D,0),0),0)</f>
        <v>0</v>
      </c>
    </row>
    <row r="172" spans="4:6" x14ac:dyDescent="0.2">
      <c r="D172" cm="1">
        <f t="array" ref="D172">IFERROR("Sezzle |" &amp; INDEX('Reconciliation Layer'!$A:$A,MATCH('Reconcilate Template'!$A172,'Reconciliation Layer'!$D:$D,0),0),0)</f>
        <v>0</v>
      </c>
      <c r="E172" cm="1">
        <f t="array" ref="E172">IFERROR(INDEX('Reconciliation Layer'!$B:$B,MATCH('Reconcilate Template'!$A172,'Reconciliation Layer'!$D:$D,0),0),0)</f>
        <v>0</v>
      </c>
      <c r="F172" cm="1">
        <f t="array" ref="F172">IFERROR(INDEX('Reconciliation Layer'!$C:$C,MATCH('Reconcilate Template'!$A172,'Reconciliation Layer'!$D:$D,0),0),0)</f>
        <v>0</v>
      </c>
    </row>
    <row r="173" spans="4:6" x14ac:dyDescent="0.2">
      <c r="D173" cm="1">
        <f t="array" ref="D173">IFERROR("Sezzle |" &amp; INDEX('Reconciliation Layer'!$A:$A,MATCH('Reconcilate Template'!$A173,'Reconciliation Layer'!$D:$D,0),0),0)</f>
        <v>0</v>
      </c>
      <c r="E173" cm="1">
        <f t="array" ref="E173">IFERROR(INDEX('Reconciliation Layer'!$B:$B,MATCH('Reconcilate Template'!$A173,'Reconciliation Layer'!$D:$D,0),0),0)</f>
        <v>0</v>
      </c>
      <c r="F173" cm="1">
        <f t="array" ref="F173">IFERROR(INDEX('Reconciliation Layer'!$C:$C,MATCH('Reconcilate Template'!$A173,'Reconciliation Layer'!$D:$D,0),0),0)</f>
        <v>0</v>
      </c>
    </row>
    <row r="174" spans="4:6" x14ac:dyDescent="0.2">
      <c r="D174" cm="1">
        <f t="array" ref="D174">IFERROR("Sezzle |" &amp; INDEX('Reconciliation Layer'!$A:$A,MATCH('Reconcilate Template'!$A174,'Reconciliation Layer'!$D:$D,0),0),0)</f>
        <v>0</v>
      </c>
      <c r="E174" cm="1">
        <f t="array" ref="E174">IFERROR(INDEX('Reconciliation Layer'!$B:$B,MATCH('Reconcilate Template'!$A174,'Reconciliation Layer'!$D:$D,0),0),0)</f>
        <v>0</v>
      </c>
      <c r="F174" cm="1">
        <f t="array" ref="F174">IFERROR(INDEX('Reconciliation Layer'!$C:$C,MATCH('Reconcilate Template'!$A174,'Reconciliation Layer'!$D:$D,0),0),0)</f>
        <v>0</v>
      </c>
    </row>
    <row r="175" spans="4:6" x14ac:dyDescent="0.2">
      <c r="D175" cm="1">
        <f t="array" ref="D175">IFERROR("Sezzle |" &amp; INDEX('Reconciliation Layer'!$A:$A,MATCH('Reconcilate Template'!$A175,'Reconciliation Layer'!$D:$D,0),0),0)</f>
        <v>0</v>
      </c>
      <c r="E175" cm="1">
        <f t="array" ref="E175">IFERROR(INDEX('Reconciliation Layer'!$B:$B,MATCH('Reconcilate Template'!$A175,'Reconciliation Layer'!$D:$D,0),0),0)</f>
        <v>0</v>
      </c>
      <c r="F175" cm="1">
        <f t="array" ref="F175">IFERROR(INDEX('Reconciliation Layer'!$C:$C,MATCH('Reconcilate Template'!$A175,'Reconciliation Layer'!$D:$D,0),0),0)</f>
        <v>0</v>
      </c>
    </row>
    <row r="176" spans="4:6" x14ac:dyDescent="0.2">
      <c r="D176" cm="1">
        <f t="array" ref="D176">IFERROR("Sezzle |" &amp; INDEX('Reconciliation Layer'!$A:$A,MATCH('Reconcilate Template'!$A176,'Reconciliation Layer'!$D:$D,0),0),0)</f>
        <v>0</v>
      </c>
      <c r="E176" cm="1">
        <f t="array" ref="E176">IFERROR(INDEX('Reconciliation Layer'!$B:$B,MATCH('Reconcilate Template'!$A176,'Reconciliation Layer'!$D:$D,0),0),0)</f>
        <v>0</v>
      </c>
      <c r="F176" cm="1">
        <f t="array" ref="F176">IFERROR(INDEX('Reconciliation Layer'!$C:$C,MATCH('Reconcilate Template'!$A176,'Reconciliation Layer'!$D:$D,0),0),0)</f>
        <v>0</v>
      </c>
    </row>
    <row r="177" spans="4:6" x14ac:dyDescent="0.2">
      <c r="D177" cm="1">
        <f t="array" ref="D177">IFERROR("Sezzle |" &amp; INDEX('Reconciliation Layer'!$A:$A,MATCH('Reconcilate Template'!$A177,'Reconciliation Layer'!$D:$D,0),0),0)</f>
        <v>0</v>
      </c>
      <c r="E177" cm="1">
        <f t="array" ref="E177">IFERROR(INDEX('Reconciliation Layer'!$B:$B,MATCH('Reconcilate Template'!$A177,'Reconciliation Layer'!$D:$D,0),0),0)</f>
        <v>0</v>
      </c>
      <c r="F177" cm="1">
        <f t="array" ref="F177">IFERROR(INDEX('Reconciliation Layer'!$C:$C,MATCH('Reconcilate Template'!$A177,'Reconciliation Layer'!$D:$D,0),0),0)</f>
        <v>0</v>
      </c>
    </row>
    <row r="178" spans="4:6" x14ac:dyDescent="0.2">
      <c r="D178" cm="1">
        <f t="array" ref="D178">IFERROR("Sezzle |" &amp; INDEX('Reconciliation Layer'!$A:$A,MATCH('Reconcilate Template'!$A178,'Reconciliation Layer'!$D:$D,0),0),0)</f>
        <v>0</v>
      </c>
      <c r="E178" cm="1">
        <f t="array" ref="E178">IFERROR(INDEX('Reconciliation Layer'!$B:$B,MATCH('Reconcilate Template'!$A178,'Reconciliation Layer'!$D:$D,0),0),0)</f>
        <v>0</v>
      </c>
      <c r="F178" cm="1">
        <f t="array" ref="F178">IFERROR(INDEX('Reconciliation Layer'!$C:$C,MATCH('Reconcilate Template'!$A178,'Reconciliation Layer'!$D:$D,0),0),0)</f>
        <v>0</v>
      </c>
    </row>
    <row r="179" spans="4:6" x14ac:dyDescent="0.2">
      <c r="D179" cm="1">
        <f t="array" ref="D179">IFERROR("Sezzle |" &amp; INDEX('Reconciliation Layer'!$A:$A,MATCH('Reconcilate Template'!$A179,'Reconciliation Layer'!$D:$D,0),0),0)</f>
        <v>0</v>
      </c>
      <c r="E179" cm="1">
        <f t="array" ref="E179">IFERROR(INDEX('Reconciliation Layer'!$B:$B,MATCH('Reconcilate Template'!$A179,'Reconciliation Layer'!$D:$D,0),0),0)</f>
        <v>0</v>
      </c>
      <c r="F179" cm="1">
        <f t="array" ref="F179">IFERROR(INDEX('Reconciliation Layer'!$C:$C,MATCH('Reconcilate Template'!$A179,'Reconciliation Layer'!$D:$D,0),0),0)</f>
        <v>0</v>
      </c>
    </row>
    <row r="180" spans="4:6" x14ac:dyDescent="0.2">
      <c r="D180" cm="1">
        <f t="array" ref="D180">IFERROR("Sezzle |" &amp; INDEX('Reconciliation Layer'!$A:$A,MATCH('Reconcilate Template'!$A180,'Reconciliation Layer'!$D:$D,0),0),0)</f>
        <v>0</v>
      </c>
      <c r="E180" cm="1">
        <f t="array" ref="E180">IFERROR(INDEX('Reconciliation Layer'!$B:$B,MATCH('Reconcilate Template'!$A180,'Reconciliation Layer'!$D:$D,0),0),0)</f>
        <v>0</v>
      </c>
      <c r="F180" cm="1">
        <f t="array" ref="F180">IFERROR(INDEX('Reconciliation Layer'!$C:$C,MATCH('Reconcilate Template'!$A180,'Reconciliation Layer'!$D:$D,0),0),0)</f>
        <v>0</v>
      </c>
    </row>
    <row r="181" spans="4:6" x14ac:dyDescent="0.2">
      <c r="D181" cm="1">
        <f t="array" ref="D181">IFERROR("Sezzle |" &amp; INDEX('Reconciliation Layer'!$A:$A,MATCH('Reconcilate Template'!$A181,'Reconciliation Layer'!$D:$D,0),0),0)</f>
        <v>0</v>
      </c>
      <c r="E181" cm="1">
        <f t="array" ref="E181">IFERROR(INDEX('Reconciliation Layer'!$B:$B,MATCH('Reconcilate Template'!$A181,'Reconciliation Layer'!$D:$D,0),0),0)</f>
        <v>0</v>
      </c>
      <c r="F181" cm="1">
        <f t="array" ref="F181">IFERROR(INDEX('Reconciliation Layer'!$C:$C,MATCH('Reconcilate Template'!$A181,'Reconciliation Layer'!$D:$D,0),0),0)</f>
        <v>0</v>
      </c>
    </row>
    <row r="182" spans="4:6" x14ac:dyDescent="0.2">
      <c r="D182" cm="1">
        <f t="array" ref="D182">IFERROR("Sezzle |" &amp; INDEX('Reconciliation Layer'!$A:$A,MATCH('Reconcilate Template'!$A182,'Reconciliation Layer'!$D:$D,0),0),0)</f>
        <v>0</v>
      </c>
      <c r="E182" cm="1">
        <f t="array" ref="E182">IFERROR(INDEX('Reconciliation Layer'!$B:$B,MATCH('Reconcilate Template'!$A182,'Reconciliation Layer'!$D:$D,0),0),0)</f>
        <v>0</v>
      </c>
      <c r="F182" cm="1">
        <f t="array" ref="F182">IFERROR(INDEX('Reconciliation Layer'!$C:$C,MATCH('Reconcilate Template'!$A182,'Reconciliation Layer'!$D:$D,0),0),0)</f>
        <v>0</v>
      </c>
    </row>
    <row r="183" spans="4:6" x14ac:dyDescent="0.2">
      <c r="D183" cm="1">
        <f t="array" ref="D183">IFERROR("Sezzle |" &amp; INDEX('Reconciliation Layer'!$A:$A,MATCH('Reconcilate Template'!$A183,'Reconciliation Layer'!$D:$D,0),0),0)</f>
        <v>0</v>
      </c>
      <c r="E183" cm="1">
        <f t="array" ref="E183">IFERROR(INDEX('Reconciliation Layer'!$B:$B,MATCH('Reconcilate Template'!$A183,'Reconciliation Layer'!$D:$D,0),0),0)</f>
        <v>0</v>
      </c>
      <c r="F183" cm="1">
        <f t="array" ref="F183">IFERROR(INDEX('Reconciliation Layer'!$C:$C,MATCH('Reconcilate Template'!$A183,'Reconciliation Layer'!$D:$D,0),0),0)</f>
        <v>0</v>
      </c>
    </row>
    <row r="184" spans="4:6" x14ac:dyDescent="0.2">
      <c r="D184" cm="1">
        <f t="array" ref="D184">IFERROR("Sezzle |" &amp; INDEX('Reconciliation Layer'!$A:$A,MATCH('Reconcilate Template'!$A184,'Reconciliation Layer'!$D:$D,0),0),0)</f>
        <v>0</v>
      </c>
      <c r="E184" cm="1">
        <f t="array" ref="E184">IFERROR(INDEX('Reconciliation Layer'!$B:$B,MATCH('Reconcilate Template'!$A184,'Reconciliation Layer'!$D:$D,0),0),0)</f>
        <v>0</v>
      </c>
      <c r="F184" cm="1">
        <f t="array" ref="F184">IFERROR(INDEX('Reconciliation Layer'!$C:$C,MATCH('Reconcilate Template'!$A184,'Reconciliation Layer'!$D:$D,0),0),0)</f>
        <v>0</v>
      </c>
    </row>
    <row r="185" spans="4:6" x14ac:dyDescent="0.2">
      <c r="D185" cm="1">
        <f t="array" ref="D185">IFERROR("Sezzle |" &amp; INDEX('Reconciliation Layer'!$A:$A,MATCH('Reconcilate Template'!$A185,'Reconciliation Layer'!$D:$D,0),0),0)</f>
        <v>0</v>
      </c>
      <c r="E185" cm="1">
        <f t="array" ref="E185">IFERROR(INDEX('Reconciliation Layer'!$B:$B,MATCH('Reconcilate Template'!$A185,'Reconciliation Layer'!$D:$D,0),0),0)</f>
        <v>0</v>
      </c>
      <c r="F185" cm="1">
        <f t="array" ref="F185">IFERROR(INDEX('Reconciliation Layer'!$C:$C,MATCH('Reconcilate Template'!$A185,'Reconciliation Layer'!$D:$D,0),0),0)</f>
        <v>0</v>
      </c>
    </row>
    <row r="186" spans="4:6" x14ac:dyDescent="0.2">
      <c r="D186" cm="1">
        <f t="array" ref="D186">IFERROR("Sezzle |" &amp; INDEX('Reconciliation Layer'!$A:$A,MATCH('Reconcilate Template'!$A186,'Reconciliation Layer'!$D:$D,0),0),0)</f>
        <v>0</v>
      </c>
      <c r="E186" cm="1">
        <f t="array" ref="E186">IFERROR(INDEX('Reconciliation Layer'!$B:$B,MATCH('Reconcilate Template'!$A186,'Reconciliation Layer'!$D:$D,0),0),0)</f>
        <v>0</v>
      </c>
      <c r="F186" cm="1">
        <f t="array" ref="F186">IFERROR(INDEX('Reconciliation Layer'!$C:$C,MATCH('Reconcilate Template'!$A186,'Reconciliation Layer'!$D:$D,0),0),0)</f>
        <v>0</v>
      </c>
    </row>
    <row r="187" spans="4:6" x14ac:dyDescent="0.2">
      <c r="D187" cm="1">
        <f t="array" ref="D187">IFERROR("Sezzle |" &amp; INDEX('Reconciliation Layer'!$A:$A,MATCH('Reconcilate Template'!$A187,'Reconciliation Layer'!$D:$D,0),0),0)</f>
        <v>0</v>
      </c>
      <c r="E187" cm="1">
        <f t="array" ref="E187">IFERROR(INDEX('Reconciliation Layer'!$B:$B,MATCH('Reconcilate Template'!$A187,'Reconciliation Layer'!$D:$D,0),0),0)</f>
        <v>0</v>
      </c>
      <c r="F187" cm="1">
        <f t="array" ref="F187">IFERROR(INDEX('Reconciliation Layer'!$C:$C,MATCH('Reconcilate Template'!$A187,'Reconciliation Layer'!$D:$D,0),0),0)</f>
        <v>0</v>
      </c>
    </row>
    <row r="188" spans="4:6" x14ac:dyDescent="0.2">
      <c r="D188" cm="1">
        <f t="array" ref="D188">IFERROR("Sezzle |" &amp; INDEX('Reconciliation Layer'!$A:$A,MATCH('Reconcilate Template'!$A188,'Reconciliation Layer'!$D:$D,0),0),0)</f>
        <v>0</v>
      </c>
      <c r="E188" cm="1">
        <f t="array" ref="E188">IFERROR(INDEX('Reconciliation Layer'!$B:$B,MATCH('Reconcilate Template'!$A188,'Reconciliation Layer'!$D:$D,0),0),0)</f>
        <v>0</v>
      </c>
      <c r="F188" cm="1">
        <f t="array" ref="F188">IFERROR(INDEX('Reconciliation Layer'!$C:$C,MATCH('Reconcilate Template'!$A188,'Reconciliation Layer'!$D:$D,0),0),0)</f>
        <v>0</v>
      </c>
    </row>
    <row r="189" spans="4:6" x14ac:dyDescent="0.2">
      <c r="D189" cm="1">
        <f t="array" ref="D189">IFERROR("Sezzle |" &amp; INDEX('Reconciliation Layer'!$A:$A,MATCH('Reconcilate Template'!$A189,'Reconciliation Layer'!$D:$D,0),0),0)</f>
        <v>0</v>
      </c>
      <c r="E189" cm="1">
        <f t="array" ref="E189">IFERROR(INDEX('Reconciliation Layer'!$B:$B,MATCH('Reconcilate Template'!$A189,'Reconciliation Layer'!$D:$D,0),0),0)</f>
        <v>0</v>
      </c>
      <c r="F189" cm="1">
        <f t="array" ref="F189">IFERROR(INDEX('Reconciliation Layer'!$C:$C,MATCH('Reconcilate Template'!$A189,'Reconciliation Layer'!$D:$D,0),0),0)</f>
        <v>0</v>
      </c>
    </row>
    <row r="190" spans="4:6" x14ac:dyDescent="0.2">
      <c r="D190" cm="1">
        <f t="array" ref="D190">IFERROR("Sezzle |" &amp; INDEX('Reconciliation Layer'!$A:$A,MATCH('Reconcilate Template'!$A190,'Reconciliation Layer'!$D:$D,0),0),0)</f>
        <v>0</v>
      </c>
      <c r="E190" cm="1">
        <f t="array" ref="E190">IFERROR(INDEX('Reconciliation Layer'!$B:$B,MATCH('Reconcilate Template'!$A190,'Reconciliation Layer'!$D:$D,0),0),0)</f>
        <v>0</v>
      </c>
      <c r="F190" cm="1">
        <f t="array" ref="F190">IFERROR(INDEX('Reconciliation Layer'!$C:$C,MATCH('Reconcilate Template'!$A190,'Reconciliation Layer'!$D:$D,0),0),0)</f>
        <v>0</v>
      </c>
    </row>
    <row r="191" spans="4:6" x14ac:dyDescent="0.2">
      <c r="D191" cm="1">
        <f t="array" ref="D191">IFERROR("Sezzle |" &amp; INDEX('Reconciliation Layer'!$A:$A,MATCH('Reconcilate Template'!$A191,'Reconciliation Layer'!$D:$D,0),0),0)</f>
        <v>0</v>
      </c>
      <c r="E191" cm="1">
        <f t="array" ref="E191">IFERROR(INDEX('Reconciliation Layer'!$B:$B,MATCH('Reconcilate Template'!$A191,'Reconciliation Layer'!$D:$D,0),0),0)</f>
        <v>0</v>
      </c>
      <c r="F191" cm="1">
        <f t="array" ref="F191">IFERROR(INDEX('Reconciliation Layer'!$C:$C,MATCH('Reconcilate Template'!$A191,'Reconciliation Layer'!$D:$D,0),0),0)</f>
        <v>0</v>
      </c>
    </row>
    <row r="192" spans="4:6" x14ac:dyDescent="0.2">
      <c r="D192" cm="1">
        <f t="array" ref="D192">IFERROR("Sezzle |" &amp; INDEX('Reconciliation Layer'!$A:$A,MATCH('Reconcilate Template'!$A192,'Reconciliation Layer'!$D:$D,0),0),0)</f>
        <v>0</v>
      </c>
      <c r="E192" cm="1">
        <f t="array" ref="E192">IFERROR(INDEX('Reconciliation Layer'!$B:$B,MATCH('Reconcilate Template'!$A192,'Reconciliation Layer'!$D:$D,0),0),0)</f>
        <v>0</v>
      </c>
      <c r="F192" cm="1">
        <f t="array" ref="F192">IFERROR(INDEX('Reconciliation Layer'!$C:$C,MATCH('Reconcilate Template'!$A192,'Reconciliation Layer'!$D:$D,0),0),0)</f>
        <v>0</v>
      </c>
    </row>
    <row r="193" spans="4:6" x14ac:dyDescent="0.2">
      <c r="D193" cm="1">
        <f t="array" ref="D193">IFERROR("Sezzle |" &amp; INDEX('Reconciliation Layer'!$A:$A,MATCH('Reconcilate Template'!$A193,'Reconciliation Layer'!$D:$D,0),0),0)</f>
        <v>0</v>
      </c>
      <c r="E193" cm="1">
        <f t="array" ref="E193">IFERROR(INDEX('Reconciliation Layer'!$B:$B,MATCH('Reconcilate Template'!$A193,'Reconciliation Layer'!$D:$D,0),0),0)</f>
        <v>0</v>
      </c>
      <c r="F193" cm="1">
        <f t="array" ref="F193">IFERROR(INDEX('Reconciliation Layer'!$C:$C,MATCH('Reconcilate Template'!$A193,'Reconciliation Layer'!$D:$D,0),0),0)</f>
        <v>0</v>
      </c>
    </row>
    <row r="194" spans="4:6" x14ac:dyDescent="0.2">
      <c r="D194" cm="1">
        <f t="array" ref="D194">IFERROR("Sezzle |" &amp; INDEX('Reconciliation Layer'!$A:$A,MATCH('Reconcilate Template'!$A194,'Reconciliation Layer'!$D:$D,0),0),0)</f>
        <v>0</v>
      </c>
      <c r="E194" cm="1">
        <f t="array" ref="E194">IFERROR(INDEX('Reconciliation Layer'!$B:$B,MATCH('Reconcilate Template'!$A194,'Reconciliation Layer'!$D:$D,0),0),0)</f>
        <v>0</v>
      </c>
      <c r="F194" cm="1">
        <f t="array" ref="F194">IFERROR(INDEX('Reconciliation Layer'!$C:$C,MATCH('Reconcilate Template'!$A194,'Reconciliation Layer'!$D:$D,0),0),0)</f>
        <v>0</v>
      </c>
    </row>
    <row r="195" spans="4:6" x14ac:dyDescent="0.2">
      <c r="D195" cm="1">
        <f t="array" ref="D195">IFERROR("Sezzle |" &amp; INDEX('Reconciliation Layer'!$A:$A,MATCH('Reconcilate Template'!$A195,'Reconciliation Layer'!$D:$D,0),0),0)</f>
        <v>0</v>
      </c>
      <c r="E195" cm="1">
        <f t="array" ref="E195">IFERROR(INDEX('Reconciliation Layer'!$B:$B,MATCH('Reconcilate Template'!$A195,'Reconciliation Layer'!$D:$D,0),0),0)</f>
        <v>0</v>
      </c>
      <c r="F195" cm="1">
        <f t="array" ref="F195">IFERROR(INDEX('Reconciliation Layer'!$C:$C,MATCH('Reconcilate Template'!$A195,'Reconciliation Layer'!$D:$D,0),0),0)</f>
        <v>0</v>
      </c>
    </row>
    <row r="196" spans="4:6" x14ac:dyDescent="0.2">
      <c r="D196" cm="1">
        <f t="array" ref="D196">IFERROR("Sezzle |" &amp; INDEX('Reconciliation Layer'!$A:$A,MATCH('Reconcilate Template'!$A196,'Reconciliation Layer'!$D:$D,0),0),0)</f>
        <v>0</v>
      </c>
      <c r="E196" cm="1">
        <f t="array" ref="E196">IFERROR(INDEX('Reconciliation Layer'!$B:$B,MATCH('Reconcilate Template'!$A196,'Reconciliation Layer'!$D:$D,0),0),0)</f>
        <v>0</v>
      </c>
      <c r="F196" cm="1">
        <f t="array" ref="F196">IFERROR(INDEX('Reconciliation Layer'!$C:$C,MATCH('Reconcilate Template'!$A196,'Reconciliation Layer'!$D:$D,0),0),0)</f>
        <v>0</v>
      </c>
    </row>
    <row r="197" spans="4:6" x14ac:dyDescent="0.2">
      <c r="D197" cm="1">
        <f t="array" ref="D197">IFERROR("Sezzle |" &amp; INDEX('Reconciliation Layer'!$A:$A,MATCH('Reconcilate Template'!$A197,'Reconciliation Layer'!$D:$D,0),0),0)</f>
        <v>0</v>
      </c>
      <c r="E197" cm="1">
        <f t="array" ref="E197">IFERROR(INDEX('Reconciliation Layer'!$B:$B,MATCH('Reconcilate Template'!$A197,'Reconciliation Layer'!$D:$D,0),0),0)</f>
        <v>0</v>
      </c>
      <c r="F197" cm="1">
        <f t="array" ref="F197">IFERROR(INDEX('Reconciliation Layer'!$C:$C,MATCH('Reconcilate Template'!$A197,'Reconciliation Layer'!$D:$D,0),0),0)</f>
        <v>0</v>
      </c>
    </row>
    <row r="198" spans="4:6" x14ac:dyDescent="0.2">
      <c r="D198" cm="1">
        <f t="array" ref="D198">IFERROR("Sezzle |" &amp; INDEX('Reconciliation Layer'!$A:$A,MATCH('Reconcilate Template'!$A198,'Reconciliation Layer'!$D:$D,0),0),0)</f>
        <v>0</v>
      </c>
      <c r="E198" cm="1">
        <f t="array" ref="E198">IFERROR(INDEX('Reconciliation Layer'!$B:$B,MATCH('Reconcilate Template'!$A198,'Reconciliation Layer'!$D:$D,0),0),0)</f>
        <v>0</v>
      </c>
      <c r="F198" cm="1">
        <f t="array" ref="F198">IFERROR(INDEX('Reconciliation Layer'!$C:$C,MATCH('Reconcilate Template'!$A198,'Reconciliation Layer'!$D:$D,0),0),0)</f>
        <v>0</v>
      </c>
    </row>
    <row r="199" spans="4:6" x14ac:dyDescent="0.2">
      <c r="D199" cm="1">
        <f t="array" ref="D199">IFERROR("Sezzle |" &amp; INDEX('Reconciliation Layer'!$A:$A,MATCH('Reconcilate Template'!$A199,'Reconciliation Layer'!$D:$D,0),0),0)</f>
        <v>0</v>
      </c>
      <c r="E199" cm="1">
        <f t="array" ref="E199">IFERROR(INDEX('Reconciliation Layer'!$B:$B,MATCH('Reconcilate Template'!$A199,'Reconciliation Layer'!$D:$D,0),0),0)</f>
        <v>0</v>
      </c>
      <c r="F199" cm="1">
        <f t="array" ref="F199">IFERROR(INDEX('Reconciliation Layer'!$C:$C,MATCH('Reconcilate Template'!$A199,'Reconciliation Layer'!$D:$D,0),0),0)</f>
        <v>0</v>
      </c>
    </row>
    <row r="200" spans="4:6" x14ac:dyDescent="0.2">
      <c r="D200" cm="1">
        <f t="array" ref="D200">IFERROR("Sezzle |" &amp; INDEX('Reconciliation Layer'!$A:$A,MATCH('Reconcilate Template'!$A200,'Reconciliation Layer'!$D:$D,0),0),0)</f>
        <v>0</v>
      </c>
      <c r="E200" cm="1">
        <f t="array" ref="E200">IFERROR(INDEX('Reconciliation Layer'!$B:$B,MATCH('Reconcilate Template'!$A200,'Reconciliation Layer'!$D:$D,0),0),0)</f>
        <v>0</v>
      </c>
      <c r="F200" cm="1">
        <f t="array" ref="F200">IFERROR(INDEX('Reconciliation Layer'!$C:$C,MATCH('Reconcilate Template'!$A200,'Reconciliation Layer'!$D:$D,0),0),0)</f>
        <v>0</v>
      </c>
    </row>
    <row r="201" spans="4:6" x14ac:dyDescent="0.2">
      <c r="D201" cm="1">
        <f t="array" ref="D201">IFERROR("Sezzle |" &amp; INDEX('Reconciliation Layer'!$A:$A,MATCH('Reconcilate Template'!$A201,'Reconciliation Layer'!$D:$D,0),0),0)</f>
        <v>0</v>
      </c>
      <c r="E201" cm="1">
        <f t="array" ref="E201">IFERROR(INDEX('Reconciliation Layer'!$B:$B,MATCH('Reconcilate Template'!$A201,'Reconciliation Layer'!$D:$D,0),0),0)</f>
        <v>0</v>
      </c>
      <c r="F201" cm="1">
        <f t="array" ref="F201">IFERROR(INDEX('Reconciliation Layer'!$C:$C,MATCH('Reconcilate Template'!$A201,'Reconciliation Layer'!$D:$D,0),0),0)</f>
        <v>0</v>
      </c>
    </row>
    <row r="202" spans="4:6" x14ac:dyDescent="0.2">
      <c r="D202" cm="1">
        <f t="array" ref="D202">IFERROR("Sezzle |" &amp; INDEX('Reconciliation Layer'!$A:$A,MATCH('Reconcilate Template'!$A202,'Reconciliation Layer'!$D:$D,0),0),0)</f>
        <v>0</v>
      </c>
      <c r="E202" cm="1">
        <f t="array" ref="E202">IFERROR(INDEX('Reconciliation Layer'!$B:$B,MATCH('Reconcilate Template'!$A202,'Reconciliation Layer'!$D:$D,0),0),0)</f>
        <v>0</v>
      </c>
      <c r="F202" cm="1">
        <f t="array" ref="F202">IFERROR(INDEX('Reconciliation Layer'!$C:$C,MATCH('Reconcilate Template'!$A202,'Reconciliation Layer'!$D:$D,0),0),0)</f>
        <v>0</v>
      </c>
    </row>
    <row r="203" spans="4:6" x14ac:dyDescent="0.2">
      <c r="D203" cm="1">
        <f t="array" ref="D203">IFERROR("Sezzle |" &amp; INDEX('Reconciliation Layer'!$A:$A,MATCH('Reconcilate Template'!$A203,'Reconciliation Layer'!$D:$D,0),0),0)</f>
        <v>0</v>
      </c>
      <c r="E203" cm="1">
        <f t="array" ref="E203">IFERROR(INDEX('Reconciliation Layer'!$B:$B,MATCH('Reconcilate Template'!$A203,'Reconciliation Layer'!$D:$D,0),0),0)</f>
        <v>0</v>
      </c>
      <c r="F203" cm="1">
        <f t="array" ref="F203">IFERROR(INDEX('Reconciliation Layer'!$C:$C,MATCH('Reconcilate Template'!$A203,'Reconciliation Layer'!$D:$D,0),0),0)</f>
        <v>0</v>
      </c>
    </row>
    <row r="204" spans="4:6" x14ac:dyDescent="0.2">
      <c r="D204" cm="1">
        <f t="array" ref="D204">IFERROR("Sezzle |" &amp; INDEX('Reconciliation Layer'!$A:$A,MATCH('Reconcilate Template'!$A204,'Reconciliation Layer'!$D:$D,0),0),0)</f>
        <v>0</v>
      </c>
      <c r="E204" cm="1">
        <f t="array" ref="E204">IFERROR(INDEX('Reconciliation Layer'!$B:$B,MATCH('Reconcilate Template'!$A204,'Reconciliation Layer'!$D:$D,0),0),0)</f>
        <v>0</v>
      </c>
      <c r="F204" cm="1">
        <f t="array" ref="F204">IFERROR(INDEX('Reconciliation Layer'!$C:$C,MATCH('Reconcilate Template'!$A204,'Reconciliation Layer'!$D:$D,0),0),0)</f>
        <v>0</v>
      </c>
    </row>
    <row r="205" spans="4:6" x14ac:dyDescent="0.2">
      <c r="D205" cm="1">
        <f t="array" ref="D205">IFERROR("Sezzle |" &amp; INDEX('Reconciliation Layer'!$A:$A,MATCH('Reconcilate Template'!$A205,'Reconciliation Layer'!$D:$D,0),0),0)</f>
        <v>0</v>
      </c>
      <c r="E205" cm="1">
        <f t="array" ref="E205">IFERROR(INDEX('Reconciliation Layer'!$B:$B,MATCH('Reconcilate Template'!$A205,'Reconciliation Layer'!$D:$D,0),0),0)</f>
        <v>0</v>
      </c>
      <c r="F205" cm="1">
        <f t="array" ref="F205">IFERROR(INDEX('Reconciliation Layer'!$C:$C,MATCH('Reconcilate Template'!$A205,'Reconciliation Layer'!$D:$D,0),0),0)</f>
        <v>0</v>
      </c>
    </row>
    <row r="206" spans="4:6" x14ac:dyDescent="0.2">
      <c r="D206" cm="1">
        <f t="array" ref="D206">IFERROR("Sezzle |" &amp; INDEX('Reconciliation Layer'!$A:$A,MATCH('Reconcilate Template'!$A206,'Reconciliation Layer'!$D:$D,0),0),0)</f>
        <v>0</v>
      </c>
      <c r="E206" cm="1">
        <f t="array" ref="E206">IFERROR(INDEX('Reconciliation Layer'!$B:$B,MATCH('Reconcilate Template'!$A206,'Reconciliation Layer'!$D:$D,0),0),0)</f>
        <v>0</v>
      </c>
      <c r="F206" cm="1">
        <f t="array" ref="F206">IFERROR(INDEX('Reconciliation Layer'!$C:$C,MATCH('Reconcilate Template'!$A206,'Reconciliation Layer'!$D:$D,0),0),0)</f>
        <v>0</v>
      </c>
    </row>
    <row r="207" spans="4:6" x14ac:dyDescent="0.2">
      <c r="D207" cm="1">
        <f t="array" ref="D207">IFERROR("Sezzle |" &amp; INDEX('Reconciliation Layer'!$A:$A,MATCH('Reconcilate Template'!$A207,'Reconciliation Layer'!$D:$D,0),0),0)</f>
        <v>0</v>
      </c>
      <c r="E207" cm="1">
        <f t="array" ref="E207">IFERROR(INDEX('Reconciliation Layer'!$B:$B,MATCH('Reconcilate Template'!$A207,'Reconciliation Layer'!$D:$D,0),0),0)</f>
        <v>0</v>
      </c>
      <c r="F207" cm="1">
        <f t="array" ref="F207">IFERROR(INDEX('Reconciliation Layer'!$C:$C,MATCH('Reconcilate Template'!$A207,'Reconciliation Layer'!$D:$D,0),0),0)</f>
        <v>0</v>
      </c>
    </row>
    <row r="208" spans="4:6" x14ac:dyDescent="0.2">
      <c r="D208" cm="1">
        <f t="array" ref="D208">IFERROR("Sezzle |" &amp; INDEX('Reconciliation Layer'!$A:$A,MATCH('Reconcilate Template'!$A208,'Reconciliation Layer'!$D:$D,0),0),0)</f>
        <v>0</v>
      </c>
      <c r="E208" cm="1">
        <f t="array" ref="E208">IFERROR(INDEX('Reconciliation Layer'!$B:$B,MATCH('Reconcilate Template'!$A208,'Reconciliation Layer'!$D:$D,0),0),0)</f>
        <v>0</v>
      </c>
      <c r="F208" cm="1">
        <f t="array" ref="F208">IFERROR(INDEX('Reconciliation Layer'!$C:$C,MATCH('Reconcilate Template'!$A208,'Reconciliation Layer'!$D:$D,0),0),0)</f>
        <v>0</v>
      </c>
    </row>
    <row r="209" spans="4:6" x14ac:dyDescent="0.2">
      <c r="D209" cm="1">
        <f t="array" ref="D209">IFERROR("Sezzle |" &amp; INDEX('Reconciliation Layer'!$A:$A,MATCH('Reconcilate Template'!$A209,'Reconciliation Layer'!$D:$D,0),0),0)</f>
        <v>0</v>
      </c>
      <c r="E209" cm="1">
        <f t="array" ref="E209">IFERROR(INDEX('Reconciliation Layer'!$B:$B,MATCH('Reconcilate Template'!$A209,'Reconciliation Layer'!$D:$D,0),0),0)</f>
        <v>0</v>
      </c>
      <c r="F209" cm="1">
        <f t="array" ref="F209">IFERROR(INDEX('Reconciliation Layer'!$C:$C,MATCH('Reconcilate Template'!$A209,'Reconciliation Layer'!$D:$D,0),0),0)</f>
        <v>0</v>
      </c>
    </row>
    <row r="210" spans="4:6" x14ac:dyDescent="0.2">
      <c r="D210" cm="1">
        <f t="array" ref="D210">IFERROR("Sezzle |" &amp; INDEX('Reconciliation Layer'!$A:$A,MATCH('Reconcilate Template'!$A210,'Reconciliation Layer'!$D:$D,0),0),0)</f>
        <v>0</v>
      </c>
      <c r="E210" cm="1">
        <f t="array" ref="E210">IFERROR(INDEX('Reconciliation Layer'!$B:$B,MATCH('Reconcilate Template'!$A210,'Reconciliation Layer'!$D:$D,0),0),0)</f>
        <v>0</v>
      </c>
      <c r="F210" cm="1">
        <f t="array" ref="F210">IFERROR(INDEX('Reconciliation Layer'!$C:$C,MATCH('Reconcilate Template'!$A210,'Reconciliation Layer'!$D:$D,0),0),0)</f>
        <v>0</v>
      </c>
    </row>
    <row r="211" spans="4:6" x14ac:dyDescent="0.2">
      <c r="D211" cm="1">
        <f t="array" ref="D211">IFERROR("Sezzle |" &amp; INDEX('Reconciliation Layer'!$A:$A,MATCH('Reconcilate Template'!$A211,'Reconciliation Layer'!$D:$D,0),0),0)</f>
        <v>0</v>
      </c>
      <c r="E211" cm="1">
        <f t="array" ref="E211">IFERROR(INDEX('Reconciliation Layer'!$B:$B,MATCH('Reconcilate Template'!$A211,'Reconciliation Layer'!$D:$D,0),0),0)</f>
        <v>0</v>
      </c>
      <c r="F211" cm="1">
        <f t="array" ref="F211">IFERROR(INDEX('Reconciliation Layer'!$C:$C,MATCH('Reconcilate Template'!$A211,'Reconciliation Layer'!$D:$D,0),0),0)</f>
        <v>0</v>
      </c>
    </row>
    <row r="212" spans="4:6" x14ac:dyDescent="0.2">
      <c r="D212" cm="1">
        <f t="array" ref="D212">IFERROR("Sezzle |" &amp; INDEX('Reconciliation Layer'!$A:$A,MATCH('Reconcilate Template'!$A212,'Reconciliation Layer'!$D:$D,0),0),0)</f>
        <v>0</v>
      </c>
      <c r="E212" cm="1">
        <f t="array" ref="E212">IFERROR(INDEX('Reconciliation Layer'!$B:$B,MATCH('Reconcilate Template'!$A212,'Reconciliation Layer'!$D:$D,0),0),0)</f>
        <v>0</v>
      </c>
      <c r="F212" cm="1">
        <f t="array" ref="F212">IFERROR(INDEX('Reconciliation Layer'!$C:$C,MATCH('Reconcilate Template'!$A212,'Reconciliation Layer'!$D:$D,0),0),0)</f>
        <v>0</v>
      </c>
    </row>
    <row r="213" spans="4:6" x14ac:dyDescent="0.2">
      <c r="D213" cm="1">
        <f t="array" ref="D213">IFERROR("Sezzle |" &amp; INDEX('Reconciliation Layer'!$A:$A,MATCH('Reconcilate Template'!$A213,'Reconciliation Layer'!$D:$D,0),0),0)</f>
        <v>0</v>
      </c>
      <c r="E213" cm="1">
        <f t="array" ref="E213">IFERROR(INDEX('Reconciliation Layer'!$B:$B,MATCH('Reconcilate Template'!$A213,'Reconciliation Layer'!$D:$D,0),0),0)</f>
        <v>0</v>
      </c>
      <c r="F213" cm="1">
        <f t="array" ref="F213">IFERROR(INDEX('Reconciliation Layer'!$C:$C,MATCH('Reconcilate Template'!$A213,'Reconciliation Layer'!$D:$D,0),0),0)</f>
        <v>0</v>
      </c>
    </row>
    <row r="214" spans="4:6" x14ac:dyDescent="0.2">
      <c r="D214" cm="1">
        <f t="array" ref="D214">IFERROR("Sezzle |" &amp; INDEX('Reconciliation Layer'!$A:$A,MATCH('Reconcilate Template'!$A214,'Reconciliation Layer'!$D:$D,0),0),0)</f>
        <v>0</v>
      </c>
      <c r="E214" cm="1">
        <f t="array" ref="E214">IFERROR(INDEX('Reconciliation Layer'!$B:$B,MATCH('Reconcilate Template'!$A214,'Reconciliation Layer'!$D:$D,0),0),0)</f>
        <v>0</v>
      </c>
      <c r="F214" cm="1">
        <f t="array" ref="F214">IFERROR(INDEX('Reconciliation Layer'!$C:$C,MATCH('Reconcilate Template'!$A214,'Reconciliation Layer'!$D:$D,0),0),0)</f>
        <v>0</v>
      </c>
    </row>
    <row r="215" spans="4:6" x14ac:dyDescent="0.2">
      <c r="D215" cm="1">
        <f t="array" ref="D215">IFERROR("Sezzle |" &amp; INDEX('Reconciliation Layer'!$A:$A,MATCH('Reconcilate Template'!$A215,'Reconciliation Layer'!$D:$D,0),0),0)</f>
        <v>0</v>
      </c>
      <c r="E215" cm="1">
        <f t="array" ref="E215">IFERROR(INDEX('Reconciliation Layer'!$B:$B,MATCH('Reconcilate Template'!$A215,'Reconciliation Layer'!$D:$D,0),0),0)</f>
        <v>0</v>
      </c>
      <c r="F215" cm="1">
        <f t="array" ref="F215">IFERROR(INDEX('Reconciliation Layer'!$C:$C,MATCH('Reconcilate Template'!$A215,'Reconciliation Layer'!$D:$D,0),0),0)</f>
        <v>0</v>
      </c>
    </row>
    <row r="216" spans="4:6" x14ac:dyDescent="0.2">
      <c r="D216" cm="1">
        <f t="array" ref="D216">IFERROR("Sezzle |" &amp; INDEX('Reconciliation Layer'!$A:$A,MATCH('Reconcilate Template'!$A216,'Reconciliation Layer'!$D:$D,0),0),0)</f>
        <v>0</v>
      </c>
      <c r="E216" cm="1">
        <f t="array" ref="E216">IFERROR(INDEX('Reconciliation Layer'!$B:$B,MATCH('Reconcilate Template'!$A216,'Reconciliation Layer'!$D:$D,0),0),0)</f>
        <v>0</v>
      </c>
      <c r="F216" cm="1">
        <f t="array" ref="F216">IFERROR(INDEX('Reconciliation Layer'!$C:$C,MATCH('Reconcilate Template'!$A216,'Reconciliation Layer'!$D:$D,0),0),0)</f>
        <v>0</v>
      </c>
    </row>
    <row r="217" spans="4:6" x14ac:dyDescent="0.2">
      <c r="D217" cm="1">
        <f t="array" ref="D217">IFERROR("Sezzle |" &amp; INDEX('Reconciliation Layer'!$A:$A,MATCH('Reconcilate Template'!$A217,'Reconciliation Layer'!$D:$D,0),0),0)</f>
        <v>0</v>
      </c>
      <c r="E217" cm="1">
        <f t="array" ref="E217">IFERROR(INDEX('Reconciliation Layer'!$B:$B,MATCH('Reconcilate Template'!$A217,'Reconciliation Layer'!$D:$D,0),0),0)</f>
        <v>0</v>
      </c>
      <c r="F217" cm="1">
        <f t="array" ref="F217">IFERROR(INDEX('Reconciliation Layer'!$C:$C,MATCH('Reconcilate Template'!$A217,'Reconciliation Layer'!$D:$D,0),0),0)</f>
        <v>0</v>
      </c>
    </row>
    <row r="218" spans="4:6" x14ac:dyDescent="0.2">
      <c r="D218" cm="1">
        <f t="array" ref="D218">IFERROR("Sezzle |" &amp; INDEX('Reconciliation Layer'!$A:$A,MATCH('Reconcilate Template'!$A218,'Reconciliation Layer'!$D:$D,0),0),0)</f>
        <v>0</v>
      </c>
      <c r="E218" cm="1">
        <f t="array" ref="E218">IFERROR(INDEX('Reconciliation Layer'!$B:$B,MATCH('Reconcilate Template'!$A218,'Reconciliation Layer'!$D:$D,0),0),0)</f>
        <v>0</v>
      </c>
      <c r="F218" cm="1">
        <f t="array" ref="F218">IFERROR(INDEX('Reconciliation Layer'!$C:$C,MATCH('Reconcilate Template'!$A218,'Reconciliation Layer'!$D:$D,0),0),0)</f>
        <v>0</v>
      </c>
    </row>
    <row r="219" spans="4:6" x14ac:dyDescent="0.2">
      <c r="D219" cm="1">
        <f t="array" ref="D219">IFERROR("Sezzle |" &amp; INDEX('Reconciliation Layer'!$A:$A,MATCH('Reconcilate Template'!$A219,'Reconciliation Layer'!$D:$D,0),0),0)</f>
        <v>0</v>
      </c>
      <c r="E219" cm="1">
        <f t="array" ref="E219">IFERROR(INDEX('Reconciliation Layer'!$B:$B,MATCH('Reconcilate Template'!$A219,'Reconciliation Layer'!$D:$D,0),0),0)</f>
        <v>0</v>
      </c>
      <c r="F219" cm="1">
        <f t="array" ref="F219">IFERROR(INDEX('Reconciliation Layer'!$C:$C,MATCH('Reconcilate Template'!$A219,'Reconciliation Layer'!$D:$D,0),0),0)</f>
        <v>0</v>
      </c>
    </row>
    <row r="220" spans="4:6" x14ac:dyDescent="0.2">
      <c r="D220" cm="1">
        <f t="array" ref="D220">IFERROR("Sezzle |" &amp; INDEX('Reconciliation Layer'!$A:$A,MATCH('Reconcilate Template'!$A220,'Reconciliation Layer'!$D:$D,0),0),0)</f>
        <v>0</v>
      </c>
      <c r="E220" cm="1">
        <f t="array" ref="E220">IFERROR(INDEX('Reconciliation Layer'!$B:$B,MATCH('Reconcilate Template'!$A220,'Reconciliation Layer'!$D:$D,0),0),0)</f>
        <v>0</v>
      </c>
      <c r="F220" cm="1">
        <f t="array" ref="F220">IFERROR(INDEX('Reconciliation Layer'!$C:$C,MATCH('Reconcilate Template'!$A220,'Reconciliation Layer'!$D:$D,0),0),0)</f>
        <v>0</v>
      </c>
    </row>
    <row r="221" spans="4:6" x14ac:dyDescent="0.2">
      <c r="D221" cm="1">
        <f t="array" ref="D221">IFERROR("Sezzle |" &amp; INDEX('Reconciliation Layer'!$A:$A,MATCH('Reconcilate Template'!$A221,'Reconciliation Layer'!$D:$D,0),0),0)</f>
        <v>0</v>
      </c>
      <c r="E221" cm="1">
        <f t="array" ref="E221">IFERROR(INDEX('Reconciliation Layer'!$B:$B,MATCH('Reconcilate Template'!$A221,'Reconciliation Layer'!$D:$D,0),0),0)</f>
        <v>0</v>
      </c>
      <c r="F221" cm="1">
        <f t="array" ref="F221">IFERROR(INDEX('Reconciliation Layer'!$C:$C,MATCH('Reconcilate Template'!$A221,'Reconciliation Layer'!$D:$D,0),0),0)</f>
        <v>0</v>
      </c>
    </row>
    <row r="222" spans="4:6" x14ac:dyDescent="0.2">
      <c r="D222" cm="1">
        <f t="array" ref="D222">IFERROR("Sezzle |" &amp; INDEX('Reconciliation Layer'!$A:$A,MATCH('Reconcilate Template'!$A222,'Reconciliation Layer'!$D:$D,0),0),0)</f>
        <v>0</v>
      </c>
      <c r="E222" cm="1">
        <f t="array" ref="E222">IFERROR(INDEX('Reconciliation Layer'!$B:$B,MATCH('Reconcilate Template'!$A222,'Reconciliation Layer'!$D:$D,0),0),0)</f>
        <v>0</v>
      </c>
      <c r="F222" cm="1">
        <f t="array" ref="F222">IFERROR(INDEX('Reconciliation Layer'!$C:$C,MATCH('Reconcilate Template'!$A222,'Reconciliation Layer'!$D:$D,0),0),0)</f>
        <v>0</v>
      </c>
    </row>
    <row r="223" spans="4:6" x14ac:dyDescent="0.2">
      <c r="D223" cm="1">
        <f t="array" ref="D223">IFERROR("Sezzle |" &amp; INDEX('Reconciliation Layer'!$A:$A,MATCH('Reconcilate Template'!$A223,'Reconciliation Layer'!$D:$D,0),0),0)</f>
        <v>0</v>
      </c>
      <c r="E223" cm="1">
        <f t="array" ref="E223">IFERROR(INDEX('Reconciliation Layer'!$B:$B,MATCH('Reconcilate Template'!$A223,'Reconciliation Layer'!$D:$D,0),0),0)</f>
        <v>0</v>
      </c>
      <c r="F223" cm="1">
        <f t="array" ref="F223">IFERROR(INDEX('Reconciliation Layer'!$C:$C,MATCH('Reconcilate Template'!$A223,'Reconciliation Layer'!$D:$D,0),0),0)</f>
        <v>0</v>
      </c>
    </row>
    <row r="224" spans="4:6" x14ac:dyDescent="0.2">
      <c r="D224" cm="1">
        <f t="array" ref="D224">IFERROR("Sezzle |" &amp; INDEX('Reconciliation Layer'!$A:$A,MATCH('Reconcilate Template'!$A224,'Reconciliation Layer'!$D:$D,0),0),0)</f>
        <v>0</v>
      </c>
      <c r="E224" cm="1">
        <f t="array" ref="E224">IFERROR(INDEX('Reconciliation Layer'!$B:$B,MATCH('Reconcilate Template'!$A224,'Reconciliation Layer'!$D:$D,0),0),0)</f>
        <v>0</v>
      </c>
      <c r="F224" cm="1">
        <f t="array" ref="F224">IFERROR(INDEX('Reconciliation Layer'!$C:$C,MATCH('Reconcilate Template'!$A224,'Reconciliation Layer'!$D:$D,0),0),0)</f>
        <v>0</v>
      </c>
    </row>
    <row r="225" spans="4:6" x14ac:dyDescent="0.2">
      <c r="D225" cm="1">
        <f t="array" ref="D225">IFERROR("Sezzle |" &amp; INDEX('Reconciliation Layer'!$A:$A,MATCH('Reconcilate Template'!$A225,'Reconciliation Layer'!$D:$D,0),0),0)</f>
        <v>0</v>
      </c>
      <c r="E225" cm="1">
        <f t="array" ref="E225">IFERROR(INDEX('Reconciliation Layer'!$B:$B,MATCH('Reconcilate Template'!$A225,'Reconciliation Layer'!$D:$D,0),0),0)</f>
        <v>0</v>
      </c>
      <c r="F225" cm="1">
        <f t="array" ref="F225">IFERROR(INDEX('Reconciliation Layer'!$C:$C,MATCH('Reconcilate Template'!$A225,'Reconciliation Layer'!$D:$D,0),0),0)</f>
        <v>0</v>
      </c>
    </row>
    <row r="226" spans="4:6" x14ac:dyDescent="0.2">
      <c r="D226" cm="1">
        <f t="array" ref="D226">IFERROR("Sezzle |" &amp; INDEX('Reconciliation Layer'!$A:$A,MATCH('Reconcilate Template'!$A226,'Reconciliation Layer'!$D:$D,0),0),0)</f>
        <v>0</v>
      </c>
      <c r="E226" cm="1">
        <f t="array" ref="E226">IFERROR(INDEX('Reconciliation Layer'!$B:$B,MATCH('Reconcilate Template'!$A226,'Reconciliation Layer'!$D:$D,0),0),0)</f>
        <v>0</v>
      </c>
      <c r="F226" cm="1">
        <f t="array" ref="F226">IFERROR(INDEX('Reconciliation Layer'!$C:$C,MATCH('Reconcilate Template'!$A226,'Reconciliation Layer'!$D:$D,0),0),0)</f>
        <v>0</v>
      </c>
    </row>
    <row r="227" spans="4:6" x14ac:dyDescent="0.2">
      <c r="D227" cm="1">
        <f t="array" ref="D227">IFERROR("Sezzle |" &amp; INDEX('Reconciliation Layer'!$A:$A,MATCH('Reconcilate Template'!$A227,'Reconciliation Layer'!$D:$D,0),0),0)</f>
        <v>0</v>
      </c>
      <c r="E227" cm="1">
        <f t="array" ref="E227">IFERROR(INDEX('Reconciliation Layer'!$B:$B,MATCH('Reconcilate Template'!$A227,'Reconciliation Layer'!$D:$D,0),0),0)</f>
        <v>0</v>
      </c>
      <c r="F227" cm="1">
        <f t="array" ref="F227">IFERROR(INDEX('Reconciliation Layer'!$C:$C,MATCH('Reconcilate Template'!$A227,'Reconciliation Layer'!$D:$D,0),0),0)</f>
        <v>0</v>
      </c>
    </row>
    <row r="228" spans="4:6" x14ac:dyDescent="0.2">
      <c r="D228" cm="1">
        <f t="array" ref="D228">IFERROR("Sezzle |" &amp; INDEX('Reconciliation Layer'!$A:$A,MATCH('Reconcilate Template'!$A228,'Reconciliation Layer'!$D:$D,0),0),0)</f>
        <v>0</v>
      </c>
      <c r="E228" cm="1">
        <f t="array" ref="E228">IFERROR(INDEX('Reconciliation Layer'!$B:$B,MATCH('Reconcilate Template'!$A228,'Reconciliation Layer'!$D:$D,0),0),0)</f>
        <v>0</v>
      </c>
      <c r="F228" cm="1">
        <f t="array" ref="F228">IFERROR(INDEX('Reconciliation Layer'!$C:$C,MATCH('Reconcilate Template'!$A228,'Reconciliation Layer'!$D:$D,0),0),0)</f>
        <v>0</v>
      </c>
    </row>
    <row r="229" spans="4:6" x14ac:dyDescent="0.2">
      <c r="D229" cm="1">
        <f t="array" ref="D229">IFERROR("Sezzle |" &amp; INDEX('Reconciliation Layer'!$A:$A,MATCH('Reconcilate Template'!$A229,'Reconciliation Layer'!$D:$D,0),0),0)</f>
        <v>0</v>
      </c>
      <c r="E229" cm="1">
        <f t="array" ref="E229">IFERROR(INDEX('Reconciliation Layer'!$B:$B,MATCH('Reconcilate Template'!$A229,'Reconciliation Layer'!$D:$D,0),0),0)</f>
        <v>0</v>
      </c>
      <c r="F229" cm="1">
        <f t="array" ref="F229">IFERROR(INDEX('Reconciliation Layer'!$C:$C,MATCH('Reconcilate Template'!$A229,'Reconciliation Layer'!$D:$D,0),0),0)</f>
        <v>0</v>
      </c>
    </row>
    <row r="230" spans="4:6" x14ac:dyDescent="0.2">
      <c r="D230" cm="1">
        <f t="array" ref="D230">IFERROR("Sezzle |" &amp; INDEX('Reconciliation Layer'!$A:$A,MATCH('Reconcilate Template'!$A230,'Reconciliation Layer'!$D:$D,0),0),0)</f>
        <v>0</v>
      </c>
      <c r="E230" cm="1">
        <f t="array" ref="E230">IFERROR(INDEX('Reconciliation Layer'!$B:$B,MATCH('Reconcilate Template'!$A230,'Reconciliation Layer'!$D:$D,0),0),0)</f>
        <v>0</v>
      </c>
      <c r="F230" cm="1">
        <f t="array" ref="F230">IFERROR(INDEX('Reconciliation Layer'!$C:$C,MATCH('Reconcilate Template'!$A230,'Reconciliation Layer'!$D:$D,0),0),0)</f>
        <v>0</v>
      </c>
    </row>
    <row r="231" spans="4:6" x14ac:dyDescent="0.2">
      <c r="D231" cm="1">
        <f t="array" ref="D231">IFERROR("Sezzle |" &amp; INDEX('Reconciliation Layer'!$A:$A,MATCH('Reconcilate Template'!$A231,'Reconciliation Layer'!$D:$D,0),0),0)</f>
        <v>0</v>
      </c>
      <c r="E231" cm="1">
        <f t="array" ref="E231">IFERROR(INDEX('Reconciliation Layer'!$B:$B,MATCH('Reconcilate Template'!$A231,'Reconciliation Layer'!$D:$D,0),0),0)</f>
        <v>0</v>
      </c>
      <c r="F231" cm="1">
        <f t="array" ref="F231">IFERROR(INDEX('Reconciliation Layer'!$C:$C,MATCH('Reconcilate Template'!$A231,'Reconciliation Layer'!$D:$D,0),0),0)</f>
        <v>0</v>
      </c>
    </row>
    <row r="232" spans="4:6" x14ac:dyDescent="0.2">
      <c r="D232" cm="1">
        <f t="array" ref="D232">IFERROR("Sezzle |" &amp; INDEX('Reconciliation Layer'!$A:$A,MATCH('Reconcilate Template'!$A232,'Reconciliation Layer'!$D:$D,0),0),0)</f>
        <v>0</v>
      </c>
      <c r="E232" cm="1">
        <f t="array" ref="E232">IFERROR(INDEX('Reconciliation Layer'!$B:$B,MATCH('Reconcilate Template'!$A232,'Reconciliation Layer'!$D:$D,0),0),0)</f>
        <v>0</v>
      </c>
      <c r="F232" cm="1">
        <f t="array" ref="F232">IFERROR(INDEX('Reconciliation Layer'!$C:$C,MATCH('Reconcilate Template'!$A232,'Reconciliation Layer'!$D:$D,0),0),0)</f>
        <v>0</v>
      </c>
    </row>
    <row r="233" spans="4:6" x14ac:dyDescent="0.2">
      <c r="D233" cm="1">
        <f t="array" ref="D233">IFERROR("Sezzle |" &amp; INDEX('Reconciliation Layer'!$A:$A,MATCH('Reconcilate Template'!$A233,'Reconciliation Layer'!$D:$D,0),0),0)</f>
        <v>0</v>
      </c>
      <c r="E233" cm="1">
        <f t="array" ref="E233">IFERROR(INDEX('Reconciliation Layer'!$B:$B,MATCH('Reconcilate Template'!$A233,'Reconciliation Layer'!$D:$D,0),0),0)</f>
        <v>0</v>
      </c>
      <c r="F233" cm="1">
        <f t="array" ref="F233">IFERROR(INDEX('Reconciliation Layer'!$C:$C,MATCH('Reconcilate Template'!$A233,'Reconciliation Layer'!$D:$D,0),0),0)</f>
        <v>0</v>
      </c>
    </row>
    <row r="234" spans="4:6" x14ac:dyDescent="0.2">
      <c r="D234" cm="1">
        <f t="array" ref="D234">IFERROR("Sezzle |" &amp; INDEX('Reconciliation Layer'!$A:$A,MATCH('Reconcilate Template'!$A234,'Reconciliation Layer'!$D:$D,0),0),0)</f>
        <v>0</v>
      </c>
      <c r="E234" cm="1">
        <f t="array" ref="E234">IFERROR(INDEX('Reconciliation Layer'!$B:$B,MATCH('Reconcilate Template'!$A234,'Reconciliation Layer'!$D:$D,0),0),0)</f>
        <v>0</v>
      </c>
      <c r="F234" cm="1">
        <f t="array" ref="F234">IFERROR(INDEX('Reconciliation Layer'!$C:$C,MATCH('Reconcilate Template'!$A234,'Reconciliation Layer'!$D:$D,0),0),0)</f>
        <v>0</v>
      </c>
    </row>
    <row r="235" spans="4:6" x14ac:dyDescent="0.2">
      <c r="D235" cm="1">
        <f t="array" ref="D235">IFERROR("Sezzle |" &amp; INDEX('Reconciliation Layer'!$A:$A,MATCH('Reconcilate Template'!$A235,'Reconciliation Layer'!$D:$D,0),0),0)</f>
        <v>0</v>
      </c>
      <c r="E235" cm="1">
        <f t="array" ref="E235">IFERROR(INDEX('Reconciliation Layer'!$B:$B,MATCH('Reconcilate Template'!$A235,'Reconciliation Layer'!$D:$D,0),0),0)</f>
        <v>0</v>
      </c>
      <c r="F235" cm="1">
        <f t="array" ref="F235">IFERROR(INDEX('Reconciliation Layer'!$C:$C,MATCH('Reconcilate Template'!$A235,'Reconciliation Layer'!$D:$D,0),0),0)</f>
        <v>0</v>
      </c>
    </row>
    <row r="236" spans="4:6" x14ac:dyDescent="0.2">
      <c r="D236" cm="1">
        <f t="array" ref="D236">IFERROR("Sezzle |" &amp; INDEX('Reconciliation Layer'!$A:$A,MATCH('Reconcilate Template'!$A236,'Reconciliation Layer'!$D:$D,0),0),0)</f>
        <v>0</v>
      </c>
      <c r="E236" cm="1">
        <f t="array" ref="E236">IFERROR(INDEX('Reconciliation Layer'!$B:$B,MATCH('Reconcilate Template'!$A236,'Reconciliation Layer'!$D:$D,0),0),0)</f>
        <v>0</v>
      </c>
      <c r="F236" cm="1">
        <f t="array" ref="F236">IFERROR(INDEX('Reconciliation Layer'!$C:$C,MATCH('Reconcilate Template'!$A236,'Reconciliation Layer'!$D:$D,0),0),0)</f>
        <v>0</v>
      </c>
    </row>
    <row r="237" spans="4:6" x14ac:dyDescent="0.2">
      <c r="D237" cm="1">
        <f t="array" ref="D237">IFERROR("Sezzle |" &amp; INDEX('Reconciliation Layer'!$A:$A,MATCH('Reconcilate Template'!$A237,'Reconciliation Layer'!$D:$D,0),0),0)</f>
        <v>0</v>
      </c>
      <c r="E237" cm="1">
        <f t="array" ref="E237">IFERROR(INDEX('Reconciliation Layer'!$B:$B,MATCH('Reconcilate Template'!$A237,'Reconciliation Layer'!$D:$D,0),0),0)</f>
        <v>0</v>
      </c>
      <c r="F237" cm="1">
        <f t="array" ref="F237">IFERROR(INDEX('Reconciliation Layer'!$C:$C,MATCH('Reconcilate Template'!$A237,'Reconciliation Layer'!$D:$D,0),0),0)</f>
        <v>0</v>
      </c>
    </row>
    <row r="238" spans="4:6" x14ac:dyDescent="0.2">
      <c r="D238" cm="1">
        <f t="array" ref="D238">IFERROR("Sezzle |" &amp; INDEX('Reconciliation Layer'!$A:$A,MATCH('Reconcilate Template'!$A238,'Reconciliation Layer'!$D:$D,0),0),0)</f>
        <v>0</v>
      </c>
      <c r="E238" cm="1">
        <f t="array" ref="E238">IFERROR(INDEX('Reconciliation Layer'!$B:$B,MATCH('Reconcilate Template'!$A238,'Reconciliation Layer'!$D:$D,0),0),0)</f>
        <v>0</v>
      </c>
      <c r="F238" cm="1">
        <f t="array" ref="F238">IFERROR(INDEX('Reconciliation Layer'!$C:$C,MATCH('Reconcilate Template'!$A238,'Reconciliation Layer'!$D:$D,0),0),0)</f>
        <v>0</v>
      </c>
    </row>
    <row r="239" spans="4:6" x14ac:dyDescent="0.2">
      <c r="D239" cm="1">
        <f t="array" ref="D239">IFERROR("Sezzle |" &amp; INDEX('Reconciliation Layer'!$A:$A,MATCH('Reconcilate Template'!$A239,'Reconciliation Layer'!$D:$D,0),0),0)</f>
        <v>0</v>
      </c>
      <c r="E239" cm="1">
        <f t="array" ref="E239">IFERROR(INDEX('Reconciliation Layer'!$B:$B,MATCH('Reconcilate Template'!$A239,'Reconciliation Layer'!$D:$D,0),0),0)</f>
        <v>0</v>
      </c>
      <c r="F239" cm="1">
        <f t="array" ref="F239">IFERROR(INDEX('Reconciliation Layer'!$C:$C,MATCH('Reconcilate Template'!$A239,'Reconciliation Layer'!$D:$D,0),0),0)</f>
        <v>0</v>
      </c>
    </row>
    <row r="240" spans="4:6" x14ac:dyDescent="0.2">
      <c r="D240" cm="1">
        <f t="array" ref="D240">IFERROR("Sezzle |" &amp; INDEX('Reconciliation Layer'!$A:$A,MATCH('Reconcilate Template'!$A240,'Reconciliation Layer'!$D:$D,0),0),0)</f>
        <v>0</v>
      </c>
      <c r="E240" cm="1">
        <f t="array" ref="E240">IFERROR(INDEX('Reconciliation Layer'!$B:$B,MATCH('Reconcilate Template'!$A240,'Reconciliation Layer'!$D:$D,0),0),0)</f>
        <v>0</v>
      </c>
      <c r="F240" cm="1">
        <f t="array" ref="F240">IFERROR(INDEX('Reconciliation Layer'!$C:$C,MATCH('Reconcilate Template'!$A240,'Reconciliation Layer'!$D:$D,0),0),0)</f>
        <v>0</v>
      </c>
    </row>
    <row r="241" spans="4:6" x14ac:dyDescent="0.2">
      <c r="D241" cm="1">
        <f t="array" ref="D241">IFERROR("Sezzle |" &amp; INDEX('Reconciliation Layer'!$A:$A,MATCH('Reconcilate Template'!$A241,'Reconciliation Layer'!$D:$D,0),0),0)</f>
        <v>0</v>
      </c>
      <c r="E241" cm="1">
        <f t="array" ref="E241">IFERROR(INDEX('Reconciliation Layer'!$B:$B,MATCH('Reconcilate Template'!$A241,'Reconciliation Layer'!$D:$D,0),0),0)</f>
        <v>0</v>
      </c>
      <c r="F241" cm="1">
        <f t="array" ref="F241">IFERROR(INDEX('Reconciliation Layer'!$C:$C,MATCH('Reconcilate Template'!$A241,'Reconciliation Layer'!$D:$D,0),0),0)</f>
        <v>0</v>
      </c>
    </row>
    <row r="242" spans="4:6" x14ac:dyDescent="0.2">
      <c r="D242" cm="1">
        <f t="array" ref="D242">IFERROR("Sezzle |" &amp; INDEX('Reconciliation Layer'!$A:$A,MATCH('Reconcilate Template'!$A242,'Reconciliation Layer'!$D:$D,0),0),0)</f>
        <v>0</v>
      </c>
      <c r="E242" cm="1">
        <f t="array" ref="E242">IFERROR(INDEX('Reconciliation Layer'!$B:$B,MATCH('Reconcilate Template'!$A242,'Reconciliation Layer'!$D:$D,0),0),0)</f>
        <v>0</v>
      </c>
      <c r="F242" cm="1">
        <f t="array" ref="F242">IFERROR(INDEX('Reconciliation Layer'!$C:$C,MATCH('Reconcilate Template'!$A242,'Reconciliation Layer'!$D:$D,0),0),0)</f>
        <v>0</v>
      </c>
    </row>
    <row r="243" spans="4:6" x14ac:dyDescent="0.2">
      <c r="D243" cm="1">
        <f t="array" ref="D243">IFERROR("Sezzle |" &amp; INDEX('Reconciliation Layer'!$A:$A,MATCH('Reconcilate Template'!$A243,'Reconciliation Layer'!$D:$D,0),0),0)</f>
        <v>0</v>
      </c>
      <c r="E243" cm="1">
        <f t="array" ref="E243">IFERROR(INDEX('Reconciliation Layer'!$B:$B,MATCH('Reconcilate Template'!$A243,'Reconciliation Layer'!$D:$D,0),0),0)</f>
        <v>0</v>
      </c>
      <c r="F243" cm="1">
        <f t="array" ref="F243">IFERROR(INDEX('Reconciliation Layer'!$C:$C,MATCH('Reconcilate Template'!$A243,'Reconciliation Layer'!$D:$D,0),0),0)</f>
        <v>0</v>
      </c>
    </row>
    <row r="244" spans="4:6" x14ac:dyDescent="0.2">
      <c r="D244" cm="1">
        <f t="array" ref="D244">IFERROR("Sezzle |" &amp; INDEX('Reconciliation Layer'!$A:$A,MATCH('Reconcilate Template'!$A244,'Reconciliation Layer'!$D:$D,0),0),0)</f>
        <v>0</v>
      </c>
      <c r="E244" cm="1">
        <f t="array" ref="E244">IFERROR(INDEX('Reconciliation Layer'!$B:$B,MATCH('Reconcilate Template'!$A244,'Reconciliation Layer'!$D:$D,0),0),0)</f>
        <v>0</v>
      </c>
      <c r="F244" cm="1">
        <f t="array" ref="F244">IFERROR(INDEX('Reconciliation Layer'!$C:$C,MATCH('Reconcilate Template'!$A244,'Reconciliation Layer'!$D:$D,0),0),0)</f>
        <v>0</v>
      </c>
    </row>
    <row r="245" spans="4:6" x14ac:dyDescent="0.2">
      <c r="D245" cm="1">
        <f t="array" ref="D245">IFERROR("Sezzle |" &amp; INDEX('Reconciliation Layer'!$A:$A,MATCH('Reconcilate Template'!$A245,'Reconciliation Layer'!$D:$D,0),0),0)</f>
        <v>0</v>
      </c>
      <c r="E245" cm="1">
        <f t="array" ref="E245">IFERROR(INDEX('Reconciliation Layer'!$B:$B,MATCH('Reconcilate Template'!$A245,'Reconciliation Layer'!$D:$D,0),0),0)</f>
        <v>0</v>
      </c>
      <c r="F245" cm="1">
        <f t="array" ref="F245">IFERROR(INDEX('Reconciliation Layer'!$C:$C,MATCH('Reconcilate Template'!$A245,'Reconciliation Layer'!$D:$D,0),0),0)</f>
        <v>0</v>
      </c>
    </row>
    <row r="246" spans="4:6" x14ac:dyDescent="0.2">
      <c r="D246" cm="1">
        <f t="array" ref="D246">IFERROR("Sezzle |" &amp; INDEX('Reconciliation Layer'!$A:$A,MATCH('Reconcilate Template'!$A246,'Reconciliation Layer'!$D:$D,0),0),0)</f>
        <v>0</v>
      </c>
      <c r="E246" cm="1">
        <f t="array" ref="E246">IFERROR(INDEX('Reconciliation Layer'!$B:$B,MATCH('Reconcilate Template'!$A246,'Reconciliation Layer'!$D:$D,0),0),0)</f>
        <v>0</v>
      </c>
      <c r="F246" cm="1">
        <f t="array" ref="F246">IFERROR(INDEX('Reconciliation Layer'!$C:$C,MATCH('Reconcilate Template'!$A246,'Reconciliation Layer'!$D:$D,0),0),0)</f>
        <v>0</v>
      </c>
    </row>
    <row r="247" spans="4:6" x14ac:dyDescent="0.2">
      <c r="D247" cm="1">
        <f t="array" ref="D247">IFERROR("Sezzle |" &amp; INDEX('Reconciliation Layer'!$A:$A,MATCH('Reconcilate Template'!$A247,'Reconciliation Layer'!$D:$D,0),0),0)</f>
        <v>0</v>
      </c>
      <c r="E247" cm="1">
        <f t="array" ref="E247">IFERROR(INDEX('Reconciliation Layer'!$B:$B,MATCH('Reconcilate Template'!$A247,'Reconciliation Layer'!$D:$D,0),0),0)</f>
        <v>0</v>
      </c>
      <c r="F247" cm="1">
        <f t="array" ref="F247">IFERROR(INDEX('Reconciliation Layer'!$C:$C,MATCH('Reconcilate Template'!$A247,'Reconciliation Layer'!$D:$D,0),0),0)</f>
        <v>0</v>
      </c>
    </row>
    <row r="248" spans="4:6" x14ac:dyDescent="0.2">
      <c r="D248" cm="1">
        <f t="array" ref="D248">IFERROR("Sezzle |" &amp; INDEX('Reconciliation Layer'!$A:$A,MATCH('Reconcilate Template'!$A248,'Reconciliation Layer'!$D:$D,0),0),0)</f>
        <v>0</v>
      </c>
      <c r="E248" cm="1">
        <f t="array" ref="E248">IFERROR(INDEX('Reconciliation Layer'!$B:$B,MATCH('Reconcilate Template'!$A248,'Reconciliation Layer'!$D:$D,0),0),0)</f>
        <v>0</v>
      </c>
      <c r="F248" cm="1">
        <f t="array" ref="F248">IFERROR(INDEX('Reconciliation Layer'!$C:$C,MATCH('Reconcilate Template'!$A248,'Reconciliation Layer'!$D:$D,0),0),0)</f>
        <v>0</v>
      </c>
    </row>
    <row r="249" spans="4:6" x14ac:dyDescent="0.2">
      <c r="D249" cm="1">
        <f t="array" ref="D249">IFERROR("Sezzle |" &amp; INDEX('Reconciliation Layer'!$A:$A,MATCH('Reconcilate Template'!$A249,'Reconciliation Layer'!$D:$D,0),0),0)</f>
        <v>0</v>
      </c>
      <c r="E249" cm="1">
        <f t="array" ref="E249">IFERROR(INDEX('Reconciliation Layer'!$B:$B,MATCH('Reconcilate Template'!$A249,'Reconciliation Layer'!$D:$D,0),0),0)</f>
        <v>0</v>
      </c>
      <c r="F249" cm="1">
        <f t="array" ref="F249">IFERROR(INDEX('Reconciliation Layer'!$C:$C,MATCH('Reconcilate Template'!$A249,'Reconciliation Layer'!$D:$D,0),0),0)</f>
        <v>0</v>
      </c>
    </row>
    <row r="250" spans="4:6" x14ac:dyDescent="0.2">
      <c r="D250" cm="1">
        <f t="array" ref="D250">IFERROR("Sezzle |" &amp; INDEX('Reconciliation Layer'!$A:$A,MATCH('Reconcilate Template'!$A250,'Reconciliation Layer'!$D:$D,0),0),0)</f>
        <v>0</v>
      </c>
      <c r="E250" cm="1">
        <f t="array" ref="E250">IFERROR(INDEX('Reconciliation Layer'!$B:$B,MATCH('Reconcilate Template'!$A250,'Reconciliation Layer'!$D:$D,0),0),0)</f>
        <v>0</v>
      </c>
      <c r="F250" cm="1">
        <f t="array" ref="F250">IFERROR(INDEX('Reconciliation Layer'!$C:$C,MATCH('Reconcilate Template'!$A250,'Reconciliation Layer'!$D:$D,0),0),0)</f>
        <v>0</v>
      </c>
    </row>
    <row r="251" spans="4:6" x14ac:dyDescent="0.2">
      <c r="D251" cm="1">
        <f t="array" ref="D251">IFERROR("Sezzle |" &amp; INDEX('Reconciliation Layer'!$A:$A,MATCH('Reconcilate Template'!$A251,'Reconciliation Layer'!$D:$D,0),0),0)</f>
        <v>0</v>
      </c>
      <c r="E251" cm="1">
        <f t="array" ref="E251">IFERROR(INDEX('Reconciliation Layer'!$B:$B,MATCH('Reconcilate Template'!$A251,'Reconciliation Layer'!$D:$D,0),0),0)</f>
        <v>0</v>
      </c>
      <c r="F251" cm="1">
        <f t="array" ref="F251">IFERROR(INDEX('Reconciliation Layer'!$C:$C,MATCH('Reconcilate Template'!$A251,'Reconciliation Layer'!$D:$D,0),0),0)</f>
        <v>0</v>
      </c>
    </row>
    <row r="252" spans="4:6" x14ac:dyDescent="0.2">
      <c r="D252" cm="1">
        <f t="array" ref="D252">IFERROR("Sezzle |" &amp; INDEX('Reconciliation Layer'!$A:$A,MATCH('Reconcilate Template'!$A252,'Reconciliation Layer'!$D:$D,0),0),0)</f>
        <v>0</v>
      </c>
      <c r="E252" cm="1">
        <f t="array" ref="E252">IFERROR(INDEX('Reconciliation Layer'!$B:$B,MATCH('Reconcilate Template'!$A252,'Reconciliation Layer'!$D:$D,0),0),0)</f>
        <v>0</v>
      </c>
      <c r="F252" cm="1">
        <f t="array" ref="F252">IFERROR(INDEX('Reconciliation Layer'!$C:$C,MATCH('Reconcilate Template'!$A252,'Reconciliation Layer'!$D:$D,0),0),0)</f>
        <v>0</v>
      </c>
    </row>
    <row r="253" spans="4:6" x14ac:dyDescent="0.2">
      <c r="D253" cm="1">
        <f t="array" ref="D253">IFERROR("Sezzle |" &amp; INDEX('Reconciliation Layer'!$A:$A,MATCH('Reconcilate Template'!$A253,'Reconciliation Layer'!$D:$D,0),0),0)</f>
        <v>0</v>
      </c>
      <c r="E253" cm="1">
        <f t="array" ref="E253">IFERROR(INDEX('Reconciliation Layer'!$B:$B,MATCH('Reconcilate Template'!$A253,'Reconciliation Layer'!$D:$D,0),0),0)</f>
        <v>0</v>
      </c>
      <c r="F253" cm="1">
        <f t="array" ref="F253">IFERROR(INDEX('Reconciliation Layer'!$C:$C,MATCH('Reconcilate Template'!$A253,'Reconciliation Layer'!$D:$D,0),0),0)</f>
        <v>0</v>
      </c>
    </row>
    <row r="254" spans="4:6" x14ac:dyDescent="0.2">
      <c r="D254" cm="1">
        <f t="array" ref="D254">IFERROR("Sezzle |" &amp; INDEX('Reconciliation Layer'!$A:$A,MATCH('Reconcilate Template'!$A254,'Reconciliation Layer'!$D:$D,0),0),0)</f>
        <v>0</v>
      </c>
      <c r="E254" cm="1">
        <f t="array" ref="E254">IFERROR(INDEX('Reconciliation Layer'!$B:$B,MATCH('Reconcilate Template'!$A254,'Reconciliation Layer'!$D:$D,0),0),0)</f>
        <v>0</v>
      </c>
      <c r="F254" cm="1">
        <f t="array" ref="F254">IFERROR(INDEX('Reconciliation Layer'!$C:$C,MATCH('Reconcilate Template'!$A254,'Reconciliation Layer'!$D:$D,0),0),0)</f>
        <v>0</v>
      </c>
    </row>
    <row r="255" spans="4:6" x14ac:dyDescent="0.2">
      <c r="D255" cm="1">
        <f t="array" ref="D255">IFERROR("Sezzle |" &amp; INDEX('Reconciliation Layer'!$A:$A,MATCH('Reconcilate Template'!$A255,'Reconciliation Layer'!$D:$D,0),0),0)</f>
        <v>0</v>
      </c>
      <c r="E255" cm="1">
        <f t="array" ref="E255">IFERROR(INDEX('Reconciliation Layer'!$B:$B,MATCH('Reconcilate Template'!$A255,'Reconciliation Layer'!$D:$D,0),0),0)</f>
        <v>0</v>
      </c>
      <c r="F255" cm="1">
        <f t="array" ref="F255">IFERROR(INDEX('Reconciliation Layer'!$C:$C,MATCH('Reconcilate Template'!$A255,'Reconciliation Layer'!$D:$D,0),0),0)</f>
        <v>0</v>
      </c>
    </row>
    <row r="256" spans="4:6" x14ac:dyDescent="0.2">
      <c r="D256" cm="1">
        <f t="array" ref="D256">IFERROR("Sezzle |" &amp; INDEX('Reconciliation Layer'!$A:$A,MATCH('Reconcilate Template'!$A256,'Reconciliation Layer'!$D:$D,0),0),0)</f>
        <v>0</v>
      </c>
      <c r="E256" cm="1">
        <f t="array" ref="E256">IFERROR(INDEX('Reconciliation Layer'!$B:$B,MATCH('Reconcilate Template'!$A256,'Reconciliation Layer'!$D:$D,0),0),0)</f>
        <v>0</v>
      </c>
      <c r="F256" cm="1">
        <f t="array" ref="F256">IFERROR(INDEX('Reconciliation Layer'!$C:$C,MATCH('Reconcilate Template'!$A256,'Reconciliation Layer'!$D:$D,0),0),0)</f>
        <v>0</v>
      </c>
    </row>
    <row r="257" spans="4:6" x14ac:dyDescent="0.2">
      <c r="D257" cm="1">
        <f t="array" ref="D257">IFERROR("Sezzle |" &amp; INDEX('Reconciliation Layer'!$A:$A,MATCH('Reconcilate Template'!$A257,'Reconciliation Layer'!$D:$D,0),0),0)</f>
        <v>0</v>
      </c>
      <c r="E257" cm="1">
        <f t="array" ref="E257">IFERROR(INDEX('Reconciliation Layer'!$B:$B,MATCH('Reconcilate Template'!$A257,'Reconciliation Layer'!$D:$D,0),0),0)</f>
        <v>0</v>
      </c>
      <c r="F257" cm="1">
        <f t="array" ref="F257">IFERROR(INDEX('Reconciliation Layer'!$C:$C,MATCH('Reconcilate Template'!$A257,'Reconciliation Layer'!$D:$D,0),0),0)</f>
        <v>0</v>
      </c>
    </row>
    <row r="258" spans="4:6" x14ac:dyDescent="0.2">
      <c r="D258" cm="1">
        <f t="array" ref="D258">IFERROR("Sezzle |" &amp; INDEX('Reconciliation Layer'!$A:$A,MATCH('Reconcilate Template'!$A258,'Reconciliation Layer'!$D:$D,0),0),0)</f>
        <v>0</v>
      </c>
      <c r="E258" cm="1">
        <f t="array" ref="E258">IFERROR(INDEX('Reconciliation Layer'!$B:$B,MATCH('Reconcilate Template'!$A258,'Reconciliation Layer'!$D:$D,0),0),0)</f>
        <v>0</v>
      </c>
      <c r="F258" cm="1">
        <f t="array" ref="F258">IFERROR(INDEX('Reconciliation Layer'!$C:$C,MATCH('Reconcilate Template'!$A258,'Reconciliation Layer'!$D:$D,0),0),0)</f>
        <v>0</v>
      </c>
    </row>
    <row r="259" spans="4:6" x14ac:dyDescent="0.2">
      <c r="D259" cm="1">
        <f t="array" ref="D259">IFERROR("Sezzle |" &amp; INDEX('Reconciliation Layer'!$A:$A,MATCH('Reconcilate Template'!$A259,'Reconciliation Layer'!$D:$D,0),0),0)</f>
        <v>0</v>
      </c>
      <c r="E259" cm="1">
        <f t="array" ref="E259">IFERROR(INDEX('Reconciliation Layer'!$B:$B,MATCH('Reconcilate Template'!$A259,'Reconciliation Layer'!$D:$D,0),0),0)</f>
        <v>0</v>
      </c>
      <c r="F259" cm="1">
        <f t="array" ref="F259">IFERROR(INDEX('Reconciliation Layer'!$C:$C,MATCH('Reconcilate Template'!$A259,'Reconciliation Layer'!$D:$D,0),0),0)</f>
        <v>0</v>
      </c>
    </row>
    <row r="260" spans="4:6" x14ac:dyDescent="0.2">
      <c r="D260" cm="1">
        <f t="array" ref="D260">IFERROR("Sezzle |" &amp; INDEX('Reconciliation Layer'!$A:$A,MATCH('Reconcilate Template'!$A260,'Reconciliation Layer'!$D:$D,0),0),0)</f>
        <v>0</v>
      </c>
      <c r="E260" cm="1">
        <f t="array" ref="E260">IFERROR(INDEX('Reconciliation Layer'!$B:$B,MATCH('Reconcilate Template'!$A260,'Reconciliation Layer'!$D:$D,0),0),0)</f>
        <v>0</v>
      </c>
      <c r="F260" cm="1">
        <f t="array" ref="F260">IFERROR(INDEX('Reconciliation Layer'!$C:$C,MATCH('Reconcilate Template'!$A260,'Reconciliation Layer'!$D:$D,0),0),0)</f>
        <v>0</v>
      </c>
    </row>
    <row r="261" spans="4:6" x14ac:dyDescent="0.2">
      <c r="D261" cm="1">
        <f t="array" ref="D261">IFERROR("Sezzle |" &amp; INDEX('Reconciliation Layer'!$A:$A,MATCH('Reconcilate Template'!$A261,'Reconciliation Layer'!$D:$D,0),0),0)</f>
        <v>0</v>
      </c>
      <c r="E261" cm="1">
        <f t="array" ref="E261">IFERROR(INDEX('Reconciliation Layer'!$B:$B,MATCH('Reconcilate Template'!$A261,'Reconciliation Layer'!$D:$D,0),0),0)</f>
        <v>0</v>
      </c>
      <c r="F261" cm="1">
        <f t="array" ref="F261">IFERROR(INDEX('Reconciliation Layer'!$C:$C,MATCH('Reconcilate Template'!$A261,'Reconciliation Layer'!$D:$D,0),0),0)</f>
        <v>0</v>
      </c>
    </row>
    <row r="262" spans="4:6" x14ac:dyDescent="0.2">
      <c r="D262" cm="1">
        <f t="array" ref="D262">IFERROR("Sezzle |" &amp; INDEX('Reconciliation Layer'!$A:$A,MATCH('Reconcilate Template'!$A262,'Reconciliation Layer'!$D:$D,0),0),0)</f>
        <v>0</v>
      </c>
      <c r="E262" cm="1">
        <f t="array" ref="E262">IFERROR(INDEX('Reconciliation Layer'!$B:$B,MATCH('Reconcilate Template'!$A262,'Reconciliation Layer'!$D:$D,0),0),0)</f>
        <v>0</v>
      </c>
      <c r="F262" cm="1">
        <f t="array" ref="F262">IFERROR(INDEX('Reconciliation Layer'!$C:$C,MATCH('Reconcilate Template'!$A262,'Reconciliation Layer'!$D:$D,0),0),0)</f>
        <v>0</v>
      </c>
    </row>
    <row r="263" spans="4:6" x14ac:dyDescent="0.2">
      <c r="D263" cm="1">
        <f t="array" ref="D263">IFERROR("Sezzle |" &amp; INDEX('Reconciliation Layer'!$A:$A,MATCH('Reconcilate Template'!$A263,'Reconciliation Layer'!$D:$D,0),0),0)</f>
        <v>0</v>
      </c>
      <c r="E263" cm="1">
        <f t="array" ref="E263">IFERROR(INDEX('Reconciliation Layer'!$B:$B,MATCH('Reconcilate Template'!$A263,'Reconciliation Layer'!$D:$D,0),0),0)</f>
        <v>0</v>
      </c>
      <c r="F263" cm="1">
        <f t="array" ref="F263">IFERROR(INDEX('Reconciliation Layer'!$C:$C,MATCH('Reconcilate Template'!$A263,'Reconciliation Layer'!$D:$D,0),0),0)</f>
        <v>0</v>
      </c>
    </row>
    <row r="264" spans="4:6" x14ac:dyDescent="0.2">
      <c r="D264" cm="1">
        <f t="array" ref="D264">IFERROR("Sezzle |" &amp; INDEX('Reconciliation Layer'!$A:$A,MATCH('Reconcilate Template'!$A264,'Reconciliation Layer'!$D:$D,0),0),0)</f>
        <v>0</v>
      </c>
      <c r="E264" cm="1">
        <f t="array" ref="E264">IFERROR(INDEX('Reconciliation Layer'!$B:$B,MATCH('Reconcilate Template'!$A264,'Reconciliation Layer'!$D:$D,0),0),0)</f>
        <v>0</v>
      </c>
      <c r="F264" cm="1">
        <f t="array" ref="F264">IFERROR(INDEX('Reconciliation Layer'!$C:$C,MATCH('Reconcilate Template'!$A264,'Reconciliation Layer'!$D:$D,0),0),0)</f>
        <v>0</v>
      </c>
    </row>
    <row r="265" spans="4:6" x14ac:dyDescent="0.2">
      <c r="D265" cm="1">
        <f t="array" ref="D265">IFERROR("Sezzle |" &amp; INDEX('Reconciliation Layer'!$A:$A,MATCH('Reconcilate Template'!$A265,'Reconciliation Layer'!$D:$D,0),0),0)</f>
        <v>0</v>
      </c>
      <c r="E265" cm="1">
        <f t="array" ref="E265">IFERROR(INDEX('Reconciliation Layer'!$B:$B,MATCH('Reconcilate Template'!$A265,'Reconciliation Layer'!$D:$D,0),0),0)</f>
        <v>0</v>
      </c>
      <c r="F265" cm="1">
        <f t="array" ref="F265">IFERROR(INDEX('Reconciliation Layer'!$C:$C,MATCH('Reconcilate Template'!$A265,'Reconciliation Layer'!$D:$D,0),0),0)</f>
        <v>0</v>
      </c>
    </row>
    <row r="266" spans="4:6" x14ac:dyDescent="0.2">
      <c r="D266" cm="1">
        <f t="array" ref="D266">IFERROR("Sezzle |" &amp; INDEX('Reconciliation Layer'!$A:$A,MATCH('Reconcilate Template'!$A266,'Reconciliation Layer'!$D:$D,0),0),0)</f>
        <v>0</v>
      </c>
      <c r="E266" cm="1">
        <f t="array" ref="E266">IFERROR(INDEX('Reconciliation Layer'!$B:$B,MATCH('Reconcilate Template'!$A266,'Reconciliation Layer'!$D:$D,0),0),0)</f>
        <v>0</v>
      </c>
      <c r="F266" cm="1">
        <f t="array" ref="F266">IFERROR(INDEX('Reconciliation Layer'!$C:$C,MATCH('Reconcilate Template'!$A266,'Reconciliation Layer'!$D:$D,0),0),0)</f>
        <v>0</v>
      </c>
    </row>
    <row r="267" spans="4:6" x14ac:dyDescent="0.2">
      <c r="D267" cm="1">
        <f t="array" ref="D267">IFERROR("Sezzle |" &amp; INDEX('Reconciliation Layer'!$A:$A,MATCH('Reconcilate Template'!$A267,'Reconciliation Layer'!$D:$D,0),0),0)</f>
        <v>0</v>
      </c>
      <c r="E267" cm="1">
        <f t="array" ref="E267">IFERROR(INDEX('Reconciliation Layer'!$B:$B,MATCH('Reconcilate Template'!$A267,'Reconciliation Layer'!$D:$D,0),0),0)</f>
        <v>0</v>
      </c>
      <c r="F267" cm="1">
        <f t="array" ref="F267">IFERROR(INDEX('Reconciliation Layer'!$C:$C,MATCH('Reconcilate Template'!$A267,'Reconciliation Layer'!$D:$D,0),0),0)</f>
        <v>0</v>
      </c>
    </row>
    <row r="268" spans="4:6" x14ac:dyDescent="0.2">
      <c r="D268" cm="1">
        <f t="array" ref="D268">IFERROR("Sezzle |" &amp; INDEX('Reconciliation Layer'!$A:$A,MATCH('Reconcilate Template'!$A268,'Reconciliation Layer'!$D:$D,0),0),0)</f>
        <v>0</v>
      </c>
      <c r="E268" cm="1">
        <f t="array" ref="E268">IFERROR(INDEX('Reconciliation Layer'!$B:$B,MATCH('Reconcilate Template'!$A268,'Reconciliation Layer'!$D:$D,0),0),0)</f>
        <v>0</v>
      </c>
      <c r="F268" cm="1">
        <f t="array" ref="F268">IFERROR(INDEX('Reconciliation Layer'!$C:$C,MATCH('Reconcilate Template'!$A268,'Reconciliation Layer'!$D:$D,0),0),0)</f>
        <v>0</v>
      </c>
    </row>
    <row r="269" spans="4:6" x14ac:dyDescent="0.2">
      <c r="D269" cm="1">
        <f t="array" ref="D269">IFERROR("Sezzle |" &amp; INDEX('Reconciliation Layer'!$A:$A,MATCH('Reconcilate Template'!$A269,'Reconciliation Layer'!$D:$D,0),0),0)</f>
        <v>0</v>
      </c>
      <c r="E269" cm="1">
        <f t="array" ref="E269">IFERROR(INDEX('Reconciliation Layer'!$B:$B,MATCH('Reconcilate Template'!$A269,'Reconciliation Layer'!$D:$D,0),0),0)</f>
        <v>0</v>
      </c>
      <c r="F269" cm="1">
        <f t="array" ref="F269">IFERROR(INDEX('Reconciliation Layer'!$C:$C,MATCH('Reconcilate Template'!$A269,'Reconciliation Layer'!$D:$D,0),0),0)</f>
        <v>0</v>
      </c>
    </row>
    <row r="270" spans="4:6" x14ac:dyDescent="0.2">
      <c r="D270" cm="1">
        <f t="array" ref="D270">IFERROR("Sezzle |" &amp; INDEX('Reconciliation Layer'!$A:$A,MATCH('Reconcilate Template'!$A270,'Reconciliation Layer'!$D:$D,0),0),0)</f>
        <v>0</v>
      </c>
      <c r="E270" cm="1">
        <f t="array" ref="E270">IFERROR(INDEX('Reconciliation Layer'!$B:$B,MATCH('Reconcilate Template'!$A270,'Reconciliation Layer'!$D:$D,0),0),0)</f>
        <v>0</v>
      </c>
      <c r="F270" cm="1">
        <f t="array" ref="F270">IFERROR(INDEX('Reconciliation Layer'!$C:$C,MATCH('Reconcilate Template'!$A270,'Reconciliation Layer'!$D:$D,0),0),0)</f>
        <v>0</v>
      </c>
    </row>
    <row r="271" spans="4:6" x14ac:dyDescent="0.2">
      <c r="D271" cm="1">
        <f t="array" ref="D271">IFERROR("Sezzle |" &amp; INDEX('Reconciliation Layer'!$A:$A,MATCH('Reconcilate Template'!$A271,'Reconciliation Layer'!$D:$D,0),0),0)</f>
        <v>0</v>
      </c>
      <c r="E271" cm="1">
        <f t="array" ref="E271">IFERROR(INDEX('Reconciliation Layer'!$B:$B,MATCH('Reconcilate Template'!$A271,'Reconciliation Layer'!$D:$D,0),0),0)</f>
        <v>0</v>
      </c>
      <c r="F271" cm="1">
        <f t="array" ref="F271">IFERROR(INDEX('Reconciliation Layer'!$C:$C,MATCH('Reconcilate Template'!$A271,'Reconciliation Layer'!$D:$D,0),0),0)</f>
        <v>0</v>
      </c>
    </row>
    <row r="272" spans="4:6" x14ac:dyDescent="0.2">
      <c r="D272" cm="1">
        <f t="array" ref="D272">IFERROR("Sezzle |" &amp; INDEX('Reconciliation Layer'!$A:$A,MATCH('Reconcilate Template'!$A272,'Reconciliation Layer'!$D:$D,0),0),0)</f>
        <v>0</v>
      </c>
      <c r="E272" cm="1">
        <f t="array" ref="E272">IFERROR(INDEX('Reconciliation Layer'!$B:$B,MATCH('Reconcilate Template'!$A272,'Reconciliation Layer'!$D:$D,0),0),0)</f>
        <v>0</v>
      </c>
      <c r="F272" cm="1">
        <f t="array" ref="F272">IFERROR(INDEX('Reconciliation Layer'!$C:$C,MATCH('Reconcilate Template'!$A272,'Reconciliation Layer'!$D:$D,0),0),0)</f>
        <v>0</v>
      </c>
    </row>
    <row r="273" spans="4:6" x14ac:dyDescent="0.2">
      <c r="D273" cm="1">
        <f t="array" ref="D273">IFERROR("Sezzle |" &amp; INDEX('Reconciliation Layer'!$A:$A,MATCH('Reconcilate Template'!$A273,'Reconciliation Layer'!$D:$D,0),0),0)</f>
        <v>0</v>
      </c>
      <c r="E273" cm="1">
        <f t="array" ref="E273">IFERROR(INDEX('Reconciliation Layer'!$B:$B,MATCH('Reconcilate Template'!$A273,'Reconciliation Layer'!$D:$D,0),0),0)</f>
        <v>0</v>
      </c>
      <c r="F273" cm="1">
        <f t="array" ref="F273">IFERROR(INDEX('Reconciliation Layer'!$C:$C,MATCH('Reconcilate Template'!$A273,'Reconciliation Layer'!$D:$D,0),0),0)</f>
        <v>0</v>
      </c>
    </row>
    <row r="274" spans="4:6" x14ac:dyDescent="0.2">
      <c r="D274" cm="1">
        <f t="array" ref="D274">IFERROR("Sezzle |" &amp; INDEX('Reconciliation Layer'!$A:$A,MATCH('Reconcilate Template'!$A274,'Reconciliation Layer'!$D:$D,0),0),0)</f>
        <v>0</v>
      </c>
      <c r="E274" cm="1">
        <f t="array" ref="E274">IFERROR(INDEX('Reconciliation Layer'!$B:$B,MATCH('Reconcilate Template'!$A274,'Reconciliation Layer'!$D:$D,0),0),0)</f>
        <v>0</v>
      </c>
      <c r="F274" cm="1">
        <f t="array" ref="F274">IFERROR(INDEX('Reconciliation Layer'!$C:$C,MATCH('Reconcilate Template'!$A274,'Reconciliation Layer'!$D:$D,0),0),0)</f>
        <v>0</v>
      </c>
    </row>
    <row r="275" spans="4:6" x14ac:dyDescent="0.2">
      <c r="D275" cm="1">
        <f t="array" ref="D275">IFERROR("Sezzle |" &amp; INDEX('Reconciliation Layer'!$A:$A,MATCH('Reconcilate Template'!$A275,'Reconciliation Layer'!$D:$D,0),0),0)</f>
        <v>0</v>
      </c>
      <c r="E275" cm="1">
        <f t="array" ref="E275">IFERROR(INDEX('Reconciliation Layer'!$B:$B,MATCH('Reconcilate Template'!$A275,'Reconciliation Layer'!$D:$D,0),0),0)</f>
        <v>0</v>
      </c>
      <c r="F275" cm="1">
        <f t="array" ref="F275">IFERROR(INDEX('Reconciliation Layer'!$C:$C,MATCH('Reconcilate Template'!$A275,'Reconciliation Layer'!$D:$D,0),0),0)</f>
        <v>0</v>
      </c>
    </row>
    <row r="276" spans="4:6" x14ac:dyDescent="0.2">
      <c r="D276" cm="1">
        <f t="array" ref="D276">IFERROR("Sezzle |" &amp; INDEX('Reconciliation Layer'!$A:$A,MATCH('Reconcilate Template'!$A276,'Reconciliation Layer'!$D:$D,0),0),0)</f>
        <v>0</v>
      </c>
      <c r="E276" cm="1">
        <f t="array" ref="E276">IFERROR(INDEX('Reconciliation Layer'!$B:$B,MATCH('Reconcilate Template'!$A276,'Reconciliation Layer'!$D:$D,0),0),0)</f>
        <v>0</v>
      </c>
      <c r="F276" cm="1">
        <f t="array" ref="F276">IFERROR(INDEX('Reconciliation Layer'!$C:$C,MATCH('Reconcilate Template'!$A276,'Reconciliation Layer'!$D:$D,0),0),0)</f>
        <v>0</v>
      </c>
    </row>
    <row r="277" spans="4:6" x14ac:dyDescent="0.2">
      <c r="D277" cm="1">
        <f t="array" ref="D277">IFERROR("Sezzle |" &amp; INDEX('Reconciliation Layer'!$A:$A,MATCH('Reconcilate Template'!$A277,'Reconciliation Layer'!$D:$D,0),0),0)</f>
        <v>0</v>
      </c>
      <c r="E277" cm="1">
        <f t="array" ref="E277">IFERROR(INDEX('Reconciliation Layer'!$B:$B,MATCH('Reconcilate Template'!$A277,'Reconciliation Layer'!$D:$D,0),0),0)</f>
        <v>0</v>
      </c>
      <c r="F277" cm="1">
        <f t="array" ref="F277">IFERROR(INDEX('Reconciliation Layer'!$C:$C,MATCH('Reconcilate Template'!$A277,'Reconciliation Layer'!$D:$D,0),0),0)</f>
        <v>0</v>
      </c>
    </row>
    <row r="278" spans="4:6" x14ac:dyDescent="0.2">
      <c r="D278" cm="1">
        <f t="array" ref="D278">IFERROR("Sezzle |" &amp; INDEX('Reconciliation Layer'!$A:$A,MATCH('Reconcilate Template'!$A278,'Reconciliation Layer'!$D:$D,0),0),0)</f>
        <v>0</v>
      </c>
      <c r="E278" cm="1">
        <f t="array" ref="E278">IFERROR(INDEX('Reconciliation Layer'!$B:$B,MATCH('Reconcilate Template'!$A278,'Reconciliation Layer'!$D:$D,0),0),0)</f>
        <v>0</v>
      </c>
      <c r="F278" cm="1">
        <f t="array" ref="F278">IFERROR(INDEX('Reconciliation Layer'!$C:$C,MATCH('Reconcilate Template'!$A278,'Reconciliation Layer'!$D:$D,0),0),0)</f>
        <v>0</v>
      </c>
    </row>
    <row r="279" spans="4:6" x14ac:dyDescent="0.2">
      <c r="D279" cm="1">
        <f t="array" ref="D279">IFERROR("Sezzle |" &amp; INDEX('Reconciliation Layer'!$A:$A,MATCH('Reconcilate Template'!$A279,'Reconciliation Layer'!$D:$D,0),0),0)</f>
        <v>0</v>
      </c>
      <c r="E279" cm="1">
        <f t="array" ref="E279">IFERROR(INDEX('Reconciliation Layer'!$B:$B,MATCH('Reconcilate Template'!$A279,'Reconciliation Layer'!$D:$D,0),0),0)</f>
        <v>0</v>
      </c>
      <c r="F279" cm="1">
        <f t="array" ref="F279">IFERROR(INDEX('Reconciliation Layer'!$C:$C,MATCH('Reconcilate Template'!$A279,'Reconciliation Layer'!$D:$D,0),0),0)</f>
        <v>0</v>
      </c>
    </row>
    <row r="280" spans="4:6" x14ac:dyDescent="0.2">
      <c r="D280" cm="1">
        <f t="array" ref="D280">IFERROR("Sezzle |" &amp; INDEX('Reconciliation Layer'!$A:$A,MATCH('Reconcilate Template'!$A280,'Reconciliation Layer'!$D:$D,0),0),0)</f>
        <v>0</v>
      </c>
      <c r="E280" cm="1">
        <f t="array" ref="E280">IFERROR(INDEX('Reconciliation Layer'!$B:$B,MATCH('Reconcilate Template'!$A280,'Reconciliation Layer'!$D:$D,0),0),0)</f>
        <v>0</v>
      </c>
      <c r="F280" cm="1">
        <f t="array" ref="F280">IFERROR(INDEX('Reconciliation Layer'!$C:$C,MATCH('Reconcilate Template'!$A280,'Reconciliation Layer'!$D:$D,0),0),0)</f>
        <v>0</v>
      </c>
    </row>
    <row r="281" spans="4:6" x14ac:dyDescent="0.2">
      <c r="D281" cm="1">
        <f t="array" ref="D281">IFERROR("Sezzle |" &amp; INDEX('Reconciliation Layer'!$A:$A,MATCH('Reconcilate Template'!$A281,'Reconciliation Layer'!$D:$D,0),0),0)</f>
        <v>0</v>
      </c>
      <c r="E281" cm="1">
        <f t="array" ref="E281">IFERROR(INDEX('Reconciliation Layer'!$B:$B,MATCH('Reconcilate Template'!$A281,'Reconciliation Layer'!$D:$D,0),0),0)</f>
        <v>0</v>
      </c>
      <c r="F281" cm="1">
        <f t="array" ref="F281">IFERROR(INDEX('Reconciliation Layer'!$C:$C,MATCH('Reconcilate Template'!$A281,'Reconciliation Layer'!$D:$D,0),0),0)</f>
        <v>0</v>
      </c>
    </row>
    <row r="282" spans="4:6" x14ac:dyDescent="0.2">
      <c r="D282" cm="1">
        <f t="array" ref="D282">IFERROR("Sezzle |" &amp; INDEX('Reconciliation Layer'!$A:$A,MATCH('Reconcilate Template'!$A282,'Reconciliation Layer'!$D:$D,0),0),0)</f>
        <v>0</v>
      </c>
      <c r="E282" cm="1">
        <f t="array" ref="E282">IFERROR(INDEX('Reconciliation Layer'!$B:$B,MATCH('Reconcilate Template'!$A282,'Reconciliation Layer'!$D:$D,0),0),0)</f>
        <v>0</v>
      </c>
      <c r="F282" cm="1">
        <f t="array" ref="F282">IFERROR(INDEX('Reconciliation Layer'!$C:$C,MATCH('Reconcilate Template'!$A282,'Reconciliation Layer'!$D:$D,0),0),0)</f>
        <v>0</v>
      </c>
    </row>
    <row r="283" spans="4:6" x14ac:dyDescent="0.2">
      <c r="D283" cm="1">
        <f t="array" ref="D283">IFERROR("Sezzle |" &amp; INDEX('Reconciliation Layer'!$A:$A,MATCH('Reconcilate Template'!$A283,'Reconciliation Layer'!$D:$D,0),0),0)</f>
        <v>0</v>
      </c>
      <c r="E283" cm="1">
        <f t="array" ref="E283">IFERROR(INDEX('Reconciliation Layer'!$B:$B,MATCH('Reconcilate Template'!$A283,'Reconciliation Layer'!$D:$D,0),0),0)</f>
        <v>0</v>
      </c>
      <c r="F283" cm="1">
        <f t="array" ref="F283">IFERROR(INDEX('Reconciliation Layer'!$C:$C,MATCH('Reconcilate Template'!$A283,'Reconciliation Layer'!$D:$D,0),0),0)</f>
        <v>0</v>
      </c>
    </row>
    <row r="284" spans="4:6" x14ac:dyDescent="0.2">
      <c r="D284" cm="1">
        <f t="array" ref="D284">IFERROR("Sezzle |" &amp; INDEX('Reconciliation Layer'!$A:$A,MATCH('Reconcilate Template'!$A284,'Reconciliation Layer'!$D:$D,0),0),0)</f>
        <v>0</v>
      </c>
      <c r="E284" cm="1">
        <f t="array" ref="E284">IFERROR(INDEX('Reconciliation Layer'!$B:$B,MATCH('Reconcilate Template'!$A284,'Reconciliation Layer'!$D:$D,0),0),0)</f>
        <v>0</v>
      </c>
      <c r="F284" cm="1">
        <f t="array" ref="F284">IFERROR(INDEX('Reconciliation Layer'!$C:$C,MATCH('Reconcilate Template'!$A284,'Reconciliation Layer'!$D:$D,0),0),0)</f>
        <v>0</v>
      </c>
    </row>
    <row r="285" spans="4:6" x14ac:dyDescent="0.2">
      <c r="D285" cm="1">
        <f t="array" ref="D285">IFERROR("Sezzle |" &amp; INDEX('Reconciliation Layer'!$A:$A,MATCH('Reconcilate Template'!$A285,'Reconciliation Layer'!$D:$D,0),0),0)</f>
        <v>0</v>
      </c>
      <c r="E285" cm="1">
        <f t="array" ref="E285">IFERROR(INDEX('Reconciliation Layer'!$B:$B,MATCH('Reconcilate Template'!$A285,'Reconciliation Layer'!$D:$D,0),0),0)</f>
        <v>0</v>
      </c>
      <c r="F285" cm="1">
        <f t="array" ref="F285">IFERROR(INDEX('Reconciliation Layer'!$C:$C,MATCH('Reconcilate Template'!$A285,'Reconciliation Layer'!$D:$D,0),0),0)</f>
        <v>0</v>
      </c>
    </row>
    <row r="286" spans="4:6" x14ac:dyDescent="0.2">
      <c r="D286" cm="1">
        <f t="array" ref="D286">IFERROR("Sezzle |" &amp; INDEX('Reconciliation Layer'!$A:$A,MATCH('Reconcilate Template'!$A286,'Reconciliation Layer'!$D:$D,0),0),0)</f>
        <v>0</v>
      </c>
      <c r="E286" cm="1">
        <f t="array" ref="E286">IFERROR(INDEX('Reconciliation Layer'!$B:$B,MATCH('Reconcilate Template'!$A286,'Reconciliation Layer'!$D:$D,0),0),0)</f>
        <v>0</v>
      </c>
      <c r="F286" cm="1">
        <f t="array" ref="F286">IFERROR(INDEX('Reconciliation Layer'!$C:$C,MATCH('Reconcilate Template'!$A286,'Reconciliation Layer'!$D:$D,0),0),0)</f>
        <v>0</v>
      </c>
    </row>
    <row r="287" spans="4:6" x14ac:dyDescent="0.2">
      <c r="D287" cm="1">
        <f t="array" ref="D287">IFERROR("Sezzle |" &amp; INDEX('Reconciliation Layer'!$A:$A,MATCH('Reconcilate Template'!$A287,'Reconciliation Layer'!$D:$D,0),0),0)</f>
        <v>0</v>
      </c>
      <c r="E287" cm="1">
        <f t="array" ref="E287">IFERROR(INDEX('Reconciliation Layer'!$B:$B,MATCH('Reconcilate Template'!$A287,'Reconciliation Layer'!$D:$D,0),0),0)</f>
        <v>0</v>
      </c>
      <c r="F287" cm="1">
        <f t="array" ref="F287">IFERROR(INDEX('Reconciliation Layer'!$C:$C,MATCH('Reconcilate Template'!$A287,'Reconciliation Layer'!$D:$D,0),0),0)</f>
        <v>0</v>
      </c>
    </row>
    <row r="288" spans="4:6" x14ac:dyDescent="0.2">
      <c r="D288" cm="1">
        <f t="array" ref="D288">IFERROR("Sezzle |" &amp; INDEX('Reconciliation Layer'!$A:$A,MATCH('Reconcilate Template'!$A288,'Reconciliation Layer'!$D:$D,0),0),0)</f>
        <v>0</v>
      </c>
      <c r="E288" cm="1">
        <f t="array" ref="E288">IFERROR(INDEX('Reconciliation Layer'!$B:$B,MATCH('Reconcilate Template'!$A288,'Reconciliation Layer'!$D:$D,0),0),0)</f>
        <v>0</v>
      </c>
      <c r="F288" cm="1">
        <f t="array" ref="F288">IFERROR(INDEX('Reconciliation Layer'!$C:$C,MATCH('Reconcilate Template'!$A288,'Reconciliation Layer'!$D:$D,0),0),0)</f>
        <v>0</v>
      </c>
    </row>
    <row r="289" spans="4:6" x14ac:dyDescent="0.2">
      <c r="D289" cm="1">
        <f t="array" ref="D289">IFERROR("Sezzle |" &amp; INDEX('Reconciliation Layer'!$A:$A,MATCH('Reconcilate Template'!$A289,'Reconciliation Layer'!$D:$D,0),0),0)</f>
        <v>0</v>
      </c>
      <c r="E289" cm="1">
        <f t="array" ref="E289">IFERROR(INDEX('Reconciliation Layer'!$B:$B,MATCH('Reconcilate Template'!$A289,'Reconciliation Layer'!$D:$D,0),0),0)</f>
        <v>0</v>
      </c>
      <c r="F289" cm="1">
        <f t="array" ref="F289">IFERROR(INDEX('Reconciliation Layer'!$C:$C,MATCH('Reconcilate Template'!$A289,'Reconciliation Layer'!$D:$D,0),0),0)</f>
        <v>0</v>
      </c>
    </row>
    <row r="290" spans="4:6" x14ac:dyDescent="0.2">
      <c r="D290" cm="1">
        <f t="array" ref="D290">IFERROR("Sezzle |" &amp; INDEX('Reconciliation Layer'!$A:$A,MATCH('Reconcilate Template'!$A290,'Reconciliation Layer'!$D:$D,0),0),0)</f>
        <v>0</v>
      </c>
      <c r="E290" cm="1">
        <f t="array" ref="E290">IFERROR(INDEX('Reconciliation Layer'!$B:$B,MATCH('Reconcilate Template'!$A290,'Reconciliation Layer'!$D:$D,0),0),0)</f>
        <v>0</v>
      </c>
      <c r="F290" cm="1">
        <f t="array" ref="F290">IFERROR(INDEX('Reconciliation Layer'!$C:$C,MATCH('Reconcilate Template'!$A290,'Reconciliation Layer'!$D:$D,0),0),0)</f>
        <v>0</v>
      </c>
    </row>
    <row r="291" spans="4:6" x14ac:dyDescent="0.2">
      <c r="D291" cm="1">
        <f t="array" ref="D291">IFERROR("Sezzle |" &amp; INDEX('Reconciliation Layer'!$A:$A,MATCH('Reconcilate Template'!$A291,'Reconciliation Layer'!$D:$D,0),0),0)</f>
        <v>0</v>
      </c>
      <c r="E291" cm="1">
        <f t="array" ref="E291">IFERROR(INDEX('Reconciliation Layer'!$B:$B,MATCH('Reconcilate Template'!$A291,'Reconciliation Layer'!$D:$D,0),0),0)</f>
        <v>0</v>
      </c>
      <c r="F291" cm="1">
        <f t="array" ref="F291">IFERROR(INDEX('Reconciliation Layer'!$C:$C,MATCH('Reconcilate Template'!$A291,'Reconciliation Layer'!$D:$D,0),0),0)</f>
        <v>0</v>
      </c>
    </row>
    <row r="292" spans="4:6" x14ac:dyDescent="0.2">
      <c r="D292" cm="1">
        <f t="array" ref="D292">IFERROR("Sezzle |" &amp; INDEX('Reconciliation Layer'!$A:$A,MATCH('Reconcilate Template'!$A292,'Reconciliation Layer'!$D:$D,0),0),0)</f>
        <v>0</v>
      </c>
      <c r="E292" cm="1">
        <f t="array" ref="E292">IFERROR(INDEX('Reconciliation Layer'!$B:$B,MATCH('Reconcilate Template'!$A292,'Reconciliation Layer'!$D:$D,0),0),0)</f>
        <v>0</v>
      </c>
      <c r="F292" cm="1">
        <f t="array" ref="F292">IFERROR(INDEX('Reconciliation Layer'!$C:$C,MATCH('Reconcilate Template'!$A292,'Reconciliation Layer'!$D:$D,0),0),0)</f>
        <v>0</v>
      </c>
    </row>
    <row r="293" spans="4:6" x14ac:dyDescent="0.2">
      <c r="D293" cm="1">
        <f t="array" ref="D293">IFERROR("Sezzle |" &amp; INDEX('Reconciliation Layer'!$A:$A,MATCH('Reconcilate Template'!$A293,'Reconciliation Layer'!$D:$D,0),0),0)</f>
        <v>0</v>
      </c>
      <c r="E293" cm="1">
        <f t="array" ref="E293">IFERROR(INDEX('Reconciliation Layer'!$B:$B,MATCH('Reconcilate Template'!$A293,'Reconciliation Layer'!$D:$D,0),0),0)</f>
        <v>0</v>
      </c>
      <c r="F293" cm="1">
        <f t="array" ref="F293">IFERROR(INDEX('Reconciliation Layer'!$C:$C,MATCH('Reconcilate Template'!$A293,'Reconciliation Layer'!$D:$D,0),0),0)</f>
        <v>0</v>
      </c>
    </row>
    <row r="294" spans="4:6" x14ac:dyDescent="0.2">
      <c r="D294" cm="1">
        <f t="array" ref="D294">IFERROR("Sezzle |" &amp; INDEX('Reconciliation Layer'!$A:$A,MATCH('Reconcilate Template'!$A294,'Reconciliation Layer'!$D:$D,0),0),0)</f>
        <v>0</v>
      </c>
      <c r="E294" cm="1">
        <f t="array" ref="E294">IFERROR(INDEX('Reconciliation Layer'!$B:$B,MATCH('Reconcilate Template'!$A294,'Reconciliation Layer'!$D:$D,0),0),0)</f>
        <v>0</v>
      </c>
      <c r="F294" cm="1">
        <f t="array" ref="F294">IFERROR(INDEX('Reconciliation Layer'!$C:$C,MATCH('Reconcilate Template'!$A294,'Reconciliation Layer'!$D:$D,0),0),0)</f>
        <v>0</v>
      </c>
    </row>
    <row r="295" spans="4:6" x14ac:dyDescent="0.2">
      <c r="D295" cm="1">
        <f t="array" ref="D295">IFERROR("Sezzle |" &amp; INDEX('Reconciliation Layer'!$A:$A,MATCH('Reconcilate Template'!$A295,'Reconciliation Layer'!$D:$D,0),0),0)</f>
        <v>0</v>
      </c>
      <c r="E295" cm="1">
        <f t="array" ref="E295">IFERROR(INDEX('Reconciliation Layer'!$B:$B,MATCH('Reconcilate Template'!$A295,'Reconciliation Layer'!$D:$D,0),0),0)</f>
        <v>0</v>
      </c>
      <c r="F295" cm="1">
        <f t="array" ref="F295">IFERROR(INDEX('Reconciliation Layer'!$C:$C,MATCH('Reconcilate Template'!$A295,'Reconciliation Layer'!$D:$D,0),0),0)</f>
        <v>0</v>
      </c>
    </row>
    <row r="296" spans="4:6" x14ac:dyDescent="0.2">
      <c r="D296" cm="1">
        <f t="array" ref="D296">IFERROR("Sezzle |" &amp; INDEX('Reconciliation Layer'!$A:$A,MATCH('Reconcilate Template'!$A296,'Reconciliation Layer'!$D:$D,0),0),0)</f>
        <v>0</v>
      </c>
      <c r="E296" cm="1">
        <f t="array" ref="E296">IFERROR(INDEX('Reconciliation Layer'!$B:$B,MATCH('Reconcilate Template'!$A296,'Reconciliation Layer'!$D:$D,0),0),0)</f>
        <v>0</v>
      </c>
      <c r="F296" cm="1">
        <f t="array" ref="F296">IFERROR(INDEX('Reconciliation Layer'!$C:$C,MATCH('Reconcilate Template'!$A296,'Reconciliation Layer'!$D:$D,0),0),0)</f>
        <v>0</v>
      </c>
    </row>
    <row r="297" spans="4:6" x14ac:dyDescent="0.2">
      <c r="D297" cm="1">
        <f t="array" ref="D297">IFERROR("Sezzle |" &amp; INDEX('Reconciliation Layer'!$A:$A,MATCH('Reconcilate Template'!$A297,'Reconciliation Layer'!$D:$D,0),0),0)</f>
        <v>0</v>
      </c>
      <c r="E297" cm="1">
        <f t="array" ref="E297">IFERROR(INDEX('Reconciliation Layer'!$B:$B,MATCH('Reconcilate Template'!$A297,'Reconciliation Layer'!$D:$D,0),0),0)</f>
        <v>0</v>
      </c>
      <c r="F297" cm="1">
        <f t="array" ref="F297">IFERROR(INDEX('Reconciliation Layer'!$C:$C,MATCH('Reconcilate Template'!$A297,'Reconciliation Layer'!$D:$D,0),0),0)</f>
        <v>0</v>
      </c>
    </row>
    <row r="298" spans="4:6" x14ac:dyDescent="0.2">
      <c r="D298" cm="1">
        <f t="array" ref="D298">IFERROR("Sezzle |" &amp; INDEX('Reconciliation Layer'!$A:$A,MATCH('Reconcilate Template'!$A298,'Reconciliation Layer'!$D:$D,0),0),0)</f>
        <v>0</v>
      </c>
      <c r="E298" cm="1">
        <f t="array" ref="E298">IFERROR(INDEX('Reconciliation Layer'!$B:$B,MATCH('Reconcilate Template'!$A298,'Reconciliation Layer'!$D:$D,0),0),0)</f>
        <v>0</v>
      </c>
      <c r="F298" cm="1">
        <f t="array" ref="F298">IFERROR(INDEX('Reconciliation Layer'!$C:$C,MATCH('Reconcilate Template'!$A298,'Reconciliation Layer'!$D:$D,0),0),0)</f>
        <v>0</v>
      </c>
    </row>
    <row r="299" spans="4:6" x14ac:dyDescent="0.2">
      <c r="D299" cm="1">
        <f t="array" ref="D299">IFERROR("Sezzle |" &amp; INDEX('Reconciliation Layer'!$A:$A,MATCH('Reconcilate Template'!$A299,'Reconciliation Layer'!$D:$D,0),0),0)</f>
        <v>0</v>
      </c>
      <c r="E299" cm="1">
        <f t="array" ref="E299">IFERROR(INDEX('Reconciliation Layer'!$B:$B,MATCH('Reconcilate Template'!$A299,'Reconciliation Layer'!$D:$D,0),0),0)</f>
        <v>0</v>
      </c>
      <c r="F299" cm="1">
        <f t="array" ref="F299">IFERROR(INDEX('Reconciliation Layer'!$C:$C,MATCH('Reconcilate Template'!$A299,'Reconciliation Layer'!$D:$D,0),0),0)</f>
        <v>0</v>
      </c>
    </row>
    <row r="300" spans="4:6" x14ac:dyDescent="0.2">
      <c r="D300" cm="1">
        <f t="array" ref="D300">IFERROR("Sezzle |" &amp; INDEX('Reconciliation Layer'!$A:$A,MATCH('Reconcilate Template'!$A300,'Reconciliation Layer'!$D:$D,0),0),0)</f>
        <v>0</v>
      </c>
      <c r="E300" cm="1">
        <f t="array" ref="E300">IFERROR(INDEX('Reconciliation Layer'!$B:$B,MATCH('Reconcilate Template'!$A300,'Reconciliation Layer'!$D:$D,0),0),0)</f>
        <v>0</v>
      </c>
      <c r="F300" cm="1">
        <f t="array" ref="F300">IFERROR(INDEX('Reconciliation Layer'!$C:$C,MATCH('Reconcilate Template'!$A300,'Reconciliation Layer'!$D:$D,0),0),0)</f>
        <v>0</v>
      </c>
    </row>
    <row r="301" spans="4:6" x14ac:dyDescent="0.2">
      <c r="D301" cm="1">
        <f t="array" ref="D301">IFERROR("Sezzle |" &amp; INDEX('Reconciliation Layer'!$A:$A,MATCH('Reconcilate Template'!$A301,'Reconciliation Layer'!$D:$D,0),0),0)</f>
        <v>0</v>
      </c>
      <c r="E301" cm="1">
        <f t="array" ref="E301">IFERROR(INDEX('Reconciliation Layer'!$B:$B,MATCH('Reconcilate Template'!$A301,'Reconciliation Layer'!$D:$D,0),0),0)</f>
        <v>0</v>
      </c>
      <c r="F301" cm="1">
        <f t="array" ref="F301">IFERROR(INDEX('Reconciliation Layer'!$C:$C,MATCH('Reconcilate Template'!$A301,'Reconciliation Layer'!$D:$D,0),0),0)</f>
        <v>0</v>
      </c>
    </row>
    <row r="302" spans="4:6" x14ac:dyDescent="0.2">
      <c r="D302" cm="1">
        <f t="array" ref="D302">IFERROR("Sezzle |" &amp; INDEX('Reconciliation Layer'!$A:$A,MATCH('Reconcilate Template'!$A302,'Reconciliation Layer'!$D:$D,0),0),0)</f>
        <v>0</v>
      </c>
      <c r="E302" cm="1">
        <f t="array" ref="E302">IFERROR(INDEX('Reconciliation Layer'!$B:$B,MATCH('Reconcilate Template'!$A302,'Reconciliation Layer'!$D:$D,0),0),0)</f>
        <v>0</v>
      </c>
      <c r="F302" cm="1">
        <f t="array" ref="F302">IFERROR(INDEX('Reconciliation Layer'!$C:$C,MATCH('Reconcilate Template'!$A302,'Reconciliation Layer'!$D:$D,0),0),0)</f>
        <v>0</v>
      </c>
    </row>
    <row r="303" spans="4:6" x14ac:dyDescent="0.2">
      <c r="D303" cm="1">
        <f t="array" ref="D303">IFERROR("Sezzle |" &amp; INDEX('Reconciliation Layer'!$A:$A,MATCH('Reconcilate Template'!$A303,'Reconciliation Layer'!$D:$D,0),0),0)</f>
        <v>0</v>
      </c>
      <c r="E303" cm="1">
        <f t="array" ref="E303">IFERROR(INDEX('Reconciliation Layer'!$B:$B,MATCH('Reconcilate Template'!$A303,'Reconciliation Layer'!$D:$D,0),0),0)</f>
        <v>0</v>
      </c>
      <c r="F303" cm="1">
        <f t="array" ref="F303">IFERROR(INDEX('Reconciliation Layer'!$C:$C,MATCH('Reconcilate Template'!$A303,'Reconciliation Layer'!$D:$D,0),0),0)</f>
        <v>0</v>
      </c>
    </row>
    <row r="304" spans="4:6" x14ac:dyDescent="0.2">
      <c r="D304" cm="1">
        <f t="array" ref="D304">IFERROR("Sezzle |" &amp; INDEX('Reconciliation Layer'!$A:$A,MATCH('Reconcilate Template'!$A304,'Reconciliation Layer'!$D:$D,0),0),0)</f>
        <v>0</v>
      </c>
      <c r="E304" cm="1">
        <f t="array" ref="E304">IFERROR(INDEX('Reconciliation Layer'!$B:$B,MATCH('Reconcilate Template'!$A304,'Reconciliation Layer'!$D:$D,0),0),0)</f>
        <v>0</v>
      </c>
      <c r="F304" cm="1">
        <f t="array" ref="F304">IFERROR(INDEX('Reconciliation Layer'!$C:$C,MATCH('Reconcilate Template'!$A304,'Reconciliation Layer'!$D:$D,0),0),0)</f>
        <v>0</v>
      </c>
    </row>
    <row r="305" spans="4:6" x14ac:dyDescent="0.2">
      <c r="D305" cm="1">
        <f t="array" ref="D305">IFERROR("Sezzle |" &amp; INDEX('Reconciliation Layer'!$A:$A,MATCH('Reconcilate Template'!$A305,'Reconciliation Layer'!$D:$D,0),0),0)</f>
        <v>0</v>
      </c>
      <c r="E305" cm="1">
        <f t="array" ref="E305">IFERROR(INDEX('Reconciliation Layer'!$B:$B,MATCH('Reconcilate Template'!$A305,'Reconciliation Layer'!$D:$D,0),0),0)</f>
        <v>0</v>
      </c>
      <c r="F305" cm="1">
        <f t="array" ref="F305">IFERROR(INDEX('Reconciliation Layer'!$C:$C,MATCH('Reconcilate Template'!$A305,'Reconciliation Layer'!$D:$D,0),0),0)</f>
        <v>0</v>
      </c>
    </row>
    <row r="306" spans="4:6" x14ac:dyDescent="0.2">
      <c r="D306" cm="1">
        <f t="array" ref="D306">IFERROR("Sezzle |" &amp; INDEX('Reconciliation Layer'!$A:$A,MATCH('Reconcilate Template'!$A306,'Reconciliation Layer'!$D:$D,0),0),0)</f>
        <v>0</v>
      </c>
      <c r="E306" cm="1">
        <f t="array" ref="E306">IFERROR(INDEX('Reconciliation Layer'!$B:$B,MATCH('Reconcilate Template'!$A306,'Reconciliation Layer'!$D:$D,0),0),0)</f>
        <v>0</v>
      </c>
      <c r="F306" cm="1">
        <f t="array" ref="F306">IFERROR(INDEX('Reconciliation Layer'!$C:$C,MATCH('Reconcilate Template'!$A306,'Reconciliation Layer'!$D:$D,0),0),0)</f>
        <v>0</v>
      </c>
    </row>
    <row r="307" spans="4:6" x14ac:dyDescent="0.2">
      <c r="D307" cm="1">
        <f t="array" ref="D307">IFERROR("Sezzle |" &amp; INDEX('Reconciliation Layer'!$A:$A,MATCH('Reconcilate Template'!$A307,'Reconciliation Layer'!$D:$D,0),0),0)</f>
        <v>0</v>
      </c>
      <c r="E307" cm="1">
        <f t="array" ref="E307">IFERROR(INDEX('Reconciliation Layer'!$B:$B,MATCH('Reconcilate Template'!$A307,'Reconciliation Layer'!$D:$D,0),0),0)</f>
        <v>0</v>
      </c>
      <c r="F307" cm="1">
        <f t="array" ref="F307">IFERROR(INDEX('Reconciliation Layer'!$C:$C,MATCH('Reconcilate Template'!$A307,'Reconciliation Layer'!$D:$D,0),0),0)</f>
        <v>0</v>
      </c>
    </row>
    <row r="308" spans="4:6" x14ac:dyDescent="0.2">
      <c r="D308" cm="1">
        <f t="array" ref="D308">IFERROR("Sezzle |" &amp; INDEX('Reconciliation Layer'!$A:$A,MATCH('Reconcilate Template'!$A308,'Reconciliation Layer'!$D:$D,0),0),0)</f>
        <v>0</v>
      </c>
      <c r="E308" cm="1">
        <f t="array" ref="E308">IFERROR(INDEX('Reconciliation Layer'!$B:$B,MATCH('Reconcilate Template'!$A308,'Reconciliation Layer'!$D:$D,0),0),0)</f>
        <v>0</v>
      </c>
      <c r="F308" cm="1">
        <f t="array" ref="F308">IFERROR(INDEX('Reconciliation Layer'!$C:$C,MATCH('Reconcilate Template'!$A308,'Reconciliation Layer'!$D:$D,0),0),0)</f>
        <v>0</v>
      </c>
    </row>
    <row r="309" spans="4:6" x14ac:dyDescent="0.2">
      <c r="D309" cm="1">
        <f t="array" ref="D309">IFERROR("Sezzle |" &amp; INDEX('Reconciliation Layer'!$A:$A,MATCH('Reconcilate Template'!$A309,'Reconciliation Layer'!$D:$D,0),0),0)</f>
        <v>0</v>
      </c>
      <c r="E309" cm="1">
        <f t="array" ref="E309">IFERROR(INDEX('Reconciliation Layer'!$B:$B,MATCH('Reconcilate Template'!$A309,'Reconciliation Layer'!$D:$D,0),0),0)</f>
        <v>0</v>
      </c>
      <c r="F309" cm="1">
        <f t="array" ref="F309">IFERROR(INDEX('Reconciliation Layer'!$C:$C,MATCH('Reconcilate Template'!$A309,'Reconciliation Layer'!$D:$D,0),0),0)</f>
        <v>0</v>
      </c>
    </row>
    <row r="310" spans="4:6" x14ac:dyDescent="0.2">
      <c r="D310" cm="1">
        <f t="array" ref="D310">IFERROR("Sezzle |" &amp; INDEX('Reconciliation Layer'!$A:$A,MATCH('Reconcilate Template'!$A310,'Reconciliation Layer'!$D:$D,0),0),0)</f>
        <v>0</v>
      </c>
      <c r="E310" cm="1">
        <f t="array" ref="E310">IFERROR(INDEX('Reconciliation Layer'!$B:$B,MATCH('Reconcilate Template'!$A310,'Reconciliation Layer'!$D:$D,0),0),0)</f>
        <v>0</v>
      </c>
      <c r="F310" cm="1">
        <f t="array" ref="F310">IFERROR(INDEX('Reconciliation Layer'!$C:$C,MATCH('Reconcilate Template'!$A310,'Reconciliation Layer'!$D:$D,0),0),0)</f>
        <v>0</v>
      </c>
    </row>
    <row r="311" spans="4:6" x14ac:dyDescent="0.2">
      <c r="D311" cm="1">
        <f t="array" ref="D311">IFERROR("Sezzle |" &amp; INDEX('Reconciliation Layer'!$A:$A,MATCH('Reconcilate Template'!$A311,'Reconciliation Layer'!$D:$D,0),0),0)</f>
        <v>0</v>
      </c>
      <c r="E311" cm="1">
        <f t="array" ref="E311">IFERROR(INDEX('Reconciliation Layer'!$B:$B,MATCH('Reconcilate Template'!$A311,'Reconciliation Layer'!$D:$D,0),0),0)</f>
        <v>0</v>
      </c>
      <c r="F311" cm="1">
        <f t="array" ref="F311">IFERROR(INDEX('Reconciliation Layer'!$C:$C,MATCH('Reconcilate Template'!$A311,'Reconciliation Layer'!$D:$D,0),0),0)</f>
        <v>0</v>
      </c>
    </row>
    <row r="312" spans="4:6" x14ac:dyDescent="0.2">
      <c r="D312" cm="1">
        <f t="array" ref="D312">IFERROR("Sezzle |" &amp; INDEX('Reconciliation Layer'!$A:$A,MATCH('Reconcilate Template'!$A312,'Reconciliation Layer'!$D:$D,0),0),0)</f>
        <v>0</v>
      </c>
      <c r="E312" cm="1">
        <f t="array" ref="E312">IFERROR(INDEX('Reconciliation Layer'!$B:$B,MATCH('Reconcilate Template'!$A312,'Reconciliation Layer'!$D:$D,0),0),0)</f>
        <v>0</v>
      </c>
      <c r="F312" cm="1">
        <f t="array" ref="F312">IFERROR(INDEX('Reconciliation Layer'!$C:$C,MATCH('Reconcilate Template'!$A312,'Reconciliation Layer'!$D:$D,0),0),0)</f>
        <v>0</v>
      </c>
    </row>
    <row r="313" spans="4:6" x14ac:dyDescent="0.2">
      <c r="D313" cm="1">
        <f t="array" ref="D313">IFERROR("Sezzle |" &amp; INDEX('Reconciliation Layer'!$A:$A,MATCH('Reconcilate Template'!$A313,'Reconciliation Layer'!$D:$D,0),0),0)</f>
        <v>0</v>
      </c>
      <c r="E313" cm="1">
        <f t="array" ref="E313">IFERROR(INDEX('Reconciliation Layer'!$B:$B,MATCH('Reconcilate Template'!$A313,'Reconciliation Layer'!$D:$D,0),0),0)</f>
        <v>0</v>
      </c>
      <c r="F313" cm="1">
        <f t="array" ref="F313">IFERROR(INDEX('Reconciliation Layer'!$C:$C,MATCH('Reconcilate Template'!$A313,'Reconciliation Layer'!$D:$D,0),0),0)</f>
        <v>0</v>
      </c>
    </row>
    <row r="314" spans="4:6" x14ac:dyDescent="0.2">
      <c r="D314" cm="1">
        <f t="array" ref="D314">IFERROR("Sezzle |" &amp; INDEX('Reconciliation Layer'!$A:$A,MATCH('Reconcilate Template'!$A314,'Reconciliation Layer'!$D:$D,0),0),0)</f>
        <v>0</v>
      </c>
      <c r="E314" cm="1">
        <f t="array" ref="E314">IFERROR(INDEX('Reconciliation Layer'!$B:$B,MATCH('Reconcilate Template'!$A314,'Reconciliation Layer'!$D:$D,0),0),0)</f>
        <v>0</v>
      </c>
      <c r="F314" cm="1">
        <f t="array" ref="F314">IFERROR(INDEX('Reconciliation Layer'!$C:$C,MATCH('Reconcilate Template'!$A314,'Reconciliation Layer'!$D:$D,0),0),0)</f>
        <v>0</v>
      </c>
    </row>
    <row r="315" spans="4:6" x14ac:dyDescent="0.2">
      <c r="D315" cm="1">
        <f t="array" ref="D315">IFERROR("Sezzle |" &amp; INDEX('Reconciliation Layer'!$A:$A,MATCH('Reconcilate Template'!$A315,'Reconciliation Layer'!$D:$D,0),0),0)</f>
        <v>0</v>
      </c>
      <c r="E315" cm="1">
        <f t="array" ref="E315">IFERROR(INDEX('Reconciliation Layer'!$B:$B,MATCH('Reconcilate Template'!$A315,'Reconciliation Layer'!$D:$D,0),0),0)</f>
        <v>0</v>
      </c>
      <c r="F315" cm="1">
        <f t="array" ref="F315">IFERROR(INDEX('Reconciliation Layer'!$C:$C,MATCH('Reconcilate Template'!$A315,'Reconciliation Layer'!$D:$D,0),0),0)</f>
        <v>0</v>
      </c>
    </row>
    <row r="316" spans="4:6" x14ac:dyDescent="0.2">
      <c r="D316" cm="1">
        <f t="array" ref="D316">IFERROR("Sezzle |" &amp; INDEX('Reconciliation Layer'!$A:$A,MATCH('Reconcilate Template'!$A316,'Reconciliation Layer'!$D:$D,0),0),0)</f>
        <v>0</v>
      </c>
      <c r="E316" cm="1">
        <f t="array" ref="E316">IFERROR(INDEX('Reconciliation Layer'!$B:$B,MATCH('Reconcilate Template'!$A316,'Reconciliation Layer'!$D:$D,0),0),0)</f>
        <v>0</v>
      </c>
      <c r="F316" cm="1">
        <f t="array" ref="F316">IFERROR(INDEX('Reconciliation Layer'!$C:$C,MATCH('Reconcilate Template'!$A316,'Reconciliation Layer'!$D:$D,0),0),0)</f>
        <v>0</v>
      </c>
    </row>
    <row r="317" spans="4:6" x14ac:dyDescent="0.2">
      <c r="D317" cm="1">
        <f t="array" ref="D317">IFERROR("Sezzle |" &amp; INDEX('Reconciliation Layer'!$A:$A,MATCH('Reconcilate Template'!$A317,'Reconciliation Layer'!$D:$D,0),0),0)</f>
        <v>0</v>
      </c>
      <c r="E317" cm="1">
        <f t="array" ref="E317">IFERROR(INDEX('Reconciliation Layer'!$B:$B,MATCH('Reconcilate Template'!$A317,'Reconciliation Layer'!$D:$D,0),0),0)</f>
        <v>0</v>
      </c>
      <c r="F317" cm="1">
        <f t="array" ref="F317">IFERROR(INDEX('Reconciliation Layer'!$C:$C,MATCH('Reconcilate Template'!$A317,'Reconciliation Layer'!$D:$D,0),0),0)</f>
        <v>0</v>
      </c>
    </row>
    <row r="318" spans="4:6" x14ac:dyDescent="0.2">
      <c r="D318" cm="1">
        <f t="array" ref="D318">IFERROR("Sezzle |" &amp; INDEX('Reconciliation Layer'!$A:$A,MATCH('Reconcilate Template'!$A318,'Reconciliation Layer'!$D:$D,0),0),0)</f>
        <v>0</v>
      </c>
      <c r="E318" cm="1">
        <f t="array" ref="E318">IFERROR(INDEX('Reconciliation Layer'!$B:$B,MATCH('Reconcilate Template'!$A318,'Reconciliation Layer'!$D:$D,0),0),0)</f>
        <v>0</v>
      </c>
      <c r="F318" cm="1">
        <f t="array" ref="F318">IFERROR(INDEX('Reconciliation Layer'!$C:$C,MATCH('Reconcilate Template'!$A318,'Reconciliation Layer'!$D:$D,0),0),0)</f>
        <v>0</v>
      </c>
    </row>
    <row r="319" spans="4:6" x14ac:dyDescent="0.2">
      <c r="D319" cm="1">
        <f t="array" ref="D319">IFERROR("Sezzle |" &amp; INDEX('Reconciliation Layer'!$A:$A,MATCH('Reconcilate Template'!$A319,'Reconciliation Layer'!$D:$D,0),0),0)</f>
        <v>0</v>
      </c>
      <c r="E319" cm="1">
        <f t="array" ref="E319">IFERROR(INDEX('Reconciliation Layer'!$B:$B,MATCH('Reconcilate Template'!$A319,'Reconciliation Layer'!$D:$D,0),0),0)</f>
        <v>0</v>
      </c>
      <c r="F319" cm="1">
        <f t="array" ref="F319">IFERROR(INDEX('Reconciliation Layer'!$C:$C,MATCH('Reconcilate Template'!$A319,'Reconciliation Layer'!$D:$D,0),0),0)</f>
        <v>0</v>
      </c>
    </row>
    <row r="320" spans="4:6" x14ac:dyDescent="0.2">
      <c r="D320" cm="1">
        <f t="array" ref="D320">IFERROR("Sezzle |" &amp; INDEX('Reconciliation Layer'!$A:$A,MATCH('Reconcilate Template'!$A320,'Reconciliation Layer'!$D:$D,0),0),0)</f>
        <v>0</v>
      </c>
      <c r="E320" cm="1">
        <f t="array" ref="E320">IFERROR(INDEX('Reconciliation Layer'!$B:$B,MATCH('Reconcilate Template'!$A320,'Reconciliation Layer'!$D:$D,0),0),0)</f>
        <v>0</v>
      </c>
      <c r="F320" cm="1">
        <f t="array" ref="F320">IFERROR(INDEX('Reconciliation Layer'!$C:$C,MATCH('Reconcilate Template'!$A320,'Reconciliation Layer'!$D:$D,0),0),0)</f>
        <v>0</v>
      </c>
    </row>
    <row r="321" spans="4:6" x14ac:dyDescent="0.2">
      <c r="D321" cm="1">
        <f t="array" ref="D321">IFERROR("Sezzle |" &amp; INDEX('Reconciliation Layer'!$A:$A,MATCH('Reconcilate Template'!$A321,'Reconciliation Layer'!$D:$D,0),0),0)</f>
        <v>0</v>
      </c>
      <c r="E321" cm="1">
        <f t="array" ref="E321">IFERROR(INDEX('Reconciliation Layer'!$B:$B,MATCH('Reconcilate Template'!$A321,'Reconciliation Layer'!$D:$D,0),0),0)</f>
        <v>0</v>
      </c>
      <c r="F321" cm="1">
        <f t="array" ref="F321">IFERROR(INDEX('Reconciliation Layer'!$C:$C,MATCH('Reconcilate Template'!$A321,'Reconciliation Layer'!$D:$D,0),0),0)</f>
        <v>0</v>
      </c>
    </row>
    <row r="322" spans="4:6" x14ac:dyDescent="0.2">
      <c r="D322" cm="1">
        <f t="array" ref="D322">IFERROR("Sezzle |" &amp; INDEX('Reconciliation Layer'!$A:$A,MATCH('Reconcilate Template'!$A322,'Reconciliation Layer'!$D:$D,0),0),0)</f>
        <v>0</v>
      </c>
      <c r="E322" cm="1">
        <f t="array" ref="E322">IFERROR(INDEX('Reconciliation Layer'!$B:$B,MATCH('Reconcilate Template'!$A322,'Reconciliation Layer'!$D:$D,0),0),0)</f>
        <v>0</v>
      </c>
      <c r="F322" cm="1">
        <f t="array" ref="F322">IFERROR(INDEX('Reconciliation Layer'!$C:$C,MATCH('Reconcilate Template'!$A322,'Reconciliation Layer'!$D:$D,0),0),0)</f>
        <v>0</v>
      </c>
    </row>
    <row r="323" spans="4:6" x14ac:dyDescent="0.2">
      <c r="D323" cm="1">
        <f t="array" ref="D323">IFERROR("Sezzle |" &amp; INDEX('Reconciliation Layer'!$A:$A,MATCH('Reconcilate Template'!$A323,'Reconciliation Layer'!$D:$D,0),0),0)</f>
        <v>0</v>
      </c>
      <c r="E323" cm="1">
        <f t="array" ref="E323">IFERROR(INDEX('Reconciliation Layer'!$B:$B,MATCH('Reconcilate Template'!$A323,'Reconciliation Layer'!$D:$D,0),0),0)</f>
        <v>0</v>
      </c>
      <c r="F323" cm="1">
        <f t="array" ref="F323">IFERROR(INDEX('Reconciliation Layer'!$C:$C,MATCH('Reconcilate Template'!$A323,'Reconciliation Layer'!$D:$D,0),0),0)</f>
        <v>0</v>
      </c>
    </row>
    <row r="324" spans="4:6" x14ac:dyDescent="0.2">
      <c r="D324" cm="1">
        <f t="array" ref="D324">IFERROR("Sezzle |" &amp; INDEX('Reconciliation Layer'!$A:$A,MATCH('Reconcilate Template'!$A324,'Reconciliation Layer'!$D:$D,0),0),0)</f>
        <v>0</v>
      </c>
      <c r="E324" cm="1">
        <f t="array" ref="E324">IFERROR(INDEX('Reconciliation Layer'!$B:$B,MATCH('Reconcilate Template'!$A324,'Reconciliation Layer'!$D:$D,0),0),0)</f>
        <v>0</v>
      </c>
      <c r="F324" cm="1">
        <f t="array" ref="F324">IFERROR(INDEX('Reconciliation Layer'!$C:$C,MATCH('Reconcilate Template'!$A324,'Reconciliation Layer'!$D:$D,0),0),0)</f>
        <v>0</v>
      </c>
    </row>
    <row r="325" spans="4:6" x14ac:dyDescent="0.2">
      <c r="D325" cm="1">
        <f t="array" ref="D325">IFERROR("Sezzle |" &amp; INDEX('Reconciliation Layer'!$A:$A,MATCH('Reconcilate Template'!$A325,'Reconciliation Layer'!$D:$D,0),0),0)</f>
        <v>0</v>
      </c>
      <c r="E325" cm="1">
        <f t="array" ref="E325">IFERROR(INDEX('Reconciliation Layer'!$B:$B,MATCH('Reconcilate Template'!$A325,'Reconciliation Layer'!$D:$D,0),0),0)</f>
        <v>0</v>
      </c>
      <c r="F325" cm="1">
        <f t="array" ref="F325">IFERROR(INDEX('Reconciliation Layer'!$C:$C,MATCH('Reconcilate Template'!$A325,'Reconciliation Layer'!$D:$D,0),0),0)</f>
        <v>0</v>
      </c>
    </row>
    <row r="326" spans="4:6" x14ac:dyDescent="0.2">
      <c r="D326" cm="1">
        <f t="array" ref="D326">IFERROR("Sezzle |" &amp; INDEX('Reconciliation Layer'!$A:$A,MATCH('Reconcilate Template'!$A326,'Reconciliation Layer'!$D:$D,0),0),0)</f>
        <v>0</v>
      </c>
      <c r="E326" cm="1">
        <f t="array" ref="E326">IFERROR(INDEX('Reconciliation Layer'!$B:$B,MATCH('Reconcilate Template'!$A326,'Reconciliation Layer'!$D:$D,0),0),0)</f>
        <v>0</v>
      </c>
      <c r="F326" cm="1">
        <f t="array" ref="F326">IFERROR(INDEX('Reconciliation Layer'!$C:$C,MATCH('Reconcilate Template'!$A326,'Reconciliation Layer'!$D:$D,0),0),0)</f>
        <v>0</v>
      </c>
    </row>
    <row r="327" spans="4:6" x14ac:dyDescent="0.2">
      <c r="D327" cm="1">
        <f t="array" ref="D327">IFERROR("Sezzle |" &amp; INDEX('Reconciliation Layer'!$A:$A,MATCH('Reconcilate Template'!$A327,'Reconciliation Layer'!$D:$D,0),0),0)</f>
        <v>0</v>
      </c>
      <c r="E327" cm="1">
        <f t="array" ref="E327">IFERROR(INDEX('Reconciliation Layer'!$B:$B,MATCH('Reconcilate Template'!$A327,'Reconciliation Layer'!$D:$D,0),0),0)</f>
        <v>0</v>
      </c>
      <c r="F327" cm="1">
        <f t="array" ref="F327">IFERROR(INDEX('Reconciliation Layer'!$C:$C,MATCH('Reconcilate Template'!$A327,'Reconciliation Layer'!$D:$D,0),0),0)</f>
        <v>0</v>
      </c>
    </row>
    <row r="328" spans="4:6" x14ac:dyDescent="0.2">
      <c r="D328" cm="1">
        <f t="array" ref="D328">IFERROR("Sezzle |" &amp; INDEX('Reconciliation Layer'!$A:$A,MATCH('Reconcilate Template'!$A328,'Reconciliation Layer'!$D:$D,0),0),0)</f>
        <v>0</v>
      </c>
      <c r="E328" cm="1">
        <f t="array" ref="E328">IFERROR(INDEX('Reconciliation Layer'!$B:$B,MATCH('Reconcilate Template'!$A328,'Reconciliation Layer'!$D:$D,0),0),0)</f>
        <v>0</v>
      </c>
      <c r="F328" cm="1">
        <f t="array" ref="F328">IFERROR(INDEX('Reconciliation Layer'!$C:$C,MATCH('Reconcilate Template'!$A328,'Reconciliation Layer'!$D:$D,0),0),0)</f>
        <v>0</v>
      </c>
    </row>
    <row r="329" spans="4:6" x14ac:dyDescent="0.2">
      <c r="D329" cm="1">
        <f t="array" ref="D329">IFERROR("Sezzle |" &amp; INDEX('Reconciliation Layer'!$A:$A,MATCH('Reconcilate Template'!$A329,'Reconciliation Layer'!$D:$D,0),0),0)</f>
        <v>0</v>
      </c>
      <c r="E329" cm="1">
        <f t="array" ref="E329">IFERROR(INDEX('Reconciliation Layer'!$B:$B,MATCH('Reconcilate Template'!$A329,'Reconciliation Layer'!$D:$D,0),0),0)</f>
        <v>0</v>
      </c>
      <c r="F329" cm="1">
        <f t="array" ref="F329">IFERROR(INDEX('Reconciliation Layer'!$C:$C,MATCH('Reconcilate Template'!$A329,'Reconciliation Layer'!$D:$D,0),0),0)</f>
        <v>0</v>
      </c>
    </row>
    <row r="330" spans="4:6" x14ac:dyDescent="0.2">
      <c r="D330" cm="1">
        <f t="array" ref="D330">IFERROR("Sezzle |" &amp; INDEX('Reconciliation Layer'!$A:$A,MATCH('Reconcilate Template'!$A330,'Reconciliation Layer'!$D:$D,0),0),0)</f>
        <v>0</v>
      </c>
      <c r="E330" cm="1">
        <f t="array" ref="E330">IFERROR(INDEX('Reconciliation Layer'!$B:$B,MATCH('Reconcilate Template'!$A330,'Reconciliation Layer'!$D:$D,0),0),0)</f>
        <v>0</v>
      </c>
      <c r="F330" cm="1">
        <f t="array" ref="F330">IFERROR(INDEX('Reconciliation Layer'!$C:$C,MATCH('Reconcilate Template'!$A330,'Reconciliation Layer'!$D:$D,0),0),0)</f>
        <v>0</v>
      </c>
    </row>
    <row r="331" spans="4:6" x14ac:dyDescent="0.2">
      <c r="D331" cm="1">
        <f t="array" ref="D331">IFERROR("Sezzle |" &amp; INDEX('Reconciliation Layer'!$A:$A,MATCH('Reconcilate Template'!$A331,'Reconciliation Layer'!$D:$D,0),0),0)</f>
        <v>0</v>
      </c>
      <c r="E331" cm="1">
        <f t="array" ref="E331">IFERROR(INDEX('Reconciliation Layer'!$B:$B,MATCH('Reconcilate Template'!$A331,'Reconciliation Layer'!$D:$D,0),0),0)</f>
        <v>0</v>
      </c>
      <c r="F331" cm="1">
        <f t="array" ref="F331">IFERROR(INDEX('Reconciliation Layer'!$C:$C,MATCH('Reconcilate Template'!$A331,'Reconciliation Layer'!$D:$D,0),0),0)</f>
        <v>0</v>
      </c>
    </row>
    <row r="332" spans="4:6" x14ac:dyDescent="0.2">
      <c r="D332" cm="1">
        <f t="array" ref="D332">IFERROR("Sezzle |" &amp; INDEX('Reconciliation Layer'!$A:$A,MATCH('Reconcilate Template'!$A332,'Reconciliation Layer'!$D:$D,0),0),0)</f>
        <v>0</v>
      </c>
      <c r="E332" cm="1">
        <f t="array" ref="E332">IFERROR(INDEX('Reconciliation Layer'!$B:$B,MATCH('Reconcilate Template'!$A332,'Reconciliation Layer'!$D:$D,0),0),0)</f>
        <v>0</v>
      </c>
      <c r="F332" cm="1">
        <f t="array" ref="F332">IFERROR(INDEX('Reconciliation Layer'!$C:$C,MATCH('Reconcilate Template'!$A332,'Reconciliation Layer'!$D:$D,0),0),0)</f>
        <v>0</v>
      </c>
    </row>
    <row r="333" spans="4:6" x14ac:dyDescent="0.2">
      <c r="D333" cm="1">
        <f t="array" ref="D333">IFERROR("Sezzle |" &amp; INDEX('Reconciliation Layer'!$A:$A,MATCH('Reconcilate Template'!$A333,'Reconciliation Layer'!$D:$D,0),0),0)</f>
        <v>0</v>
      </c>
      <c r="E333" cm="1">
        <f t="array" ref="E333">IFERROR(INDEX('Reconciliation Layer'!$B:$B,MATCH('Reconcilate Template'!$A333,'Reconciliation Layer'!$D:$D,0),0),0)</f>
        <v>0</v>
      </c>
      <c r="F333" cm="1">
        <f t="array" ref="F333">IFERROR(INDEX('Reconciliation Layer'!$C:$C,MATCH('Reconcilate Template'!$A333,'Reconciliation Layer'!$D:$D,0),0),0)</f>
        <v>0</v>
      </c>
    </row>
    <row r="334" spans="4:6" x14ac:dyDescent="0.2">
      <c r="D334" cm="1">
        <f t="array" ref="D334">IFERROR("Sezzle |" &amp; INDEX('Reconciliation Layer'!$A:$A,MATCH('Reconcilate Template'!$A334,'Reconciliation Layer'!$D:$D,0),0),0)</f>
        <v>0</v>
      </c>
      <c r="E334" cm="1">
        <f t="array" ref="E334">IFERROR(INDEX('Reconciliation Layer'!$B:$B,MATCH('Reconcilate Template'!$A334,'Reconciliation Layer'!$D:$D,0),0),0)</f>
        <v>0</v>
      </c>
      <c r="F334" cm="1">
        <f t="array" ref="F334">IFERROR(INDEX('Reconciliation Layer'!$C:$C,MATCH('Reconcilate Template'!$A334,'Reconciliation Layer'!$D:$D,0),0),0)</f>
        <v>0</v>
      </c>
    </row>
    <row r="335" spans="4:6" x14ac:dyDescent="0.2">
      <c r="D335" cm="1">
        <f t="array" ref="D335">IFERROR("Sezzle |" &amp; INDEX('Reconciliation Layer'!$A:$A,MATCH('Reconcilate Template'!$A335,'Reconciliation Layer'!$D:$D,0),0),0)</f>
        <v>0</v>
      </c>
      <c r="E335" cm="1">
        <f t="array" ref="E335">IFERROR(INDEX('Reconciliation Layer'!$B:$B,MATCH('Reconcilate Template'!$A335,'Reconciliation Layer'!$D:$D,0),0),0)</f>
        <v>0</v>
      </c>
      <c r="F335" cm="1">
        <f t="array" ref="F335">IFERROR(INDEX('Reconciliation Layer'!$C:$C,MATCH('Reconcilate Template'!$A335,'Reconciliation Layer'!$D:$D,0),0),0)</f>
        <v>0</v>
      </c>
    </row>
    <row r="336" spans="4:6" x14ac:dyDescent="0.2">
      <c r="D336" cm="1">
        <f t="array" ref="D336">IFERROR("Sezzle |" &amp; INDEX('Reconciliation Layer'!$A:$A,MATCH('Reconcilate Template'!$A336,'Reconciliation Layer'!$D:$D,0),0),0)</f>
        <v>0</v>
      </c>
      <c r="E336" cm="1">
        <f t="array" ref="E336">IFERROR(INDEX('Reconciliation Layer'!$B:$B,MATCH('Reconcilate Template'!$A336,'Reconciliation Layer'!$D:$D,0),0),0)</f>
        <v>0</v>
      </c>
      <c r="F336" cm="1">
        <f t="array" ref="F336">IFERROR(INDEX('Reconciliation Layer'!$C:$C,MATCH('Reconcilate Template'!$A336,'Reconciliation Layer'!$D:$D,0),0),0)</f>
        <v>0</v>
      </c>
    </row>
    <row r="337" spans="4:6" x14ac:dyDescent="0.2">
      <c r="D337" cm="1">
        <f t="array" ref="D337">IFERROR("Sezzle |" &amp; INDEX('Reconciliation Layer'!$A:$A,MATCH('Reconcilate Template'!$A337,'Reconciliation Layer'!$D:$D,0),0),0)</f>
        <v>0</v>
      </c>
      <c r="E337" cm="1">
        <f t="array" ref="E337">IFERROR(INDEX('Reconciliation Layer'!$B:$B,MATCH('Reconcilate Template'!$A337,'Reconciliation Layer'!$D:$D,0),0),0)</f>
        <v>0</v>
      </c>
      <c r="F337" cm="1">
        <f t="array" ref="F337">IFERROR(INDEX('Reconciliation Layer'!$C:$C,MATCH('Reconcilate Template'!$A337,'Reconciliation Layer'!$D:$D,0),0),0)</f>
        <v>0</v>
      </c>
    </row>
    <row r="338" spans="4:6" x14ac:dyDescent="0.2">
      <c r="D338" cm="1">
        <f t="array" ref="D338">IFERROR("Sezzle |" &amp; INDEX('Reconciliation Layer'!$A:$A,MATCH('Reconcilate Template'!$A338,'Reconciliation Layer'!$D:$D,0),0),0)</f>
        <v>0</v>
      </c>
      <c r="E338" cm="1">
        <f t="array" ref="E338">IFERROR(INDEX('Reconciliation Layer'!$B:$B,MATCH('Reconcilate Template'!$A338,'Reconciliation Layer'!$D:$D,0),0),0)</f>
        <v>0</v>
      </c>
      <c r="F338" cm="1">
        <f t="array" ref="F338">IFERROR(INDEX('Reconciliation Layer'!$C:$C,MATCH('Reconcilate Template'!$A338,'Reconciliation Layer'!$D:$D,0),0),0)</f>
        <v>0</v>
      </c>
    </row>
    <row r="339" spans="4:6" x14ac:dyDescent="0.2">
      <c r="D339" cm="1">
        <f t="array" ref="D339">IFERROR("Sezzle |" &amp; INDEX('Reconciliation Layer'!$A:$A,MATCH('Reconcilate Template'!$A339,'Reconciliation Layer'!$D:$D,0),0),0)</f>
        <v>0</v>
      </c>
      <c r="E339" cm="1">
        <f t="array" ref="E339">IFERROR(INDEX('Reconciliation Layer'!$B:$B,MATCH('Reconcilate Template'!$A339,'Reconciliation Layer'!$D:$D,0),0),0)</f>
        <v>0</v>
      </c>
      <c r="F339" cm="1">
        <f t="array" ref="F339">IFERROR(INDEX('Reconciliation Layer'!$C:$C,MATCH('Reconcilate Template'!$A339,'Reconciliation Layer'!$D:$D,0),0),0)</f>
        <v>0</v>
      </c>
    </row>
    <row r="340" spans="4:6" x14ac:dyDescent="0.2">
      <c r="D340" cm="1">
        <f t="array" ref="D340">IFERROR("Sezzle |" &amp; INDEX('Reconciliation Layer'!$A:$A,MATCH('Reconcilate Template'!$A340,'Reconciliation Layer'!$D:$D,0),0),0)</f>
        <v>0</v>
      </c>
      <c r="E340" cm="1">
        <f t="array" ref="E340">IFERROR(INDEX('Reconciliation Layer'!$B:$B,MATCH('Reconcilate Template'!$A340,'Reconciliation Layer'!$D:$D,0),0),0)</f>
        <v>0</v>
      </c>
      <c r="F340" cm="1">
        <f t="array" ref="F340">IFERROR(INDEX('Reconciliation Layer'!$C:$C,MATCH('Reconcilate Template'!$A340,'Reconciliation Layer'!$D:$D,0),0),0)</f>
        <v>0</v>
      </c>
    </row>
    <row r="341" spans="4:6" x14ac:dyDescent="0.2">
      <c r="D341" cm="1">
        <f t="array" ref="D341">IFERROR("Sezzle |" &amp; INDEX('Reconciliation Layer'!$A:$A,MATCH('Reconcilate Template'!$A341,'Reconciliation Layer'!$D:$D,0),0),0)</f>
        <v>0</v>
      </c>
      <c r="E341" cm="1">
        <f t="array" ref="E341">IFERROR(INDEX('Reconciliation Layer'!$B:$B,MATCH('Reconcilate Template'!$A341,'Reconciliation Layer'!$D:$D,0),0),0)</f>
        <v>0</v>
      </c>
      <c r="F341" cm="1">
        <f t="array" ref="F341">IFERROR(INDEX('Reconciliation Layer'!$C:$C,MATCH('Reconcilate Template'!$A341,'Reconciliation Layer'!$D:$D,0),0),0)</f>
        <v>0</v>
      </c>
    </row>
    <row r="342" spans="4:6" x14ac:dyDescent="0.2">
      <c r="D342" cm="1">
        <f t="array" ref="D342">IFERROR("Sezzle |" &amp; INDEX('Reconciliation Layer'!$A:$A,MATCH('Reconcilate Template'!$A342,'Reconciliation Layer'!$D:$D,0),0),0)</f>
        <v>0</v>
      </c>
      <c r="E342" cm="1">
        <f t="array" ref="E342">IFERROR(INDEX('Reconciliation Layer'!$B:$B,MATCH('Reconcilate Template'!$A342,'Reconciliation Layer'!$D:$D,0),0),0)</f>
        <v>0</v>
      </c>
      <c r="F342" cm="1">
        <f t="array" ref="F342">IFERROR(INDEX('Reconciliation Layer'!$C:$C,MATCH('Reconcilate Template'!$A342,'Reconciliation Layer'!$D:$D,0),0),0)</f>
        <v>0</v>
      </c>
    </row>
    <row r="343" spans="4:6" x14ac:dyDescent="0.2">
      <c r="D343" cm="1">
        <f t="array" ref="D343">IFERROR("Sezzle |" &amp; INDEX('Reconciliation Layer'!$A:$A,MATCH('Reconcilate Template'!$A343,'Reconciliation Layer'!$D:$D,0),0),0)</f>
        <v>0</v>
      </c>
      <c r="E343" cm="1">
        <f t="array" ref="E343">IFERROR(INDEX('Reconciliation Layer'!$B:$B,MATCH('Reconcilate Template'!$A343,'Reconciliation Layer'!$D:$D,0),0),0)</f>
        <v>0</v>
      </c>
      <c r="F343" cm="1">
        <f t="array" ref="F343">IFERROR(INDEX('Reconciliation Layer'!$C:$C,MATCH('Reconcilate Template'!$A343,'Reconciliation Layer'!$D:$D,0),0),0)</f>
        <v>0</v>
      </c>
    </row>
    <row r="344" spans="4:6" x14ac:dyDescent="0.2">
      <c r="D344" cm="1">
        <f t="array" ref="D344">IFERROR("Sezzle |" &amp; INDEX('Reconciliation Layer'!$A:$A,MATCH('Reconcilate Template'!$A344,'Reconciliation Layer'!$D:$D,0),0),0)</f>
        <v>0</v>
      </c>
      <c r="E344" cm="1">
        <f t="array" ref="E344">IFERROR(INDEX('Reconciliation Layer'!$B:$B,MATCH('Reconcilate Template'!$A344,'Reconciliation Layer'!$D:$D,0),0),0)</f>
        <v>0</v>
      </c>
      <c r="F344" cm="1">
        <f t="array" ref="F344">IFERROR(INDEX('Reconciliation Layer'!$C:$C,MATCH('Reconcilate Template'!$A344,'Reconciliation Layer'!$D:$D,0),0),0)</f>
        <v>0</v>
      </c>
    </row>
    <row r="345" spans="4:6" x14ac:dyDescent="0.2">
      <c r="D345" cm="1">
        <f t="array" ref="D345">IFERROR("Sezzle |" &amp; INDEX('Reconciliation Layer'!$A:$A,MATCH('Reconcilate Template'!$A345,'Reconciliation Layer'!$D:$D,0),0),0)</f>
        <v>0</v>
      </c>
      <c r="E345" cm="1">
        <f t="array" ref="E345">IFERROR(INDEX('Reconciliation Layer'!$B:$B,MATCH('Reconcilate Template'!$A345,'Reconciliation Layer'!$D:$D,0),0),0)</f>
        <v>0</v>
      </c>
      <c r="F345" cm="1">
        <f t="array" ref="F345">IFERROR(INDEX('Reconciliation Layer'!$C:$C,MATCH('Reconcilate Template'!$A345,'Reconciliation Layer'!$D:$D,0),0),0)</f>
        <v>0</v>
      </c>
    </row>
    <row r="346" spans="4:6" x14ac:dyDescent="0.2">
      <c r="D346" cm="1">
        <f t="array" ref="D346">IFERROR("Sezzle |" &amp; INDEX('Reconciliation Layer'!$A:$A,MATCH('Reconcilate Template'!$A346,'Reconciliation Layer'!$D:$D,0),0),0)</f>
        <v>0</v>
      </c>
      <c r="E346" cm="1">
        <f t="array" ref="E346">IFERROR(INDEX('Reconciliation Layer'!$B:$B,MATCH('Reconcilate Template'!$A346,'Reconciliation Layer'!$D:$D,0),0),0)</f>
        <v>0</v>
      </c>
      <c r="F346" cm="1">
        <f t="array" ref="F346">IFERROR(INDEX('Reconciliation Layer'!$C:$C,MATCH('Reconcilate Template'!$A346,'Reconciliation Layer'!$D:$D,0),0),0)</f>
        <v>0</v>
      </c>
    </row>
    <row r="347" spans="4:6" x14ac:dyDescent="0.2">
      <c r="D347" cm="1">
        <f t="array" ref="D347">IFERROR("Sezzle |" &amp; INDEX('Reconciliation Layer'!$A:$A,MATCH('Reconcilate Template'!$A347,'Reconciliation Layer'!$D:$D,0),0),0)</f>
        <v>0</v>
      </c>
      <c r="E347" cm="1">
        <f t="array" ref="E347">IFERROR(INDEX('Reconciliation Layer'!$B:$B,MATCH('Reconcilate Template'!$A347,'Reconciliation Layer'!$D:$D,0),0),0)</f>
        <v>0</v>
      </c>
      <c r="F347" cm="1">
        <f t="array" ref="F347">IFERROR(INDEX('Reconciliation Layer'!$C:$C,MATCH('Reconcilate Template'!$A347,'Reconciliation Layer'!$D:$D,0),0),0)</f>
        <v>0</v>
      </c>
    </row>
    <row r="348" spans="4:6" x14ac:dyDescent="0.2">
      <c r="D348" cm="1">
        <f t="array" ref="D348">IFERROR("Sezzle |" &amp; INDEX('Reconciliation Layer'!$A:$A,MATCH('Reconcilate Template'!$A348,'Reconciliation Layer'!$D:$D,0),0),0)</f>
        <v>0</v>
      </c>
      <c r="E348" cm="1">
        <f t="array" ref="E348">IFERROR(INDEX('Reconciliation Layer'!$B:$B,MATCH('Reconcilate Template'!$A348,'Reconciliation Layer'!$D:$D,0),0),0)</f>
        <v>0</v>
      </c>
      <c r="F348" cm="1">
        <f t="array" ref="F348">IFERROR(INDEX('Reconciliation Layer'!$C:$C,MATCH('Reconcilate Template'!$A348,'Reconciliation Layer'!$D:$D,0),0),0)</f>
        <v>0</v>
      </c>
    </row>
    <row r="349" spans="4:6" x14ac:dyDescent="0.2">
      <c r="D349" cm="1">
        <f t="array" ref="D349">IFERROR("Sezzle |" &amp; INDEX('Reconciliation Layer'!$A:$A,MATCH('Reconcilate Template'!$A349,'Reconciliation Layer'!$D:$D,0),0),0)</f>
        <v>0</v>
      </c>
      <c r="E349" cm="1">
        <f t="array" ref="E349">IFERROR(INDEX('Reconciliation Layer'!$B:$B,MATCH('Reconcilate Template'!$A349,'Reconciliation Layer'!$D:$D,0),0),0)</f>
        <v>0</v>
      </c>
      <c r="F349" cm="1">
        <f t="array" ref="F349">IFERROR(INDEX('Reconciliation Layer'!$C:$C,MATCH('Reconcilate Template'!$A349,'Reconciliation Layer'!$D:$D,0),0),0)</f>
        <v>0</v>
      </c>
    </row>
    <row r="350" spans="4:6" x14ac:dyDescent="0.2">
      <c r="D350" cm="1">
        <f t="array" ref="D350">IFERROR("Sezzle |" &amp; INDEX('Reconciliation Layer'!$A:$A,MATCH('Reconcilate Template'!$A350,'Reconciliation Layer'!$D:$D,0),0),0)</f>
        <v>0</v>
      </c>
      <c r="E350" cm="1">
        <f t="array" ref="E350">IFERROR(INDEX('Reconciliation Layer'!$B:$B,MATCH('Reconcilate Template'!$A350,'Reconciliation Layer'!$D:$D,0),0),0)</f>
        <v>0</v>
      </c>
      <c r="F350" cm="1">
        <f t="array" ref="F350">IFERROR(INDEX('Reconciliation Layer'!$C:$C,MATCH('Reconcilate Template'!$A350,'Reconciliation Layer'!$D:$D,0),0),0)</f>
        <v>0</v>
      </c>
    </row>
    <row r="351" spans="4:6" x14ac:dyDescent="0.2">
      <c r="D351" cm="1">
        <f t="array" ref="D351">IFERROR("Sezzle |" &amp; INDEX('Reconciliation Layer'!$A:$A,MATCH('Reconcilate Template'!$A351,'Reconciliation Layer'!$D:$D,0),0),0)</f>
        <v>0</v>
      </c>
      <c r="E351" cm="1">
        <f t="array" ref="E351">IFERROR(INDEX('Reconciliation Layer'!$B:$B,MATCH('Reconcilate Template'!$A351,'Reconciliation Layer'!$D:$D,0),0),0)</f>
        <v>0</v>
      </c>
      <c r="F351" cm="1">
        <f t="array" ref="F351">IFERROR(INDEX('Reconciliation Layer'!$C:$C,MATCH('Reconcilate Template'!$A351,'Reconciliation Layer'!$D:$D,0),0),0)</f>
        <v>0</v>
      </c>
    </row>
    <row r="352" spans="4:6" x14ac:dyDescent="0.2">
      <c r="D352" cm="1">
        <f t="array" ref="D352">IFERROR("Sezzle |" &amp; INDEX('Reconciliation Layer'!$A:$A,MATCH('Reconcilate Template'!$A352,'Reconciliation Layer'!$D:$D,0),0),0)</f>
        <v>0</v>
      </c>
      <c r="E352" cm="1">
        <f t="array" ref="E352">IFERROR(INDEX('Reconciliation Layer'!$B:$B,MATCH('Reconcilate Template'!$A352,'Reconciliation Layer'!$D:$D,0),0),0)</f>
        <v>0</v>
      </c>
      <c r="F352" cm="1">
        <f t="array" ref="F352">IFERROR(INDEX('Reconciliation Layer'!$C:$C,MATCH('Reconcilate Template'!$A352,'Reconciliation Layer'!$D:$D,0),0),0)</f>
        <v>0</v>
      </c>
    </row>
    <row r="353" spans="4:6" x14ac:dyDescent="0.2">
      <c r="D353" cm="1">
        <f t="array" ref="D353">IFERROR("Sezzle |" &amp; INDEX('Reconciliation Layer'!$A:$A,MATCH('Reconcilate Template'!$A353,'Reconciliation Layer'!$D:$D,0),0),0)</f>
        <v>0</v>
      </c>
      <c r="E353" cm="1">
        <f t="array" ref="E353">IFERROR(INDEX('Reconciliation Layer'!$B:$B,MATCH('Reconcilate Template'!$A353,'Reconciliation Layer'!$D:$D,0),0),0)</f>
        <v>0</v>
      </c>
      <c r="F353" cm="1">
        <f t="array" ref="F353">IFERROR(INDEX('Reconciliation Layer'!$C:$C,MATCH('Reconcilate Template'!$A353,'Reconciliation Layer'!$D:$D,0),0),0)</f>
        <v>0</v>
      </c>
    </row>
    <row r="354" spans="4:6" x14ac:dyDescent="0.2">
      <c r="D354" cm="1">
        <f t="array" ref="D354">IFERROR("Sezzle |" &amp; INDEX('Reconciliation Layer'!$A:$A,MATCH('Reconcilate Template'!$A354,'Reconciliation Layer'!$D:$D,0),0),0)</f>
        <v>0</v>
      </c>
      <c r="E354" cm="1">
        <f t="array" ref="E354">IFERROR(INDEX('Reconciliation Layer'!$B:$B,MATCH('Reconcilate Template'!$A354,'Reconciliation Layer'!$D:$D,0),0),0)</f>
        <v>0</v>
      </c>
      <c r="F354" cm="1">
        <f t="array" ref="F354">IFERROR(INDEX('Reconciliation Layer'!$C:$C,MATCH('Reconcilate Template'!$A354,'Reconciliation Layer'!$D:$D,0),0),0)</f>
        <v>0</v>
      </c>
    </row>
    <row r="355" spans="4:6" x14ac:dyDescent="0.2">
      <c r="D355" cm="1">
        <f t="array" ref="D355">IFERROR("Sezzle |" &amp; INDEX('Reconciliation Layer'!$A:$A,MATCH('Reconcilate Template'!$A355,'Reconciliation Layer'!$D:$D,0),0),0)</f>
        <v>0</v>
      </c>
      <c r="E355" cm="1">
        <f t="array" ref="E355">IFERROR(INDEX('Reconciliation Layer'!$B:$B,MATCH('Reconcilate Template'!$A355,'Reconciliation Layer'!$D:$D,0),0),0)</f>
        <v>0</v>
      </c>
      <c r="F355" cm="1">
        <f t="array" ref="F355">IFERROR(INDEX('Reconciliation Layer'!$C:$C,MATCH('Reconcilate Template'!$A355,'Reconciliation Layer'!$D:$D,0),0),0)</f>
        <v>0</v>
      </c>
    </row>
    <row r="356" spans="4:6" x14ac:dyDescent="0.2">
      <c r="D356" cm="1">
        <f t="array" ref="D356">IFERROR("Sezzle |" &amp; INDEX('Reconciliation Layer'!$A:$A,MATCH('Reconcilate Template'!$A356,'Reconciliation Layer'!$D:$D,0),0),0)</f>
        <v>0</v>
      </c>
      <c r="E356" cm="1">
        <f t="array" ref="E356">IFERROR(INDEX('Reconciliation Layer'!$B:$B,MATCH('Reconcilate Template'!$A356,'Reconciliation Layer'!$D:$D,0),0),0)</f>
        <v>0</v>
      </c>
      <c r="F356" cm="1">
        <f t="array" ref="F356">IFERROR(INDEX('Reconciliation Layer'!$C:$C,MATCH('Reconcilate Template'!$A356,'Reconciliation Layer'!$D:$D,0),0),0)</f>
        <v>0</v>
      </c>
    </row>
    <row r="357" spans="4:6" x14ac:dyDescent="0.2">
      <c r="D357" cm="1">
        <f t="array" ref="D357">IFERROR("Sezzle |" &amp; INDEX('Reconciliation Layer'!$A:$A,MATCH('Reconcilate Template'!$A357,'Reconciliation Layer'!$D:$D,0),0),0)</f>
        <v>0</v>
      </c>
      <c r="E357" cm="1">
        <f t="array" ref="E357">IFERROR(INDEX('Reconciliation Layer'!$B:$B,MATCH('Reconcilate Template'!$A357,'Reconciliation Layer'!$D:$D,0),0),0)</f>
        <v>0</v>
      </c>
      <c r="F357" cm="1">
        <f t="array" ref="F357">IFERROR(INDEX('Reconciliation Layer'!$C:$C,MATCH('Reconcilate Template'!$A357,'Reconciliation Layer'!$D:$D,0),0),0)</f>
        <v>0</v>
      </c>
    </row>
    <row r="358" spans="4:6" x14ac:dyDescent="0.2">
      <c r="D358" cm="1">
        <f t="array" ref="D358">IFERROR("Sezzle |" &amp; INDEX('Reconciliation Layer'!$A:$A,MATCH('Reconcilate Template'!$A358,'Reconciliation Layer'!$D:$D,0),0),0)</f>
        <v>0</v>
      </c>
      <c r="E358" cm="1">
        <f t="array" ref="E358">IFERROR(INDEX('Reconciliation Layer'!$B:$B,MATCH('Reconcilate Template'!$A358,'Reconciliation Layer'!$D:$D,0),0),0)</f>
        <v>0</v>
      </c>
      <c r="F358" cm="1">
        <f t="array" ref="F358">IFERROR(INDEX('Reconciliation Layer'!$C:$C,MATCH('Reconcilate Template'!$A358,'Reconciliation Layer'!$D:$D,0),0),0)</f>
        <v>0</v>
      </c>
    </row>
    <row r="359" spans="4:6" x14ac:dyDescent="0.2">
      <c r="D359" cm="1">
        <f t="array" ref="D359">IFERROR("Sezzle |" &amp; INDEX('Reconciliation Layer'!$A:$A,MATCH('Reconcilate Template'!$A359,'Reconciliation Layer'!$D:$D,0),0),0)</f>
        <v>0</v>
      </c>
      <c r="E359" cm="1">
        <f t="array" ref="E359">IFERROR(INDEX('Reconciliation Layer'!$B:$B,MATCH('Reconcilate Template'!$A359,'Reconciliation Layer'!$D:$D,0),0),0)</f>
        <v>0</v>
      </c>
      <c r="F359" cm="1">
        <f t="array" ref="F359">IFERROR(INDEX('Reconciliation Layer'!$C:$C,MATCH('Reconcilate Template'!$A359,'Reconciliation Layer'!$D:$D,0),0),0)</f>
        <v>0</v>
      </c>
    </row>
    <row r="360" spans="4:6" x14ac:dyDescent="0.2">
      <c r="D360" cm="1">
        <f t="array" ref="D360">IFERROR("Sezzle |" &amp; INDEX('Reconciliation Layer'!$A:$A,MATCH('Reconcilate Template'!$A360,'Reconciliation Layer'!$D:$D,0),0),0)</f>
        <v>0</v>
      </c>
      <c r="E360" cm="1">
        <f t="array" ref="E360">IFERROR(INDEX('Reconciliation Layer'!$B:$B,MATCH('Reconcilate Template'!$A360,'Reconciliation Layer'!$D:$D,0),0),0)</f>
        <v>0</v>
      </c>
      <c r="F360" cm="1">
        <f t="array" ref="F360">IFERROR(INDEX('Reconciliation Layer'!$C:$C,MATCH('Reconcilate Template'!$A360,'Reconciliation Layer'!$D:$D,0),0),0)</f>
        <v>0</v>
      </c>
    </row>
    <row r="361" spans="4:6" x14ac:dyDescent="0.2">
      <c r="D361" cm="1">
        <f t="array" ref="D361">IFERROR("Sezzle |" &amp; INDEX('Reconciliation Layer'!$A:$A,MATCH('Reconcilate Template'!$A361,'Reconciliation Layer'!$D:$D,0),0),0)</f>
        <v>0</v>
      </c>
      <c r="E361" cm="1">
        <f t="array" ref="E361">IFERROR(INDEX('Reconciliation Layer'!$B:$B,MATCH('Reconcilate Template'!$A361,'Reconciliation Layer'!$D:$D,0),0),0)</f>
        <v>0</v>
      </c>
      <c r="F361" cm="1">
        <f t="array" ref="F361">IFERROR(INDEX('Reconciliation Layer'!$C:$C,MATCH('Reconcilate Template'!$A361,'Reconciliation Layer'!$D:$D,0),0),0)</f>
        <v>0</v>
      </c>
    </row>
    <row r="362" spans="4:6" x14ac:dyDescent="0.2">
      <c r="D362" cm="1">
        <f t="array" ref="D362">IFERROR("Sezzle |" &amp; INDEX('Reconciliation Layer'!$A:$A,MATCH('Reconcilate Template'!$A362,'Reconciliation Layer'!$D:$D,0),0),0)</f>
        <v>0</v>
      </c>
      <c r="E362" cm="1">
        <f t="array" ref="E362">IFERROR(INDEX('Reconciliation Layer'!$B:$B,MATCH('Reconcilate Template'!$A362,'Reconciliation Layer'!$D:$D,0),0),0)</f>
        <v>0</v>
      </c>
      <c r="F362" cm="1">
        <f t="array" ref="F362">IFERROR(INDEX('Reconciliation Layer'!$C:$C,MATCH('Reconcilate Template'!$A362,'Reconciliation Layer'!$D:$D,0),0),0)</f>
        <v>0</v>
      </c>
    </row>
    <row r="363" spans="4:6" x14ac:dyDescent="0.2">
      <c r="D363" cm="1">
        <f t="array" ref="D363">IFERROR("Sezzle |" &amp; INDEX('Reconciliation Layer'!$A:$A,MATCH('Reconcilate Template'!$A363,'Reconciliation Layer'!$D:$D,0),0),0)</f>
        <v>0</v>
      </c>
      <c r="E363" cm="1">
        <f t="array" ref="E363">IFERROR(INDEX('Reconciliation Layer'!$B:$B,MATCH('Reconcilate Template'!$A363,'Reconciliation Layer'!$D:$D,0),0),0)</f>
        <v>0</v>
      </c>
      <c r="F363" cm="1">
        <f t="array" ref="F363">IFERROR(INDEX('Reconciliation Layer'!$C:$C,MATCH('Reconcilate Template'!$A363,'Reconciliation Layer'!$D:$D,0),0),0)</f>
        <v>0</v>
      </c>
    </row>
    <row r="364" spans="4:6" x14ac:dyDescent="0.2">
      <c r="D364" cm="1">
        <f t="array" ref="D364">IFERROR("Sezzle |" &amp; INDEX('Reconciliation Layer'!$A:$A,MATCH('Reconcilate Template'!$A364,'Reconciliation Layer'!$D:$D,0),0),0)</f>
        <v>0</v>
      </c>
      <c r="E364" cm="1">
        <f t="array" ref="E364">IFERROR(INDEX('Reconciliation Layer'!$B:$B,MATCH('Reconcilate Template'!$A364,'Reconciliation Layer'!$D:$D,0),0),0)</f>
        <v>0</v>
      </c>
      <c r="F364" cm="1">
        <f t="array" ref="F364">IFERROR(INDEX('Reconciliation Layer'!$C:$C,MATCH('Reconcilate Template'!$A364,'Reconciliation Layer'!$D:$D,0),0),0)</f>
        <v>0</v>
      </c>
    </row>
    <row r="365" spans="4:6" x14ac:dyDescent="0.2">
      <c r="D365" cm="1">
        <f t="array" ref="D365">IFERROR("Sezzle |" &amp; INDEX('Reconciliation Layer'!$A:$A,MATCH('Reconcilate Template'!$A365,'Reconciliation Layer'!$D:$D,0),0),0)</f>
        <v>0</v>
      </c>
      <c r="E365" cm="1">
        <f t="array" ref="E365">IFERROR(INDEX('Reconciliation Layer'!$B:$B,MATCH('Reconcilate Template'!$A365,'Reconciliation Layer'!$D:$D,0),0),0)</f>
        <v>0</v>
      </c>
      <c r="F365" cm="1">
        <f t="array" ref="F365">IFERROR(INDEX('Reconciliation Layer'!$C:$C,MATCH('Reconcilate Template'!$A365,'Reconciliation Layer'!$D:$D,0),0),0)</f>
        <v>0</v>
      </c>
    </row>
    <row r="366" spans="4:6" x14ac:dyDescent="0.2">
      <c r="D366" cm="1">
        <f t="array" ref="D366">IFERROR("Sezzle |" &amp; INDEX('Reconciliation Layer'!$A:$A,MATCH('Reconcilate Template'!$A366,'Reconciliation Layer'!$D:$D,0),0),0)</f>
        <v>0</v>
      </c>
      <c r="E366" cm="1">
        <f t="array" ref="E366">IFERROR(INDEX('Reconciliation Layer'!$B:$B,MATCH('Reconcilate Template'!$A366,'Reconciliation Layer'!$D:$D,0),0),0)</f>
        <v>0</v>
      </c>
      <c r="F366" cm="1">
        <f t="array" ref="F366">IFERROR(INDEX('Reconciliation Layer'!$C:$C,MATCH('Reconcilate Template'!$A366,'Reconciliation Layer'!$D:$D,0),0),0)</f>
        <v>0</v>
      </c>
    </row>
    <row r="367" spans="4:6" x14ac:dyDescent="0.2">
      <c r="D367" cm="1">
        <f t="array" ref="D367">IFERROR("Sezzle |" &amp; INDEX('Reconciliation Layer'!$A:$A,MATCH('Reconcilate Template'!$A367,'Reconciliation Layer'!$D:$D,0),0),0)</f>
        <v>0</v>
      </c>
      <c r="E367" cm="1">
        <f t="array" ref="E367">IFERROR(INDEX('Reconciliation Layer'!$B:$B,MATCH('Reconcilate Template'!$A367,'Reconciliation Layer'!$D:$D,0),0),0)</f>
        <v>0</v>
      </c>
      <c r="F367" cm="1">
        <f t="array" ref="F367">IFERROR(INDEX('Reconciliation Layer'!$C:$C,MATCH('Reconcilate Template'!$A367,'Reconciliation Layer'!$D:$D,0),0),0)</f>
        <v>0</v>
      </c>
    </row>
    <row r="368" spans="4:6" x14ac:dyDescent="0.2">
      <c r="D368" cm="1">
        <f t="array" ref="D368">IFERROR("Sezzle |" &amp; INDEX('Reconciliation Layer'!$A:$A,MATCH('Reconcilate Template'!$A368,'Reconciliation Layer'!$D:$D,0),0),0)</f>
        <v>0</v>
      </c>
      <c r="E368" cm="1">
        <f t="array" ref="E368">IFERROR(INDEX('Reconciliation Layer'!$B:$B,MATCH('Reconcilate Template'!$A368,'Reconciliation Layer'!$D:$D,0),0),0)</f>
        <v>0</v>
      </c>
      <c r="F368" cm="1">
        <f t="array" ref="F368">IFERROR(INDEX('Reconciliation Layer'!$C:$C,MATCH('Reconcilate Template'!$A368,'Reconciliation Layer'!$D:$D,0),0),0)</f>
        <v>0</v>
      </c>
    </row>
    <row r="369" spans="4:6" x14ac:dyDescent="0.2">
      <c r="D369" cm="1">
        <f t="array" ref="D369">IFERROR("Sezzle |" &amp; INDEX('Reconciliation Layer'!$A:$A,MATCH('Reconcilate Template'!$A369,'Reconciliation Layer'!$D:$D,0),0),0)</f>
        <v>0</v>
      </c>
      <c r="E369" cm="1">
        <f t="array" ref="E369">IFERROR(INDEX('Reconciliation Layer'!$B:$B,MATCH('Reconcilate Template'!$A369,'Reconciliation Layer'!$D:$D,0),0),0)</f>
        <v>0</v>
      </c>
      <c r="F369" cm="1">
        <f t="array" ref="F369">IFERROR(INDEX('Reconciliation Layer'!$C:$C,MATCH('Reconcilate Template'!$A369,'Reconciliation Layer'!$D:$D,0),0),0)</f>
        <v>0</v>
      </c>
    </row>
    <row r="370" spans="4:6" x14ac:dyDescent="0.2">
      <c r="D370" cm="1">
        <f t="array" ref="D370">IFERROR("Sezzle |" &amp; INDEX('Reconciliation Layer'!$A:$A,MATCH('Reconcilate Template'!$A370,'Reconciliation Layer'!$D:$D,0),0),0)</f>
        <v>0</v>
      </c>
      <c r="E370" cm="1">
        <f t="array" ref="E370">IFERROR(INDEX('Reconciliation Layer'!$B:$B,MATCH('Reconcilate Template'!$A370,'Reconciliation Layer'!$D:$D,0),0),0)</f>
        <v>0</v>
      </c>
      <c r="F370" cm="1">
        <f t="array" ref="F370">IFERROR(INDEX('Reconciliation Layer'!$C:$C,MATCH('Reconcilate Template'!$A370,'Reconciliation Layer'!$D:$D,0),0),0)</f>
        <v>0</v>
      </c>
    </row>
    <row r="371" spans="4:6" x14ac:dyDescent="0.2">
      <c r="D371" cm="1">
        <f t="array" ref="D371">IFERROR("Sezzle |" &amp; INDEX('Reconciliation Layer'!$A:$A,MATCH('Reconcilate Template'!$A371,'Reconciliation Layer'!$D:$D,0),0),0)</f>
        <v>0</v>
      </c>
      <c r="E371" cm="1">
        <f t="array" ref="E371">IFERROR(INDEX('Reconciliation Layer'!$B:$B,MATCH('Reconcilate Template'!$A371,'Reconciliation Layer'!$D:$D,0),0),0)</f>
        <v>0</v>
      </c>
      <c r="F371" cm="1">
        <f t="array" ref="F371">IFERROR(INDEX('Reconciliation Layer'!$C:$C,MATCH('Reconcilate Template'!$A371,'Reconciliation Layer'!$D:$D,0),0),0)</f>
        <v>0</v>
      </c>
    </row>
    <row r="372" spans="4:6" x14ac:dyDescent="0.2">
      <c r="D372" cm="1">
        <f t="array" ref="D372">IFERROR("Sezzle |" &amp; INDEX('Reconciliation Layer'!$A:$A,MATCH('Reconcilate Template'!$A372,'Reconciliation Layer'!$D:$D,0),0),0)</f>
        <v>0</v>
      </c>
      <c r="E372" cm="1">
        <f t="array" ref="E372">IFERROR(INDEX('Reconciliation Layer'!$B:$B,MATCH('Reconcilate Template'!$A372,'Reconciliation Layer'!$D:$D,0),0),0)</f>
        <v>0</v>
      </c>
      <c r="F372" cm="1">
        <f t="array" ref="F372">IFERROR(INDEX('Reconciliation Layer'!$C:$C,MATCH('Reconcilate Template'!$A372,'Reconciliation Layer'!$D:$D,0),0),0)</f>
        <v>0</v>
      </c>
    </row>
    <row r="373" spans="4:6" x14ac:dyDescent="0.2">
      <c r="D373" cm="1">
        <f t="array" ref="D373">IFERROR("Sezzle |" &amp; INDEX('Reconciliation Layer'!$A:$A,MATCH('Reconcilate Template'!$A373,'Reconciliation Layer'!$D:$D,0),0),0)</f>
        <v>0</v>
      </c>
      <c r="E373" cm="1">
        <f t="array" ref="E373">IFERROR(INDEX('Reconciliation Layer'!$B:$B,MATCH('Reconcilate Template'!$A373,'Reconciliation Layer'!$D:$D,0),0),0)</f>
        <v>0</v>
      </c>
      <c r="F373" cm="1">
        <f t="array" ref="F373">IFERROR(INDEX('Reconciliation Layer'!$C:$C,MATCH('Reconcilate Template'!$A373,'Reconciliation Layer'!$D:$D,0),0),0)</f>
        <v>0</v>
      </c>
    </row>
    <row r="374" spans="4:6" x14ac:dyDescent="0.2">
      <c r="D374" cm="1">
        <f t="array" ref="D374">IFERROR("Sezzle |" &amp; INDEX('Reconciliation Layer'!$A:$A,MATCH('Reconcilate Template'!$A374,'Reconciliation Layer'!$D:$D,0),0),0)</f>
        <v>0</v>
      </c>
      <c r="E374" cm="1">
        <f t="array" ref="E374">IFERROR(INDEX('Reconciliation Layer'!$B:$B,MATCH('Reconcilate Template'!$A374,'Reconciliation Layer'!$D:$D,0),0),0)</f>
        <v>0</v>
      </c>
      <c r="F374" cm="1">
        <f t="array" ref="F374">IFERROR(INDEX('Reconciliation Layer'!$C:$C,MATCH('Reconcilate Template'!$A374,'Reconciliation Layer'!$D:$D,0),0),0)</f>
        <v>0</v>
      </c>
    </row>
    <row r="375" spans="4:6" x14ac:dyDescent="0.2">
      <c r="D375" cm="1">
        <f t="array" ref="D375">IFERROR("Sezzle |" &amp; INDEX('Reconciliation Layer'!$A:$A,MATCH('Reconcilate Template'!$A375,'Reconciliation Layer'!$D:$D,0),0),0)</f>
        <v>0</v>
      </c>
      <c r="E375" cm="1">
        <f t="array" ref="E375">IFERROR(INDEX('Reconciliation Layer'!$B:$B,MATCH('Reconcilate Template'!$A375,'Reconciliation Layer'!$D:$D,0),0),0)</f>
        <v>0</v>
      </c>
      <c r="F375" cm="1">
        <f t="array" ref="F375">IFERROR(INDEX('Reconciliation Layer'!$C:$C,MATCH('Reconcilate Template'!$A375,'Reconciliation Layer'!$D:$D,0),0),0)</f>
        <v>0</v>
      </c>
    </row>
    <row r="376" spans="4:6" x14ac:dyDescent="0.2">
      <c r="D376" cm="1">
        <f t="array" ref="D376">IFERROR("Sezzle |" &amp; INDEX('Reconciliation Layer'!$A:$A,MATCH('Reconcilate Template'!$A376,'Reconciliation Layer'!$D:$D,0),0),0)</f>
        <v>0</v>
      </c>
      <c r="E376" cm="1">
        <f t="array" ref="E376">IFERROR(INDEX('Reconciliation Layer'!$B:$B,MATCH('Reconcilate Template'!$A376,'Reconciliation Layer'!$D:$D,0),0),0)</f>
        <v>0</v>
      </c>
      <c r="F376" cm="1">
        <f t="array" ref="F376">IFERROR(INDEX('Reconciliation Layer'!$C:$C,MATCH('Reconcilate Template'!$A376,'Reconciliation Layer'!$D:$D,0),0),0)</f>
        <v>0</v>
      </c>
    </row>
    <row r="377" spans="4:6" x14ac:dyDescent="0.2">
      <c r="D377" cm="1">
        <f t="array" ref="D377">IFERROR("Sezzle |" &amp; INDEX('Reconciliation Layer'!$A:$A,MATCH('Reconcilate Template'!$A377,'Reconciliation Layer'!$D:$D,0),0),0)</f>
        <v>0</v>
      </c>
      <c r="E377" cm="1">
        <f t="array" ref="E377">IFERROR(INDEX('Reconciliation Layer'!$B:$B,MATCH('Reconcilate Template'!$A377,'Reconciliation Layer'!$D:$D,0),0),0)</f>
        <v>0</v>
      </c>
      <c r="F377" cm="1">
        <f t="array" ref="F377">IFERROR(INDEX('Reconciliation Layer'!$C:$C,MATCH('Reconcilate Template'!$A377,'Reconciliation Layer'!$D:$D,0),0),0)</f>
        <v>0</v>
      </c>
    </row>
    <row r="378" spans="4:6" x14ac:dyDescent="0.2">
      <c r="D378" cm="1">
        <f t="array" ref="D378">IFERROR("Sezzle |" &amp; INDEX('Reconciliation Layer'!$A:$A,MATCH('Reconcilate Template'!$A378,'Reconciliation Layer'!$D:$D,0),0),0)</f>
        <v>0</v>
      </c>
      <c r="E378" cm="1">
        <f t="array" ref="E378">IFERROR(INDEX('Reconciliation Layer'!$B:$B,MATCH('Reconcilate Template'!$A378,'Reconciliation Layer'!$D:$D,0),0),0)</f>
        <v>0</v>
      </c>
      <c r="F378" cm="1">
        <f t="array" ref="F378">IFERROR(INDEX('Reconciliation Layer'!$C:$C,MATCH('Reconcilate Template'!$A378,'Reconciliation Layer'!$D:$D,0),0),0)</f>
        <v>0</v>
      </c>
    </row>
    <row r="379" spans="4:6" x14ac:dyDescent="0.2">
      <c r="D379" cm="1">
        <f t="array" ref="D379">IFERROR("Sezzle |" &amp; INDEX('Reconciliation Layer'!$A:$A,MATCH('Reconcilate Template'!$A379,'Reconciliation Layer'!$D:$D,0),0),0)</f>
        <v>0</v>
      </c>
      <c r="E379" cm="1">
        <f t="array" ref="E379">IFERROR(INDEX('Reconciliation Layer'!$B:$B,MATCH('Reconcilate Template'!$A379,'Reconciliation Layer'!$D:$D,0),0),0)</f>
        <v>0</v>
      </c>
      <c r="F379" cm="1">
        <f t="array" ref="F379">IFERROR(INDEX('Reconciliation Layer'!$C:$C,MATCH('Reconcilate Template'!$A379,'Reconciliation Layer'!$D:$D,0),0),0)</f>
        <v>0</v>
      </c>
    </row>
    <row r="380" spans="4:6" x14ac:dyDescent="0.2">
      <c r="D380" cm="1">
        <f t="array" ref="D380">IFERROR("Sezzle |" &amp; INDEX('Reconciliation Layer'!$A:$A,MATCH('Reconcilate Template'!$A380,'Reconciliation Layer'!$D:$D,0),0),0)</f>
        <v>0</v>
      </c>
      <c r="E380" cm="1">
        <f t="array" ref="E380">IFERROR(INDEX('Reconciliation Layer'!$B:$B,MATCH('Reconcilate Template'!$A380,'Reconciliation Layer'!$D:$D,0),0),0)</f>
        <v>0</v>
      </c>
      <c r="F380" cm="1">
        <f t="array" ref="F380">IFERROR(INDEX('Reconciliation Layer'!$C:$C,MATCH('Reconcilate Template'!$A380,'Reconciliation Layer'!$D:$D,0),0),0)</f>
        <v>0</v>
      </c>
    </row>
    <row r="381" spans="4:6" x14ac:dyDescent="0.2">
      <c r="D381" cm="1">
        <f t="array" ref="D381">IFERROR("Sezzle |" &amp; INDEX('Reconciliation Layer'!$A:$A,MATCH('Reconcilate Template'!$A381,'Reconciliation Layer'!$D:$D,0),0),0)</f>
        <v>0</v>
      </c>
      <c r="E381" cm="1">
        <f t="array" ref="E381">IFERROR(INDEX('Reconciliation Layer'!$B:$B,MATCH('Reconcilate Template'!$A381,'Reconciliation Layer'!$D:$D,0),0),0)</f>
        <v>0</v>
      </c>
      <c r="F381" cm="1">
        <f t="array" ref="F381">IFERROR(INDEX('Reconciliation Layer'!$C:$C,MATCH('Reconcilate Template'!$A381,'Reconciliation Layer'!$D:$D,0),0),0)</f>
        <v>0</v>
      </c>
    </row>
    <row r="382" spans="4:6" x14ac:dyDescent="0.2">
      <c r="D382" cm="1">
        <f t="array" ref="D382">IFERROR("Sezzle |" &amp; INDEX('Reconciliation Layer'!$A:$A,MATCH('Reconcilate Template'!$A382,'Reconciliation Layer'!$D:$D,0),0),0)</f>
        <v>0</v>
      </c>
      <c r="E382" cm="1">
        <f t="array" ref="E382">IFERROR(INDEX('Reconciliation Layer'!$B:$B,MATCH('Reconcilate Template'!$A382,'Reconciliation Layer'!$D:$D,0),0),0)</f>
        <v>0</v>
      </c>
      <c r="F382" cm="1">
        <f t="array" ref="F382">IFERROR(INDEX('Reconciliation Layer'!$C:$C,MATCH('Reconcilate Template'!$A382,'Reconciliation Layer'!$D:$D,0),0),0)</f>
        <v>0</v>
      </c>
    </row>
    <row r="383" spans="4:6" x14ac:dyDescent="0.2">
      <c r="D383" cm="1">
        <f t="array" ref="D383">IFERROR("Sezzle |" &amp; INDEX('Reconciliation Layer'!$A:$A,MATCH('Reconcilate Template'!$A383,'Reconciliation Layer'!$D:$D,0),0),0)</f>
        <v>0</v>
      </c>
      <c r="E383" cm="1">
        <f t="array" ref="E383">IFERROR(INDEX('Reconciliation Layer'!$B:$B,MATCH('Reconcilate Template'!$A383,'Reconciliation Layer'!$D:$D,0),0),0)</f>
        <v>0</v>
      </c>
      <c r="F383" cm="1">
        <f t="array" ref="F383">IFERROR(INDEX('Reconciliation Layer'!$C:$C,MATCH('Reconcilate Template'!$A383,'Reconciliation Layer'!$D:$D,0),0),0)</f>
        <v>0</v>
      </c>
    </row>
    <row r="384" spans="4:6" x14ac:dyDescent="0.2">
      <c r="D384" cm="1">
        <f t="array" ref="D384">IFERROR("Sezzle |" &amp; INDEX('Reconciliation Layer'!$A:$A,MATCH('Reconcilate Template'!$A384,'Reconciliation Layer'!$D:$D,0),0),0)</f>
        <v>0</v>
      </c>
      <c r="E384" cm="1">
        <f t="array" ref="E384">IFERROR(INDEX('Reconciliation Layer'!$B:$B,MATCH('Reconcilate Template'!$A384,'Reconciliation Layer'!$D:$D,0),0),0)</f>
        <v>0</v>
      </c>
      <c r="F384" cm="1">
        <f t="array" ref="F384">IFERROR(INDEX('Reconciliation Layer'!$C:$C,MATCH('Reconcilate Template'!$A384,'Reconciliation Layer'!$D:$D,0),0),0)</f>
        <v>0</v>
      </c>
    </row>
    <row r="385" spans="4:6" x14ac:dyDescent="0.2">
      <c r="D385" cm="1">
        <f t="array" ref="D385">IFERROR("Sezzle |" &amp; INDEX('Reconciliation Layer'!$A:$A,MATCH('Reconcilate Template'!$A385,'Reconciliation Layer'!$D:$D,0),0),0)</f>
        <v>0</v>
      </c>
      <c r="E385" cm="1">
        <f t="array" ref="E385">IFERROR(INDEX('Reconciliation Layer'!$B:$B,MATCH('Reconcilate Template'!$A385,'Reconciliation Layer'!$D:$D,0),0),0)</f>
        <v>0</v>
      </c>
      <c r="F385" cm="1">
        <f t="array" ref="F385">IFERROR(INDEX('Reconciliation Layer'!$C:$C,MATCH('Reconcilate Template'!$A385,'Reconciliation Layer'!$D:$D,0),0),0)</f>
        <v>0</v>
      </c>
    </row>
    <row r="386" spans="4:6" x14ac:dyDescent="0.2">
      <c r="D386" cm="1">
        <f t="array" ref="D386">IFERROR("Sezzle |" &amp; INDEX('Reconciliation Layer'!$A:$A,MATCH('Reconcilate Template'!$A386,'Reconciliation Layer'!$D:$D,0),0),0)</f>
        <v>0</v>
      </c>
      <c r="E386" cm="1">
        <f t="array" ref="E386">IFERROR(INDEX('Reconciliation Layer'!$B:$B,MATCH('Reconcilate Template'!$A386,'Reconciliation Layer'!$D:$D,0),0),0)</f>
        <v>0</v>
      </c>
      <c r="F386" cm="1">
        <f t="array" ref="F386">IFERROR(INDEX('Reconciliation Layer'!$C:$C,MATCH('Reconcilate Template'!$A386,'Reconciliation Layer'!$D:$D,0),0),0)</f>
        <v>0</v>
      </c>
    </row>
    <row r="387" spans="4:6" x14ac:dyDescent="0.2">
      <c r="D387" cm="1">
        <f t="array" ref="D387">IFERROR("Sezzle |" &amp; INDEX('Reconciliation Layer'!$A:$A,MATCH('Reconcilate Template'!$A387,'Reconciliation Layer'!$D:$D,0),0),0)</f>
        <v>0</v>
      </c>
      <c r="E387" cm="1">
        <f t="array" ref="E387">IFERROR(INDEX('Reconciliation Layer'!$B:$B,MATCH('Reconcilate Template'!$A387,'Reconciliation Layer'!$D:$D,0),0),0)</f>
        <v>0</v>
      </c>
      <c r="F387" cm="1">
        <f t="array" ref="F387">IFERROR(INDEX('Reconciliation Layer'!$C:$C,MATCH('Reconcilate Template'!$A387,'Reconciliation Layer'!$D:$D,0),0),0)</f>
        <v>0</v>
      </c>
    </row>
    <row r="388" spans="4:6" x14ac:dyDescent="0.2">
      <c r="D388" cm="1">
        <f t="array" ref="D388">IFERROR("Sezzle |" &amp; INDEX('Reconciliation Layer'!$A:$A,MATCH('Reconcilate Template'!$A388,'Reconciliation Layer'!$D:$D,0),0),0)</f>
        <v>0</v>
      </c>
      <c r="E388" cm="1">
        <f t="array" ref="E388">IFERROR(INDEX('Reconciliation Layer'!$B:$B,MATCH('Reconcilate Template'!$A388,'Reconciliation Layer'!$D:$D,0),0),0)</f>
        <v>0</v>
      </c>
      <c r="F388" cm="1">
        <f t="array" ref="F388">IFERROR(INDEX('Reconciliation Layer'!$C:$C,MATCH('Reconcilate Template'!$A388,'Reconciliation Layer'!$D:$D,0),0),0)</f>
        <v>0</v>
      </c>
    </row>
    <row r="389" spans="4:6" x14ac:dyDescent="0.2">
      <c r="D389" cm="1">
        <f t="array" ref="D389">IFERROR("Sezzle |" &amp; INDEX('Reconciliation Layer'!$A:$A,MATCH('Reconcilate Template'!$A389,'Reconciliation Layer'!$D:$D,0),0),0)</f>
        <v>0</v>
      </c>
      <c r="E389" cm="1">
        <f t="array" ref="E389">IFERROR(INDEX('Reconciliation Layer'!$B:$B,MATCH('Reconcilate Template'!$A389,'Reconciliation Layer'!$D:$D,0),0),0)</f>
        <v>0</v>
      </c>
      <c r="F389" cm="1">
        <f t="array" ref="F389">IFERROR(INDEX('Reconciliation Layer'!$C:$C,MATCH('Reconcilate Template'!$A389,'Reconciliation Layer'!$D:$D,0),0),0)</f>
        <v>0</v>
      </c>
    </row>
    <row r="390" spans="4:6" x14ac:dyDescent="0.2">
      <c r="D390" cm="1">
        <f t="array" ref="D390">IFERROR("Sezzle |" &amp; INDEX('Reconciliation Layer'!$A:$A,MATCH('Reconcilate Template'!$A390,'Reconciliation Layer'!$D:$D,0),0),0)</f>
        <v>0</v>
      </c>
      <c r="E390" cm="1">
        <f t="array" ref="E390">IFERROR(INDEX('Reconciliation Layer'!$B:$B,MATCH('Reconcilate Template'!$A390,'Reconciliation Layer'!$D:$D,0),0),0)</f>
        <v>0</v>
      </c>
      <c r="F390" cm="1">
        <f t="array" ref="F390">IFERROR(INDEX('Reconciliation Layer'!$C:$C,MATCH('Reconcilate Template'!$A390,'Reconciliation Layer'!$D:$D,0),0),0)</f>
        <v>0</v>
      </c>
    </row>
    <row r="391" spans="4:6" x14ac:dyDescent="0.2">
      <c r="D391" cm="1">
        <f t="array" ref="D391">IFERROR("Sezzle |" &amp; INDEX('Reconciliation Layer'!$A:$A,MATCH('Reconcilate Template'!$A391,'Reconciliation Layer'!$D:$D,0),0),0)</f>
        <v>0</v>
      </c>
      <c r="E391" cm="1">
        <f t="array" ref="E391">IFERROR(INDEX('Reconciliation Layer'!$B:$B,MATCH('Reconcilate Template'!$A391,'Reconciliation Layer'!$D:$D,0),0),0)</f>
        <v>0</v>
      </c>
      <c r="F391" cm="1">
        <f t="array" ref="F391">IFERROR(INDEX('Reconciliation Layer'!$C:$C,MATCH('Reconcilate Template'!$A391,'Reconciliation Layer'!$D:$D,0),0),0)</f>
        <v>0</v>
      </c>
    </row>
    <row r="392" spans="4:6" x14ac:dyDescent="0.2">
      <c r="D392" cm="1">
        <f t="array" ref="D392">IFERROR("Sezzle |" &amp; INDEX('Reconciliation Layer'!$A:$A,MATCH('Reconcilate Template'!$A392,'Reconciliation Layer'!$D:$D,0),0),0)</f>
        <v>0</v>
      </c>
      <c r="E392" cm="1">
        <f t="array" ref="E392">IFERROR(INDEX('Reconciliation Layer'!$B:$B,MATCH('Reconcilate Template'!$A392,'Reconciliation Layer'!$D:$D,0),0),0)</f>
        <v>0</v>
      </c>
      <c r="F392" cm="1">
        <f t="array" ref="F392">IFERROR(INDEX('Reconciliation Layer'!$C:$C,MATCH('Reconcilate Template'!$A392,'Reconciliation Layer'!$D:$D,0),0),0)</f>
        <v>0</v>
      </c>
    </row>
    <row r="393" spans="4:6" x14ac:dyDescent="0.2">
      <c r="D393" cm="1">
        <f t="array" ref="D393">IFERROR("Sezzle |" &amp; INDEX('Reconciliation Layer'!$A:$A,MATCH('Reconcilate Template'!$A393,'Reconciliation Layer'!$D:$D,0),0),0)</f>
        <v>0</v>
      </c>
      <c r="E393" cm="1">
        <f t="array" ref="E393">IFERROR(INDEX('Reconciliation Layer'!$B:$B,MATCH('Reconcilate Template'!$A393,'Reconciliation Layer'!$D:$D,0),0),0)</f>
        <v>0</v>
      </c>
      <c r="F393" cm="1">
        <f t="array" ref="F393">IFERROR(INDEX('Reconciliation Layer'!$C:$C,MATCH('Reconcilate Template'!$A393,'Reconciliation Layer'!$D:$D,0),0),0)</f>
        <v>0</v>
      </c>
    </row>
    <row r="394" spans="4:6" x14ac:dyDescent="0.2">
      <c r="D394" cm="1">
        <f t="array" ref="D394">IFERROR("Sezzle |" &amp; INDEX('Reconciliation Layer'!$A:$A,MATCH('Reconcilate Template'!$A394,'Reconciliation Layer'!$D:$D,0),0),0)</f>
        <v>0</v>
      </c>
      <c r="E394" cm="1">
        <f t="array" ref="E394">IFERROR(INDEX('Reconciliation Layer'!$B:$B,MATCH('Reconcilate Template'!$A394,'Reconciliation Layer'!$D:$D,0),0),0)</f>
        <v>0</v>
      </c>
      <c r="F394" cm="1">
        <f t="array" ref="F394">IFERROR(INDEX('Reconciliation Layer'!$C:$C,MATCH('Reconcilate Template'!$A394,'Reconciliation Layer'!$D:$D,0),0),0)</f>
        <v>0</v>
      </c>
    </row>
    <row r="395" spans="4:6" x14ac:dyDescent="0.2">
      <c r="D395" cm="1">
        <f t="array" ref="D395">IFERROR("Sezzle |" &amp; INDEX('Reconciliation Layer'!$A:$A,MATCH('Reconcilate Template'!$A395,'Reconciliation Layer'!$D:$D,0),0),0)</f>
        <v>0</v>
      </c>
      <c r="E395" cm="1">
        <f t="array" ref="E395">IFERROR(INDEX('Reconciliation Layer'!$B:$B,MATCH('Reconcilate Template'!$A395,'Reconciliation Layer'!$D:$D,0),0),0)</f>
        <v>0</v>
      </c>
      <c r="F395" cm="1">
        <f t="array" ref="F395">IFERROR(INDEX('Reconciliation Layer'!$C:$C,MATCH('Reconcilate Template'!$A395,'Reconciliation Layer'!$D:$D,0),0),0)</f>
        <v>0</v>
      </c>
    </row>
    <row r="396" spans="4:6" x14ac:dyDescent="0.2">
      <c r="D396" cm="1">
        <f t="array" ref="D396">IFERROR("Sezzle |" &amp; INDEX('Reconciliation Layer'!$A:$A,MATCH('Reconcilate Template'!$A396,'Reconciliation Layer'!$D:$D,0),0),0)</f>
        <v>0</v>
      </c>
      <c r="E396" cm="1">
        <f t="array" ref="E396">IFERROR(INDEX('Reconciliation Layer'!$B:$B,MATCH('Reconcilate Template'!$A396,'Reconciliation Layer'!$D:$D,0),0),0)</f>
        <v>0</v>
      </c>
      <c r="F396" cm="1">
        <f t="array" ref="F396">IFERROR(INDEX('Reconciliation Layer'!$C:$C,MATCH('Reconcilate Template'!$A396,'Reconciliation Layer'!$D:$D,0),0),0)</f>
        <v>0</v>
      </c>
    </row>
    <row r="397" spans="4:6" x14ac:dyDescent="0.2">
      <c r="D397" cm="1">
        <f t="array" ref="D397">IFERROR("Sezzle |" &amp; INDEX('Reconciliation Layer'!$A:$A,MATCH('Reconcilate Template'!$A397,'Reconciliation Layer'!$D:$D,0),0),0)</f>
        <v>0</v>
      </c>
      <c r="E397" cm="1">
        <f t="array" ref="E397">IFERROR(INDEX('Reconciliation Layer'!$B:$B,MATCH('Reconcilate Template'!$A397,'Reconciliation Layer'!$D:$D,0),0),0)</f>
        <v>0</v>
      </c>
      <c r="F397" cm="1">
        <f t="array" ref="F397">IFERROR(INDEX('Reconciliation Layer'!$C:$C,MATCH('Reconcilate Template'!$A397,'Reconciliation Layer'!$D:$D,0),0),0)</f>
        <v>0</v>
      </c>
    </row>
    <row r="398" spans="4:6" x14ac:dyDescent="0.2">
      <c r="D398" cm="1">
        <f t="array" ref="D398">IFERROR("Sezzle |" &amp; INDEX('Reconciliation Layer'!$A:$A,MATCH('Reconcilate Template'!$A398,'Reconciliation Layer'!$D:$D,0),0),0)</f>
        <v>0</v>
      </c>
      <c r="E398" cm="1">
        <f t="array" ref="E398">IFERROR(INDEX('Reconciliation Layer'!$B:$B,MATCH('Reconcilate Template'!$A398,'Reconciliation Layer'!$D:$D,0),0),0)</f>
        <v>0</v>
      </c>
      <c r="F398" cm="1">
        <f t="array" ref="F398">IFERROR(INDEX('Reconciliation Layer'!$C:$C,MATCH('Reconcilate Template'!$A398,'Reconciliation Layer'!$D:$D,0),0),0)</f>
        <v>0</v>
      </c>
    </row>
    <row r="399" spans="4:6" x14ac:dyDescent="0.2">
      <c r="D399" cm="1">
        <f t="array" ref="D399">IFERROR("Sezzle |" &amp; INDEX('Reconciliation Layer'!$A:$A,MATCH('Reconcilate Template'!$A399,'Reconciliation Layer'!$D:$D,0),0),0)</f>
        <v>0</v>
      </c>
      <c r="E399" cm="1">
        <f t="array" ref="E399">IFERROR(INDEX('Reconciliation Layer'!$B:$B,MATCH('Reconcilate Template'!$A399,'Reconciliation Layer'!$D:$D,0),0),0)</f>
        <v>0</v>
      </c>
      <c r="F399" cm="1">
        <f t="array" ref="F399">IFERROR(INDEX('Reconciliation Layer'!$C:$C,MATCH('Reconcilate Template'!$A399,'Reconciliation Layer'!$D:$D,0),0),0)</f>
        <v>0</v>
      </c>
    </row>
    <row r="400" spans="4:6" x14ac:dyDescent="0.2">
      <c r="D400" cm="1">
        <f t="array" ref="D400">IFERROR("Sezzle |" &amp; INDEX('Reconciliation Layer'!$A:$A,MATCH('Reconcilate Template'!$A400,'Reconciliation Layer'!$D:$D,0),0),0)</f>
        <v>0</v>
      </c>
      <c r="E400" cm="1">
        <f t="array" ref="E400">IFERROR(INDEX('Reconciliation Layer'!$B:$B,MATCH('Reconcilate Template'!$A400,'Reconciliation Layer'!$D:$D,0),0),0)</f>
        <v>0</v>
      </c>
      <c r="F400" cm="1">
        <f t="array" ref="F400">IFERROR(INDEX('Reconciliation Layer'!$C:$C,MATCH('Reconcilate Template'!$A400,'Reconciliation Layer'!$D:$D,0),0),0)</f>
        <v>0</v>
      </c>
    </row>
    <row r="401" spans="4:6" x14ac:dyDescent="0.2">
      <c r="D401" cm="1">
        <f t="array" ref="D401">IFERROR("Sezzle |" &amp; INDEX('Reconciliation Layer'!$A:$A,MATCH('Reconcilate Template'!$A401,'Reconciliation Layer'!$D:$D,0),0),0)</f>
        <v>0</v>
      </c>
      <c r="E401" cm="1">
        <f t="array" ref="E401">IFERROR(INDEX('Reconciliation Layer'!$B:$B,MATCH('Reconcilate Template'!$A401,'Reconciliation Layer'!$D:$D,0),0),0)</f>
        <v>0</v>
      </c>
      <c r="F401" cm="1">
        <f t="array" ref="F401">IFERROR(INDEX('Reconciliation Layer'!$C:$C,MATCH('Reconcilate Template'!$A401,'Reconciliation Layer'!$D:$D,0),0),0)</f>
        <v>0</v>
      </c>
    </row>
    <row r="402" spans="4:6" x14ac:dyDescent="0.2">
      <c r="D402" cm="1">
        <f t="array" ref="D402">IFERROR("Sezzle |" &amp; INDEX('Reconciliation Layer'!$A:$A,MATCH('Reconcilate Template'!$A402,'Reconciliation Layer'!$D:$D,0),0),0)</f>
        <v>0</v>
      </c>
      <c r="E402" cm="1">
        <f t="array" ref="E402">IFERROR(INDEX('Reconciliation Layer'!$B:$B,MATCH('Reconcilate Template'!$A402,'Reconciliation Layer'!$D:$D,0),0),0)</f>
        <v>0</v>
      </c>
      <c r="F402" cm="1">
        <f t="array" ref="F402">IFERROR(INDEX('Reconciliation Layer'!$C:$C,MATCH('Reconcilate Template'!$A402,'Reconciliation Layer'!$D:$D,0),0),0)</f>
        <v>0</v>
      </c>
    </row>
    <row r="403" spans="4:6" x14ac:dyDescent="0.2">
      <c r="D403" cm="1">
        <f t="array" ref="D403">IFERROR("Sezzle |" &amp; INDEX('Reconciliation Layer'!$A:$A,MATCH('Reconcilate Template'!$A403,'Reconciliation Layer'!$D:$D,0),0),0)</f>
        <v>0</v>
      </c>
      <c r="E403" cm="1">
        <f t="array" ref="E403">IFERROR(INDEX('Reconciliation Layer'!$B:$B,MATCH('Reconcilate Template'!$A403,'Reconciliation Layer'!$D:$D,0),0),0)</f>
        <v>0</v>
      </c>
      <c r="F403" cm="1">
        <f t="array" ref="F403">IFERROR(INDEX('Reconciliation Layer'!$C:$C,MATCH('Reconcilate Template'!$A403,'Reconciliation Layer'!$D:$D,0),0),0)</f>
        <v>0</v>
      </c>
    </row>
    <row r="404" spans="4:6" x14ac:dyDescent="0.2">
      <c r="D404" cm="1">
        <f t="array" ref="D404">IFERROR("Sezzle |" &amp; INDEX('Reconciliation Layer'!$A:$A,MATCH('Reconcilate Template'!$A404,'Reconciliation Layer'!$D:$D,0),0),0)</f>
        <v>0</v>
      </c>
      <c r="E404" cm="1">
        <f t="array" ref="E404">IFERROR(INDEX('Reconciliation Layer'!$B:$B,MATCH('Reconcilate Template'!$A404,'Reconciliation Layer'!$D:$D,0),0),0)</f>
        <v>0</v>
      </c>
      <c r="F404" cm="1">
        <f t="array" ref="F404">IFERROR(INDEX('Reconciliation Layer'!$C:$C,MATCH('Reconcilate Template'!$A404,'Reconciliation Layer'!$D:$D,0),0),0)</f>
        <v>0</v>
      </c>
    </row>
    <row r="405" spans="4:6" x14ac:dyDescent="0.2">
      <c r="D405" cm="1">
        <f t="array" ref="D405">IFERROR("Sezzle |" &amp; INDEX('Reconciliation Layer'!$A:$A,MATCH('Reconcilate Template'!$A405,'Reconciliation Layer'!$D:$D,0),0),0)</f>
        <v>0</v>
      </c>
      <c r="E405" cm="1">
        <f t="array" ref="E405">IFERROR(INDEX('Reconciliation Layer'!$B:$B,MATCH('Reconcilate Template'!$A405,'Reconciliation Layer'!$D:$D,0),0),0)</f>
        <v>0</v>
      </c>
      <c r="F405" cm="1">
        <f t="array" ref="F405">IFERROR(INDEX('Reconciliation Layer'!$C:$C,MATCH('Reconcilate Template'!$A405,'Reconciliation Layer'!$D:$D,0),0),0)</f>
        <v>0</v>
      </c>
    </row>
    <row r="406" spans="4:6" x14ac:dyDescent="0.2">
      <c r="D406" cm="1">
        <f t="array" ref="D406">IFERROR("Sezzle |" &amp; INDEX('Reconciliation Layer'!$A:$A,MATCH('Reconcilate Template'!$A406,'Reconciliation Layer'!$D:$D,0),0),0)</f>
        <v>0</v>
      </c>
      <c r="E406" cm="1">
        <f t="array" ref="E406">IFERROR(INDEX('Reconciliation Layer'!$B:$B,MATCH('Reconcilate Template'!$A406,'Reconciliation Layer'!$D:$D,0),0),0)</f>
        <v>0</v>
      </c>
      <c r="F406" cm="1">
        <f t="array" ref="F406">IFERROR(INDEX('Reconciliation Layer'!$C:$C,MATCH('Reconcilate Template'!$A406,'Reconciliation Layer'!$D:$D,0),0),0)</f>
        <v>0</v>
      </c>
    </row>
    <row r="407" spans="4:6" x14ac:dyDescent="0.2">
      <c r="D407" cm="1">
        <f t="array" ref="D407">IFERROR("Sezzle |" &amp; INDEX('Reconciliation Layer'!$A:$A,MATCH('Reconcilate Template'!$A407,'Reconciliation Layer'!$D:$D,0),0),0)</f>
        <v>0</v>
      </c>
      <c r="E407" cm="1">
        <f t="array" ref="E407">IFERROR(INDEX('Reconciliation Layer'!$B:$B,MATCH('Reconcilate Template'!$A407,'Reconciliation Layer'!$D:$D,0),0),0)</f>
        <v>0</v>
      </c>
      <c r="F407" cm="1">
        <f t="array" ref="F407">IFERROR(INDEX('Reconciliation Layer'!$C:$C,MATCH('Reconcilate Template'!$A407,'Reconciliation Layer'!$D:$D,0),0),0)</f>
        <v>0</v>
      </c>
    </row>
    <row r="408" spans="4:6" x14ac:dyDescent="0.2">
      <c r="D408" cm="1">
        <f t="array" ref="D408">IFERROR("Sezzle |" &amp; INDEX('Reconciliation Layer'!$A:$A,MATCH('Reconcilate Template'!$A408,'Reconciliation Layer'!$D:$D,0),0),0)</f>
        <v>0</v>
      </c>
      <c r="E408" cm="1">
        <f t="array" ref="E408">IFERROR(INDEX('Reconciliation Layer'!$B:$B,MATCH('Reconcilate Template'!$A408,'Reconciliation Layer'!$D:$D,0),0),0)</f>
        <v>0</v>
      </c>
      <c r="F408" cm="1">
        <f t="array" ref="F408">IFERROR(INDEX('Reconciliation Layer'!$C:$C,MATCH('Reconcilate Template'!$A408,'Reconciliation Layer'!$D:$D,0),0),0)</f>
        <v>0</v>
      </c>
    </row>
    <row r="409" spans="4:6" x14ac:dyDescent="0.2">
      <c r="D409" cm="1">
        <f t="array" ref="D409">IFERROR("Sezzle |" &amp; INDEX('Reconciliation Layer'!$A:$A,MATCH('Reconcilate Template'!$A409,'Reconciliation Layer'!$D:$D,0),0),0)</f>
        <v>0</v>
      </c>
      <c r="E409" cm="1">
        <f t="array" ref="E409">IFERROR(INDEX('Reconciliation Layer'!$B:$B,MATCH('Reconcilate Template'!$A409,'Reconciliation Layer'!$D:$D,0),0),0)</f>
        <v>0</v>
      </c>
      <c r="F409" cm="1">
        <f t="array" ref="F409">IFERROR(INDEX('Reconciliation Layer'!$C:$C,MATCH('Reconcilate Template'!$A409,'Reconciliation Layer'!$D:$D,0),0),0)</f>
        <v>0</v>
      </c>
    </row>
    <row r="410" spans="4:6" x14ac:dyDescent="0.2">
      <c r="D410" cm="1">
        <f t="array" ref="D410">IFERROR("Sezzle |" &amp; INDEX('Reconciliation Layer'!$A:$A,MATCH('Reconcilate Template'!$A410,'Reconciliation Layer'!$D:$D,0),0),0)</f>
        <v>0</v>
      </c>
      <c r="E410" cm="1">
        <f t="array" ref="E410">IFERROR(INDEX('Reconciliation Layer'!$B:$B,MATCH('Reconcilate Template'!$A410,'Reconciliation Layer'!$D:$D,0),0),0)</f>
        <v>0</v>
      </c>
      <c r="F410" cm="1">
        <f t="array" ref="F410">IFERROR(INDEX('Reconciliation Layer'!$C:$C,MATCH('Reconcilate Template'!$A410,'Reconciliation Layer'!$D:$D,0),0),0)</f>
        <v>0</v>
      </c>
    </row>
    <row r="411" spans="4:6" x14ac:dyDescent="0.2">
      <c r="D411" cm="1">
        <f t="array" ref="D411">IFERROR("Sezzle |" &amp; INDEX('Reconciliation Layer'!$A:$A,MATCH('Reconcilate Template'!$A411,'Reconciliation Layer'!$D:$D,0),0),0)</f>
        <v>0</v>
      </c>
      <c r="E411" cm="1">
        <f t="array" ref="E411">IFERROR(INDEX('Reconciliation Layer'!$B:$B,MATCH('Reconcilate Template'!$A411,'Reconciliation Layer'!$D:$D,0),0),0)</f>
        <v>0</v>
      </c>
      <c r="F411" cm="1">
        <f t="array" ref="F411">IFERROR(INDEX('Reconciliation Layer'!$C:$C,MATCH('Reconcilate Template'!$A411,'Reconciliation Layer'!$D:$D,0),0),0)</f>
        <v>0</v>
      </c>
    </row>
    <row r="412" spans="4:6" x14ac:dyDescent="0.2">
      <c r="D412" cm="1">
        <f t="array" ref="D412">IFERROR("Sezzle |" &amp; INDEX('Reconciliation Layer'!$A:$A,MATCH('Reconcilate Template'!$A412,'Reconciliation Layer'!$D:$D,0),0),0)</f>
        <v>0</v>
      </c>
      <c r="E412" cm="1">
        <f t="array" ref="E412">IFERROR(INDEX('Reconciliation Layer'!$B:$B,MATCH('Reconcilate Template'!$A412,'Reconciliation Layer'!$D:$D,0),0),0)</f>
        <v>0</v>
      </c>
      <c r="F412" cm="1">
        <f t="array" ref="F412">IFERROR(INDEX('Reconciliation Layer'!$C:$C,MATCH('Reconcilate Template'!$A412,'Reconciliation Layer'!$D:$D,0),0),0)</f>
        <v>0</v>
      </c>
    </row>
    <row r="413" spans="4:6" x14ac:dyDescent="0.2">
      <c r="D413" cm="1">
        <f t="array" ref="D413">IFERROR("Sezzle |" &amp; INDEX('Reconciliation Layer'!$A:$A,MATCH('Reconcilate Template'!$A413,'Reconciliation Layer'!$D:$D,0),0),0)</f>
        <v>0</v>
      </c>
      <c r="E413" cm="1">
        <f t="array" ref="E413">IFERROR(INDEX('Reconciliation Layer'!$B:$B,MATCH('Reconcilate Template'!$A413,'Reconciliation Layer'!$D:$D,0),0),0)</f>
        <v>0</v>
      </c>
      <c r="F413" cm="1">
        <f t="array" ref="F413">IFERROR(INDEX('Reconciliation Layer'!$C:$C,MATCH('Reconcilate Template'!$A413,'Reconciliation Layer'!$D:$D,0),0),0)</f>
        <v>0</v>
      </c>
    </row>
    <row r="414" spans="4:6" x14ac:dyDescent="0.2">
      <c r="D414" cm="1">
        <f t="array" ref="D414">IFERROR("Sezzle |" &amp; INDEX('Reconciliation Layer'!$A:$A,MATCH('Reconcilate Template'!$A414,'Reconciliation Layer'!$D:$D,0),0),0)</f>
        <v>0</v>
      </c>
      <c r="E414" cm="1">
        <f t="array" ref="E414">IFERROR(INDEX('Reconciliation Layer'!$B:$B,MATCH('Reconcilate Template'!$A414,'Reconciliation Layer'!$D:$D,0),0),0)</f>
        <v>0</v>
      </c>
      <c r="F414" cm="1">
        <f t="array" ref="F414">IFERROR(INDEX('Reconciliation Layer'!$C:$C,MATCH('Reconcilate Template'!$A414,'Reconciliation Layer'!$D:$D,0),0),0)</f>
        <v>0</v>
      </c>
    </row>
    <row r="415" spans="4:6" x14ac:dyDescent="0.2">
      <c r="D415" cm="1">
        <f t="array" ref="D415">IFERROR("Sezzle |" &amp; INDEX('Reconciliation Layer'!$A:$A,MATCH('Reconcilate Template'!$A415,'Reconciliation Layer'!$D:$D,0),0),0)</f>
        <v>0</v>
      </c>
      <c r="E415" cm="1">
        <f t="array" ref="E415">IFERROR(INDEX('Reconciliation Layer'!$B:$B,MATCH('Reconcilate Template'!$A415,'Reconciliation Layer'!$D:$D,0),0),0)</f>
        <v>0</v>
      </c>
      <c r="F415" cm="1">
        <f t="array" ref="F415">IFERROR(INDEX('Reconciliation Layer'!$C:$C,MATCH('Reconcilate Template'!$A415,'Reconciliation Layer'!$D:$D,0),0),0)</f>
        <v>0</v>
      </c>
    </row>
    <row r="416" spans="4:6" x14ac:dyDescent="0.2">
      <c r="D416" cm="1">
        <f t="array" ref="D416">IFERROR("Sezzle |" &amp; INDEX('Reconciliation Layer'!$A:$A,MATCH('Reconcilate Template'!$A416,'Reconciliation Layer'!$D:$D,0),0),0)</f>
        <v>0</v>
      </c>
      <c r="E416" cm="1">
        <f t="array" ref="E416">IFERROR(INDEX('Reconciliation Layer'!$B:$B,MATCH('Reconcilate Template'!$A416,'Reconciliation Layer'!$D:$D,0),0),0)</f>
        <v>0</v>
      </c>
      <c r="F416" cm="1">
        <f t="array" ref="F416">IFERROR(INDEX('Reconciliation Layer'!$C:$C,MATCH('Reconcilate Template'!$A416,'Reconciliation Layer'!$D:$D,0),0),0)</f>
        <v>0</v>
      </c>
    </row>
    <row r="417" spans="4:6" x14ac:dyDescent="0.2">
      <c r="D417" cm="1">
        <f t="array" ref="D417">IFERROR("Sezzle |" &amp; INDEX('Reconciliation Layer'!$A:$A,MATCH('Reconcilate Template'!$A417,'Reconciliation Layer'!$D:$D,0),0),0)</f>
        <v>0</v>
      </c>
      <c r="E417" cm="1">
        <f t="array" ref="E417">IFERROR(INDEX('Reconciliation Layer'!$B:$B,MATCH('Reconcilate Template'!$A417,'Reconciliation Layer'!$D:$D,0),0),0)</f>
        <v>0</v>
      </c>
      <c r="F417" cm="1">
        <f t="array" ref="F417">IFERROR(INDEX('Reconciliation Layer'!$C:$C,MATCH('Reconcilate Template'!$A417,'Reconciliation Layer'!$D:$D,0),0),0)</f>
        <v>0</v>
      </c>
    </row>
    <row r="418" spans="4:6" x14ac:dyDescent="0.2">
      <c r="D418" cm="1">
        <f t="array" ref="D418">IFERROR("Sezzle |" &amp; INDEX('Reconciliation Layer'!$A:$A,MATCH('Reconcilate Template'!$A418,'Reconciliation Layer'!$D:$D,0),0),0)</f>
        <v>0</v>
      </c>
      <c r="E418" cm="1">
        <f t="array" ref="E418">IFERROR(INDEX('Reconciliation Layer'!$B:$B,MATCH('Reconcilate Template'!$A418,'Reconciliation Layer'!$D:$D,0),0),0)</f>
        <v>0</v>
      </c>
      <c r="F418" cm="1">
        <f t="array" ref="F418">IFERROR(INDEX('Reconciliation Layer'!$C:$C,MATCH('Reconcilate Template'!$A418,'Reconciliation Layer'!$D:$D,0),0),0)</f>
        <v>0</v>
      </c>
    </row>
    <row r="419" spans="4:6" x14ac:dyDescent="0.2">
      <c r="D419" cm="1">
        <f t="array" ref="D419">IFERROR("Sezzle |" &amp; INDEX('Reconciliation Layer'!$A:$A,MATCH('Reconcilate Template'!$A419,'Reconciliation Layer'!$D:$D,0),0),0)</f>
        <v>0</v>
      </c>
      <c r="E419" cm="1">
        <f t="array" ref="E419">IFERROR(INDEX('Reconciliation Layer'!$B:$B,MATCH('Reconcilate Template'!$A419,'Reconciliation Layer'!$D:$D,0),0),0)</f>
        <v>0</v>
      </c>
      <c r="F419" cm="1">
        <f t="array" ref="F419">IFERROR(INDEX('Reconciliation Layer'!$C:$C,MATCH('Reconcilate Template'!$A419,'Reconciliation Layer'!$D:$D,0),0),0)</f>
        <v>0</v>
      </c>
    </row>
    <row r="420" spans="4:6" x14ac:dyDescent="0.2">
      <c r="D420" cm="1">
        <f t="array" ref="D420">IFERROR("Sezzle |" &amp; INDEX('Reconciliation Layer'!$A:$A,MATCH('Reconcilate Template'!$A420,'Reconciliation Layer'!$D:$D,0),0),0)</f>
        <v>0</v>
      </c>
      <c r="E420" cm="1">
        <f t="array" ref="E420">IFERROR(INDEX('Reconciliation Layer'!$B:$B,MATCH('Reconcilate Template'!$A420,'Reconciliation Layer'!$D:$D,0),0),0)</f>
        <v>0</v>
      </c>
      <c r="F420" cm="1">
        <f t="array" ref="F420">IFERROR(INDEX('Reconciliation Layer'!$C:$C,MATCH('Reconcilate Template'!$A420,'Reconciliation Layer'!$D:$D,0),0),0)</f>
        <v>0</v>
      </c>
    </row>
    <row r="421" spans="4:6" x14ac:dyDescent="0.2">
      <c r="D421" cm="1">
        <f t="array" ref="D421">IFERROR("Sezzle |" &amp; INDEX('Reconciliation Layer'!$A:$A,MATCH('Reconcilate Template'!$A421,'Reconciliation Layer'!$D:$D,0),0),0)</f>
        <v>0</v>
      </c>
      <c r="E421" cm="1">
        <f t="array" ref="E421">IFERROR(INDEX('Reconciliation Layer'!$B:$B,MATCH('Reconcilate Template'!$A421,'Reconciliation Layer'!$D:$D,0),0),0)</f>
        <v>0</v>
      </c>
      <c r="F421" cm="1">
        <f t="array" ref="F421">IFERROR(INDEX('Reconciliation Layer'!$C:$C,MATCH('Reconcilate Template'!$A421,'Reconciliation Layer'!$D:$D,0),0),0)</f>
        <v>0</v>
      </c>
    </row>
    <row r="422" spans="4:6" x14ac:dyDescent="0.2">
      <c r="D422" cm="1">
        <f t="array" ref="D422">IFERROR("Sezzle |" &amp; INDEX('Reconciliation Layer'!$A:$A,MATCH('Reconcilate Template'!$A422,'Reconciliation Layer'!$D:$D,0),0),0)</f>
        <v>0</v>
      </c>
      <c r="E422" cm="1">
        <f t="array" ref="E422">IFERROR(INDEX('Reconciliation Layer'!$B:$B,MATCH('Reconcilate Template'!$A422,'Reconciliation Layer'!$D:$D,0),0),0)</f>
        <v>0</v>
      </c>
      <c r="F422" cm="1">
        <f t="array" ref="F422">IFERROR(INDEX('Reconciliation Layer'!$C:$C,MATCH('Reconcilate Template'!$A422,'Reconciliation Layer'!$D:$D,0),0),0)</f>
        <v>0</v>
      </c>
    </row>
    <row r="423" spans="4:6" x14ac:dyDescent="0.2">
      <c r="D423" cm="1">
        <f t="array" ref="D423">IFERROR("Sezzle |" &amp; INDEX('Reconciliation Layer'!$A:$A,MATCH('Reconcilate Template'!$A423,'Reconciliation Layer'!$D:$D,0),0),0)</f>
        <v>0</v>
      </c>
      <c r="E423" cm="1">
        <f t="array" ref="E423">IFERROR(INDEX('Reconciliation Layer'!$B:$B,MATCH('Reconcilate Template'!$A423,'Reconciliation Layer'!$D:$D,0),0),0)</f>
        <v>0</v>
      </c>
      <c r="F423" cm="1">
        <f t="array" ref="F423">IFERROR(INDEX('Reconciliation Layer'!$C:$C,MATCH('Reconcilate Template'!$A423,'Reconciliation Layer'!$D:$D,0),0),0)</f>
        <v>0</v>
      </c>
    </row>
    <row r="424" spans="4:6" x14ac:dyDescent="0.2">
      <c r="D424" cm="1">
        <f t="array" ref="D424">IFERROR("Sezzle |" &amp; INDEX('Reconciliation Layer'!$A:$A,MATCH('Reconcilate Template'!$A424,'Reconciliation Layer'!$D:$D,0),0),0)</f>
        <v>0</v>
      </c>
      <c r="E424" cm="1">
        <f t="array" ref="E424">IFERROR(INDEX('Reconciliation Layer'!$B:$B,MATCH('Reconcilate Template'!$A424,'Reconciliation Layer'!$D:$D,0),0),0)</f>
        <v>0</v>
      </c>
      <c r="F424" cm="1">
        <f t="array" ref="F424">IFERROR(INDEX('Reconciliation Layer'!$C:$C,MATCH('Reconcilate Template'!$A424,'Reconciliation Layer'!$D:$D,0),0),0)</f>
        <v>0</v>
      </c>
    </row>
    <row r="425" spans="4:6" x14ac:dyDescent="0.2">
      <c r="D425" cm="1">
        <f t="array" ref="D425">IFERROR("Sezzle |" &amp; INDEX('Reconciliation Layer'!$A:$A,MATCH('Reconcilate Template'!$A425,'Reconciliation Layer'!$D:$D,0),0),0)</f>
        <v>0</v>
      </c>
      <c r="E425" cm="1">
        <f t="array" ref="E425">IFERROR(INDEX('Reconciliation Layer'!$B:$B,MATCH('Reconcilate Template'!$A425,'Reconciliation Layer'!$D:$D,0),0),0)</f>
        <v>0</v>
      </c>
      <c r="F425" cm="1">
        <f t="array" ref="F425">IFERROR(INDEX('Reconciliation Layer'!$C:$C,MATCH('Reconcilate Template'!$A425,'Reconciliation Layer'!$D:$D,0),0),0)</f>
        <v>0</v>
      </c>
    </row>
    <row r="426" spans="4:6" x14ac:dyDescent="0.2">
      <c r="D426" cm="1">
        <f t="array" ref="D426">IFERROR("Sezzle |" &amp; INDEX('Reconciliation Layer'!$A:$A,MATCH('Reconcilate Template'!$A426,'Reconciliation Layer'!$D:$D,0),0),0)</f>
        <v>0</v>
      </c>
      <c r="E426" cm="1">
        <f t="array" ref="E426">IFERROR(INDEX('Reconciliation Layer'!$B:$B,MATCH('Reconcilate Template'!$A426,'Reconciliation Layer'!$D:$D,0),0),0)</f>
        <v>0</v>
      </c>
      <c r="F426" cm="1">
        <f t="array" ref="F426">IFERROR(INDEX('Reconciliation Layer'!$C:$C,MATCH('Reconcilate Template'!$A426,'Reconciliation Layer'!$D:$D,0),0),0)</f>
        <v>0</v>
      </c>
    </row>
    <row r="427" spans="4:6" x14ac:dyDescent="0.2">
      <c r="D427" cm="1">
        <f t="array" ref="D427">IFERROR("Sezzle |" &amp; INDEX('Reconciliation Layer'!$A:$A,MATCH('Reconcilate Template'!$A427,'Reconciliation Layer'!$D:$D,0),0),0)</f>
        <v>0</v>
      </c>
      <c r="E427" cm="1">
        <f t="array" ref="E427">IFERROR(INDEX('Reconciliation Layer'!$B:$B,MATCH('Reconcilate Template'!$A427,'Reconciliation Layer'!$D:$D,0),0),0)</f>
        <v>0</v>
      </c>
      <c r="F427" cm="1">
        <f t="array" ref="F427">IFERROR(INDEX('Reconciliation Layer'!$C:$C,MATCH('Reconcilate Template'!$A427,'Reconciliation Layer'!$D:$D,0),0),0)</f>
        <v>0</v>
      </c>
    </row>
    <row r="428" spans="4:6" x14ac:dyDescent="0.2">
      <c r="D428" cm="1">
        <f t="array" ref="D428">IFERROR("Sezzle |" &amp; INDEX('Reconciliation Layer'!$A:$A,MATCH('Reconcilate Template'!$A428,'Reconciliation Layer'!$D:$D,0),0),0)</f>
        <v>0</v>
      </c>
      <c r="E428" cm="1">
        <f t="array" ref="E428">IFERROR(INDEX('Reconciliation Layer'!$B:$B,MATCH('Reconcilate Template'!$A428,'Reconciliation Layer'!$D:$D,0),0),0)</f>
        <v>0</v>
      </c>
      <c r="F428" cm="1">
        <f t="array" ref="F428">IFERROR(INDEX('Reconciliation Layer'!$C:$C,MATCH('Reconcilate Template'!$A428,'Reconciliation Layer'!$D:$D,0),0),0)</f>
        <v>0</v>
      </c>
    </row>
    <row r="429" spans="4:6" x14ac:dyDescent="0.2">
      <c r="D429" cm="1">
        <f t="array" ref="D429">IFERROR("Sezzle |" &amp; INDEX('Reconciliation Layer'!$A:$A,MATCH('Reconcilate Template'!$A429,'Reconciliation Layer'!$D:$D,0),0),0)</f>
        <v>0</v>
      </c>
      <c r="E429" cm="1">
        <f t="array" ref="E429">IFERROR(INDEX('Reconciliation Layer'!$B:$B,MATCH('Reconcilate Template'!$A429,'Reconciliation Layer'!$D:$D,0),0),0)</f>
        <v>0</v>
      </c>
      <c r="F429" cm="1">
        <f t="array" ref="F429">IFERROR(INDEX('Reconciliation Layer'!$C:$C,MATCH('Reconcilate Template'!$A429,'Reconciliation Layer'!$D:$D,0),0),0)</f>
        <v>0</v>
      </c>
    </row>
    <row r="430" spans="4:6" x14ac:dyDescent="0.2">
      <c r="D430" cm="1">
        <f t="array" ref="D430">IFERROR("Sezzle |" &amp; INDEX('Reconciliation Layer'!$A:$A,MATCH('Reconcilate Template'!$A430,'Reconciliation Layer'!$D:$D,0),0),0)</f>
        <v>0</v>
      </c>
      <c r="E430" cm="1">
        <f t="array" ref="E430">IFERROR(INDEX('Reconciliation Layer'!$B:$B,MATCH('Reconcilate Template'!$A430,'Reconciliation Layer'!$D:$D,0),0),0)</f>
        <v>0</v>
      </c>
      <c r="F430" cm="1">
        <f t="array" ref="F430">IFERROR(INDEX('Reconciliation Layer'!$C:$C,MATCH('Reconcilate Template'!$A430,'Reconciliation Layer'!$D:$D,0),0),0)</f>
        <v>0</v>
      </c>
    </row>
    <row r="431" spans="4:6" x14ac:dyDescent="0.2">
      <c r="D431" cm="1">
        <f t="array" ref="D431">IFERROR("Sezzle |" &amp; INDEX('Reconciliation Layer'!$A:$A,MATCH('Reconcilate Template'!$A431,'Reconciliation Layer'!$D:$D,0),0),0)</f>
        <v>0</v>
      </c>
      <c r="E431" cm="1">
        <f t="array" ref="E431">IFERROR(INDEX('Reconciliation Layer'!$B:$B,MATCH('Reconcilate Template'!$A431,'Reconciliation Layer'!$D:$D,0),0),0)</f>
        <v>0</v>
      </c>
      <c r="F431" cm="1">
        <f t="array" ref="F431">IFERROR(INDEX('Reconciliation Layer'!$C:$C,MATCH('Reconcilate Template'!$A431,'Reconciliation Layer'!$D:$D,0),0),0)</f>
        <v>0</v>
      </c>
    </row>
    <row r="432" spans="4:6" x14ac:dyDescent="0.2">
      <c r="D432" cm="1">
        <f t="array" ref="D432">IFERROR("Sezzle |" &amp; INDEX('Reconciliation Layer'!$A:$A,MATCH('Reconcilate Template'!$A432,'Reconciliation Layer'!$D:$D,0),0),0)</f>
        <v>0</v>
      </c>
      <c r="E432" cm="1">
        <f t="array" ref="E432">IFERROR(INDEX('Reconciliation Layer'!$B:$B,MATCH('Reconcilate Template'!$A432,'Reconciliation Layer'!$D:$D,0),0),0)</f>
        <v>0</v>
      </c>
      <c r="F432" cm="1">
        <f t="array" ref="F432">IFERROR(INDEX('Reconciliation Layer'!$C:$C,MATCH('Reconcilate Template'!$A432,'Reconciliation Layer'!$D:$D,0),0),0)</f>
        <v>0</v>
      </c>
    </row>
    <row r="433" spans="4:6" x14ac:dyDescent="0.2">
      <c r="D433" cm="1">
        <f t="array" ref="D433">IFERROR("Sezzle |" &amp; INDEX('Reconciliation Layer'!$A:$A,MATCH('Reconcilate Template'!$A433,'Reconciliation Layer'!$D:$D,0),0),0)</f>
        <v>0</v>
      </c>
      <c r="E433" cm="1">
        <f t="array" ref="E433">IFERROR(INDEX('Reconciliation Layer'!$B:$B,MATCH('Reconcilate Template'!$A433,'Reconciliation Layer'!$D:$D,0),0),0)</f>
        <v>0</v>
      </c>
      <c r="F433" cm="1">
        <f t="array" ref="F433">IFERROR(INDEX('Reconciliation Layer'!$C:$C,MATCH('Reconcilate Template'!$A433,'Reconciliation Layer'!$D:$D,0),0),0)</f>
        <v>0</v>
      </c>
    </row>
    <row r="434" spans="4:6" x14ac:dyDescent="0.2">
      <c r="D434" cm="1">
        <f t="array" ref="D434">IFERROR("Sezzle |" &amp; INDEX('Reconciliation Layer'!$A:$A,MATCH('Reconcilate Template'!$A434,'Reconciliation Layer'!$D:$D,0),0),0)</f>
        <v>0</v>
      </c>
      <c r="E434" cm="1">
        <f t="array" ref="E434">IFERROR(INDEX('Reconciliation Layer'!$B:$B,MATCH('Reconcilate Template'!$A434,'Reconciliation Layer'!$D:$D,0),0),0)</f>
        <v>0</v>
      </c>
      <c r="F434" cm="1">
        <f t="array" ref="F434">IFERROR(INDEX('Reconciliation Layer'!$C:$C,MATCH('Reconcilate Template'!$A434,'Reconciliation Layer'!$D:$D,0),0),0)</f>
        <v>0</v>
      </c>
    </row>
    <row r="435" spans="4:6" x14ac:dyDescent="0.2">
      <c r="D435" cm="1">
        <f t="array" ref="D435">IFERROR("Sezzle |" &amp; INDEX('Reconciliation Layer'!$A:$A,MATCH('Reconcilate Template'!$A435,'Reconciliation Layer'!$D:$D,0),0),0)</f>
        <v>0</v>
      </c>
      <c r="E435" cm="1">
        <f t="array" ref="E435">IFERROR(INDEX('Reconciliation Layer'!$B:$B,MATCH('Reconcilate Template'!$A435,'Reconciliation Layer'!$D:$D,0),0),0)</f>
        <v>0</v>
      </c>
      <c r="F435" cm="1">
        <f t="array" ref="F435">IFERROR(INDEX('Reconciliation Layer'!$C:$C,MATCH('Reconcilate Template'!$A435,'Reconciliation Layer'!$D:$D,0),0),0)</f>
        <v>0</v>
      </c>
    </row>
    <row r="436" spans="4:6" x14ac:dyDescent="0.2">
      <c r="D436" cm="1">
        <f t="array" ref="D436">IFERROR("Sezzle |" &amp; INDEX('Reconciliation Layer'!$A:$A,MATCH('Reconcilate Template'!$A436,'Reconciliation Layer'!$D:$D,0),0),0)</f>
        <v>0</v>
      </c>
      <c r="E436" cm="1">
        <f t="array" ref="E436">IFERROR(INDEX('Reconciliation Layer'!$B:$B,MATCH('Reconcilate Template'!$A436,'Reconciliation Layer'!$D:$D,0),0),0)</f>
        <v>0</v>
      </c>
      <c r="F436" cm="1">
        <f t="array" ref="F436">IFERROR(INDEX('Reconciliation Layer'!$C:$C,MATCH('Reconcilate Template'!$A436,'Reconciliation Layer'!$D:$D,0),0),0)</f>
        <v>0</v>
      </c>
    </row>
    <row r="437" spans="4:6" x14ac:dyDescent="0.2">
      <c r="D437" cm="1">
        <f t="array" ref="D437">IFERROR("Sezzle |" &amp; INDEX('Reconciliation Layer'!$A:$A,MATCH('Reconcilate Template'!$A437,'Reconciliation Layer'!$D:$D,0),0),0)</f>
        <v>0</v>
      </c>
      <c r="E437" cm="1">
        <f t="array" ref="E437">IFERROR(INDEX('Reconciliation Layer'!$B:$B,MATCH('Reconcilate Template'!$A437,'Reconciliation Layer'!$D:$D,0),0),0)</f>
        <v>0</v>
      </c>
      <c r="F437" cm="1">
        <f t="array" ref="F437">IFERROR(INDEX('Reconciliation Layer'!$C:$C,MATCH('Reconcilate Template'!$A437,'Reconciliation Layer'!$D:$D,0),0),0)</f>
        <v>0</v>
      </c>
    </row>
    <row r="438" spans="4:6" x14ac:dyDescent="0.2">
      <c r="D438" cm="1">
        <f t="array" ref="D438">IFERROR("Sezzle |" &amp; INDEX('Reconciliation Layer'!$A:$A,MATCH('Reconcilate Template'!$A438,'Reconciliation Layer'!$D:$D,0),0),0)</f>
        <v>0</v>
      </c>
      <c r="E438" cm="1">
        <f t="array" ref="E438">IFERROR(INDEX('Reconciliation Layer'!$B:$B,MATCH('Reconcilate Template'!$A438,'Reconciliation Layer'!$D:$D,0),0),0)</f>
        <v>0</v>
      </c>
      <c r="F438" cm="1">
        <f t="array" ref="F438">IFERROR(INDEX('Reconciliation Layer'!$C:$C,MATCH('Reconcilate Template'!$A438,'Reconciliation Layer'!$D:$D,0),0),0)</f>
        <v>0</v>
      </c>
    </row>
    <row r="439" spans="4:6" x14ac:dyDescent="0.2">
      <c r="D439" cm="1">
        <f t="array" ref="D439">IFERROR("Sezzle |" &amp; INDEX('Reconciliation Layer'!$A:$A,MATCH('Reconcilate Template'!$A439,'Reconciliation Layer'!$D:$D,0),0),0)</f>
        <v>0</v>
      </c>
      <c r="E439" cm="1">
        <f t="array" ref="E439">IFERROR(INDEX('Reconciliation Layer'!$B:$B,MATCH('Reconcilate Template'!$A439,'Reconciliation Layer'!$D:$D,0),0),0)</f>
        <v>0</v>
      </c>
      <c r="F439" cm="1">
        <f t="array" ref="F439">IFERROR(INDEX('Reconciliation Layer'!$C:$C,MATCH('Reconcilate Template'!$A439,'Reconciliation Layer'!$D:$D,0),0),0)</f>
        <v>0</v>
      </c>
    </row>
    <row r="440" spans="4:6" x14ac:dyDescent="0.2">
      <c r="D440" cm="1">
        <f t="array" ref="D440">IFERROR("Sezzle |" &amp; INDEX('Reconciliation Layer'!$A:$A,MATCH('Reconcilate Template'!$A440,'Reconciliation Layer'!$D:$D,0),0),0)</f>
        <v>0</v>
      </c>
      <c r="E440" cm="1">
        <f t="array" ref="E440">IFERROR(INDEX('Reconciliation Layer'!$B:$B,MATCH('Reconcilate Template'!$A440,'Reconciliation Layer'!$D:$D,0),0),0)</f>
        <v>0</v>
      </c>
      <c r="F440" cm="1">
        <f t="array" ref="F440">IFERROR(INDEX('Reconciliation Layer'!$C:$C,MATCH('Reconcilate Template'!$A440,'Reconciliation Layer'!$D:$D,0),0),0)</f>
        <v>0</v>
      </c>
    </row>
    <row r="441" spans="4:6" x14ac:dyDescent="0.2">
      <c r="D441" cm="1">
        <f t="array" ref="D441">IFERROR("Sezzle |" &amp; INDEX('Reconciliation Layer'!$A:$A,MATCH('Reconcilate Template'!$A441,'Reconciliation Layer'!$D:$D,0),0),0)</f>
        <v>0</v>
      </c>
      <c r="E441" cm="1">
        <f t="array" ref="E441">IFERROR(INDEX('Reconciliation Layer'!$B:$B,MATCH('Reconcilate Template'!$A441,'Reconciliation Layer'!$D:$D,0),0),0)</f>
        <v>0</v>
      </c>
      <c r="F441" cm="1">
        <f t="array" ref="F441">IFERROR(INDEX('Reconciliation Layer'!$C:$C,MATCH('Reconcilate Template'!$A441,'Reconciliation Layer'!$D:$D,0),0),0)</f>
        <v>0</v>
      </c>
    </row>
    <row r="442" spans="4:6" x14ac:dyDescent="0.2">
      <c r="D442" cm="1">
        <f t="array" ref="D442">IFERROR("Sezzle |" &amp; INDEX('Reconciliation Layer'!$A:$A,MATCH('Reconcilate Template'!$A442,'Reconciliation Layer'!$D:$D,0),0),0)</f>
        <v>0</v>
      </c>
      <c r="E442" cm="1">
        <f t="array" ref="E442">IFERROR(INDEX('Reconciliation Layer'!$B:$B,MATCH('Reconcilate Template'!$A442,'Reconciliation Layer'!$D:$D,0),0),0)</f>
        <v>0</v>
      </c>
      <c r="F442" cm="1">
        <f t="array" ref="F442">IFERROR(INDEX('Reconciliation Layer'!$C:$C,MATCH('Reconcilate Template'!$A442,'Reconciliation Layer'!$D:$D,0),0),0)</f>
        <v>0</v>
      </c>
    </row>
    <row r="443" spans="4:6" x14ac:dyDescent="0.2">
      <c r="D443" cm="1">
        <f t="array" ref="D443">IFERROR("Sezzle |" &amp; INDEX('Reconciliation Layer'!$A:$A,MATCH('Reconcilate Template'!$A443,'Reconciliation Layer'!$D:$D,0),0),0)</f>
        <v>0</v>
      </c>
      <c r="E443" cm="1">
        <f t="array" ref="E443">IFERROR(INDEX('Reconciliation Layer'!$B:$B,MATCH('Reconcilate Template'!$A443,'Reconciliation Layer'!$D:$D,0),0),0)</f>
        <v>0</v>
      </c>
      <c r="F443" cm="1">
        <f t="array" ref="F443">IFERROR(INDEX('Reconciliation Layer'!$C:$C,MATCH('Reconcilate Template'!$A443,'Reconciliation Layer'!$D:$D,0),0),0)</f>
        <v>0</v>
      </c>
    </row>
    <row r="444" spans="4:6" x14ac:dyDescent="0.2">
      <c r="D444" cm="1">
        <f t="array" ref="D444">IFERROR("Sezzle |" &amp; INDEX('Reconciliation Layer'!$A:$A,MATCH('Reconcilate Template'!$A444,'Reconciliation Layer'!$D:$D,0),0),0)</f>
        <v>0</v>
      </c>
      <c r="E444" cm="1">
        <f t="array" ref="E444">IFERROR(INDEX('Reconciliation Layer'!$B:$B,MATCH('Reconcilate Template'!$A444,'Reconciliation Layer'!$D:$D,0),0),0)</f>
        <v>0</v>
      </c>
      <c r="F444" cm="1">
        <f t="array" ref="F444">IFERROR(INDEX('Reconciliation Layer'!$C:$C,MATCH('Reconcilate Template'!$A444,'Reconciliation Layer'!$D:$D,0),0),0)</f>
        <v>0</v>
      </c>
    </row>
    <row r="445" spans="4:6" x14ac:dyDescent="0.2">
      <c r="D445" cm="1">
        <f t="array" ref="D445">IFERROR("Sezzle |" &amp; INDEX('Reconciliation Layer'!$A:$A,MATCH('Reconcilate Template'!$A445,'Reconciliation Layer'!$D:$D,0),0),0)</f>
        <v>0</v>
      </c>
      <c r="E445" cm="1">
        <f t="array" ref="E445">IFERROR(INDEX('Reconciliation Layer'!$B:$B,MATCH('Reconcilate Template'!$A445,'Reconciliation Layer'!$D:$D,0),0),0)</f>
        <v>0</v>
      </c>
      <c r="F445" cm="1">
        <f t="array" ref="F445">IFERROR(INDEX('Reconciliation Layer'!$C:$C,MATCH('Reconcilate Template'!$A445,'Reconciliation Layer'!$D:$D,0),0),0)</f>
        <v>0</v>
      </c>
    </row>
    <row r="446" spans="4:6" x14ac:dyDescent="0.2">
      <c r="D446" cm="1">
        <f t="array" ref="D446">IFERROR("Sezzle |" &amp; INDEX('Reconciliation Layer'!$A:$A,MATCH('Reconcilate Template'!$A446,'Reconciliation Layer'!$D:$D,0),0),0)</f>
        <v>0</v>
      </c>
      <c r="E446" cm="1">
        <f t="array" ref="E446">IFERROR(INDEX('Reconciliation Layer'!$B:$B,MATCH('Reconcilate Template'!$A446,'Reconciliation Layer'!$D:$D,0),0),0)</f>
        <v>0</v>
      </c>
      <c r="F446" cm="1">
        <f t="array" ref="F446">IFERROR(INDEX('Reconciliation Layer'!$C:$C,MATCH('Reconcilate Template'!$A446,'Reconciliation Layer'!$D:$D,0),0),0)</f>
        <v>0</v>
      </c>
    </row>
    <row r="447" spans="4:6" x14ac:dyDescent="0.2">
      <c r="D447" cm="1">
        <f t="array" ref="D447">IFERROR("Sezzle |" &amp; INDEX('Reconciliation Layer'!$A:$A,MATCH('Reconcilate Template'!$A447,'Reconciliation Layer'!$D:$D,0),0),0)</f>
        <v>0</v>
      </c>
      <c r="E447" cm="1">
        <f t="array" ref="E447">IFERROR(INDEX('Reconciliation Layer'!$B:$B,MATCH('Reconcilate Template'!$A447,'Reconciliation Layer'!$D:$D,0),0),0)</f>
        <v>0</v>
      </c>
      <c r="F447" cm="1">
        <f t="array" ref="F447">IFERROR(INDEX('Reconciliation Layer'!$C:$C,MATCH('Reconcilate Template'!$A447,'Reconciliation Layer'!$D:$D,0),0),0)</f>
        <v>0</v>
      </c>
    </row>
    <row r="448" spans="4:6" x14ac:dyDescent="0.2">
      <c r="D448" cm="1">
        <f t="array" ref="D448">IFERROR("Sezzle |" &amp; INDEX('Reconciliation Layer'!$A:$A,MATCH('Reconcilate Template'!$A448,'Reconciliation Layer'!$D:$D,0),0),0)</f>
        <v>0</v>
      </c>
      <c r="E448" cm="1">
        <f t="array" ref="E448">IFERROR(INDEX('Reconciliation Layer'!$B:$B,MATCH('Reconcilate Template'!$A448,'Reconciliation Layer'!$D:$D,0),0),0)</f>
        <v>0</v>
      </c>
      <c r="F448" cm="1">
        <f t="array" ref="F448">IFERROR(INDEX('Reconciliation Layer'!$C:$C,MATCH('Reconcilate Template'!$A448,'Reconciliation Layer'!$D:$D,0),0),0)</f>
        <v>0</v>
      </c>
    </row>
    <row r="449" spans="4:6" x14ac:dyDescent="0.2">
      <c r="D449" cm="1">
        <f t="array" ref="D449">IFERROR("Sezzle |" &amp; INDEX('Reconciliation Layer'!$A:$A,MATCH('Reconcilate Template'!$A449,'Reconciliation Layer'!$D:$D,0),0),0)</f>
        <v>0</v>
      </c>
      <c r="E449" cm="1">
        <f t="array" ref="E449">IFERROR(INDEX('Reconciliation Layer'!$B:$B,MATCH('Reconcilate Template'!$A449,'Reconciliation Layer'!$D:$D,0),0),0)</f>
        <v>0</v>
      </c>
      <c r="F449" cm="1">
        <f t="array" ref="F449">IFERROR(INDEX('Reconciliation Layer'!$C:$C,MATCH('Reconcilate Template'!$A449,'Reconciliation Layer'!$D:$D,0),0),0)</f>
        <v>0</v>
      </c>
    </row>
    <row r="450" spans="4:6" x14ac:dyDescent="0.2">
      <c r="D450" cm="1">
        <f t="array" ref="D450">IFERROR("Sezzle |" &amp; INDEX('Reconciliation Layer'!$A:$A,MATCH('Reconcilate Template'!$A450,'Reconciliation Layer'!$D:$D,0),0),0)</f>
        <v>0</v>
      </c>
      <c r="E450" cm="1">
        <f t="array" ref="E450">IFERROR(INDEX('Reconciliation Layer'!$B:$B,MATCH('Reconcilate Template'!$A450,'Reconciliation Layer'!$D:$D,0),0),0)</f>
        <v>0</v>
      </c>
      <c r="F450" cm="1">
        <f t="array" ref="F450">IFERROR(INDEX('Reconciliation Layer'!$C:$C,MATCH('Reconcilate Template'!$A450,'Reconciliation Layer'!$D:$D,0),0),0)</f>
        <v>0</v>
      </c>
    </row>
    <row r="451" spans="4:6" x14ac:dyDescent="0.2">
      <c r="D451" cm="1">
        <f t="array" ref="D451">IFERROR("Sezzle |" &amp; INDEX('Reconciliation Layer'!$A:$A,MATCH('Reconcilate Template'!$A451,'Reconciliation Layer'!$D:$D,0),0),0)</f>
        <v>0</v>
      </c>
      <c r="E451" cm="1">
        <f t="array" ref="E451">IFERROR(INDEX('Reconciliation Layer'!$B:$B,MATCH('Reconcilate Template'!$A451,'Reconciliation Layer'!$D:$D,0),0),0)</f>
        <v>0</v>
      </c>
      <c r="F451" cm="1">
        <f t="array" ref="F451">IFERROR(INDEX('Reconciliation Layer'!$C:$C,MATCH('Reconcilate Template'!$A451,'Reconciliation Layer'!$D:$D,0),0),0)</f>
        <v>0</v>
      </c>
    </row>
    <row r="452" spans="4:6" x14ac:dyDescent="0.2">
      <c r="D452" cm="1">
        <f t="array" ref="D452">IFERROR("Sezzle |" &amp; INDEX('Reconciliation Layer'!$A:$A,MATCH('Reconcilate Template'!$A452,'Reconciliation Layer'!$D:$D,0),0),0)</f>
        <v>0</v>
      </c>
      <c r="E452" cm="1">
        <f t="array" ref="E452">IFERROR(INDEX('Reconciliation Layer'!$B:$B,MATCH('Reconcilate Template'!$A452,'Reconciliation Layer'!$D:$D,0),0),0)</f>
        <v>0</v>
      </c>
      <c r="F452" cm="1">
        <f t="array" ref="F452">IFERROR(INDEX('Reconciliation Layer'!$C:$C,MATCH('Reconcilate Template'!$A452,'Reconciliation Layer'!$D:$D,0),0),0)</f>
        <v>0</v>
      </c>
    </row>
    <row r="453" spans="4:6" x14ac:dyDescent="0.2">
      <c r="D453" cm="1">
        <f t="array" ref="D453">IFERROR("Sezzle |" &amp; INDEX('Reconciliation Layer'!$A:$A,MATCH('Reconcilate Template'!$A453,'Reconciliation Layer'!$D:$D,0),0),0)</f>
        <v>0</v>
      </c>
      <c r="E453" cm="1">
        <f t="array" ref="E453">IFERROR(INDEX('Reconciliation Layer'!$B:$B,MATCH('Reconcilate Template'!$A453,'Reconciliation Layer'!$D:$D,0),0),0)</f>
        <v>0</v>
      </c>
      <c r="F453" cm="1">
        <f t="array" ref="F453">IFERROR(INDEX('Reconciliation Layer'!$C:$C,MATCH('Reconcilate Template'!$A453,'Reconciliation Layer'!$D:$D,0),0),0)</f>
        <v>0</v>
      </c>
    </row>
    <row r="454" spans="4:6" x14ac:dyDescent="0.2">
      <c r="D454" cm="1">
        <f t="array" ref="D454">IFERROR("Sezzle |" &amp; INDEX('Reconciliation Layer'!$A:$A,MATCH('Reconcilate Template'!$A454,'Reconciliation Layer'!$D:$D,0),0),0)</f>
        <v>0</v>
      </c>
      <c r="E454" cm="1">
        <f t="array" ref="E454">IFERROR(INDEX('Reconciliation Layer'!$B:$B,MATCH('Reconcilate Template'!$A454,'Reconciliation Layer'!$D:$D,0),0),0)</f>
        <v>0</v>
      </c>
      <c r="F454" cm="1">
        <f t="array" ref="F454">IFERROR(INDEX('Reconciliation Layer'!$C:$C,MATCH('Reconcilate Template'!$A454,'Reconciliation Layer'!$D:$D,0),0),0)</f>
        <v>0</v>
      </c>
    </row>
    <row r="455" spans="4:6" x14ac:dyDescent="0.2">
      <c r="D455" cm="1">
        <f t="array" ref="D455">IFERROR("Sezzle |" &amp; INDEX('Reconciliation Layer'!$A:$A,MATCH('Reconcilate Template'!$A455,'Reconciliation Layer'!$D:$D,0),0),0)</f>
        <v>0</v>
      </c>
      <c r="E455" cm="1">
        <f t="array" ref="E455">IFERROR(INDEX('Reconciliation Layer'!$B:$B,MATCH('Reconcilate Template'!$A455,'Reconciliation Layer'!$D:$D,0),0),0)</f>
        <v>0</v>
      </c>
      <c r="F455" cm="1">
        <f t="array" ref="F455">IFERROR(INDEX('Reconciliation Layer'!$C:$C,MATCH('Reconcilate Template'!$A455,'Reconciliation Layer'!$D:$D,0),0),0)</f>
        <v>0</v>
      </c>
    </row>
    <row r="456" spans="4:6" x14ac:dyDescent="0.2">
      <c r="D456" cm="1">
        <f t="array" ref="D456">IFERROR("Sezzle |" &amp; INDEX('Reconciliation Layer'!$A:$A,MATCH('Reconcilate Template'!$A456,'Reconciliation Layer'!$D:$D,0),0),0)</f>
        <v>0</v>
      </c>
      <c r="E456" cm="1">
        <f t="array" ref="E456">IFERROR(INDEX('Reconciliation Layer'!$B:$B,MATCH('Reconcilate Template'!$A456,'Reconciliation Layer'!$D:$D,0),0),0)</f>
        <v>0</v>
      </c>
      <c r="F456" cm="1">
        <f t="array" ref="F456">IFERROR(INDEX('Reconciliation Layer'!$C:$C,MATCH('Reconcilate Template'!$A456,'Reconciliation Layer'!$D:$D,0),0),0)</f>
        <v>0</v>
      </c>
    </row>
    <row r="457" spans="4:6" x14ac:dyDescent="0.2">
      <c r="D457" cm="1">
        <f t="array" ref="D457">IFERROR("Sezzle |" &amp; INDEX('Reconciliation Layer'!$A:$A,MATCH('Reconcilate Template'!$A457,'Reconciliation Layer'!$D:$D,0),0),0)</f>
        <v>0</v>
      </c>
      <c r="E457" cm="1">
        <f t="array" ref="E457">IFERROR(INDEX('Reconciliation Layer'!$B:$B,MATCH('Reconcilate Template'!$A457,'Reconciliation Layer'!$D:$D,0),0),0)</f>
        <v>0</v>
      </c>
      <c r="F457" cm="1">
        <f t="array" ref="F457">IFERROR(INDEX('Reconciliation Layer'!$C:$C,MATCH('Reconcilate Template'!$A457,'Reconciliation Layer'!$D:$D,0),0),0)</f>
        <v>0</v>
      </c>
    </row>
    <row r="458" spans="4:6" x14ac:dyDescent="0.2">
      <c r="D458" cm="1">
        <f t="array" ref="D458">IFERROR("Sezzle |" &amp; INDEX('Reconciliation Layer'!$A:$A,MATCH('Reconcilate Template'!$A458,'Reconciliation Layer'!$D:$D,0),0),0)</f>
        <v>0</v>
      </c>
      <c r="E458" cm="1">
        <f t="array" ref="E458">IFERROR(INDEX('Reconciliation Layer'!$B:$B,MATCH('Reconcilate Template'!$A458,'Reconciliation Layer'!$D:$D,0),0),0)</f>
        <v>0</v>
      </c>
      <c r="F458" cm="1">
        <f t="array" ref="F458">IFERROR(INDEX('Reconciliation Layer'!$C:$C,MATCH('Reconcilate Template'!$A458,'Reconciliation Layer'!$D:$D,0),0),0)</f>
        <v>0</v>
      </c>
    </row>
    <row r="459" spans="4:6" x14ac:dyDescent="0.2">
      <c r="D459" cm="1">
        <f t="array" ref="D459">IFERROR("Sezzle |" &amp; INDEX('Reconciliation Layer'!$A:$A,MATCH('Reconcilate Template'!$A459,'Reconciliation Layer'!$D:$D,0),0),0)</f>
        <v>0</v>
      </c>
      <c r="E459" cm="1">
        <f t="array" ref="E459">IFERROR(INDEX('Reconciliation Layer'!$B:$B,MATCH('Reconcilate Template'!$A459,'Reconciliation Layer'!$D:$D,0),0),0)</f>
        <v>0</v>
      </c>
      <c r="F459" cm="1">
        <f t="array" ref="F459">IFERROR(INDEX('Reconciliation Layer'!$C:$C,MATCH('Reconcilate Template'!$A459,'Reconciliation Layer'!$D:$D,0),0),0)</f>
        <v>0</v>
      </c>
    </row>
    <row r="460" spans="4:6" x14ac:dyDescent="0.2">
      <c r="D460" cm="1">
        <f t="array" ref="D460">IFERROR("Sezzle |" &amp; INDEX('Reconciliation Layer'!$A:$A,MATCH('Reconcilate Template'!$A460,'Reconciliation Layer'!$D:$D,0),0),0)</f>
        <v>0</v>
      </c>
      <c r="E460" cm="1">
        <f t="array" ref="E460">IFERROR(INDEX('Reconciliation Layer'!$B:$B,MATCH('Reconcilate Template'!$A460,'Reconciliation Layer'!$D:$D,0),0),0)</f>
        <v>0</v>
      </c>
      <c r="F460" cm="1">
        <f t="array" ref="F460">IFERROR(INDEX('Reconciliation Layer'!$C:$C,MATCH('Reconcilate Template'!$A460,'Reconciliation Layer'!$D:$D,0),0),0)</f>
        <v>0</v>
      </c>
    </row>
    <row r="461" spans="4:6" x14ac:dyDescent="0.2">
      <c r="D461" cm="1">
        <f t="array" ref="D461">IFERROR("Sezzle |" &amp; INDEX('Reconciliation Layer'!$A:$A,MATCH('Reconcilate Template'!$A461,'Reconciliation Layer'!$D:$D,0),0),0)</f>
        <v>0</v>
      </c>
      <c r="E461" cm="1">
        <f t="array" ref="E461">IFERROR(INDEX('Reconciliation Layer'!$B:$B,MATCH('Reconcilate Template'!$A461,'Reconciliation Layer'!$D:$D,0),0),0)</f>
        <v>0</v>
      </c>
      <c r="F461" cm="1">
        <f t="array" ref="F461">IFERROR(INDEX('Reconciliation Layer'!$C:$C,MATCH('Reconcilate Template'!$A461,'Reconciliation Layer'!$D:$D,0),0),0)</f>
        <v>0</v>
      </c>
    </row>
    <row r="462" spans="4:6" x14ac:dyDescent="0.2">
      <c r="D462" cm="1">
        <f t="array" ref="D462">IFERROR("Sezzle |" &amp; INDEX('Reconciliation Layer'!$A:$A,MATCH('Reconcilate Template'!$A462,'Reconciliation Layer'!$D:$D,0),0),0)</f>
        <v>0</v>
      </c>
      <c r="E462" cm="1">
        <f t="array" ref="E462">IFERROR(INDEX('Reconciliation Layer'!$B:$B,MATCH('Reconcilate Template'!$A462,'Reconciliation Layer'!$D:$D,0),0),0)</f>
        <v>0</v>
      </c>
      <c r="F462" cm="1">
        <f t="array" ref="F462">IFERROR(INDEX('Reconciliation Layer'!$C:$C,MATCH('Reconcilate Template'!$A462,'Reconciliation Layer'!$D:$D,0),0),0)</f>
        <v>0</v>
      </c>
    </row>
    <row r="463" spans="4:6" x14ac:dyDescent="0.2">
      <c r="D463" cm="1">
        <f t="array" ref="D463">IFERROR("Sezzle |" &amp; INDEX('Reconciliation Layer'!$A:$A,MATCH('Reconcilate Template'!$A463,'Reconciliation Layer'!$D:$D,0),0),0)</f>
        <v>0</v>
      </c>
      <c r="E463" cm="1">
        <f t="array" ref="E463">IFERROR(INDEX('Reconciliation Layer'!$B:$B,MATCH('Reconcilate Template'!$A463,'Reconciliation Layer'!$D:$D,0),0),0)</f>
        <v>0</v>
      </c>
      <c r="F463" cm="1">
        <f t="array" ref="F463">IFERROR(INDEX('Reconciliation Layer'!$C:$C,MATCH('Reconcilate Template'!$A463,'Reconciliation Layer'!$D:$D,0),0),0)</f>
        <v>0</v>
      </c>
    </row>
    <row r="464" spans="4:6" x14ac:dyDescent="0.2">
      <c r="D464" cm="1">
        <f t="array" ref="D464">IFERROR("Sezzle |" &amp; INDEX('Reconciliation Layer'!$A:$A,MATCH('Reconcilate Template'!$A464,'Reconciliation Layer'!$D:$D,0),0),0)</f>
        <v>0</v>
      </c>
      <c r="E464" cm="1">
        <f t="array" ref="E464">IFERROR(INDEX('Reconciliation Layer'!$B:$B,MATCH('Reconcilate Template'!$A464,'Reconciliation Layer'!$D:$D,0),0),0)</f>
        <v>0</v>
      </c>
      <c r="F464" cm="1">
        <f t="array" ref="F464">IFERROR(INDEX('Reconciliation Layer'!$C:$C,MATCH('Reconcilate Template'!$A464,'Reconciliation Layer'!$D:$D,0),0),0)</f>
        <v>0</v>
      </c>
    </row>
    <row r="465" spans="4:6" x14ac:dyDescent="0.2">
      <c r="D465" cm="1">
        <f t="array" ref="D465">IFERROR("Sezzle |" &amp; INDEX('Reconciliation Layer'!$A:$A,MATCH('Reconcilate Template'!$A465,'Reconciliation Layer'!$D:$D,0),0),0)</f>
        <v>0</v>
      </c>
      <c r="E465" cm="1">
        <f t="array" ref="E465">IFERROR(INDEX('Reconciliation Layer'!$B:$B,MATCH('Reconcilate Template'!$A465,'Reconciliation Layer'!$D:$D,0),0),0)</f>
        <v>0</v>
      </c>
      <c r="F465" cm="1">
        <f t="array" ref="F465">IFERROR(INDEX('Reconciliation Layer'!$C:$C,MATCH('Reconcilate Template'!$A465,'Reconciliation Layer'!$D:$D,0),0),0)</f>
        <v>0</v>
      </c>
    </row>
    <row r="466" spans="4:6" x14ac:dyDescent="0.2">
      <c r="D466" cm="1">
        <f t="array" ref="D466">IFERROR("Sezzle |" &amp; INDEX('Reconciliation Layer'!$A:$A,MATCH('Reconcilate Template'!$A466,'Reconciliation Layer'!$D:$D,0),0),0)</f>
        <v>0</v>
      </c>
      <c r="E466" cm="1">
        <f t="array" ref="E466">IFERROR(INDEX('Reconciliation Layer'!$B:$B,MATCH('Reconcilate Template'!$A466,'Reconciliation Layer'!$D:$D,0),0),0)</f>
        <v>0</v>
      </c>
      <c r="F466" cm="1">
        <f t="array" ref="F466">IFERROR(INDEX('Reconciliation Layer'!$C:$C,MATCH('Reconcilate Template'!$A466,'Reconciliation Layer'!$D:$D,0),0),0)</f>
        <v>0</v>
      </c>
    </row>
    <row r="467" spans="4:6" x14ac:dyDescent="0.2">
      <c r="D467" cm="1">
        <f t="array" ref="D467">IFERROR("Sezzle |" &amp; INDEX('Reconciliation Layer'!$A:$A,MATCH('Reconcilate Template'!$A467,'Reconciliation Layer'!$D:$D,0),0),0)</f>
        <v>0</v>
      </c>
      <c r="E467" cm="1">
        <f t="array" ref="E467">IFERROR(INDEX('Reconciliation Layer'!$B:$B,MATCH('Reconcilate Template'!$A467,'Reconciliation Layer'!$D:$D,0),0),0)</f>
        <v>0</v>
      </c>
      <c r="F467" cm="1">
        <f t="array" ref="F467">IFERROR(INDEX('Reconciliation Layer'!$C:$C,MATCH('Reconcilate Template'!$A467,'Reconciliation Layer'!$D:$D,0),0),0)</f>
        <v>0</v>
      </c>
    </row>
    <row r="468" spans="4:6" x14ac:dyDescent="0.2">
      <c r="D468" cm="1">
        <f t="array" ref="D468">IFERROR("Sezzle |" &amp; INDEX('Reconciliation Layer'!$A:$A,MATCH('Reconcilate Template'!$A468,'Reconciliation Layer'!$D:$D,0),0),0)</f>
        <v>0</v>
      </c>
      <c r="E468" cm="1">
        <f t="array" ref="E468">IFERROR(INDEX('Reconciliation Layer'!$B:$B,MATCH('Reconcilate Template'!$A468,'Reconciliation Layer'!$D:$D,0),0),0)</f>
        <v>0</v>
      </c>
      <c r="F468" cm="1">
        <f t="array" ref="F468">IFERROR(INDEX('Reconciliation Layer'!$C:$C,MATCH('Reconcilate Template'!$A468,'Reconciliation Layer'!$D:$D,0),0),0)</f>
        <v>0</v>
      </c>
    </row>
    <row r="469" spans="4:6" x14ac:dyDescent="0.2">
      <c r="D469" cm="1">
        <f t="array" ref="D469">IFERROR("Sezzle |" &amp; INDEX('Reconciliation Layer'!$A:$A,MATCH('Reconcilate Template'!$A469,'Reconciliation Layer'!$D:$D,0),0),0)</f>
        <v>0</v>
      </c>
      <c r="E469" cm="1">
        <f t="array" ref="E469">IFERROR(INDEX('Reconciliation Layer'!$B:$B,MATCH('Reconcilate Template'!$A469,'Reconciliation Layer'!$D:$D,0),0),0)</f>
        <v>0</v>
      </c>
      <c r="F469" cm="1">
        <f t="array" ref="F469">IFERROR(INDEX('Reconciliation Layer'!$C:$C,MATCH('Reconcilate Template'!$A469,'Reconciliation Layer'!$D:$D,0),0),0)</f>
        <v>0</v>
      </c>
    </row>
    <row r="470" spans="4:6" x14ac:dyDescent="0.2">
      <c r="D470" cm="1">
        <f t="array" ref="D470">IFERROR("Sezzle |" &amp; INDEX('Reconciliation Layer'!$A:$A,MATCH('Reconcilate Template'!$A470,'Reconciliation Layer'!$D:$D,0),0),0)</f>
        <v>0</v>
      </c>
      <c r="E470" cm="1">
        <f t="array" ref="E470">IFERROR(INDEX('Reconciliation Layer'!$B:$B,MATCH('Reconcilate Template'!$A470,'Reconciliation Layer'!$D:$D,0),0),0)</f>
        <v>0</v>
      </c>
      <c r="F470" cm="1">
        <f t="array" ref="F470">IFERROR(INDEX('Reconciliation Layer'!$C:$C,MATCH('Reconcilate Template'!$A470,'Reconciliation Layer'!$D:$D,0),0),0)</f>
        <v>0</v>
      </c>
    </row>
    <row r="471" spans="4:6" x14ac:dyDescent="0.2">
      <c r="D471" cm="1">
        <f t="array" ref="D471">IFERROR("Sezzle |" &amp; INDEX('Reconciliation Layer'!$A:$A,MATCH('Reconcilate Template'!$A471,'Reconciliation Layer'!$D:$D,0),0),0)</f>
        <v>0</v>
      </c>
      <c r="E471" cm="1">
        <f t="array" ref="E471">IFERROR(INDEX('Reconciliation Layer'!$B:$B,MATCH('Reconcilate Template'!$A471,'Reconciliation Layer'!$D:$D,0),0),0)</f>
        <v>0</v>
      </c>
      <c r="F471" cm="1">
        <f t="array" ref="F471">IFERROR(INDEX('Reconciliation Layer'!$C:$C,MATCH('Reconcilate Template'!$A471,'Reconciliation Layer'!$D:$D,0),0),0)</f>
        <v>0</v>
      </c>
    </row>
    <row r="472" spans="4:6" x14ac:dyDescent="0.2">
      <c r="D472" cm="1">
        <f t="array" ref="D472">IFERROR("Sezzle |" &amp; INDEX('Reconciliation Layer'!$A:$A,MATCH('Reconcilate Template'!$A472,'Reconciliation Layer'!$D:$D,0),0),0)</f>
        <v>0</v>
      </c>
      <c r="E472" cm="1">
        <f t="array" ref="E472">IFERROR(INDEX('Reconciliation Layer'!$B:$B,MATCH('Reconcilate Template'!$A472,'Reconciliation Layer'!$D:$D,0),0),0)</f>
        <v>0</v>
      </c>
      <c r="F472" cm="1">
        <f t="array" ref="F472">IFERROR(INDEX('Reconciliation Layer'!$C:$C,MATCH('Reconcilate Template'!$A472,'Reconciliation Layer'!$D:$D,0),0),0)</f>
        <v>0</v>
      </c>
    </row>
    <row r="473" spans="4:6" x14ac:dyDescent="0.2">
      <c r="D473" cm="1">
        <f t="array" ref="D473">IFERROR("Sezzle |" &amp; INDEX('Reconciliation Layer'!$A:$A,MATCH('Reconcilate Template'!$A473,'Reconciliation Layer'!$D:$D,0),0),0)</f>
        <v>0</v>
      </c>
      <c r="E473" cm="1">
        <f t="array" ref="E473">IFERROR(INDEX('Reconciliation Layer'!$B:$B,MATCH('Reconcilate Template'!$A473,'Reconciliation Layer'!$D:$D,0),0),0)</f>
        <v>0</v>
      </c>
      <c r="F473" cm="1">
        <f t="array" ref="F473">IFERROR(INDEX('Reconciliation Layer'!$C:$C,MATCH('Reconcilate Template'!$A473,'Reconciliation Layer'!$D:$D,0),0),0)</f>
        <v>0</v>
      </c>
    </row>
    <row r="474" spans="4:6" x14ac:dyDescent="0.2">
      <c r="D474" cm="1">
        <f t="array" ref="D474">IFERROR("Sezzle |" &amp; INDEX('Reconciliation Layer'!$A:$A,MATCH('Reconcilate Template'!$A474,'Reconciliation Layer'!$D:$D,0),0),0)</f>
        <v>0</v>
      </c>
      <c r="E474" cm="1">
        <f t="array" ref="E474">IFERROR(INDEX('Reconciliation Layer'!$B:$B,MATCH('Reconcilate Template'!$A474,'Reconciliation Layer'!$D:$D,0),0),0)</f>
        <v>0</v>
      </c>
      <c r="F474" cm="1">
        <f t="array" ref="F474">IFERROR(INDEX('Reconciliation Layer'!$C:$C,MATCH('Reconcilate Template'!$A474,'Reconciliation Layer'!$D:$D,0),0),0)</f>
        <v>0</v>
      </c>
    </row>
    <row r="475" spans="4:6" x14ac:dyDescent="0.2">
      <c r="D475" cm="1">
        <f t="array" ref="D475">IFERROR("Sezzle |" &amp; INDEX('Reconciliation Layer'!$A:$A,MATCH('Reconcilate Template'!$A475,'Reconciliation Layer'!$D:$D,0),0),0)</f>
        <v>0</v>
      </c>
      <c r="E475" cm="1">
        <f t="array" ref="E475">IFERROR(INDEX('Reconciliation Layer'!$B:$B,MATCH('Reconcilate Template'!$A475,'Reconciliation Layer'!$D:$D,0),0),0)</f>
        <v>0</v>
      </c>
      <c r="F475" cm="1">
        <f t="array" ref="F475">IFERROR(INDEX('Reconciliation Layer'!$C:$C,MATCH('Reconcilate Template'!$A475,'Reconciliation Layer'!$D:$D,0),0),0)</f>
        <v>0</v>
      </c>
    </row>
    <row r="476" spans="4:6" x14ac:dyDescent="0.2">
      <c r="D476" cm="1">
        <f t="array" ref="D476">IFERROR("Sezzle |" &amp; INDEX('Reconciliation Layer'!$A:$A,MATCH('Reconcilate Template'!$A476,'Reconciliation Layer'!$D:$D,0),0),0)</f>
        <v>0</v>
      </c>
      <c r="E476" cm="1">
        <f t="array" ref="E476">IFERROR(INDEX('Reconciliation Layer'!$B:$B,MATCH('Reconcilate Template'!$A476,'Reconciliation Layer'!$D:$D,0),0),0)</f>
        <v>0</v>
      </c>
      <c r="F476" cm="1">
        <f t="array" ref="F476">IFERROR(INDEX('Reconciliation Layer'!$C:$C,MATCH('Reconcilate Template'!$A476,'Reconciliation Layer'!$D:$D,0),0),0)</f>
        <v>0</v>
      </c>
    </row>
    <row r="477" spans="4:6" x14ac:dyDescent="0.2">
      <c r="D477" cm="1">
        <f t="array" ref="D477">IFERROR("Sezzle |" &amp; INDEX('Reconciliation Layer'!$A:$A,MATCH('Reconcilate Template'!$A477,'Reconciliation Layer'!$D:$D,0),0),0)</f>
        <v>0</v>
      </c>
      <c r="E477" cm="1">
        <f t="array" ref="E477">IFERROR(INDEX('Reconciliation Layer'!$B:$B,MATCH('Reconcilate Template'!$A477,'Reconciliation Layer'!$D:$D,0),0),0)</f>
        <v>0</v>
      </c>
      <c r="F477" cm="1">
        <f t="array" ref="F477">IFERROR(INDEX('Reconciliation Layer'!$C:$C,MATCH('Reconcilate Template'!$A477,'Reconciliation Layer'!$D:$D,0),0),0)</f>
        <v>0</v>
      </c>
    </row>
    <row r="478" spans="4:6" x14ac:dyDescent="0.2">
      <c r="D478" cm="1">
        <f t="array" ref="D478">IFERROR("Sezzle |" &amp; INDEX('Reconciliation Layer'!$A:$A,MATCH('Reconcilate Template'!$A478,'Reconciliation Layer'!$D:$D,0),0),0)</f>
        <v>0</v>
      </c>
      <c r="E478" cm="1">
        <f t="array" ref="E478">IFERROR(INDEX('Reconciliation Layer'!$B:$B,MATCH('Reconcilate Template'!$A478,'Reconciliation Layer'!$D:$D,0),0),0)</f>
        <v>0</v>
      </c>
      <c r="F478" cm="1">
        <f t="array" ref="F478">IFERROR(INDEX('Reconciliation Layer'!$C:$C,MATCH('Reconcilate Template'!$A478,'Reconciliation Layer'!$D:$D,0),0),0)</f>
        <v>0</v>
      </c>
    </row>
    <row r="479" spans="4:6" x14ac:dyDescent="0.2">
      <c r="D479" cm="1">
        <f t="array" ref="D479">IFERROR("Sezzle |" &amp; INDEX('Reconciliation Layer'!$A:$A,MATCH('Reconcilate Template'!$A479,'Reconciliation Layer'!$D:$D,0),0),0)</f>
        <v>0</v>
      </c>
      <c r="E479" cm="1">
        <f t="array" ref="E479">IFERROR(INDEX('Reconciliation Layer'!$B:$B,MATCH('Reconcilate Template'!$A479,'Reconciliation Layer'!$D:$D,0),0),0)</f>
        <v>0</v>
      </c>
      <c r="F479" cm="1">
        <f t="array" ref="F479">IFERROR(INDEX('Reconciliation Layer'!$C:$C,MATCH('Reconcilate Template'!$A479,'Reconciliation Layer'!$D:$D,0),0),0)</f>
        <v>0</v>
      </c>
    </row>
    <row r="480" spans="4:6" x14ac:dyDescent="0.2">
      <c r="D480" cm="1">
        <f t="array" ref="D480">IFERROR("Sezzle |" &amp; INDEX('Reconciliation Layer'!$A:$A,MATCH('Reconcilate Template'!$A480,'Reconciliation Layer'!$D:$D,0),0),0)</f>
        <v>0</v>
      </c>
      <c r="E480" cm="1">
        <f t="array" ref="E480">IFERROR(INDEX('Reconciliation Layer'!$B:$B,MATCH('Reconcilate Template'!$A480,'Reconciliation Layer'!$D:$D,0),0),0)</f>
        <v>0</v>
      </c>
      <c r="F480" cm="1">
        <f t="array" ref="F480">IFERROR(INDEX('Reconciliation Layer'!$C:$C,MATCH('Reconcilate Template'!$A480,'Reconciliation Layer'!$D:$D,0),0),0)</f>
        <v>0</v>
      </c>
    </row>
    <row r="481" spans="4:6" x14ac:dyDescent="0.2">
      <c r="D481" cm="1">
        <f t="array" ref="D481">IFERROR("Sezzle |" &amp; INDEX('Reconciliation Layer'!$A:$A,MATCH('Reconcilate Template'!$A481,'Reconciliation Layer'!$D:$D,0),0),0)</f>
        <v>0</v>
      </c>
      <c r="E481" cm="1">
        <f t="array" ref="E481">IFERROR(INDEX('Reconciliation Layer'!$B:$B,MATCH('Reconcilate Template'!$A481,'Reconciliation Layer'!$D:$D,0),0),0)</f>
        <v>0</v>
      </c>
      <c r="F481" cm="1">
        <f t="array" ref="F481">IFERROR(INDEX('Reconciliation Layer'!$C:$C,MATCH('Reconcilate Template'!$A481,'Reconciliation Layer'!$D:$D,0),0),0)</f>
        <v>0</v>
      </c>
    </row>
    <row r="482" spans="4:6" x14ac:dyDescent="0.2">
      <c r="D482" cm="1">
        <f t="array" ref="D482">IFERROR("Sezzle |" &amp; INDEX('Reconciliation Layer'!$A:$A,MATCH('Reconcilate Template'!$A482,'Reconciliation Layer'!$D:$D,0),0),0)</f>
        <v>0</v>
      </c>
      <c r="E482" cm="1">
        <f t="array" ref="E482">IFERROR(INDEX('Reconciliation Layer'!$B:$B,MATCH('Reconcilate Template'!$A482,'Reconciliation Layer'!$D:$D,0),0),0)</f>
        <v>0</v>
      </c>
      <c r="F482" cm="1">
        <f t="array" ref="F482">IFERROR(INDEX('Reconciliation Layer'!$C:$C,MATCH('Reconcilate Template'!$A482,'Reconciliation Layer'!$D:$D,0),0),0)</f>
        <v>0</v>
      </c>
    </row>
    <row r="483" spans="4:6" x14ac:dyDescent="0.2">
      <c r="D483" cm="1">
        <f t="array" ref="D483">IFERROR("Sezzle |" &amp; INDEX('Reconciliation Layer'!$A:$A,MATCH('Reconcilate Template'!$A483,'Reconciliation Layer'!$D:$D,0),0),0)</f>
        <v>0</v>
      </c>
      <c r="E483" cm="1">
        <f t="array" ref="E483">IFERROR(INDEX('Reconciliation Layer'!$B:$B,MATCH('Reconcilate Template'!$A483,'Reconciliation Layer'!$D:$D,0),0),0)</f>
        <v>0</v>
      </c>
      <c r="F483" cm="1">
        <f t="array" ref="F483">IFERROR(INDEX('Reconciliation Layer'!$C:$C,MATCH('Reconcilate Template'!$A483,'Reconciliation Layer'!$D:$D,0),0),0)</f>
        <v>0</v>
      </c>
    </row>
    <row r="484" spans="4:6" x14ac:dyDescent="0.2">
      <c r="D484" cm="1">
        <f t="array" ref="D484">IFERROR("Sezzle |" &amp; INDEX('Reconciliation Layer'!$A:$A,MATCH('Reconcilate Template'!$A484,'Reconciliation Layer'!$D:$D,0),0),0)</f>
        <v>0</v>
      </c>
      <c r="E484" cm="1">
        <f t="array" ref="E484">IFERROR(INDEX('Reconciliation Layer'!$B:$B,MATCH('Reconcilate Template'!$A484,'Reconciliation Layer'!$D:$D,0),0),0)</f>
        <v>0</v>
      </c>
      <c r="F484" cm="1">
        <f t="array" ref="F484">IFERROR(INDEX('Reconciliation Layer'!$C:$C,MATCH('Reconcilate Template'!$A484,'Reconciliation Layer'!$D:$D,0),0),0)</f>
        <v>0</v>
      </c>
    </row>
    <row r="485" spans="4:6" x14ac:dyDescent="0.2">
      <c r="D485" cm="1">
        <f t="array" ref="D485">IFERROR("Sezzle |" &amp; INDEX('Reconciliation Layer'!$A:$A,MATCH('Reconcilate Template'!$A485,'Reconciliation Layer'!$D:$D,0),0),0)</f>
        <v>0</v>
      </c>
      <c r="E485" cm="1">
        <f t="array" ref="E485">IFERROR(INDEX('Reconciliation Layer'!$B:$B,MATCH('Reconcilate Template'!$A485,'Reconciliation Layer'!$D:$D,0),0),0)</f>
        <v>0</v>
      </c>
      <c r="F485" cm="1">
        <f t="array" ref="F485">IFERROR(INDEX('Reconciliation Layer'!$C:$C,MATCH('Reconcilate Template'!$A485,'Reconciliation Layer'!$D:$D,0),0),0)</f>
        <v>0</v>
      </c>
    </row>
    <row r="486" spans="4:6" x14ac:dyDescent="0.2">
      <c r="D486" cm="1">
        <f t="array" ref="D486">IFERROR("Sezzle |" &amp; INDEX('Reconciliation Layer'!$A:$A,MATCH('Reconcilate Template'!$A486,'Reconciliation Layer'!$D:$D,0),0),0)</f>
        <v>0</v>
      </c>
      <c r="E486" cm="1">
        <f t="array" ref="E486">IFERROR(INDEX('Reconciliation Layer'!$B:$B,MATCH('Reconcilate Template'!$A486,'Reconciliation Layer'!$D:$D,0),0),0)</f>
        <v>0</v>
      </c>
      <c r="F486" cm="1">
        <f t="array" ref="F486">IFERROR(INDEX('Reconciliation Layer'!$C:$C,MATCH('Reconcilate Template'!$A486,'Reconciliation Layer'!$D:$D,0),0),0)</f>
        <v>0</v>
      </c>
    </row>
    <row r="487" spans="4:6" x14ac:dyDescent="0.2">
      <c r="D487" cm="1">
        <f t="array" ref="D487">IFERROR("Sezzle |" &amp; INDEX('Reconciliation Layer'!$A:$A,MATCH('Reconcilate Template'!$A487,'Reconciliation Layer'!$D:$D,0),0),0)</f>
        <v>0</v>
      </c>
      <c r="E487" cm="1">
        <f t="array" ref="E487">IFERROR(INDEX('Reconciliation Layer'!$B:$B,MATCH('Reconcilate Template'!$A487,'Reconciliation Layer'!$D:$D,0),0),0)</f>
        <v>0</v>
      </c>
      <c r="F487" cm="1">
        <f t="array" ref="F487">IFERROR(INDEX('Reconciliation Layer'!$C:$C,MATCH('Reconcilate Template'!$A487,'Reconciliation Layer'!$D:$D,0),0),0)</f>
        <v>0</v>
      </c>
    </row>
    <row r="488" spans="4:6" x14ac:dyDescent="0.2">
      <c r="D488" cm="1">
        <f t="array" ref="D488">IFERROR("Sezzle |" &amp; INDEX('Reconciliation Layer'!$A:$A,MATCH('Reconcilate Template'!$A488,'Reconciliation Layer'!$D:$D,0),0),0)</f>
        <v>0</v>
      </c>
      <c r="E488" cm="1">
        <f t="array" ref="E488">IFERROR(INDEX('Reconciliation Layer'!$B:$B,MATCH('Reconcilate Template'!$A488,'Reconciliation Layer'!$D:$D,0),0),0)</f>
        <v>0</v>
      </c>
      <c r="F488" cm="1">
        <f t="array" ref="F488">IFERROR(INDEX('Reconciliation Layer'!$C:$C,MATCH('Reconcilate Template'!$A488,'Reconciliation Layer'!$D:$D,0),0),0)</f>
        <v>0</v>
      </c>
    </row>
    <row r="489" spans="4:6" x14ac:dyDescent="0.2">
      <c r="D489" cm="1">
        <f t="array" ref="D489">IFERROR("Sezzle |" &amp; INDEX('Reconciliation Layer'!$A:$A,MATCH('Reconcilate Template'!$A489,'Reconciliation Layer'!$D:$D,0),0),0)</f>
        <v>0</v>
      </c>
      <c r="E489" cm="1">
        <f t="array" ref="E489">IFERROR(INDEX('Reconciliation Layer'!$B:$B,MATCH('Reconcilate Template'!$A489,'Reconciliation Layer'!$D:$D,0),0),0)</f>
        <v>0</v>
      </c>
      <c r="F489" cm="1">
        <f t="array" ref="F489">IFERROR(INDEX('Reconciliation Layer'!$C:$C,MATCH('Reconcilate Template'!$A489,'Reconciliation Layer'!$D:$D,0),0),0)</f>
        <v>0</v>
      </c>
    </row>
    <row r="490" spans="4:6" x14ac:dyDescent="0.2">
      <c r="D490" cm="1">
        <f t="array" ref="D490">IFERROR("Sezzle |" &amp; INDEX('Reconciliation Layer'!$A:$A,MATCH('Reconcilate Template'!$A490,'Reconciliation Layer'!$D:$D,0),0),0)</f>
        <v>0</v>
      </c>
      <c r="E490" cm="1">
        <f t="array" ref="E490">IFERROR(INDEX('Reconciliation Layer'!$B:$B,MATCH('Reconcilate Template'!$A490,'Reconciliation Layer'!$D:$D,0),0),0)</f>
        <v>0</v>
      </c>
      <c r="F490" cm="1">
        <f t="array" ref="F490">IFERROR(INDEX('Reconciliation Layer'!$C:$C,MATCH('Reconcilate Template'!$A490,'Reconciliation Layer'!$D:$D,0),0),0)</f>
        <v>0</v>
      </c>
    </row>
    <row r="491" spans="4:6" x14ac:dyDescent="0.2">
      <c r="D491" cm="1">
        <f t="array" ref="D491">IFERROR("Sezzle |" &amp; INDEX('Reconciliation Layer'!$A:$A,MATCH('Reconcilate Template'!$A491,'Reconciliation Layer'!$D:$D,0),0),0)</f>
        <v>0</v>
      </c>
      <c r="E491" cm="1">
        <f t="array" ref="E491">IFERROR(INDEX('Reconciliation Layer'!$B:$B,MATCH('Reconcilate Template'!$A491,'Reconciliation Layer'!$D:$D,0),0),0)</f>
        <v>0</v>
      </c>
      <c r="F491" cm="1">
        <f t="array" ref="F491">IFERROR(INDEX('Reconciliation Layer'!$C:$C,MATCH('Reconcilate Template'!$A491,'Reconciliation Layer'!$D:$D,0),0),0)</f>
        <v>0</v>
      </c>
    </row>
    <row r="492" spans="4:6" x14ac:dyDescent="0.2">
      <c r="D492" cm="1">
        <f t="array" ref="D492">IFERROR("Sezzle |" &amp; INDEX('Reconciliation Layer'!$A:$A,MATCH('Reconcilate Template'!$A492,'Reconciliation Layer'!$D:$D,0),0),0)</f>
        <v>0</v>
      </c>
      <c r="E492" cm="1">
        <f t="array" ref="E492">IFERROR(INDEX('Reconciliation Layer'!$B:$B,MATCH('Reconcilate Template'!$A492,'Reconciliation Layer'!$D:$D,0),0),0)</f>
        <v>0</v>
      </c>
      <c r="F492" cm="1">
        <f t="array" ref="F492">IFERROR(INDEX('Reconciliation Layer'!$C:$C,MATCH('Reconcilate Template'!$A492,'Reconciliation Layer'!$D:$D,0),0),0)</f>
        <v>0</v>
      </c>
    </row>
    <row r="493" spans="4:6" x14ac:dyDescent="0.2">
      <c r="D493" cm="1">
        <f t="array" ref="D493">IFERROR("Sezzle |" &amp; INDEX('Reconciliation Layer'!$A:$A,MATCH('Reconcilate Template'!$A493,'Reconciliation Layer'!$D:$D,0),0),0)</f>
        <v>0</v>
      </c>
      <c r="E493" cm="1">
        <f t="array" ref="E493">IFERROR(INDEX('Reconciliation Layer'!$B:$B,MATCH('Reconcilate Template'!$A493,'Reconciliation Layer'!$D:$D,0),0),0)</f>
        <v>0</v>
      </c>
      <c r="F493" cm="1">
        <f t="array" ref="F493">IFERROR(INDEX('Reconciliation Layer'!$C:$C,MATCH('Reconcilate Template'!$A493,'Reconciliation Layer'!$D:$D,0),0),0)</f>
        <v>0</v>
      </c>
    </row>
    <row r="494" spans="4:6" x14ac:dyDescent="0.2">
      <c r="D494" cm="1">
        <f t="array" ref="D494">IFERROR("Sezzle |" &amp; INDEX('Reconciliation Layer'!$A:$A,MATCH('Reconcilate Template'!$A494,'Reconciliation Layer'!$D:$D,0),0),0)</f>
        <v>0</v>
      </c>
      <c r="E494" cm="1">
        <f t="array" ref="E494">IFERROR(INDEX('Reconciliation Layer'!$B:$B,MATCH('Reconcilate Template'!$A494,'Reconciliation Layer'!$D:$D,0),0),0)</f>
        <v>0</v>
      </c>
      <c r="F494" cm="1">
        <f t="array" ref="F494">IFERROR(INDEX('Reconciliation Layer'!$C:$C,MATCH('Reconcilate Template'!$A494,'Reconciliation Layer'!$D:$D,0),0),0)</f>
        <v>0</v>
      </c>
    </row>
    <row r="495" spans="4:6" x14ac:dyDescent="0.2">
      <c r="D495" cm="1">
        <f t="array" ref="D495">IFERROR("Sezzle |" &amp; INDEX('Reconciliation Layer'!$A:$A,MATCH('Reconcilate Template'!$A495,'Reconciliation Layer'!$D:$D,0),0),0)</f>
        <v>0</v>
      </c>
      <c r="E495" cm="1">
        <f t="array" ref="E495">IFERROR(INDEX('Reconciliation Layer'!$B:$B,MATCH('Reconcilate Template'!$A495,'Reconciliation Layer'!$D:$D,0),0),0)</f>
        <v>0</v>
      </c>
      <c r="F495" cm="1">
        <f t="array" ref="F495">IFERROR(INDEX('Reconciliation Layer'!$C:$C,MATCH('Reconcilate Template'!$A495,'Reconciliation Layer'!$D:$D,0),0),0)</f>
        <v>0</v>
      </c>
    </row>
    <row r="496" spans="4:6" x14ac:dyDescent="0.2">
      <c r="D496" cm="1">
        <f t="array" ref="D496">IFERROR("Sezzle |" &amp; INDEX('Reconciliation Layer'!$A:$A,MATCH('Reconcilate Template'!$A496,'Reconciliation Layer'!$D:$D,0),0),0)</f>
        <v>0</v>
      </c>
      <c r="E496" cm="1">
        <f t="array" ref="E496">IFERROR(INDEX('Reconciliation Layer'!$B:$B,MATCH('Reconcilate Template'!$A496,'Reconciliation Layer'!$D:$D,0),0),0)</f>
        <v>0</v>
      </c>
      <c r="F496" cm="1">
        <f t="array" ref="F496">IFERROR(INDEX('Reconciliation Layer'!$C:$C,MATCH('Reconcilate Template'!$A496,'Reconciliation Layer'!$D:$D,0),0),0)</f>
        <v>0</v>
      </c>
    </row>
    <row r="497" spans="4:6" x14ac:dyDescent="0.2">
      <c r="D497" cm="1">
        <f t="array" ref="D497">IFERROR("Sezzle |" &amp; INDEX('Reconciliation Layer'!$A:$A,MATCH('Reconcilate Template'!$A497,'Reconciliation Layer'!$D:$D,0),0),0)</f>
        <v>0</v>
      </c>
      <c r="E497" cm="1">
        <f t="array" ref="E497">IFERROR(INDEX('Reconciliation Layer'!$B:$B,MATCH('Reconcilate Template'!$A497,'Reconciliation Layer'!$D:$D,0),0),0)</f>
        <v>0</v>
      </c>
      <c r="F497" cm="1">
        <f t="array" ref="F497">IFERROR(INDEX('Reconciliation Layer'!$C:$C,MATCH('Reconcilate Template'!$A497,'Reconciliation Layer'!$D:$D,0),0),0)</f>
        <v>0</v>
      </c>
    </row>
    <row r="498" spans="4:6" x14ac:dyDescent="0.2">
      <c r="D498" cm="1">
        <f t="array" ref="D498">IFERROR("Sezzle |" &amp; INDEX('Reconciliation Layer'!$A:$A,MATCH('Reconcilate Template'!$A498,'Reconciliation Layer'!$D:$D,0),0),0)</f>
        <v>0</v>
      </c>
      <c r="E498" cm="1">
        <f t="array" ref="E498">IFERROR(INDEX('Reconciliation Layer'!$B:$B,MATCH('Reconcilate Template'!$A498,'Reconciliation Layer'!$D:$D,0),0),0)</f>
        <v>0</v>
      </c>
      <c r="F498" cm="1">
        <f t="array" ref="F498">IFERROR(INDEX('Reconciliation Layer'!$C:$C,MATCH('Reconcilate Template'!$A498,'Reconciliation Layer'!$D:$D,0),0),0)</f>
        <v>0</v>
      </c>
    </row>
    <row r="499" spans="4:6" x14ac:dyDescent="0.2">
      <c r="D499" cm="1">
        <f t="array" ref="D499">IFERROR("Sezzle |" &amp; INDEX('Reconciliation Layer'!$A:$A,MATCH('Reconcilate Template'!$A499,'Reconciliation Layer'!$D:$D,0),0),0)</f>
        <v>0</v>
      </c>
      <c r="E499" cm="1">
        <f t="array" ref="E499">IFERROR(INDEX('Reconciliation Layer'!$B:$B,MATCH('Reconcilate Template'!$A499,'Reconciliation Layer'!$D:$D,0),0),0)</f>
        <v>0</v>
      </c>
      <c r="F499" cm="1">
        <f t="array" ref="F499">IFERROR(INDEX('Reconciliation Layer'!$C:$C,MATCH('Reconcilate Template'!$A499,'Reconciliation Layer'!$D:$D,0),0),0)</f>
        <v>0</v>
      </c>
    </row>
    <row r="500" spans="4:6" x14ac:dyDescent="0.2">
      <c r="D500" cm="1">
        <f t="array" ref="D500">IFERROR("Sezzle |" &amp; INDEX('Reconciliation Layer'!$A:$A,MATCH('Reconcilate Template'!$A500,'Reconciliation Layer'!$D:$D,0),0),0)</f>
        <v>0</v>
      </c>
      <c r="E500" cm="1">
        <f t="array" ref="E500">IFERROR(INDEX('Reconciliation Layer'!$B:$B,MATCH('Reconcilate Template'!$A500,'Reconciliation Layer'!$D:$D,0),0),0)</f>
        <v>0</v>
      </c>
      <c r="F500" cm="1">
        <f t="array" ref="F500">IFERROR(INDEX('Reconciliation Layer'!$C:$C,MATCH('Reconcilate Template'!$A500,'Reconciliation Layer'!$D:$D,0),0),0)</f>
        <v>0</v>
      </c>
    </row>
    <row r="501" spans="4:6" x14ac:dyDescent="0.2">
      <c r="D501" cm="1">
        <f t="array" ref="D501">IFERROR("Sezzle |" &amp; INDEX('Reconciliation Layer'!$A:$A,MATCH('Reconcilate Template'!$A501,'Reconciliation Layer'!$D:$D,0),0),0)</f>
        <v>0</v>
      </c>
      <c r="E501" cm="1">
        <f t="array" ref="E501">IFERROR(INDEX('Reconciliation Layer'!$B:$B,MATCH('Reconcilate Template'!$A501,'Reconciliation Layer'!$D:$D,0),0),0)</f>
        <v>0</v>
      </c>
      <c r="F501" cm="1">
        <f t="array" ref="F501">IFERROR(INDEX('Reconciliation Layer'!$C:$C,MATCH('Reconcilate Template'!$A501,'Reconciliation Layer'!$D:$D,0),0),0)</f>
        <v>0</v>
      </c>
    </row>
    <row r="502" spans="4:6" x14ac:dyDescent="0.2">
      <c r="D502" cm="1">
        <f t="array" ref="D502">IFERROR("Sezzle |" &amp; INDEX('Reconciliation Layer'!$A:$A,MATCH('Reconcilate Template'!$A502,'Reconciliation Layer'!$D:$D,0),0),0)</f>
        <v>0</v>
      </c>
      <c r="E502" cm="1">
        <f t="array" ref="E502">IFERROR(INDEX('Reconciliation Layer'!$B:$B,MATCH('Reconcilate Template'!$A502,'Reconciliation Layer'!$D:$D,0),0),0)</f>
        <v>0</v>
      </c>
      <c r="F502" cm="1">
        <f t="array" ref="F502">IFERROR(INDEX('Reconciliation Layer'!$C:$C,MATCH('Reconcilate Template'!$A502,'Reconciliation Layer'!$D:$D,0),0),0)</f>
        <v>0</v>
      </c>
    </row>
    <row r="503" spans="4:6" x14ac:dyDescent="0.2">
      <c r="D503" cm="1">
        <f t="array" ref="D503">IFERROR("Sezzle |" &amp; INDEX('Reconciliation Layer'!$A:$A,MATCH('Reconcilate Template'!$A503,'Reconciliation Layer'!$D:$D,0),0),0)</f>
        <v>0</v>
      </c>
      <c r="E503" cm="1">
        <f t="array" ref="E503">IFERROR(INDEX('Reconciliation Layer'!$B:$B,MATCH('Reconcilate Template'!$A503,'Reconciliation Layer'!$D:$D,0),0),0)</f>
        <v>0</v>
      </c>
      <c r="F503" cm="1">
        <f t="array" ref="F503">IFERROR(INDEX('Reconciliation Layer'!$C:$C,MATCH('Reconcilate Template'!$A503,'Reconciliation Layer'!$D:$D,0),0),0)</f>
        <v>0</v>
      </c>
    </row>
    <row r="504" spans="4:6" x14ac:dyDescent="0.2">
      <c r="D504" cm="1">
        <f t="array" ref="D504">IFERROR("Sezzle |" &amp; INDEX('Reconciliation Layer'!$A:$A,MATCH('Reconcilate Template'!$A504,'Reconciliation Layer'!$D:$D,0),0),0)</f>
        <v>0</v>
      </c>
      <c r="E504" cm="1">
        <f t="array" ref="E504">IFERROR(INDEX('Reconciliation Layer'!$B:$B,MATCH('Reconcilate Template'!$A504,'Reconciliation Layer'!$D:$D,0),0),0)</f>
        <v>0</v>
      </c>
      <c r="F504" cm="1">
        <f t="array" ref="F504">IFERROR(INDEX('Reconciliation Layer'!$C:$C,MATCH('Reconcilate Template'!$A504,'Reconciliation Layer'!$D:$D,0),0),0)</f>
        <v>0</v>
      </c>
    </row>
    <row r="505" spans="4:6" x14ac:dyDescent="0.2">
      <c r="D505" cm="1">
        <f t="array" ref="D505">IFERROR("Sezzle |" &amp; INDEX('Reconciliation Layer'!$A:$A,MATCH('Reconcilate Template'!$A505,'Reconciliation Layer'!$D:$D,0),0),0)</f>
        <v>0</v>
      </c>
      <c r="E505" cm="1">
        <f t="array" ref="E505">IFERROR(INDEX('Reconciliation Layer'!$B:$B,MATCH('Reconcilate Template'!$A505,'Reconciliation Layer'!$D:$D,0),0),0)</f>
        <v>0</v>
      </c>
      <c r="F505" cm="1">
        <f t="array" ref="F505">IFERROR(INDEX('Reconciliation Layer'!$C:$C,MATCH('Reconcilate Template'!$A505,'Reconciliation Layer'!$D:$D,0),0),0)</f>
        <v>0</v>
      </c>
    </row>
    <row r="506" spans="4:6" x14ac:dyDescent="0.2">
      <c r="D506" cm="1">
        <f t="array" ref="D506">IFERROR("Sezzle |" &amp; INDEX('Reconciliation Layer'!$A:$A,MATCH('Reconcilate Template'!$A506,'Reconciliation Layer'!$D:$D,0),0),0)</f>
        <v>0</v>
      </c>
      <c r="E506" cm="1">
        <f t="array" ref="E506">IFERROR(INDEX('Reconciliation Layer'!$B:$B,MATCH('Reconcilate Template'!$A506,'Reconciliation Layer'!$D:$D,0),0),0)</f>
        <v>0</v>
      </c>
      <c r="F506" cm="1">
        <f t="array" ref="F506">IFERROR(INDEX('Reconciliation Layer'!$C:$C,MATCH('Reconcilate Template'!$A506,'Reconciliation Layer'!$D:$D,0),0),0)</f>
        <v>0</v>
      </c>
    </row>
    <row r="507" spans="4:6" x14ac:dyDescent="0.2">
      <c r="D507" cm="1">
        <f t="array" ref="D507">IFERROR("Sezzle |" &amp; INDEX('Reconciliation Layer'!$A:$A,MATCH('Reconcilate Template'!$A507,'Reconciliation Layer'!$D:$D,0),0),0)</f>
        <v>0</v>
      </c>
      <c r="E507" cm="1">
        <f t="array" ref="E507">IFERROR(INDEX('Reconciliation Layer'!$B:$B,MATCH('Reconcilate Template'!$A507,'Reconciliation Layer'!$D:$D,0),0),0)</f>
        <v>0</v>
      </c>
      <c r="F507" cm="1">
        <f t="array" ref="F507">IFERROR(INDEX('Reconciliation Layer'!$C:$C,MATCH('Reconcilate Template'!$A507,'Reconciliation Layer'!$D:$D,0),0),0)</f>
        <v>0</v>
      </c>
    </row>
    <row r="508" spans="4:6" x14ac:dyDescent="0.2">
      <c r="D508" cm="1">
        <f t="array" ref="D508">IFERROR("Sezzle |" &amp; INDEX('Reconciliation Layer'!$A:$A,MATCH('Reconcilate Template'!$A508,'Reconciliation Layer'!$D:$D,0),0),0)</f>
        <v>0</v>
      </c>
      <c r="E508" cm="1">
        <f t="array" ref="E508">IFERROR(INDEX('Reconciliation Layer'!$B:$B,MATCH('Reconcilate Template'!$A508,'Reconciliation Layer'!$D:$D,0),0),0)</f>
        <v>0</v>
      </c>
      <c r="F508" cm="1">
        <f t="array" ref="F508">IFERROR(INDEX('Reconciliation Layer'!$C:$C,MATCH('Reconcilate Template'!$A508,'Reconciliation Layer'!$D:$D,0),0),0)</f>
        <v>0</v>
      </c>
    </row>
    <row r="509" spans="4:6" x14ac:dyDescent="0.2">
      <c r="D509" cm="1">
        <f t="array" ref="D509">IFERROR("Sezzle |" &amp; INDEX('Reconciliation Layer'!$A:$A,MATCH('Reconcilate Template'!$A509,'Reconciliation Layer'!$D:$D,0),0),0)</f>
        <v>0</v>
      </c>
      <c r="E509" cm="1">
        <f t="array" ref="E509">IFERROR(INDEX('Reconciliation Layer'!$B:$B,MATCH('Reconcilate Template'!$A509,'Reconciliation Layer'!$D:$D,0),0),0)</f>
        <v>0</v>
      </c>
      <c r="F509" cm="1">
        <f t="array" ref="F509">IFERROR(INDEX('Reconciliation Layer'!$C:$C,MATCH('Reconcilate Template'!$A509,'Reconciliation Layer'!$D:$D,0),0),0)</f>
        <v>0</v>
      </c>
    </row>
    <row r="510" spans="4:6" x14ac:dyDescent="0.2">
      <c r="D510" cm="1">
        <f t="array" ref="D510">IFERROR("Sezzle |" &amp; INDEX('Reconciliation Layer'!$A:$A,MATCH('Reconcilate Template'!$A510,'Reconciliation Layer'!$D:$D,0),0),0)</f>
        <v>0</v>
      </c>
      <c r="E510" cm="1">
        <f t="array" ref="E510">IFERROR(INDEX('Reconciliation Layer'!$B:$B,MATCH('Reconcilate Template'!$A510,'Reconciliation Layer'!$D:$D,0),0),0)</f>
        <v>0</v>
      </c>
      <c r="F510" cm="1">
        <f t="array" ref="F510">IFERROR(INDEX('Reconciliation Layer'!$C:$C,MATCH('Reconcilate Template'!$A510,'Reconciliation Layer'!$D:$D,0),0),0)</f>
        <v>0</v>
      </c>
    </row>
    <row r="511" spans="4:6" x14ac:dyDescent="0.2">
      <c r="D511" cm="1">
        <f t="array" ref="D511">IFERROR("Sezzle |" &amp; INDEX('Reconciliation Layer'!$A:$A,MATCH('Reconcilate Template'!$A511,'Reconciliation Layer'!$D:$D,0),0),0)</f>
        <v>0</v>
      </c>
      <c r="E511" cm="1">
        <f t="array" ref="E511">IFERROR(INDEX('Reconciliation Layer'!$B:$B,MATCH('Reconcilate Template'!$A511,'Reconciliation Layer'!$D:$D,0),0),0)</f>
        <v>0</v>
      </c>
      <c r="F511" cm="1">
        <f t="array" ref="F511">IFERROR(INDEX('Reconciliation Layer'!$C:$C,MATCH('Reconcilate Template'!$A511,'Reconciliation Layer'!$D:$D,0),0),0)</f>
        <v>0</v>
      </c>
    </row>
    <row r="512" spans="4:6" x14ac:dyDescent="0.2">
      <c r="D512" cm="1">
        <f t="array" ref="D512">IFERROR("Sezzle |" &amp; INDEX('Reconciliation Layer'!$A:$A,MATCH('Reconcilate Template'!$A512,'Reconciliation Layer'!$D:$D,0),0),0)</f>
        <v>0</v>
      </c>
      <c r="E512" cm="1">
        <f t="array" ref="E512">IFERROR(INDEX('Reconciliation Layer'!$B:$B,MATCH('Reconcilate Template'!$A512,'Reconciliation Layer'!$D:$D,0),0),0)</f>
        <v>0</v>
      </c>
      <c r="F512" cm="1">
        <f t="array" ref="F512">IFERROR(INDEX('Reconciliation Layer'!$C:$C,MATCH('Reconcilate Template'!$A512,'Reconciliation Layer'!$D:$D,0),0),0)</f>
        <v>0</v>
      </c>
    </row>
    <row r="513" spans="4:6" x14ac:dyDescent="0.2">
      <c r="D513" cm="1">
        <f t="array" ref="D513">IFERROR("Sezzle |" &amp; INDEX('Reconciliation Layer'!$A:$A,MATCH('Reconcilate Template'!$A513,'Reconciliation Layer'!$D:$D,0),0),0)</f>
        <v>0</v>
      </c>
      <c r="E513" cm="1">
        <f t="array" ref="E513">IFERROR(INDEX('Reconciliation Layer'!$B:$B,MATCH('Reconcilate Template'!$A513,'Reconciliation Layer'!$D:$D,0),0),0)</f>
        <v>0</v>
      </c>
      <c r="F513" cm="1">
        <f t="array" ref="F513">IFERROR(INDEX('Reconciliation Layer'!$C:$C,MATCH('Reconcilate Template'!$A513,'Reconciliation Layer'!$D:$D,0),0),0)</f>
        <v>0</v>
      </c>
    </row>
    <row r="514" spans="4:6" x14ac:dyDescent="0.2">
      <c r="D514" cm="1">
        <f t="array" ref="D514">IFERROR("Sezzle |" &amp; INDEX('Reconciliation Layer'!$A:$A,MATCH('Reconcilate Template'!$A514,'Reconciliation Layer'!$D:$D,0),0),0)</f>
        <v>0</v>
      </c>
      <c r="E514" cm="1">
        <f t="array" ref="E514">IFERROR(INDEX('Reconciliation Layer'!$B:$B,MATCH('Reconcilate Template'!$A514,'Reconciliation Layer'!$D:$D,0),0),0)</f>
        <v>0</v>
      </c>
      <c r="F514" cm="1">
        <f t="array" ref="F514">IFERROR(INDEX('Reconciliation Layer'!$C:$C,MATCH('Reconcilate Template'!$A514,'Reconciliation Layer'!$D:$D,0),0),0)</f>
        <v>0</v>
      </c>
    </row>
    <row r="515" spans="4:6" x14ac:dyDescent="0.2">
      <c r="D515" cm="1">
        <f t="array" ref="D515">IFERROR("Sezzle |" &amp; INDEX('Reconciliation Layer'!$A:$A,MATCH('Reconcilate Template'!$A515,'Reconciliation Layer'!$D:$D,0),0),0)</f>
        <v>0</v>
      </c>
      <c r="E515" cm="1">
        <f t="array" ref="E515">IFERROR(INDEX('Reconciliation Layer'!$B:$B,MATCH('Reconcilate Template'!$A515,'Reconciliation Layer'!$D:$D,0),0),0)</f>
        <v>0</v>
      </c>
      <c r="F515" cm="1">
        <f t="array" ref="F515">IFERROR(INDEX('Reconciliation Layer'!$C:$C,MATCH('Reconcilate Template'!$A515,'Reconciliation Layer'!$D:$D,0),0),0)</f>
        <v>0</v>
      </c>
    </row>
    <row r="516" spans="4:6" x14ac:dyDescent="0.2">
      <c r="D516" cm="1">
        <f t="array" ref="D516">IFERROR("Sezzle |" &amp; INDEX('Reconciliation Layer'!$A:$A,MATCH('Reconcilate Template'!$A516,'Reconciliation Layer'!$D:$D,0),0),0)</f>
        <v>0</v>
      </c>
      <c r="E516" cm="1">
        <f t="array" ref="E516">IFERROR(INDEX('Reconciliation Layer'!$B:$B,MATCH('Reconcilate Template'!$A516,'Reconciliation Layer'!$D:$D,0),0),0)</f>
        <v>0</v>
      </c>
      <c r="F516" cm="1">
        <f t="array" ref="F516">IFERROR(INDEX('Reconciliation Layer'!$C:$C,MATCH('Reconcilate Template'!$A516,'Reconciliation Layer'!$D:$D,0),0),0)</f>
        <v>0</v>
      </c>
    </row>
    <row r="517" spans="4:6" x14ac:dyDescent="0.2">
      <c r="D517" cm="1">
        <f t="array" ref="D517">IFERROR("Sezzle |" &amp; INDEX('Reconciliation Layer'!$A:$A,MATCH('Reconcilate Template'!$A517,'Reconciliation Layer'!$D:$D,0),0),0)</f>
        <v>0</v>
      </c>
      <c r="E517" cm="1">
        <f t="array" ref="E517">IFERROR(INDEX('Reconciliation Layer'!$B:$B,MATCH('Reconcilate Template'!$A517,'Reconciliation Layer'!$D:$D,0),0),0)</f>
        <v>0</v>
      </c>
      <c r="F517" cm="1">
        <f t="array" ref="F517">IFERROR(INDEX('Reconciliation Layer'!$C:$C,MATCH('Reconcilate Template'!$A517,'Reconciliation Layer'!$D:$D,0),0),0)</f>
        <v>0</v>
      </c>
    </row>
    <row r="518" spans="4:6" x14ac:dyDescent="0.2">
      <c r="D518" cm="1">
        <f t="array" ref="D518">IFERROR("Sezzle |" &amp; INDEX('Reconciliation Layer'!$A:$A,MATCH('Reconcilate Template'!$A518,'Reconciliation Layer'!$D:$D,0),0),0)</f>
        <v>0</v>
      </c>
      <c r="E518" cm="1">
        <f t="array" ref="E518">IFERROR(INDEX('Reconciliation Layer'!$B:$B,MATCH('Reconcilate Template'!$A518,'Reconciliation Layer'!$D:$D,0),0),0)</f>
        <v>0</v>
      </c>
      <c r="F518" cm="1">
        <f t="array" ref="F518">IFERROR(INDEX('Reconciliation Layer'!$C:$C,MATCH('Reconcilate Template'!$A518,'Reconciliation Layer'!$D:$D,0),0),0)</f>
        <v>0</v>
      </c>
    </row>
    <row r="519" spans="4:6" x14ac:dyDescent="0.2">
      <c r="D519" cm="1">
        <f t="array" ref="D519">IFERROR("Sezzle |" &amp; INDEX('Reconciliation Layer'!$A:$A,MATCH('Reconcilate Template'!$A519,'Reconciliation Layer'!$D:$D,0),0),0)</f>
        <v>0</v>
      </c>
      <c r="E519" cm="1">
        <f t="array" ref="E519">IFERROR(INDEX('Reconciliation Layer'!$B:$B,MATCH('Reconcilate Template'!$A519,'Reconciliation Layer'!$D:$D,0),0),0)</f>
        <v>0</v>
      </c>
      <c r="F519" cm="1">
        <f t="array" ref="F519">IFERROR(INDEX('Reconciliation Layer'!$C:$C,MATCH('Reconcilate Template'!$A519,'Reconciliation Layer'!$D:$D,0),0),0)</f>
        <v>0</v>
      </c>
    </row>
    <row r="520" spans="4:6" x14ac:dyDescent="0.2">
      <c r="D520" cm="1">
        <f t="array" ref="D520">IFERROR("Sezzle |" &amp; INDEX('Reconciliation Layer'!$A:$A,MATCH('Reconcilate Template'!$A520,'Reconciliation Layer'!$D:$D,0),0),0)</f>
        <v>0</v>
      </c>
      <c r="E520" cm="1">
        <f t="array" ref="E520">IFERROR(INDEX('Reconciliation Layer'!$B:$B,MATCH('Reconcilate Template'!$A520,'Reconciliation Layer'!$D:$D,0),0),0)</f>
        <v>0</v>
      </c>
      <c r="F520" cm="1">
        <f t="array" ref="F520">IFERROR(INDEX('Reconciliation Layer'!$C:$C,MATCH('Reconcilate Template'!$A520,'Reconciliation Layer'!$D:$D,0),0),0)</f>
        <v>0</v>
      </c>
    </row>
    <row r="521" spans="4:6" x14ac:dyDescent="0.2">
      <c r="D521" cm="1">
        <f t="array" ref="D521">IFERROR("Sezzle |" &amp; INDEX('Reconciliation Layer'!$A:$A,MATCH('Reconcilate Template'!$A521,'Reconciliation Layer'!$D:$D,0),0),0)</f>
        <v>0</v>
      </c>
      <c r="E521" cm="1">
        <f t="array" ref="E521">IFERROR(INDEX('Reconciliation Layer'!$B:$B,MATCH('Reconcilate Template'!$A521,'Reconciliation Layer'!$D:$D,0),0),0)</f>
        <v>0</v>
      </c>
      <c r="F521" cm="1">
        <f t="array" ref="F521">IFERROR(INDEX('Reconciliation Layer'!$C:$C,MATCH('Reconcilate Template'!$A521,'Reconciliation Layer'!$D:$D,0),0),0)</f>
        <v>0</v>
      </c>
    </row>
    <row r="522" spans="4:6" x14ac:dyDescent="0.2">
      <c r="D522" cm="1">
        <f t="array" ref="D522">IFERROR("Sezzle |" &amp; INDEX('Reconciliation Layer'!$A:$A,MATCH('Reconcilate Template'!$A522,'Reconciliation Layer'!$D:$D,0),0),0)</f>
        <v>0</v>
      </c>
      <c r="E522" cm="1">
        <f t="array" ref="E522">IFERROR(INDEX('Reconciliation Layer'!$B:$B,MATCH('Reconcilate Template'!$A522,'Reconciliation Layer'!$D:$D,0),0),0)</f>
        <v>0</v>
      </c>
      <c r="F522" cm="1">
        <f t="array" ref="F522">IFERROR(INDEX('Reconciliation Layer'!$C:$C,MATCH('Reconcilate Template'!$A522,'Reconciliation Layer'!$D:$D,0),0),0)</f>
        <v>0</v>
      </c>
    </row>
    <row r="523" spans="4:6" x14ac:dyDescent="0.2">
      <c r="D523" cm="1">
        <f t="array" ref="D523">IFERROR("Sezzle |" &amp; INDEX('Reconciliation Layer'!$A:$A,MATCH('Reconcilate Template'!$A523,'Reconciliation Layer'!$D:$D,0),0),0)</f>
        <v>0</v>
      </c>
      <c r="E523" cm="1">
        <f t="array" ref="E523">IFERROR(INDEX('Reconciliation Layer'!$B:$B,MATCH('Reconcilate Template'!$A523,'Reconciliation Layer'!$D:$D,0),0),0)</f>
        <v>0</v>
      </c>
      <c r="F523" cm="1">
        <f t="array" ref="F523">IFERROR(INDEX('Reconciliation Layer'!$C:$C,MATCH('Reconcilate Template'!$A523,'Reconciliation Layer'!$D:$D,0),0),0)</f>
        <v>0</v>
      </c>
    </row>
    <row r="524" spans="4:6" x14ac:dyDescent="0.2">
      <c r="D524" cm="1">
        <f t="array" ref="D524">IFERROR("Sezzle |" &amp; INDEX('Reconciliation Layer'!$A:$A,MATCH('Reconcilate Template'!$A524,'Reconciliation Layer'!$D:$D,0),0),0)</f>
        <v>0</v>
      </c>
      <c r="E524" cm="1">
        <f t="array" ref="E524">IFERROR(INDEX('Reconciliation Layer'!$B:$B,MATCH('Reconcilate Template'!$A524,'Reconciliation Layer'!$D:$D,0),0),0)</f>
        <v>0</v>
      </c>
      <c r="F524" cm="1">
        <f t="array" ref="F524">IFERROR(INDEX('Reconciliation Layer'!$C:$C,MATCH('Reconcilate Template'!$A524,'Reconciliation Layer'!$D:$D,0),0),0)</f>
        <v>0</v>
      </c>
    </row>
    <row r="525" spans="4:6" x14ac:dyDescent="0.2">
      <c r="D525" cm="1">
        <f t="array" ref="D525">IFERROR("Sezzle |" &amp; INDEX('Reconciliation Layer'!$A:$A,MATCH('Reconcilate Template'!$A525,'Reconciliation Layer'!$D:$D,0),0),0)</f>
        <v>0</v>
      </c>
      <c r="E525" cm="1">
        <f t="array" ref="E525">IFERROR(INDEX('Reconciliation Layer'!$B:$B,MATCH('Reconcilate Template'!$A525,'Reconciliation Layer'!$D:$D,0),0),0)</f>
        <v>0</v>
      </c>
      <c r="F525" cm="1">
        <f t="array" ref="F525">IFERROR(INDEX('Reconciliation Layer'!$C:$C,MATCH('Reconcilate Template'!$A525,'Reconciliation Layer'!$D:$D,0),0),0)</f>
        <v>0</v>
      </c>
    </row>
    <row r="526" spans="4:6" x14ac:dyDescent="0.2">
      <c r="D526" cm="1">
        <f t="array" ref="D526">IFERROR("Sezzle |" &amp; INDEX('Reconciliation Layer'!$A:$A,MATCH('Reconcilate Template'!$A526,'Reconciliation Layer'!$D:$D,0),0),0)</f>
        <v>0</v>
      </c>
      <c r="E526" cm="1">
        <f t="array" ref="E526">IFERROR(INDEX('Reconciliation Layer'!$B:$B,MATCH('Reconcilate Template'!$A526,'Reconciliation Layer'!$D:$D,0),0),0)</f>
        <v>0</v>
      </c>
      <c r="F526" cm="1">
        <f t="array" ref="F526">IFERROR(INDEX('Reconciliation Layer'!$C:$C,MATCH('Reconcilate Template'!$A526,'Reconciliation Layer'!$D:$D,0),0),0)</f>
        <v>0</v>
      </c>
    </row>
    <row r="527" spans="4:6" x14ac:dyDescent="0.2">
      <c r="D527" cm="1">
        <f t="array" ref="D527">IFERROR("Sezzle |" &amp; INDEX('Reconciliation Layer'!$A:$A,MATCH('Reconcilate Template'!$A527,'Reconciliation Layer'!$D:$D,0),0),0)</f>
        <v>0</v>
      </c>
      <c r="E527" cm="1">
        <f t="array" ref="E527">IFERROR(INDEX('Reconciliation Layer'!$B:$B,MATCH('Reconcilate Template'!$A527,'Reconciliation Layer'!$D:$D,0),0),0)</f>
        <v>0</v>
      </c>
      <c r="F527" cm="1">
        <f t="array" ref="F527">IFERROR(INDEX('Reconciliation Layer'!$C:$C,MATCH('Reconcilate Template'!$A527,'Reconciliation Layer'!$D:$D,0),0),0)</f>
        <v>0</v>
      </c>
    </row>
    <row r="528" spans="4:6" x14ac:dyDescent="0.2">
      <c r="D528" cm="1">
        <f t="array" ref="D528">IFERROR("Sezzle |" &amp; INDEX('Reconciliation Layer'!$A:$A,MATCH('Reconcilate Template'!$A528,'Reconciliation Layer'!$D:$D,0),0),0)</f>
        <v>0</v>
      </c>
      <c r="E528" cm="1">
        <f t="array" ref="E528">IFERROR(INDEX('Reconciliation Layer'!$B:$B,MATCH('Reconcilate Template'!$A528,'Reconciliation Layer'!$D:$D,0),0),0)</f>
        <v>0</v>
      </c>
      <c r="F528" cm="1">
        <f t="array" ref="F528">IFERROR(INDEX('Reconciliation Layer'!$C:$C,MATCH('Reconcilate Template'!$A528,'Reconciliation Layer'!$D:$D,0),0),0)</f>
        <v>0</v>
      </c>
    </row>
    <row r="529" spans="4:6" x14ac:dyDescent="0.2">
      <c r="D529" cm="1">
        <f t="array" ref="D529">IFERROR("Sezzle |" &amp; INDEX('Reconciliation Layer'!$A:$A,MATCH('Reconcilate Template'!$A529,'Reconciliation Layer'!$D:$D,0),0),0)</f>
        <v>0</v>
      </c>
      <c r="E529" cm="1">
        <f t="array" ref="E529">IFERROR(INDEX('Reconciliation Layer'!$B:$B,MATCH('Reconcilate Template'!$A529,'Reconciliation Layer'!$D:$D,0),0),0)</f>
        <v>0</v>
      </c>
      <c r="F529" cm="1">
        <f t="array" ref="F529">IFERROR(INDEX('Reconciliation Layer'!$C:$C,MATCH('Reconcilate Template'!$A529,'Reconciliation Layer'!$D:$D,0),0),0)</f>
        <v>0</v>
      </c>
    </row>
    <row r="530" spans="4:6" x14ac:dyDescent="0.2">
      <c r="D530" cm="1">
        <f t="array" ref="D530">IFERROR("Sezzle |" &amp; INDEX('Reconciliation Layer'!$A:$A,MATCH('Reconcilate Template'!$A530,'Reconciliation Layer'!$D:$D,0),0),0)</f>
        <v>0</v>
      </c>
      <c r="E530" cm="1">
        <f t="array" ref="E530">IFERROR(INDEX('Reconciliation Layer'!$B:$B,MATCH('Reconcilate Template'!$A530,'Reconciliation Layer'!$D:$D,0),0),0)</f>
        <v>0</v>
      </c>
      <c r="F530" cm="1">
        <f t="array" ref="F530">IFERROR(INDEX('Reconciliation Layer'!$C:$C,MATCH('Reconcilate Template'!$A530,'Reconciliation Layer'!$D:$D,0),0),0)</f>
        <v>0</v>
      </c>
    </row>
    <row r="531" spans="4:6" x14ac:dyDescent="0.2">
      <c r="D531" cm="1">
        <f t="array" ref="D531">IFERROR("Sezzle |" &amp; INDEX('Reconciliation Layer'!$A:$A,MATCH('Reconcilate Template'!$A531,'Reconciliation Layer'!$D:$D,0),0),0)</f>
        <v>0</v>
      </c>
      <c r="E531" cm="1">
        <f t="array" ref="E531">IFERROR(INDEX('Reconciliation Layer'!$B:$B,MATCH('Reconcilate Template'!$A531,'Reconciliation Layer'!$D:$D,0),0),0)</f>
        <v>0</v>
      </c>
      <c r="F531" cm="1">
        <f t="array" ref="F531">IFERROR(INDEX('Reconciliation Layer'!$C:$C,MATCH('Reconcilate Template'!$A531,'Reconciliation Layer'!$D:$D,0),0),0)</f>
        <v>0</v>
      </c>
    </row>
    <row r="532" spans="4:6" x14ac:dyDescent="0.2">
      <c r="D532" cm="1">
        <f t="array" ref="D532">IFERROR("Sezzle |" &amp; INDEX('Reconciliation Layer'!$A:$A,MATCH('Reconcilate Template'!$A532,'Reconciliation Layer'!$D:$D,0),0),0)</f>
        <v>0</v>
      </c>
      <c r="E532" cm="1">
        <f t="array" ref="E532">IFERROR(INDEX('Reconciliation Layer'!$B:$B,MATCH('Reconcilate Template'!$A532,'Reconciliation Layer'!$D:$D,0),0),0)</f>
        <v>0</v>
      </c>
      <c r="F532" cm="1">
        <f t="array" ref="F532">IFERROR(INDEX('Reconciliation Layer'!$C:$C,MATCH('Reconcilate Template'!$A532,'Reconciliation Layer'!$D:$D,0),0),0)</f>
        <v>0</v>
      </c>
    </row>
    <row r="533" spans="4:6" x14ac:dyDescent="0.2">
      <c r="D533" cm="1">
        <f t="array" ref="D533">IFERROR("Sezzle |" &amp; INDEX('Reconciliation Layer'!$A:$A,MATCH('Reconcilate Template'!$A533,'Reconciliation Layer'!$D:$D,0),0),0)</f>
        <v>0</v>
      </c>
      <c r="E533" cm="1">
        <f t="array" ref="E533">IFERROR(INDEX('Reconciliation Layer'!$B:$B,MATCH('Reconcilate Template'!$A533,'Reconciliation Layer'!$D:$D,0),0),0)</f>
        <v>0</v>
      </c>
      <c r="F533" cm="1">
        <f t="array" ref="F533">IFERROR(INDEX('Reconciliation Layer'!$C:$C,MATCH('Reconcilate Template'!$A533,'Reconciliation Layer'!$D:$D,0),0),0)</f>
        <v>0</v>
      </c>
    </row>
    <row r="534" spans="4:6" x14ac:dyDescent="0.2">
      <c r="D534" cm="1">
        <f t="array" ref="D534">IFERROR("Sezzle |" &amp; INDEX('Reconciliation Layer'!$A:$A,MATCH('Reconcilate Template'!$A534,'Reconciliation Layer'!$D:$D,0),0),0)</f>
        <v>0</v>
      </c>
      <c r="E534" cm="1">
        <f t="array" ref="E534">IFERROR(INDEX('Reconciliation Layer'!$B:$B,MATCH('Reconcilate Template'!$A534,'Reconciliation Layer'!$D:$D,0),0),0)</f>
        <v>0</v>
      </c>
      <c r="F534" cm="1">
        <f t="array" ref="F534">IFERROR(INDEX('Reconciliation Layer'!$C:$C,MATCH('Reconcilate Template'!$A534,'Reconciliation Layer'!$D:$D,0),0),0)</f>
        <v>0</v>
      </c>
    </row>
    <row r="535" spans="4:6" x14ac:dyDescent="0.2">
      <c r="D535" cm="1">
        <f t="array" ref="D535">IFERROR("Sezzle |" &amp; INDEX('Reconciliation Layer'!$A:$A,MATCH('Reconcilate Template'!$A535,'Reconciliation Layer'!$D:$D,0),0),0)</f>
        <v>0</v>
      </c>
      <c r="E535" cm="1">
        <f t="array" ref="E535">IFERROR(INDEX('Reconciliation Layer'!$B:$B,MATCH('Reconcilate Template'!$A535,'Reconciliation Layer'!$D:$D,0),0),0)</f>
        <v>0</v>
      </c>
      <c r="F535" cm="1">
        <f t="array" ref="F535">IFERROR(INDEX('Reconciliation Layer'!$C:$C,MATCH('Reconcilate Template'!$A535,'Reconciliation Layer'!$D:$D,0),0),0)</f>
        <v>0</v>
      </c>
    </row>
    <row r="536" spans="4:6" x14ac:dyDescent="0.2">
      <c r="D536" cm="1">
        <f t="array" ref="D536">IFERROR("Sezzle |" &amp; INDEX('Reconciliation Layer'!$A:$A,MATCH('Reconcilate Template'!$A536,'Reconciliation Layer'!$D:$D,0),0),0)</f>
        <v>0</v>
      </c>
      <c r="E536" cm="1">
        <f t="array" ref="E536">IFERROR(INDEX('Reconciliation Layer'!$B:$B,MATCH('Reconcilate Template'!$A536,'Reconciliation Layer'!$D:$D,0),0),0)</f>
        <v>0</v>
      </c>
      <c r="F536" cm="1">
        <f t="array" ref="F536">IFERROR(INDEX('Reconciliation Layer'!$C:$C,MATCH('Reconcilate Template'!$A536,'Reconciliation Layer'!$D:$D,0),0),0)</f>
        <v>0</v>
      </c>
    </row>
    <row r="537" spans="4:6" x14ac:dyDescent="0.2">
      <c r="D537" cm="1">
        <f t="array" ref="D537">IFERROR("Sezzle |" &amp; INDEX('Reconciliation Layer'!$A:$A,MATCH('Reconcilate Template'!$A537,'Reconciliation Layer'!$D:$D,0),0),0)</f>
        <v>0</v>
      </c>
      <c r="E537" cm="1">
        <f t="array" ref="E537">IFERROR(INDEX('Reconciliation Layer'!$B:$B,MATCH('Reconcilate Template'!$A537,'Reconciliation Layer'!$D:$D,0),0),0)</f>
        <v>0</v>
      </c>
      <c r="F537" cm="1">
        <f t="array" ref="F537">IFERROR(INDEX('Reconciliation Layer'!$C:$C,MATCH('Reconcilate Template'!$A537,'Reconciliation Layer'!$D:$D,0),0),0)</f>
        <v>0</v>
      </c>
    </row>
    <row r="538" spans="4:6" x14ac:dyDescent="0.2">
      <c r="D538" cm="1">
        <f t="array" ref="D538">IFERROR("Sezzle |" &amp; INDEX('Reconciliation Layer'!$A:$A,MATCH('Reconcilate Template'!$A538,'Reconciliation Layer'!$D:$D,0),0),0)</f>
        <v>0</v>
      </c>
      <c r="E538" cm="1">
        <f t="array" ref="E538">IFERROR(INDEX('Reconciliation Layer'!$B:$B,MATCH('Reconcilate Template'!$A538,'Reconciliation Layer'!$D:$D,0),0),0)</f>
        <v>0</v>
      </c>
      <c r="F538" cm="1">
        <f t="array" ref="F538">IFERROR(INDEX('Reconciliation Layer'!$C:$C,MATCH('Reconcilate Template'!$A538,'Reconciliation Layer'!$D:$D,0),0),0)</f>
        <v>0</v>
      </c>
    </row>
    <row r="539" spans="4:6" x14ac:dyDescent="0.2">
      <c r="D539" cm="1">
        <f t="array" ref="D539">IFERROR("Sezzle |" &amp; INDEX('Reconciliation Layer'!$A:$A,MATCH('Reconcilate Template'!$A539,'Reconciliation Layer'!$D:$D,0),0),0)</f>
        <v>0</v>
      </c>
      <c r="E539" cm="1">
        <f t="array" ref="E539">IFERROR(INDEX('Reconciliation Layer'!$B:$B,MATCH('Reconcilate Template'!$A539,'Reconciliation Layer'!$D:$D,0),0),0)</f>
        <v>0</v>
      </c>
      <c r="F539" cm="1">
        <f t="array" ref="F539">IFERROR(INDEX('Reconciliation Layer'!$C:$C,MATCH('Reconcilate Template'!$A539,'Reconciliation Layer'!$D:$D,0),0),0)</f>
        <v>0</v>
      </c>
    </row>
    <row r="540" spans="4:6" x14ac:dyDescent="0.2">
      <c r="D540" cm="1">
        <f t="array" ref="D540">IFERROR("Sezzle |" &amp; INDEX('Reconciliation Layer'!$A:$A,MATCH('Reconcilate Template'!$A540,'Reconciliation Layer'!$D:$D,0),0),0)</f>
        <v>0</v>
      </c>
      <c r="E540" cm="1">
        <f t="array" ref="E540">IFERROR(INDEX('Reconciliation Layer'!$B:$B,MATCH('Reconcilate Template'!$A540,'Reconciliation Layer'!$D:$D,0),0),0)</f>
        <v>0</v>
      </c>
      <c r="F540" cm="1">
        <f t="array" ref="F540">IFERROR(INDEX('Reconciliation Layer'!$C:$C,MATCH('Reconcilate Template'!$A540,'Reconciliation Layer'!$D:$D,0),0),0)</f>
        <v>0</v>
      </c>
    </row>
    <row r="541" spans="4:6" x14ac:dyDescent="0.2">
      <c r="D541" cm="1">
        <f t="array" ref="D541">IFERROR("Sezzle |" &amp; INDEX('Reconciliation Layer'!$A:$A,MATCH('Reconcilate Template'!$A541,'Reconciliation Layer'!$D:$D,0),0),0)</f>
        <v>0</v>
      </c>
      <c r="E541" cm="1">
        <f t="array" ref="E541">IFERROR(INDEX('Reconciliation Layer'!$B:$B,MATCH('Reconcilate Template'!$A541,'Reconciliation Layer'!$D:$D,0),0),0)</f>
        <v>0</v>
      </c>
      <c r="F541" cm="1">
        <f t="array" ref="F541">IFERROR(INDEX('Reconciliation Layer'!$C:$C,MATCH('Reconcilate Template'!$A541,'Reconciliation Layer'!$D:$D,0),0),0)</f>
        <v>0</v>
      </c>
    </row>
    <row r="542" spans="4:6" x14ac:dyDescent="0.2">
      <c r="D542" cm="1">
        <f t="array" ref="D542">IFERROR("Sezzle |" &amp; INDEX('Reconciliation Layer'!$A:$A,MATCH('Reconcilate Template'!$A542,'Reconciliation Layer'!$D:$D,0),0),0)</f>
        <v>0</v>
      </c>
      <c r="E542" cm="1">
        <f t="array" ref="E542">IFERROR(INDEX('Reconciliation Layer'!$B:$B,MATCH('Reconcilate Template'!$A542,'Reconciliation Layer'!$D:$D,0),0),0)</f>
        <v>0</v>
      </c>
      <c r="F542" cm="1">
        <f t="array" ref="F542">IFERROR(INDEX('Reconciliation Layer'!$C:$C,MATCH('Reconcilate Template'!$A542,'Reconciliation Layer'!$D:$D,0),0),0)</f>
        <v>0</v>
      </c>
    </row>
    <row r="543" spans="4:6" x14ac:dyDescent="0.2">
      <c r="D543" cm="1">
        <f t="array" ref="D543">IFERROR("Sezzle |" &amp; INDEX('Reconciliation Layer'!$A:$A,MATCH('Reconcilate Template'!$A543,'Reconciliation Layer'!$D:$D,0),0),0)</f>
        <v>0</v>
      </c>
      <c r="E543" cm="1">
        <f t="array" ref="E543">IFERROR(INDEX('Reconciliation Layer'!$B:$B,MATCH('Reconcilate Template'!$A543,'Reconciliation Layer'!$D:$D,0),0),0)</f>
        <v>0</v>
      </c>
      <c r="F543" cm="1">
        <f t="array" ref="F543">IFERROR(INDEX('Reconciliation Layer'!$C:$C,MATCH('Reconcilate Template'!$A543,'Reconciliation Layer'!$D:$D,0),0),0)</f>
        <v>0</v>
      </c>
    </row>
    <row r="544" spans="4:6" x14ac:dyDescent="0.2">
      <c r="D544" cm="1">
        <f t="array" ref="D544">IFERROR("Sezzle |" &amp; INDEX('Reconciliation Layer'!$A:$A,MATCH('Reconcilate Template'!$A544,'Reconciliation Layer'!$D:$D,0),0),0)</f>
        <v>0</v>
      </c>
      <c r="E544" cm="1">
        <f t="array" ref="E544">IFERROR(INDEX('Reconciliation Layer'!$B:$B,MATCH('Reconcilate Template'!$A544,'Reconciliation Layer'!$D:$D,0),0),0)</f>
        <v>0</v>
      </c>
      <c r="F544" cm="1">
        <f t="array" ref="F544">IFERROR(INDEX('Reconciliation Layer'!$C:$C,MATCH('Reconcilate Template'!$A544,'Reconciliation Layer'!$D:$D,0),0),0)</f>
        <v>0</v>
      </c>
    </row>
    <row r="545" spans="4:6" x14ac:dyDescent="0.2">
      <c r="D545" cm="1">
        <f t="array" ref="D545">IFERROR("Sezzle |" &amp; INDEX('Reconciliation Layer'!$A:$A,MATCH('Reconcilate Template'!$A545,'Reconciliation Layer'!$D:$D,0),0),0)</f>
        <v>0</v>
      </c>
      <c r="E545" cm="1">
        <f t="array" ref="E545">IFERROR(INDEX('Reconciliation Layer'!$B:$B,MATCH('Reconcilate Template'!$A545,'Reconciliation Layer'!$D:$D,0),0),0)</f>
        <v>0</v>
      </c>
      <c r="F545" cm="1">
        <f t="array" ref="F545">IFERROR(INDEX('Reconciliation Layer'!$C:$C,MATCH('Reconcilate Template'!$A545,'Reconciliation Layer'!$D:$D,0),0),0)</f>
        <v>0</v>
      </c>
    </row>
    <row r="546" spans="4:6" x14ac:dyDescent="0.2">
      <c r="D546" cm="1">
        <f t="array" ref="D546">IFERROR("Sezzle |" &amp; INDEX('Reconciliation Layer'!$A:$A,MATCH('Reconcilate Template'!$A546,'Reconciliation Layer'!$D:$D,0),0),0)</f>
        <v>0</v>
      </c>
      <c r="E546" cm="1">
        <f t="array" ref="E546">IFERROR(INDEX('Reconciliation Layer'!$B:$B,MATCH('Reconcilate Template'!$A546,'Reconciliation Layer'!$D:$D,0),0),0)</f>
        <v>0</v>
      </c>
      <c r="F546" cm="1">
        <f t="array" ref="F546">IFERROR(INDEX('Reconciliation Layer'!$C:$C,MATCH('Reconcilate Template'!$A546,'Reconciliation Layer'!$D:$D,0),0),0)</f>
        <v>0</v>
      </c>
    </row>
    <row r="547" spans="4:6" x14ac:dyDescent="0.2">
      <c r="D547" cm="1">
        <f t="array" ref="D547">IFERROR("Sezzle |" &amp; INDEX('Reconciliation Layer'!$A:$A,MATCH('Reconcilate Template'!$A547,'Reconciliation Layer'!$D:$D,0),0),0)</f>
        <v>0</v>
      </c>
      <c r="E547" cm="1">
        <f t="array" ref="E547">IFERROR(INDEX('Reconciliation Layer'!$B:$B,MATCH('Reconcilate Template'!$A547,'Reconciliation Layer'!$D:$D,0),0),0)</f>
        <v>0</v>
      </c>
      <c r="F547" cm="1">
        <f t="array" ref="F547">IFERROR(INDEX('Reconciliation Layer'!$C:$C,MATCH('Reconcilate Template'!$A547,'Reconciliation Layer'!$D:$D,0),0),0)</f>
        <v>0</v>
      </c>
    </row>
    <row r="548" spans="4:6" x14ac:dyDescent="0.2">
      <c r="D548" cm="1">
        <f t="array" ref="D548">IFERROR("Sezzle |" &amp; INDEX('Reconciliation Layer'!$A:$A,MATCH('Reconcilate Template'!$A548,'Reconciliation Layer'!$D:$D,0),0),0)</f>
        <v>0</v>
      </c>
      <c r="E548" cm="1">
        <f t="array" ref="E548">IFERROR(INDEX('Reconciliation Layer'!$B:$B,MATCH('Reconcilate Template'!$A548,'Reconciliation Layer'!$D:$D,0),0),0)</f>
        <v>0</v>
      </c>
      <c r="F548" cm="1">
        <f t="array" ref="F548">IFERROR(INDEX('Reconciliation Layer'!$C:$C,MATCH('Reconcilate Template'!$A548,'Reconciliation Layer'!$D:$D,0),0),0)</f>
        <v>0</v>
      </c>
    </row>
    <row r="549" spans="4:6" x14ac:dyDescent="0.2">
      <c r="D549" cm="1">
        <f t="array" ref="D549">IFERROR("Sezzle |" &amp; INDEX('Reconciliation Layer'!$A:$A,MATCH('Reconcilate Template'!$A549,'Reconciliation Layer'!$D:$D,0),0),0)</f>
        <v>0</v>
      </c>
      <c r="E549" cm="1">
        <f t="array" ref="E549">IFERROR(INDEX('Reconciliation Layer'!$B:$B,MATCH('Reconcilate Template'!$A549,'Reconciliation Layer'!$D:$D,0),0),0)</f>
        <v>0</v>
      </c>
      <c r="F549" cm="1">
        <f t="array" ref="F549">IFERROR(INDEX('Reconciliation Layer'!$C:$C,MATCH('Reconcilate Template'!$A549,'Reconciliation Layer'!$D:$D,0),0),0)</f>
        <v>0</v>
      </c>
    </row>
    <row r="550" spans="4:6" x14ac:dyDescent="0.2">
      <c r="D550" cm="1">
        <f t="array" ref="D550">IFERROR("Sezzle |" &amp; INDEX('Reconciliation Layer'!$A:$A,MATCH('Reconcilate Template'!$A550,'Reconciliation Layer'!$D:$D,0),0),0)</f>
        <v>0</v>
      </c>
      <c r="E550" cm="1">
        <f t="array" ref="E550">IFERROR(INDEX('Reconciliation Layer'!$B:$B,MATCH('Reconcilate Template'!$A550,'Reconciliation Layer'!$D:$D,0),0),0)</f>
        <v>0</v>
      </c>
      <c r="F550" cm="1">
        <f t="array" ref="F550">IFERROR(INDEX('Reconciliation Layer'!$C:$C,MATCH('Reconcilate Template'!$A550,'Reconciliation Layer'!$D:$D,0),0),0)</f>
        <v>0</v>
      </c>
    </row>
    <row r="551" spans="4:6" x14ac:dyDescent="0.2">
      <c r="D551" cm="1">
        <f t="array" ref="D551">IFERROR("Sezzle |" &amp; INDEX('Reconciliation Layer'!$A:$A,MATCH('Reconcilate Template'!$A551,'Reconciliation Layer'!$D:$D,0),0),0)</f>
        <v>0</v>
      </c>
      <c r="E551" cm="1">
        <f t="array" ref="E551">IFERROR(INDEX('Reconciliation Layer'!$B:$B,MATCH('Reconcilate Template'!$A551,'Reconciliation Layer'!$D:$D,0),0),0)</f>
        <v>0</v>
      </c>
      <c r="F551" cm="1">
        <f t="array" ref="F551">IFERROR(INDEX('Reconciliation Layer'!$C:$C,MATCH('Reconcilate Template'!$A551,'Reconciliation Layer'!$D:$D,0),0),0)</f>
        <v>0</v>
      </c>
    </row>
    <row r="552" spans="4:6" x14ac:dyDescent="0.2">
      <c r="D552" cm="1">
        <f t="array" ref="D552">IFERROR("Sezzle |" &amp; INDEX('Reconciliation Layer'!$A:$A,MATCH('Reconcilate Template'!$A552,'Reconciliation Layer'!$D:$D,0),0),0)</f>
        <v>0</v>
      </c>
      <c r="E552" cm="1">
        <f t="array" ref="E552">IFERROR(INDEX('Reconciliation Layer'!$B:$B,MATCH('Reconcilate Template'!$A552,'Reconciliation Layer'!$D:$D,0),0),0)</f>
        <v>0</v>
      </c>
      <c r="F552" cm="1">
        <f t="array" ref="F552">IFERROR(INDEX('Reconciliation Layer'!$C:$C,MATCH('Reconcilate Template'!$A552,'Reconciliation Layer'!$D:$D,0),0),0)</f>
        <v>0</v>
      </c>
    </row>
    <row r="553" spans="4:6" x14ac:dyDescent="0.2">
      <c r="D553" cm="1">
        <f t="array" ref="D553">IFERROR("Sezzle |" &amp; INDEX('Reconciliation Layer'!$A:$A,MATCH('Reconcilate Template'!$A553,'Reconciliation Layer'!$D:$D,0),0),0)</f>
        <v>0</v>
      </c>
      <c r="E553" cm="1">
        <f t="array" ref="E553">IFERROR(INDEX('Reconciliation Layer'!$B:$B,MATCH('Reconcilate Template'!$A553,'Reconciliation Layer'!$D:$D,0),0),0)</f>
        <v>0</v>
      </c>
      <c r="F553" cm="1">
        <f t="array" ref="F553">IFERROR(INDEX('Reconciliation Layer'!$C:$C,MATCH('Reconcilate Template'!$A553,'Reconciliation Layer'!$D:$D,0),0),0)</f>
        <v>0</v>
      </c>
    </row>
    <row r="554" spans="4:6" x14ac:dyDescent="0.2">
      <c r="D554" cm="1">
        <f t="array" ref="D554">IFERROR("Sezzle |" &amp; INDEX('Reconciliation Layer'!$A:$A,MATCH('Reconcilate Template'!$A554,'Reconciliation Layer'!$D:$D,0),0),0)</f>
        <v>0</v>
      </c>
      <c r="E554" cm="1">
        <f t="array" ref="E554">IFERROR(INDEX('Reconciliation Layer'!$B:$B,MATCH('Reconcilate Template'!$A554,'Reconciliation Layer'!$D:$D,0),0),0)</f>
        <v>0</v>
      </c>
      <c r="F554" cm="1">
        <f t="array" ref="F554">IFERROR(INDEX('Reconciliation Layer'!$C:$C,MATCH('Reconcilate Template'!$A554,'Reconciliation Layer'!$D:$D,0),0),0)</f>
        <v>0</v>
      </c>
    </row>
    <row r="555" spans="4:6" x14ac:dyDescent="0.2">
      <c r="D555" cm="1">
        <f t="array" ref="D555">IFERROR("Sezzle |" &amp; INDEX('Reconciliation Layer'!$A:$A,MATCH('Reconcilate Template'!$A555,'Reconciliation Layer'!$D:$D,0),0),0)</f>
        <v>0</v>
      </c>
      <c r="E555" cm="1">
        <f t="array" ref="E555">IFERROR(INDEX('Reconciliation Layer'!$B:$B,MATCH('Reconcilate Template'!$A555,'Reconciliation Layer'!$D:$D,0),0),0)</f>
        <v>0</v>
      </c>
      <c r="F555" cm="1">
        <f t="array" ref="F555">IFERROR(INDEX('Reconciliation Layer'!$C:$C,MATCH('Reconcilate Template'!$A555,'Reconciliation Layer'!$D:$D,0),0),0)</f>
        <v>0</v>
      </c>
    </row>
    <row r="556" spans="4:6" x14ac:dyDescent="0.2">
      <c r="D556" cm="1">
        <f t="array" ref="D556">IFERROR("Sezzle |" &amp; INDEX('Reconciliation Layer'!$A:$A,MATCH('Reconcilate Template'!$A556,'Reconciliation Layer'!$D:$D,0),0),0)</f>
        <v>0</v>
      </c>
      <c r="E556" cm="1">
        <f t="array" ref="E556">IFERROR(INDEX('Reconciliation Layer'!$B:$B,MATCH('Reconcilate Template'!$A556,'Reconciliation Layer'!$D:$D,0),0),0)</f>
        <v>0</v>
      </c>
      <c r="F556" cm="1">
        <f t="array" ref="F556">IFERROR(INDEX('Reconciliation Layer'!$C:$C,MATCH('Reconcilate Template'!$A556,'Reconciliation Layer'!$D:$D,0),0),0)</f>
        <v>0</v>
      </c>
    </row>
    <row r="557" spans="4:6" x14ac:dyDescent="0.2">
      <c r="D557" cm="1">
        <f t="array" ref="D557">IFERROR("Sezzle |" &amp; INDEX('Reconciliation Layer'!$A:$A,MATCH('Reconcilate Template'!$A557,'Reconciliation Layer'!$D:$D,0),0),0)</f>
        <v>0</v>
      </c>
      <c r="E557" cm="1">
        <f t="array" ref="E557">IFERROR(INDEX('Reconciliation Layer'!$B:$B,MATCH('Reconcilate Template'!$A557,'Reconciliation Layer'!$D:$D,0),0),0)</f>
        <v>0</v>
      </c>
      <c r="F557" cm="1">
        <f t="array" ref="F557">IFERROR(INDEX('Reconciliation Layer'!$C:$C,MATCH('Reconcilate Template'!$A557,'Reconciliation Layer'!$D:$D,0),0),0)</f>
        <v>0</v>
      </c>
    </row>
    <row r="558" spans="4:6" x14ac:dyDescent="0.2">
      <c r="D558" cm="1">
        <f t="array" ref="D558">IFERROR("Sezzle |" &amp; INDEX('Reconciliation Layer'!$A:$A,MATCH('Reconcilate Template'!$A558,'Reconciliation Layer'!$D:$D,0),0),0)</f>
        <v>0</v>
      </c>
      <c r="E558" cm="1">
        <f t="array" ref="E558">IFERROR(INDEX('Reconciliation Layer'!$B:$B,MATCH('Reconcilate Template'!$A558,'Reconciliation Layer'!$D:$D,0),0),0)</f>
        <v>0</v>
      </c>
      <c r="F558" cm="1">
        <f t="array" ref="F558">IFERROR(INDEX('Reconciliation Layer'!$C:$C,MATCH('Reconcilate Template'!$A558,'Reconciliation Layer'!$D:$D,0),0),0)</f>
        <v>0</v>
      </c>
    </row>
    <row r="559" spans="4:6" x14ac:dyDescent="0.2">
      <c r="D559" cm="1">
        <f t="array" ref="D559">IFERROR("Sezzle |" &amp; INDEX('Reconciliation Layer'!$A:$A,MATCH('Reconcilate Template'!$A559,'Reconciliation Layer'!$D:$D,0),0),0)</f>
        <v>0</v>
      </c>
      <c r="E559" cm="1">
        <f t="array" ref="E559">IFERROR(INDEX('Reconciliation Layer'!$B:$B,MATCH('Reconcilate Template'!$A559,'Reconciliation Layer'!$D:$D,0),0),0)</f>
        <v>0</v>
      </c>
      <c r="F559" cm="1">
        <f t="array" ref="F559">IFERROR(INDEX('Reconciliation Layer'!$C:$C,MATCH('Reconcilate Template'!$A559,'Reconciliation Layer'!$D:$D,0),0),0)</f>
        <v>0</v>
      </c>
    </row>
    <row r="560" spans="4:6" x14ac:dyDescent="0.2">
      <c r="D560" cm="1">
        <f t="array" ref="D560">IFERROR("Sezzle |" &amp; INDEX('Reconciliation Layer'!$A:$A,MATCH('Reconcilate Template'!$A560,'Reconciliation Layer'!$D:$D,0),0),0)</f>
        <v>0</v>
      </c>
      <c r="E560" cm="1">
        <f t="array" ref="E560">IFERROR(INDEX('Reconciliation Layer'!$B:$B,MATCH('Reconcilate Template'!$A560,'Reconciliation Layer'!$D:$D,0),0),0)</f>
        <v>0</v>
      </c>
      <c r="F560" cm="1">
        <f t="array" ref="F560">IFERROR(INDEX('Reconciliation Layer'!$C:$C,MATCH('Reconcilate Template'!$A560,'Reconciliation Layer'!$D:$D,0),0),0)</f>
        <v>0</v>
      </c>
    </row>
    <row r="561" spans="4:6" x14ac:dyDescent="0.2">
      <c r="D561" cm="1">
        <f t="array" ref="D561">IFERROR("Sezzle |" &amp; INDEX('Reconciliation Layer'!$A:$A,MATCH('Reconcilate Template'!$A561,'Reconciliation Layer'!$D:$D,0),0),0)</f>
        <v>0</v>
      </c>
      <c r="E561" cm="1">
        <f t="array" ref="E561">IFERROR(INDEX('Reconciliation Layer'!$B:$B,MATCH('Reconcilate Template'!$A561,'Reconciliation Layer'!$D:$D,0),0),0)</f>
        <v>0</v>
      </c>
      <c r="F561" cm="1">
        <f t="array" ref="F561">IFERROR(INDEX('Reconciliation Layer'!$C:$C,MATCH('Reconcilate Template'!$A561,'Reconciliation Layer'!$D:$D,0),0),0)</f>
        <v>0</v>
      </c>
    </row>
    <row r="562" spans="4:6" x14ac:dyDescent="0.2">
      <c r="D562" cm="1">
        <f t="array" ref="D562">IFERROR("Sezzle |" &amp; INDEX('Reconciliation Layer'!$A:$A,MATCH('Reconcilate Template'!$A562,'Reconciliation Layer'!$D:$D,0),0),0)</f>
        <v>0</v>
      </c>
      <c r="E562" cm="1">
        <f t="array" ref="E562">IFERROR(INDEX('Reconciliation Layer'!$B:$B,MATCH('Reconcilate Template'!$A562,'Reconciliation Layer'!$D:$D,0),0),0)</f>
        <v>0</v>
      </c>
      <c r="F562" cm="1">
        <f t="array" ref="F562">IFERROR(INDEX('Reconciliation Layer'!$C:$C,MATCH('Reconcilate Template'!$A562,'Reconciliation Layer'!$D:$D,0),0),0)</f>
        <v>0</v>
      </c>
    </row>
    <row r="563" spans="4:6" x14ac:dyDescent="0.2">
      <c r="D563" cm="1">
        <f t="array" ref="D563">IFERROR("Sezzle |" &amp; INDEX('Reconciliation Layer'!$A:$A,MATCH('Reconcilate Template'!$A563,'Reconciliation Layer'!$D:$D,0),0),0)</f>
        <v>0</v>
      </c>
      <c r="E563" cm="1">
        <f t="array" ref="E563">IFERROR(INDEX('Reconciliation Layer'!$B:$B,MATCH('Reconcilate Template'!$A563,'Reconciliation Layer'!$D:$D,0),0),0)</f>
        <v>0</v>
      </c>
      <c r="F563" cm="1">
        <f t="array" ref="F563">IFERROR(INDEX('Reconciliation Layer'!$C:$C,MATCH('Reconcilate Template'!$A563,'Reconciliation Layer'!$D:$D,0),0),0)</f>
        <v>0</v>
      </c>
    </row>
    <row r="564" spans="4:6" x14ac:dyDescent="0.2">
      <c r="D564" cm="1">
        <f t="array" ref="D564">IFERROR("Sezzle |" &amp; INDEX('Reconciliation Layer'!$A:$A,MATCH('Reconcilate Template'!$A564,'Reconciliation Layer'!$D:$D,0),0),0)</f>
        <v>0</v>
      </c>
      <c r="E564" cm="1">
        <f t="array" ref="E564">IFERROR(INDEX('Reconciliation Layer'!$B:$B,MATCH('Reconcilate Template'!$A564,'Reconciliation Layer'!$D:$D,0),0),0)</f>
        <v>0</v>
      </c>
      <c r="F564" cm="1">
        <f t="array" ref="F564">IFERROR(INDEX('Reconciliation Layer'!$C:$C,MATCH('Reconcilate Template'!$A564,'Reconciliation Layer'!$D:$D,0),0),0)</f>
        <v>0</v>
      </c>
    </row>
    <row r="565" spans="4:6" x14ac:dyDescent="0.2">
      <c r="D565" cm="1">
        <f t="array" ref="D565">IFERROR("Sezzle |" &amp; INDEX('Reconciliation Layer'!$A:$A,MATCH('Reconcilate Template'!$A565,'Reconciliation Layer'!$D:$D,0),0),0)</f>
        <v>0</v>
      </c>
      <c r="E565" cm="1">
        <f t="array" ref="E565">IFERROR(INDEX('Reconciliation Layer'!$B:$B,MATCH('Reconcilate Template'!$A565,'Reconciliation Layer'!$D:$D,0),0),0)</f>
        <v>0</v>
      </c>
      <c r="F565" cm="1">
        <f t="array" ref="F565">IFERROR(INDEX('Reconciliation Layer'!$C:$C,MATCH('Reconcilate Template'!$A565,'Reconciliation Layer'!$D:$D,0),0),0)</f>
        <v>0</v>
      </c>
    </row>
    <row r="566" spans="4:6" x14ac:dyDescent="0.2">
      <c r="D566" cm="1">
        <f t="array" ref="D566">IFERROR("Sezzle |" &amp; INDEX('Reconciliation Layer'!$A:$A,MATCH('Reconcilate Template'!$A566,'Reconciliation Layer'!$D:$D,0),0),0)</f>
        <v>0</v>
      </c>
      <c r="E566" cm="1">
        <f t="array" ref="E566">IFERROR(INDEX('Reconciliation Layer'!$B:$B,MATCH('Reconcilate Template'!$A566,'Reconciliation Layer'!$D:$D,0),0),0)</f>
        <v>0</v>
      </c>
      <c r="F566" cm="1">
        <f t="array" ref="F566">IFERROR(INDEX('Reconciliation Layer'!$C:$C,MATCH('Reconcilate Template'!$A566,'Reconciliation Layer'!$D:$D,0),0),0)</f>
        <v>0</v>
      </c>
    </row>
    <row r="567" spans="4:6" x14ac:dyDescent="0.2">
      <c r="D567" cm="1">
        <f t="array" ref="D567">IFERROR("Sezzle |" &amp; INDEX('Reconciliation Layer'!$A:$A,MATCH('Reconcilate Template'!$A567,'Reconciliation Layer'!$D:$D,0),0),0)</f>
        <v>0</v>
      </c>
      <c r="E567" cm="1">
        <f t="array" ref="E567">IFERROR(INDEX('Reconciliation Layer'!$B:$B,MATCH('Reconcilate Template'!$A567,'Reconciliation Layer'!$D:$D,0),0),0)</f>
        <v>0</v>
      </c>
      <c r="F567" cm="1">
        <f t="array" ref="F567">IFERROR(INDEX('Reconciliation Layer'!$C:$C,MATCH('Reconcilate Template'!$A567,'Reconciliation Layer'!$D:$D,0),0),0)</f>
        <v>0</v>
      </c>
    </row>
    <row r="568" spans="4:6" x14ac:dyDescent="0.2">
      <c r="D568" cm="1">
        <f t="array" ref="D568">IFERROR("Sezzle |" &amp; INDEX('Reconciliation Layer'!$A:$A,MATCH('Reconcilate Template'!$A568,'Reconciliation Layer'!$D:$D,0),0),0)</f>
        <v>0</v>
      </c>
      <c r="E568" cm="1">
        <f t="array" ref="E568">IFERROR(INDEX('Reconciliation Layer'!$B:$B,MATCH('Reconcilate Template'!$A568,'Reconciliation Layer'!$D:$D,0),0),0)</f>
        <v>0</v>
      </c>
      <c r="F568" cm="1">
        <f t="array" ref="F568">IFERROR(INDEX('Reconciliation Layer'!$C:$C,MATCH('Reconcilate Template'!$A568,'Reconciliation Layer'!$D:$D,0),0),0)</f>
        <v>0</v>
      </c>
    </row>
    <row r="569" spans="4:6" x14ac:dyDescent="0.2">
      <c r="D569" cm="1">
        <f t="array" ref="D569">IFERROR("Sezzle |" &amp; INDEX('Reconciliation Layer'!$A:$A,MATCH('Reconcilate Template'!$A569,'Reconciliation Layer'!$D:$D,0),0),0)</f>
        <v>0</v>
      </c>
      <c r="E569" cm="1">
        <f t="array" ref="E569">IFERROR(INDEX('Reconciliation Layer'!$B:$B,MATCH('Reconcilate Template'!$A569,'Reconciliation Layer'!$D:$D,0),0),0)</f>
        <v>0</v>
      </c>
      <c r="F569" cm="1">
        <f t="array" ref="F569">IFERROR(INDEX('Reconciliation Layer'!$C:$C,MATCH('Reconcilate Template'!$A569,'Reconciliation Layer'!$D:$D,0),0),0)</f>
        <v>0</v>
      </c>
    </row>
    <row r="570" spans="4:6" x14ac:dyDescent="0.2">
      <c r="D570" cm="1">
        <f t="array" ref="D570">IFERROR("Sezzle |" &amp; INDEX('Reconciliation Layer'!$A:$A,MATCH('Reconcilate Template'!$A570,'Reconciliation Layer'!$D:$D,0),0),0)</f>
        <v>0</v>
      </c>
      <c r="E570" cm="1">
        <f t="array" ref="E570">IFERROR(INDEX('Reconciliation Layer'!$B:$B,MATCH('Reconcilate Template'!$A570,'Reconciliation Layer'!$D:$D,0),0),0)</f>
        <v>0</v>
      </c>
      <c r="F570" cm="1">
        <f t="array" ref="F570">IFERROR(INDEX('Reconciliation Layer'!$C:$C,MATCH('Reconcilate Template'!$A570,'Reconciliation Layer'!$D:$D,0),0),0)</f>
        <v>0</v>
      </c>
    </row>
    <row r="571" spans="4:6" x14ac:dyDescent="0.2">
      <c r="D571" cm="1">
        <f t="array" ref="D571">IFERROR("Sezzle |" &amp; INDEX('Reconciliation Layer'!$A:$A,MATCH('Reconcilate Template'!$A571,'Reconciliation Layer'!$D:$D,0),0),0)</f>
        <v>0</v>
      </c>
      <c r="E571" cm="1">
        <f t="array" ref="E571">IFERROR(INDEX('Reconciliation Layer'!$B:$B,MATCH('Reconcilate Template'!$A571,'Reconciliation Layer'!$D:$D,0),0),0)</f>
        <v>0</v>
      </c>
      <c r="F571" cm="1">
        <f t="array" ref="F571">IFERROR(INDEX('Reconciliation Layer'!$C:$C,MATCH('Reconcilate Template'!$A571,'Reconciliation Layer'!$D:$D,0),0),0)</f>
        <v>0</v>
      </c>
    </row>
    <row r="572" spans="4:6" x14ac:dyDescent="0.2">
      <c r="D572" cm="1">
        <f t="array" ref="D572">IFERROR("Sezzle |" &amp; INDEX('Reconciliation Layer'!$A:$A,MATCH('Reconcilate Template'!$A572,'Reconciliation Layer'!$D:$D,0),0),0)</f>
        <v>0</v>
      </c>
      <c r="E572" cm="1">
        <f t="array" ref="E572">IFERROR(INDEX('Reconciliation Layer'!$B:$B,MATCH('Reconcilate Template'!$A572,'Reconciliation Layer'!$D:$D,0),0),0)</f>
        <v>0</v>
      </c>
      <c r="F572" cm="1">
        <f t="array" ref="F572">IFERROR(INDEX('Reconciliation Layer'!$C:$C,MATCH('Reconcilate Template'!$A572,'Reconciliation Layer'!$D:$D,0),0),0)</f>
        <v>0</v>
      </c>
    </row>
    <row r="573" spans="4:6" x14ac:dyDescent="0.2">
      <c r="D573" cm="1">
        <f t="array" ref="D573">IFERROR("Sezzle |" &amp; INDEX('Reconciliation Layer'!$A:$A,MATCH('Reconcilate Template'!$A573,'Reconciliation Layer'!$D:$D,0),0),0)</f>
        <v>0</v>
      </c>
      <c r="E573" cm="1">
        <f t="array" ref="E573">IFERROR(INDEX('Reconciliation Layer'!$B:$B,MATCH('Reconcilate Template'!$A573,'Reconciliation Layer'!$D:$D,0),0),0)</f>
        <v>0</v>
      </c>
      <c r="F573" cm="1">
        <f t="array" ref="F573">IFERROR(INDEX('Reconciliation Layer'!$C:$C,MATCH('Reconcilate Template'!$A573,'Reconciliation Layer'!$D:$D,0),0),0)</f>
        <v>0</v>
      </c>
    </row>
    <row r="574" spans="4:6" x14ac:dyDescent="0.2">
      <c r="D574" cm="1">
        <f t="array" ref="D574">IFERROR("Sezzle |" &amp; INDEX('Reconciliation Layer'!$A:$A,MATCH('Reconcilate Template'!$A574,'Reconciliation Layer'!$D:$D,0),0),0)</f>
        <v>0</v>
      </c>
      <c r="E574" cm="1">
        <f t="array" ref="E574">IFERROR(INDEX('Reconciliation Layer'!$B:$B,MATCH('Reconcilate Template'!$A574,'Reconciliation Layer'!$D:$D,0),0),0)</f>
        <v>0</v>
      </c>
      <c r="F574" cm="1">
        <f t="array" ref="F574">IFERROR(INDEX('Reconciliation Layer'!$C:$C,MATCH('Reconcilate Template'!$A574,'Reconciliation Layer'!$D:$D,0),0),0)</f>
        <v>0</v>
      </c>
    </row>
    <row r="575" spans="4:6" x14ac:dyDescent="0.2">
      <c r="D575" cm="1">
        <f t="array" ref="D575">IFERROR("Sezzle |" &amp; INDEX('Reconciliation Layer'!$A:$A,MATCH('Reconcilate Template'!$A575,'Reconciliation Layer'!$D:$D,0),0),0)</f>
        <v>0</v>
      </c>
      <c r="E575" cm="1">
        <f t="array" ref="E575">IFERROR(INDEX('Reconciliation Layer'!$B:$B,MATCH('Reconcilate Template'!$A575,'Reconciliation Layer'!$D:$D,0),0),0)</f>
        <v>0</v>
      </c>
      <c r="F575" cm="1">
        <f t="array" ref="F575">IFERROR(INDEX('Reconciliation Layer'!$C:$C,MATCH('Reconcilate Template'!$A575,'Reconciliation Layer'!$D:$D,0),0),0)</f>
        <v>0</v>
      </c>
    </row>
    <row r="576" spans="4:6" x14ac:dyDescent="0.2">
      <c r="D576" cm="1">
        <f t="array" ref="D576">IFERROR("Sezzle |" &amp; INDEX('Reconciliation Layer'!$A:$A,MATCH('Reconcilate Template'!$A576,'Reconciliation Layer'!$D:$D,0),0),0)</f>
        <v>0</v>
      </c>
      <c r="E576" cm="1">
        <f t="array" ref="E576">IFERROR(INDEX('Reconciliation Layer'!$B:$B,MATCH('Reconcilate Template'!$A576,'Reconciliation Layer'!$D:$D,0),0),0)</f>
        <v>0</v>
      </c>
      <c r="F576" cm="1">
        <f t="array" ref="F576">IFERROR(INDEX('Reconciliation Layer'!$C:$C,MATCH('Reconcilate Template'!$A576,'Reconciliation Layer'!$D:$D,0),0),0)</f>
        <v>0</v>
      </c>
    </row>
    <row r="577" spans="4:6" x14ac:dyDescent="0.2">
      <c r="D577" cm="1">
        <f t="array" ref="D577">IFERROR("Sezzle |" &amp; INDEX('Reconciliation Layer'!$A:$A,MATCH('Reconcilate Template'!$A577,'Reconciliation Layer'!$D:$D,0),0),0)</f>
        <v>0</v>
      </c>
      <c r="E577" cm="1">
        <f t="array" ref="E577">IFERROR(INDEX('Reconciliation Layer'!$B:$B,MATCH('Reconcilate Template'!$A577,'Reconciliation Layer'!$D:$D,0),0),0)</f>
        <v>0</v>
      </c>
      <c r="F577" cm="1">
        <f t="array" ref="F577">IFERROR(INDEX('Reconciliation Layer'!$C:$C,MATCH('Reconcilate Template'!$A577,'Reconciliation Layer'!$D:$D,0),0),0)</f>
        <v>0</v>
      </c>
    </row>
    <row r="578" spans="4:6" x14ac:dyDescent="0.2">
      <c r="D578" cm="1">
        <f t="array" ref="D578">IFERROR("Sezzle |" &amp; INDEX('Reconciliation Layer'!$A:$A,MATCH('Reconcilate Template'!$A578,'Reconciliation Layer'!$D:$D,0),0),0)</f>
        <v>0</v>
      </c>
      <c r="E578" cm="1">
        <f t="array" ref="E578">IFERROR(INDEX('Reconciliation Layer'!$B:$B,MATCH('Reconcilate Template'!$A578,'Reconciliation Layer'!$D:$D,0),0),0)</f>
        <v>0</v>
      </c>
      <c r="F578" cm="1">
        <f t="array" ref="F578">IFERROR(INDEX('Reconciliation Layer'!$C:$C,MATCH('Reconcilate Template'!$A578,'Reconciliation Layer'!$D:$D,0),0),0)</f>
        <v>0</v>
      </c>
    </row>
    <row r="579" spans="4:6" x14ac:dyDescent="0.2">
      <c r="D579" cm="1">
        <f t="array" ref="D579">IFERROR("Sezzle |" &amp; INDEX('Reconciliation Layer'!$A:$A,MATCH('Reconcilate Template'!$A579,'Reconciliation Layer'!$D:$D,0),0),0)</f>
        <v>0</v>
      </c>
      <c r="E579" cm="1">
        <f t="array" ref="E579">IFERROR(INDEX('Reconciliation Layer'!$B:$B,MATCH('Reconcilate Template'!$A579,'Reconciliation Layer'!$D:$D,0),0),0)</f>
        <v>0</v>
      </c>
      <c r="F579" cm="1">
        <f t="array" ref="F579">IFERROR(INDEX('Reconciliation Layer'!$C:$C,MATCH('Reconcilate Template'!$A579,'Reconciliation Layer'!$D:$D,0),0),0)</f>
        <v>0</v>
      </c>
    </row>
    <row r="580" spans="4:6" x14ac:dyDescent="0.2">
      <c r="D580" cm="1">
        <f t="array" ref="D580">IFERROR("Sezzle |" &amp; INDEX('Reconciliation Layer'!$A:$A,MATCH('Reconcilate Template'!$A580,'Reconciliation Layer'!$D:$D,0),0),0)</f>
        <v>0</v>
      </c>
      <c r="E580" cm="1">
        <f t="array" ref="E580">IFERROR(INDEX('Reconciliation Layer'!$B:$B,MATCH('Reconcilate Template'!$A580,'Reconciliation Layer'!$D:$D,0),0),0)</f>
        <v>0</v>
      </c>
      <c r="F580" cm="1">
        <f t="array" ref="F580">IFERROR(INDEX('Reconciliation Layer'!$C:$C,MATCH('Reconcilate Template'!$A580,'Reconciliation Layer'!$D:$D,0),0),0)</f>
        <v>0</v>
      </c>
    </row>
    <row r="581" spans="4:6" x14ac:dyDescent="0.2">
      <c r="D581" cm="1">
        <f t="array" ref="D581">IFERROR("Sezzle |" &amp; INDEX('Reconciliation Layer'!$A:$A,MATCH('Reconcilate Template'!$A581,'Reconciliation Layer'!$D:$D,0),0),0)</f>
        <v>0</v>
      </c>
      <c r="E581" cm="1">
        <f t="array" ref="E581">IFERROR(INDEX('Reconciliation Layer'!$B:$B,MATCH('Reconcilate Template'!$A581,'Reconciliation Layer'!$D:$D,0),0),0)</f>
        <v>0</v>
      </c>
      <c r="F581" cm="1">
        <f t="array" ref="F581">IFERROR(INDEX('Reconciliation Layer'!$C:$C,MATCH('Reconcilate Template'!$A581,'Reconciliation Layer'!$D:$D,0),0),0)</f>
        <v>0</v>
      </c>
    </row>
    <row r="582" spans="4:6" x14ac:dyDescent="0.2">
      <c r="D582" cm="1">
        <f t="array" ref="D582">IFERROR("Sezzle |" &amp; INDEX('Reconciliation Layer'!$A:$A,MATCH('Reconcilate Template'!$A582,'Reconciliation Layer'!$D:$D,0),0),0)</f>
        <v>0</v>
      </c>
      <c r="E582" cm="1">
        <f t="array" ref="E582">IFERROR(INDEX('Reconciliation Layer'!$B:$B,MATCH('Reconcilate Template'!$A582,'Reconciliation Layer'!$D:$D,0),0),0)</f>
        <v>0</v>
      </c>
      <c r="F582" cm="1">
        <f t="array" ref="F582">IFERROR(INDEX('Reconciliation Layer'!$C:$C,MATCH('Reconcilate Template'!$A582,'Reconciliation Layer'!$D:$D,0),0),0)</f>
        <v>0</v>
      </c>
    </row>
    <row r="583" spans="4:6" x14ac:dyDescent="0.2">
      <c r="D583" cm="1">
        <f t="array" ref="D583">IFERROR("Sezzle |" &amp; INDEX('Reconciliation Layer'!$A:$A,MATCH('Reconcilate Template'!$A583,'Reconciliation Layer'!$D:$D,0),0),0)</f>
        <v>0</v>
      </c>
      <c r="E583" cm="1">
        <f t="array" ref="E583">IFERROR(INDEX('Reconciliation Layer'!$B:$B,MATCH('Reconcilate Template'!$A583,'Reconciliation Layer'!$D:$D,0),0),0)</f>
        <v>0</v>
      </c>
      <c r="F583" cm="1">
        <f t="array" ref="F583">IFERROR(INDEX('Reconciliation Layer'!$C:$C,MATCH('Reconcilate Template'!$A583,'Reconciliation Layer'!$D:$D,0),0),0)</f>
        <v>0</v>
      </c>
    </row>
    <row r="584" spans="4:6" x14ac:dyDescent="0.2">
      <c r="D584" cm="1">
        <f t="array" ref="D584">IFERROR("Sezzle |" &amp; INDEX('Reconciliation Layer'!$A:$A,MATCH('Reconcilate Template'!$A584,'Reconciliation Layer'!$D:$D,0),0),0)</f>
        <v>0</v>
      </c>
      <c r="E584" cm="1">
        <f t="array" ref="E584">IFERROR(INDEX('Reconciliation Layer'!$B:$B,MATCH('Reconcilate Template'!$A584,'Reconciliation Layer'!$D:$D,0),0),0)</f>
        <v>0</v>
      </c>
      <c r="F584" cm="1">
        <f t="array" ref="F584">IFERROR(INDEX('Reconciliation Layer'!$C:$C,MATCH('Reconcilate Template'!$A584,'Reconciliation Layer'!$D:$D,0),0),0)</f>
        <v>0</v>
      </c>
    </row>
    <row r="585" spans="4:6" x14ac:dyDescent="0.2">
      <c r="D585" cm="1">
        <f t="array" ref="D585">IFERROR("Sezzle |" &amp; INDEX('Reconciliation Layer'!$A:$A,MATCH('Reconcilate Template'!$A585,'Reconciliation Layer'!$D:$D,0),0),0)</f>
        <v>0</v>
      </c>
      <c r="E585" cm="1">
        <f t="array" ref="E585">IFERROR(INDEX('Reconciliation Layer'!$B:$B,MATCH('Reconcilate Template'!$A585,'Reconciliation Layer'!$D:$D,0),0),0)</f>
        <v>0</v>
      </c>
      <c r="F585" cm="1">
        <f t="array" ref="F585">IFERROR(INDEX('Reconciliation Layer'!$C:$C,MATCH('Reconcilate Template'!$A585,'Reconciliation Layer'!$D:$D,0),0),0)</f>
        <v>0</v>
      </c>
    </row>
    <row r="586" spans="4:6" x14ac:dyDescent="0.2">
      <c r="D586" cm="1">
        <f t="array" ref="D586">IFERROR("Sezzle |" &amp; INDEX('Reconciliation Layer'!$A:$A,MATCH('Reconcilate Template'!$A586,'Reconciliation Layer'!$D:$D,0),0),0)</f>
        <v>0</v>
      </c>
      <c r="E586" cm="1">
        <f t="array" ref="E586">IFERROR(INDEX('Reconciliation Layer'!$B:$B,MATCH('Reconcilate Template'!$A586,'Reconciliation Layer'!$D:$D,0),0),0)</f>
        <v>0</v>
      </c>
      <c r="F586" cm="1">
        <f t="array" ref="F586">IFERROR(INDEX('Reconciliation Layer'!$C:$C,MATCH('Reconcilate Template'!$A586,'Reconciliation Layer'!$D:$D,0),0),0)</f>
        <v>0</v>
      </c>
    </row>
    <row r="587" spans="4:6" x14ac:dyDescent="0.2">
      <c r="D587" cm="1">
        <f t="array" ref="D587">IFERROR("Sezzle |" &amp; INDEX('Reconciliation Layer'!$A:$A,MATCH('Reconcilate Template'!$A587,'Reconciliation Layer'!$D:$D,0),0),0)</f>
        <v>0</v>
      </c>
      <c r="E587" cm="1">
        <f t="array" ref="E587">IFERROR(INDEX('Reconciliation Layer'!$B:$B,MATCH('Reconcilate Template'!$A587,'Reconciliation Layer'!$D:$D,0),0),0)</f>
        <v>0</v>
      </c>
      <c r="F587" cm="1">
        <f t="array" ref="F587">IFERROR(INDEX('Reconciliation Layer'!$C:$C,MATCH('Reconcilate Template'!$A587,'Reconciliation Layer'!$D:$D,0),0),0)</f>
        <v>0</v>
      </c>
    </row>
    <row r="588" spans="4:6" x14ac:dyDescent="0.2">
      <c r="D588" cm="1">
        <f t="array" ref="D588">IFERROR("Sezzle |" &amp; INDEX('Reconciliation Layer'!$A:$A,MATCH('Reconcilate Template'!$A588,'Reconciliation Layer'!$D:$D,0),0),0)</f>
        <v>0</v>
      </c>
      <c r="E588" cm="1">
        <f t="array" ref="E588">IFERROR(INDEX('Reconciliation Layer'!$B:$B,MATCH('Reconcilate Template'!$A588,'Reconciliation Layer'!$D:$D,0),0),0)</f>
        <v>0</v>
      </c>
      <c r="F588" cm="1">
        <f t="array" ref="F588">IFERROR(INDEX('Reconciliation Layer'!$C:$C,MATCH('Reconcilate Template'!$A588,'Reconciliation Layer'!$D:$D,0),0),0)</f>
        <v>0</v>
      </c>
    </row>
    <row r="589" spans="4:6" x14ac:dyDescent="0.2">
      <c r="D589" cm="1">
        <f t="array" ref="D589">IFERROR("Sezzle |" &amp; INDEX('Reconciliation Layer'!$A:$A,MATCH('Reconcilate Template'!$A589,'Reconciliation Layer'!$D:$D,0),0),0)</f>
        <v>0</v>
      </c>
      <c r="E589" cm="1">
        <f t="array" ref="E589">IFERROR(INDEX('Reconciliation Layer'!$B:$B,MATCH('Reconcilate Template'!$A589,'Reconciliation Layer'!$D:$D,0),0),0)</f>
        <v>0</v>
      </c>
      <c r="F589" cm="1">
        <f t="array" ref="F589">IFERROR(INDEX('Reconciliation Layer'!$C:$C,MATCH('Reconcilate Template'!$A589,'Reconciliation Layer'!$D:$D,0),0),0)</f>
        <v>0</v>
      </c>
    </row>
    <row r="590" spans="4:6" x14ac:dyDescent="0.2">
      <c r="D590" cm="1">
        <f t="array" ref="D590">IFERROR("Sezzle |" &amp; INDEX('Reconciliation Layer'!$A:$A,MATCH('Reconcilate Template'!$A590,'Reconciliation Layer'!$D:$D,0),0),0)</f>
        <v>0</v>
      </c>
      <c r="E590" cm="1">
        <f t="array" ref="E590">IFERROR(INDEX('Reconciliation Layer'!$B:$B,MATCH('Reconcilate Template'!$A590,'Reconciliation Layer'!$D:$D,0),0),0)</f>
        <v>0</v>
      </c>
      <c r="F590" cm="1">
        <f t="array" ref="F590">IFERROR(INDEX('Reconciliation Layer'!$C:$C,MATCH('Reconcilate Template'!$A590,'Reconciliation Layer'!$D:$D,0),0),0)</f>
        <v>0</v>
      </c>
    </row>
    <row r="591" spans="4:6" x14ac:dyDescent="0.2">
      <c r="D591" cm="1">
        <f t="array" ref="D591">IFERROR("Sezzle |" &amp; INDEX('Reconciliation Layer'!$A:$A,MATCH('Reconcilate Template'!$A591,'Reconciliation Layer'!$D:$D,0),0),0)</f>
        <v>0</v>
      </c>
      <c r="E591" cm="1">
        <f t="array" ref="E591">IFERROR(INDEX('Reconciliation Layer'!$B:$B,MATCH('Reconcilate Template'!$A591,'Reconciliation Layer'!$D:$D,0),0),0)</f>
        <v>0</v>
      </c>
      <c r="F591" cm="1">
        <f t="array" ref="F591">IFERROR(INDEX('Reconciliation Layer'!$C:$C,MATCH('Reconcilate Template'!$A591,'Reconciliation Layer'!$D:$D,0),0),0)</f>
        <v>0</v>
      </c>
    </row>
    <row r="592" spans="4:6" x14ac:dyDescent="0.2">
      <c r="D592" cm="1">
        <f t="array" ref="D592">IFERROR("Sezzle |" &amp; INDEX('Reconciliation Layer'!$A:$A,MATCH('Reconcilate Template'!$A592,'Reconciliation Layer'!$D:$D,0),0),0)</f>
        <v>0</v>
      </c>
      <c r="E592" cm="1">
        <f t="array" ref="E592">IFERROR(INDEX('Reconciliation Layer'!$B:$B,MATCH('Reconcilate Template'!$A592,'Reconciliation Layer'!$D:$D,0),0),0)</f>
        <v>0</v>
      </c>
      <c r="F592" cm="1">
        <f t="array" ref="F592">IFERROR(INDEX('Reconciliation Layer'!$C:$C,MATCH('Reconcilate Template'!$A592,'Reconciliation Layer'!$D:$D,0),0),0)</f>
        <v>0</v>
      </c>
    </row>
    <row r="593" spans="4:6" x14ac:dyDescent="0.2">
      <c r="D593" cm="1">
        <f t="array" ref="D593">IFERROR("Sezzle |" &amp; INDEX('Reconciliation Layer'!$A:$A,MATCH('Reconcilate Template'!$A593,'Reconciliation Layer'!$D:$D,0),0),0)</f>
        <v>0</v>
      </c>
      <c r="E593" cm="1">
        <f t="array" ref="E593">IFERROR(INDEX('Reconciliation Layer'!$B:$B,MATCH('Reconcilate Template'!$A593,'Reconciliation Layer'!$D:$D,0),0),0)</f>
        <v>0</v>
      </c>
      <c r="F593" cm="1">
        <f t="array" ref="F593">IFERROR(INDEX('Reconciliation Layer'!$C:$C,MATCH('Reconcilate Template'!$A593,'Reconciliation Layer'!$D:$D,0),0),0)</f>
        <v>0</v>
      </c>
    </row>
    <row r="594" spans="4:6" x14ac:dyDescent="0.2">
      <c r="D594" cm="1">
        <f t="array" ref="D594">IFERROR("Sezzle |" &amp; INDEX('Reconciliation Layer'!$A:$A,MATCH('Reconcilate Template'!$A594,'Reconciliation Layer'!$D:$D,0),0),0)</f>
        <v>0</v>
      </c>
      <c r="E594" cm="1">
        <f t="array" ref="E594">IFERROR(INDEX('Reconciliation Layer'!$B:$B,MATCH('Reconcilate Template'!$A594,'Reconciliation Layer'!$D:$D,0),0),0)</f>
        <v>0</v>
      </c>
      <c r="F594" cm="1">
        <f t="array" ref="F594">IFERROR(INDEX('Reconciliation Layer'!$C:$C,MATCH('Reconcilate Template'!$A594,'Reconciliation Layer'!$D:$D,0),0),0)</f>
        <v>0</v>
      </c>
    </row>
    <row r="595" spans="4:6" x14ac:dyDescent="0.2">
      <c r="D595" cm="1">
        <f t="array" ref="D595">IFERROR("Sezzle |" &amp; INDEX('Reconciliation Layer'!$A:$A,MATCH('Reconcilate Template'!$A595,'Reconciliation Layer'!$D:$D,0),0),0)</f>
        <v>0</v>
      </c>
      <c r="E595" cm="1">
        <f t="array" ref="E595">IFERROR(INDEX('Reconciliation Layer'!$B:$B,MATCH('Reconcilate Template'!$A595,'Reconciliation Layer'!$D:$D,0),0),0)</f>
        <v>0</v>
      </c>
      <c r="F595" cm="1">
        <f t="array" ref="F595">IFERROR(INDEX('Reconciliation Layer'!$C:$C,MATCH('Reconcilate Template'!$A595,'Reconciliation Layer'!$D:$D,0),0),0)</f>
        <v>0</v>
      </c>
    </row>
    <row r="596" spans="4:6" x14ac:dyDescent="0.2">
      <c r="D596" cm="1">
        <f t="array" ref="D596">IFERROR("Sezzle |" &amp; INDEX('Reconciliation Layer'!$A:$A,MATCH('Reconcilate Template'!$A596,'Reconciliation Layer'!$D:$D,0),0),0)</f>
        <v>0</v>
      </c>
      <c r="E596" cm="1">
        <f t="array" ref="E596">IFERROR(INDEX('Reconciliation Layer'!$B:$B,MATCH('Reconcilate Template'!$A596,'Reconciliation Layer'!$D:$D,0),0),0)</f>
        <v>0</v>
      </c>
      <c r="F596" cm="1">
        <f t="array" ref="F596">IFERROR(INDEX('Reconciliation Layer'!$C:$C,MATCH('Reconcilate Template'!$A596,'Reconciliation Layer'!$D:$D,0),0),0)</f>
        <v>0</v>
      </c>
    </row>
    <row r="597" spans="4:6" x14ac:dyDescent="0.2">
      <c r="D597" cm="1">
        <f t="array" ref="D597">IFERROR("Sezzle |" &amp; INDEX('Reconciliation Layer'!$A:$A,MATCH('Reconcilate Template'!$A597,'Reconciliation Layer'!$D:$D,0),0),0)</f>
        <v>0</v>
      </c>
      <c r="E597" cm="1">
        <f t="array" ref="E597">IFERROR(INDEX('Reconciliation Layer'!$B:$B,MATCH('Reconcilate Template'!$A597,'Reconciliation Layer'!$D:$D,0),0),0)</f>
        <v>0</v>
      </c>
      <c r="F597" cm="1">
        <f t="array" ref="F597">IFERROR(INDEX('Reconciliation Layer'!$C:$C,MATCH('Reconcilate Template'!$A597,'Reconciliation Layer'!$D:$D,0),0),0)</f>
        <v>0</v>
      </c>
    </row>
    <row r="598" spans="4:6" x14ac:dyDescent="0.2">
      <c r="D598" cm="1">
        <f t="array" ref="D598">IFERROR("Sezzle |" &amp; INDEX('Reconciliation Layer'!$A:$A,MATCH('Reconcilate Template'!$A598,'Reconciliation Layer'!$D:$D,0),0),0)</f>
        <v>0</v>
      </c>
      <c r="E598" cm="1">
        <f t="array" ref="E598">IFERROR(INDEX('Reconciliation Layer'!$B:$B,MATCH('Reconcilate Template'!$A598,'Reconciliation Layer'!$D:$D,0),0),0)</f>
        <v>0</v>
      </c>
      <c r="F598" cm="1">
        <f t="array" ref="F598">IFERROR(INDEX('Reconciliation Layer'!$C:$C,MATCH('Reconcilate Template'!$A598,'Reconciliation Layer'!$D:$D,0),0),0)</f>
        <v>0</v>
      </c>
    </row>
    <row r="599" spans="4:6" x14ac:dyDescent="0.2">
      <c r="D599" cm="1">
        <f t="array" ref="D599">IFERROR("Sezzle |" &amp; INDEX('Reconciliation Layer'!$A:$A,MATCH('Reconcilate Template'!$A599,'Reconciliation Layer'!$D:$D,0),0),0)</f>
        <v>0</v>
      </c>
      <c r="E599" cm="1">
        <f t="array" ref="E599">IFERROR(INDEX('Reconciliation Layer'!$B:$B,MATCH('Reconcilate Template'!$A599,'Reconciliation Layer'!$D:$D,0),0),0)</f>
        <v>0</v>
      </c>
      <c r="F599" cm="1">
        <f t="array" ref="F599">IFERROR(INDEX('Reconciliation Layer'!$C:$C,MATCH('Reconcilate Template'!$A599,'Reconciliation Layer'!$D:$D,0),0),0)</f>
        <v>0</v>
      </c>
    </row>
    <row r="600" spans="4:6" x14ac:dyDescent="0.2">
      <c r="D600" cm="1">
        <f t="array" ref="D600">IFERROR("Sezzle |" &amp; INDEX('Reconciliation Layer'!$A:$A,MATCH('Reconcilate Template'!$A600,'Reconciliation Layer'!$D:$D,0),0),0)</f>
        <v>0</v>
      </c>
      <c r="E600" cm="1">
        <f t="array" ref="E600">IFERROR(INDEX('Reconciliation Layer'!$B:$B,MATCH('Reconcilate Template'!$A600,'Reconciliation Layer'!$D:$D,0),0),0)</f>
        <v>0</v>
      </c>
      <c r="F600" cm="1">
        <f t="array" ref="F600">IFERROR(INDEX('Reconciliation Layer'!$C:$C,MATCH('Reconcilate Template'!$A600,'Reconciliation Layer'!$D:$D,0),0),0)</f>
        <v>0</v>
      </c>
    </row>
    <row r="601" spans="4:6" x14ac:dyDescent="0.2">
      <c r="D601" cm="1">
        <f t="array" ref="D601">IFERROR("Sezzle |" &amp; INDEX('Reconciliation Layer'!$A:$A,MATCH('Reconcilate Template'!$A601,'Reconciliation Layer'!$D:$D,0),0),0)</f>
        <v>0</v>
      </c>
      <c r="E601" cm="1">
        <f t="array" ref="E601">IFERROR(INDEX('Reconciliation Layer'!$B:$B,MATCH('Reconcilate Template'!$A601,'Reconciliation Layer'!$D:$D,0),0),0)</f>
        <v>0</v>
      </c>
      <c r="F601" cm="1">
        <f t="array" ref="F601">IFERROR(INDEX('Reconciliation Layer'!$C:$C,MATCH('Reconcilate Template'!$A601,'Reconciliation Layer'!$D:$D,0),0),0)</f>
        <v>0</v>
      </c>
    </row>
    <row r="602" spans="4:6" x14ac:dyDescent="0.2">
      <c r="D602" cm="1">
        <f t="array" ref="D602">IFERROR("Sezzle |" &amp; INDEX('Reconciliation Layer'!$A:$A,MATCH('Reconcilate Template'!$A602,'Reconciliation Layer'!$D:$D,0),0),0)</f>
        <v>0</v>
      </c>
      <c r="E602" cm="1">
        <f t="array" ref="E602">IFERROR(INDEX('Reconciliation Layer'!$B:$B,MATCH('Reconcilate Template'!$A602,'Reconciliation Layer'!$D:$D,0),0),0)</f>
        <v>0</v>
      </c>
      <c r="F602" cm="1">
        <f t="array" ref="F602">IFERROR(INDEX('Reconciliation Layer'!$C:$C,MATCH('Reconcilate Template'!$A602,'Reconciliation Layer'!$D:$D,0),0),0)</f>
        <v>0</v>
      </c>
    </row>
    <row r="603" spans="4:6" x14ac:dyDescent="0.2">
      <c r="D603" cm="1">
        <f t="array" ref="D603">IFERROR("Sezzle |" &amp; INDEX('Reconciliation Layer'!$A:$A,MATCH('Reconcilate Template'!$A603,'Reconciliation Layer'!$D:$D,0),0),0)</f>
        <v>0</v>
      </c>
      <c r="E603" cm="1">
        <f t="array" ref="E603">IFERROR(INDEX('Reconciliation Layer'!$B:$B,MATCH('Reconcilate Template'!$A603,'Reconciliation Layer'!$D:$D,0),0),0)</f>
        <v>0</v>
      </c>
      <c r="F603" cm="1">
        <f t="array" ref="F603">IFERROR(INDEX('Reconciliation Layer'!$C:$C,MATCH('Reconcilate Template'!$A603,'Reconciliation Layer'!$D:$D,0),0),0)</f>
        <v>0</v>
      </c>
    </row>
    <row r="604" spans="4:6" x14ac:dyDescent="0.2">
      <c r="D604" cm="1">
        <f t="array" ref="D604">IFERROR("Sezzle |" &amp; INDEX('Reconciliation Layer'!$A:$A,MATCH('Reconcilate Template'!$A604,'Reconciliation Layer'!$D:$D,0),0),0)</f>
        <v>0</v>
      </c>
      <c r="E604" cm="1">
        <f t="array" ref="E604">IFERROR(INDEX('Reconciliation Layer'!$B:$B,MATCH('Reconcilate Template'!$A604,'Reconciliation Layer'!$D:$D,0),0),0)</f>
        <v>0</v>
      </c>
      <c r="F604" cm="1">
        <f t="array" ref="F604">IFERROR(INDEX('Reconciliation Layer'!$C:$C,MATCH('Reconcilate Template'!$A604,'Reconciliation Layer'!$D:$D,0),0),0)</f>
        <v>0</v>
      </c>
    </row>
    <row r="605" spans="4:6" x14ac:dyDescent="0.2">
      <c r="D605" cm="1">
        <f t="array" ref="D605">IFERROR("Sezzle |" &amp; INDEX('Reconciliation Layer'!$A:$A,MATCH('Reconcilate Template'!$A605,'Reconciliation Layer'!$D:$D,0),0),0)</f>
        <v>0</v>
      </c>
      <c r="E605" cm="1">
        <f t="array" ref="E605">IFERROR(INDEX('Reconciliation Layer'!$B:$B,MATCH('Reconcilate Template'!$A605,'Reconciliation Layer'!$D:$D,0),0),0)</f>
        <v>0</v>
      </c>
      <c r="F605" cm="1">
        <f t="array" ref="F605">IFERROR(INDEX('Reconciliation Layer'!$C:$C,MATCH('Reconcilate Template'!$A605,'Reconciliation Layer'!$D:$D,0),0),0)</f>
        <v>0</v>
      </c>
    </row>
    <row r="606" spans="4:6" x14ac:dyDescent="0.2">
      <c r="D606" cm="1">
        <f t="array" ref="D606">IFERROR("Sezzle |" &amp; INDEX('Reconciliation Layer'!$A:$A,MATCH('Reconcilate Template'!$A606,'Reconciliation Layer'!$D:$D,0),0),0)</f>
        <v>0</v>
      </c>
      <c r="E606" cm="1">
        <f t="array" ref="E606">IFERROR(INDEX('Reconciliation Layer'!$B:$B,MATCH('Reconcilate Template'!$A606,'Reconciliation Layer'!$D:$D,0),0),0)</f>
        <v>0</v>
      </c>
      <c r="F606" cm="1">
        <f t="array" ref="F606">IFERROR(INDEX('Reconciliation Layer'!$C:$C,MATCH('Reconcilate Template'!$A606,'Reconciliation Layer'!$D:$D,0),0),0)</f>
        <v>0</v>
      </c>
    </row>
    <row r="607" spans="4:6" x14ac:dyDescent="0.2">
      <c r="D607" cm="1">
        <f t="array" ref="D607">IFERROR("Sezzle |" &amp; INDEX('Reconciliation Layer'!$A:$A,MATCH('Reconcilate Template'!$A607,'Reconciliation Layer'!$D:$D,0),0),0)</f>
        <v>0</v>
      </c>
      <c r="E607" cm="1">
        <f t="array" ref="E607">IFERROR(INDEX('Reconciliation Layer'!$B:$B,MATCH('Reconcilate Template'!$A607,'Reconciliation Layer'!$D:$D,0),0),0)</f>
        <v>0</v>
      </c>
      <c r="F607" cm="1">
        <f t="array" ref="F607">IFERROR(INDEX('Reconciliation Layer'!$C:$C,MATCH('Reconcilate Template'!$A607,'Reconciliation Layer'!$D:$D,0),0),0)</f>
        <v>0</v>
      </c>
    </row>
    <row r="608" spans="4:6" x14ac:dyDescent="0.2">
      <c r="D608" cm="1">
        <f t="array" ref="D608">IFERROR("Sezzle |" &amp; INDEX('Reconciliation Layer'!$A:$A,MATCH('Reconcilate Template'!$A608,'Reconciliation Layer'!$D:$D,0),0),0)</f>
        <v>0</v>
      </c>
      <c r="E608" cm="1">
        <f t="array" ref="E608">IFERROR(INDEX('Reconciliation Layer'!$B:$B,MATCH('Reconcilate Template'!$A608,'Reconciliation Layer'!$D:$D,0),0),0)</f>
        <v>0</v>
      </c>
      <c r="F608" cm="1">
        <f t="array" ref="F608">IFERROR(INDEX('Reconciliation Layer'!$C:$C,MATCH('Reconcilate Template'!$A608,'Reconciliation Layer'!$D:$D,0),0),0)</f>
        <v>0</v>
      </c>
    </row>
    <row r="609" spans="4:6" x14ac:dyDescent="0.2">
      <c r="D609" cm="1">
        <f t="array" ref="D609">IFERROR("Sezzle |" &amp; INDEX('Reconciliation Layer'!$A:$A,MATCH('Reconcilate Template'!$A609,'Reconciliation Layer'!$D:$D,0),0),0)</f>
        <v>0</v>
      </c>
      <c r="E609" cm="1">
        <f t="array" ref="E609">IFERROR(INDEX('Reconciliation Layer'!$B:$B,MATCH('Reconcilate Template'!$A609,'Reconciliation Layer'!$D:$D,0),0),0)</f>
        <v>0</v>
      </c>
      <c r="F609" cm="1">
        <f t="array" ref="F609">IFERROR(INDEX('Reconciliation Layer'!$C:$C,MATCH('Reconcilate Template'!$A609,'Reconciliation Layer'!$D:$D,0),0),0)</f>
        <v>0</v>
      </c>
    </row>
    <row r="610" spans="4:6" x14ac:dyDescent="0.2">
      <c r="D610" cm="1">
        <f t="array" ref="D610">IFERROR("Sezzle |" &amp; INDEX('Reconciliation Layer'!$A:$A,MATCH('Reconcilate Template'!$A610,'Reconciliation Layer'!$D:$D,0),0),0)</f>
        <v>0</v>
      </c>
      <c r="E610" cm="1">
        <f t="array" ref="E610">IFERROR(INDEX('Reconciliation Layer'!$B:$B,MATCH('Reconcilate Template'!$A610,'Reconciliation Layer'!$D:$D,0),0),0)</f>
        <v>0</v>
      </c>
      <c r="F610" cm="1">
        <f t="array" ref="F610">IFERROR(INDEX('Reconciliation Layer'!$C:$C,MATCH('Reconcilate Template'!$A610,'Reconciliation Layer'!$D:$D,0),0),0)</f>
        <v>0</v>
      </c>
    </row>
    <row r="611" spans="4:6" x14ac:dyDescent="0.2">
      <c r="D611" cm="1">
        <f t="array" ref="D611">IFERROR("Sezzle |" &amp; INDEX('Reconciliation Layer'!$A:$A,MATCH('Reconcilate Template'!$A611,'Reconciliation Layer'!$D:$D,0),0),0)</f>
        <v>0</v>
      </c>
      <c r="E611" cm="1">
        <f t="array" ref="E611">IFERROR(INDEX('Reconciliation Layer'!$B:$B,MATCH('Reconcilate Template'!$A611,'Reconciliation Layer'!$D:$D,0),0),0)</f>
        <v>0</v>
      </c>
      <c r="F611" cm="1">
        <f t="array" ref="F611">IFERROR(INDEX('Reconciliation Layer'!$C:$C,MATCH('Reconcilate Template'!$A611,'Reconciliation Layer'!$D:$D,0),0),0)</f>
        <v>0</v>
      </c>
    </row>
    <row r="612" spans="4:6" x14ac:dyDescent="0.2">
      <c r="D612" cm="1">
        <f t="array" ref="D612">IFERROR("Sezzle |" &amp; INDEX('Reconciliation Layer'!$A:$A,MATCH('Reconcilate Template'!$A612,'Reconciliation Layer'!$D:$D,0),0),0)</f>
        <v>0</v>
      </c>
      <c r="E612" cm="1">
        <f t="array" ref="E612">IFERROR(INDEX('Reconciliation Layer'!$B:$B,MATCH('Reconcilate Template'!$A612,'Reconciliation Layer'!$D:$D,0),0),0)</f>
        <v>0</v>
      </c>
      <c r="F612" cm="1">
        <f t="array" ref="F612">IFERROR(INDEX('Reconciliation Layer'!$C:$C,MATCH('Reconcilate Template'!$A612,'Reconciliation Layer'!$D:$D,0),0),0)</f>
        <v>0</v>
      </c>
    </row>
    <row r="613" spans="4:6" x14ac:dyDescent="0.2">
      <c r="D613" cm="1">
        <f t="array" ref="D613">IFERROR("Sezzle |" &amp; INDEX('Reconciliation Layer'!$A:$A,MATCH('Reconcilate Template'!$A613,'Reconciliation Layer'!$D:$D,0),0),0)</f>
        <v>0</v>
      </c>
      <c r="E613" cm="1">
        <f t="array" ref="E613">IFERROR(INDEX('Reconciliation Layer'!$B:$B,MATCH('Reconcilate Template'!$A613,'Reconciliation Layer'!$D:$D,0),0),0)</f>
        <v>0</v>
      </c>
      <c r="F613" cm="1">
        <f t="array" ref="F613">IFERROR(INDEX('Reconciliation Layer'!$C:$C,MATCH('Reconcilate Template'!$A613,'Reconciliation Layer'!$D:$D,0),0),0)</f>
        <v>0</v>
      </c>
    </row>
    <row r="614" spans="4:6" x14ac:dyDescent="0.2">
      <c r="D614" cm="1">
        <f t="array" ref="D614">IFERROR("Sezzle |" &amp; INDEX('Reconciliation Layer'!$A:$A,MATCH('Reconcilate Template'!$A614,'Reconciliation Layer'!$D:$D,0),0),0)</f>
        <v>0</v>
      </c>
      <c r="E614" cm="1">
        <f t="array" ref="E614">IFERROR(INDEX('Reconciliation Layer'!$B:$B,MATCH('Reconcilate Template'!$A614,'Reconciliation Layer'!$D:$D,0),0),0)</f>
        <v>0</v>
      </c>
      <c r="F614" cm="1">
        <f t="array" ref="F614">IFERROR(INDEX('Reconciliation Layer'!$C:$C,MATCH('Reconcilate Template'!$A614,'Reconciliation Layer'!$D:$D,0),0),0)</f>
        <v>0</v>
      </c>
    </row>
    <row r="615" spans="4:6" x14ac:dyDescent="0.2">
      <c r="D615" cm="1">
        <f t="array" ref="D615">IFERROR("Sezzle |" &amp; INDEX('Reconciliation Layer'!$A:$A,MATCH('Reconcilate Template'!$A615,'Reconciliation Layer'!$D:$D,0),0),0)</f>
        <v>0</v>
      </c>
      <c r="E615" cm="1">
        <f t="array" ref="E615">IFERROR(INDEX('Reconciliation Layer'!$B:$B,MATCH('Reconcilate Template'!$A615,'Reconciliation Layer'!$D:$D,0),0),0)</f>
        <v>0</v>
      </c>
      <c r="F615" cm="1">
        <f t="array" ref="F615">IFERROR(INDEX('Reconciliation Layer'!$C:$C,MATCH('Reconcilate Template'!$A615,'Reconciliation Layer'!$D:$D,0),0),0)</f>
        <v>0</v>
      </c>
    </row>
    <row r="616" spans="4:6" x14ac:dyDescent="0.2">
      <c r="D616" cm="1">
        <f t="array" ref="D616">IFERROR("Sezzle |" &amp; INDEX('Reconciliation Layer'!$A:$A,MATCH('Reconcilate Template'!$A616,'Reconciliation Layer'!$D:$D,0),0),0)</f>
        <v>0</v>
      </c>
      <c r="E616" cm="1">
        <f t="array" ref="E616">IFERROR(INDEX('Reconciliation Layer'!$B:$B,MATCH('Reconcilate Template'!$A616,'Reconciliation Layer'!$D:$D,0),0),0)</f>
        <v>0</v>
      </c>
      <c r="F616" cm="1">
        <f t="array" ref="F616">IFERROR(INDEX('Reconciliation Layer'!$C:$C,MATCH('Reconcilate Template'!$A616,'Reconciliation Layer'!$D:$D,0),0),0)</f>
        <v>0</v>
      </c>
    </row>
    <row r="617" spans="4:6" x14ac:dyDescent="0.2">
      <c r="D617" cm="1">
        <f t="array" ref="D617">IFERROR("Sezzle |" &amp; INDEX('Reconciliation Layer'!$A:$A,MATCH('Reconcilate Template'!$A617,'Reconciliation Layer'!$D:$D,0),0),0)</f>
        <v>0</v>
      </c>
      <c r="E617" cm="1">
        <f t="array" ref="E617">IFERROR(INDEX('Reconciliation Layer'!$B:$B,MATCH('Reconcilate Template'!$A617,'Reconciliation Layer'!$D:$D,0),0),0)</f>
        <v>0</v>
      </c>
      <c r="F617" cm="1">
        <f t="array" ref="F617">IFERROR(INDEX('Reconciliation Layer'!$C:$C,MATCH('Reconcilate Template'!$A617,'Reconciliation Layer'!$D:$D,0),0),0)</f>
        <v>0</v>
      </c>
    </row>
    <row r="618" spans="4:6" x14ac:dyDescent="0.2">
      <c r="D618" cm="1">
        <f t="array" ref="D618">IFERROR("Sezzle |" &amp; INDEX('Reconciliation Layer'!$A:$A,MATCH('Reconcilate Template'!$A618,'Reconciliation Layer'!$D:$D,0),0),0)</f>
        <v>0</v>
      </c>
      <c r="E618" cm="1">
        <f t="array" ref="E618">IFERROR(INDEX('Reconciliation Layer'!$B:$B,MATCH('Reconcilate Template'!$A618,'Reconciliation Layer'!$D:$D,0),0),0)</f>
        <v>0</v>
      </c>
      <c r="F618" cm="1">
        <f t="array" ref="F618">IFERROR(INDEX('Reconciliation Layer'!$C:$C,MATCH('Reconcilate Template'!$A618,'Reconciliation Layer'!$D:$D,0),0),0)</f>
        <v>0</v>
      </c>
    </row>
    <row r="619" spans="4:6" x14ac:dyDescent="0.2">
      <c r="D619" cm="1">
        <f t="array" ref="D619">IFERROR("Sezzle |" &amp; INDEX('Reconciliation Layer'!$A:$A,MATCH('Reconcilate Template'!$A619,'Reconciliation Layer'!$D:$D,0),0),0)</f>
        <v>0</v>
      </c>
      <c r="E619" cm="1">
        <f t="array" ref="E619">IFERROR(INDEX('Reconciliation Layer'!$B:$B,MATCH('Reconcilate Template'!$A619,'Reconciliation Layer'!$D:$D,0),0),0)</f>
        <v>0</v>
      </c>
      <c r="F619" cm="1">
        <f t="array" ref="F619">IFERROR(INDEX('Reconciliation Layer'!$C:$C,MATCH('Reconcilate Template'!$A619,'Reconciliation Layer'!$D:$D,0),0),0)</f>
        <v>0</v>
      </c>
    </row>
    <row r="620" spans="4:6" x14ac:dyDescent="0.2">
      <c r="D620" cm="1">
        <f t="array" ref="D620">IFERROR("Sezzle |" &amp; INDEX('Reconciliation Layer'!$A:$A,MATCH('Reconcilate Template'!$A620,'Reconciliation Layer'!$D:$D,0),0),0)</f>
        <v>0</v>
      </c>
      <c r="E620" cm="1">
        <f t="array" ref="E620">IFERROR(INDEX('Reconciliation Layer'!$B:$B,MATCH('Reconcilate Template'!$A620,'Reconciliation Layer'!$D:$D,0),0),0)</f>
        <v>0</v>
      </c>
      <c r="F620" cm="1">
        <f t="array" ref="F620">IFERROR(INDEX('Reconciliation Layer'!$C:$C,MATCH('Reconcilate Template'!$A620,'Reconciliation Layer'!$D:$D,0),0),0)</f>
        <v>0</v>
      </c>
    </row>
    <row r="621" spans="4:6" x14ac:dyDescent="0.2">
      <c r="D621" cm="1">
        <f t="array" ref="D621">IFERROR("Sezzle |" &amp; INDEX('Reconciliation Layer'!$A:$A,MATCH('Reconcilate Template'!$A621,'Reconciliation Layer'!$D:$D,0),0),0)</f>
        <v>0</v>
      </c>
      <c r="E621" cm="1">
        <f t="array" ref="E621">IFERROR(INDEX('Reconciliation Layer'!$B:$B,MATCH('Reconcilate Template'!$A621,'Reconciliation Layer'!$D:$D,0),0),0)</f>
        <v>0</v>
      </c>
      <c r="F621" cm="1">
        <f t="array" ref="F621">IFERROR(INDEX('Reconciliation Layer'!$C:$C,MATCH('Reconcilate Template'!$A621,'Reconciliation Layer'!$D:$D,0),0),0)</f>
        <v>0</v>
      </c>
    </row>
    <row r="622" spans="4:6" x14ac:dyDescent="0.2">
      <c r="D622" cm="1">
        <f t="array" ref="D622">IFERROR("Sezzle |" &amp; INDEX('Reconciliation Layer'!$A:$A,MATCH('Reconcilate Template'!$A622,'Reconciliation Layer'!$D:$D,0),0),0)</f>
        <v>0</v>
      </c>
      <c r="E622" cm="1">
        <f t="array" ref="E622">IFERROR(INDEX('Reconciliation Layer'!$B:$B,MATCH('Reconcilate Template'!$A622,'Reconciliation Layer'!$D:$D,0),0),0)</f>
        <v>0</v>
      </c>
      <c r="F622" cm="1">
        <f t="array" ref="F622">IFERROR(INDEX('Reconciliation Layer'!$C:$C,MATCH('Reconcilate Template'!$A622,'Reconciliation Layer'!$D:$D,0),0),0)</f>
        <v>0</v>
      </c>
    </row>
    <row r="623" spans="4:6" x14ac:dyDescent="0.2">
      <c r="D623" cm="1">
        <f t="array" ref="D623">IFERROR("Sezzle |" &amp; INDEX('Reconciliation Layer'!$A:$A,MATCH('Reconcilate Template'!$A623,'Reconciliation Layer'!$D:$D,0),0),0)</f>
        <v>0</v>
      </c>
      <c r="E623" cm="1">
        <f t="array" ref="E623">IFERROR(INDEX('Reconciliation Layer'!$B:$B,MATCH('Reconcilate Template'!$A623,'Reconciliation Layer'!$D:$D,0),0),0)</f>
        <v>0</v>
      </c>
      <c r="F623" cm="1">
        <f t="array" ref="F623">IFERROR(INDEX('Reconciliation Layer'!$C:$C,MATCH('Reconcilate Template'!$A623,'Reconciliation Layer'!$D:$D,0),0),0)</f>
        <v>0</v>
      </c>
    </row>
    <row r="624" spans="4:6" x14ac:dyDescent="0.2">
      <c r="D624" cm="1">
        <f t="array" ref="D624">IFERROR("Sezzle |" &amp; INDEX('Reconciliation Layer'!$A:$A,MATCH('Reconcilate Template'!$A624,'Reconciliation Layer'!$D:$D,0),0),0)</f>
        <v>0</v>
      </c>
      <c r="E624" cm="1">
        <f t="array" ref="E624">IFERROR(INDEX('Reconciliation Layer'!$B:$B,MATCH('Reconcilate Template'!$A624,'Reconciliation Layer'!$D:$D,0),0),0)</f>
        <v>0</v>
      </c>
      <c r="F624" cm="1">
        <f t="array" ref="F624">IFERROR(INDEX('Reconciliation Layer'!$C:$C,MATCH('Reconcilate Template'!$A624,'Reconciliation Layer'!$D:$D,0),0),0)</f>
        <v>0</v>
      </c>
    </row>
    <row r="625" spans="4:6" x14ac:dyDescent="0.2">
      <c r="D625" cm="1">
        <f t="array" ref="D625">IFERROR("Sezzle |" &amp; INDEX('Reconciliation Layer'!$A:$A,MATCH('Reconcilate Template'!$A625,'Reconciliation Layer'!$D:$D,0),0),0)</f>
        <v>0</v>
      </c>
      <c r="E625" cm="1">
        <f t="array" ref="E625">IFERROR(INDEX('Reconciliation Layer'!$B:$B,MATCH('Reconcilate Template'!$A625,'Reconciliation Layer'!$D:$D,0),0),0)</f>
        <v>0</v>
      </c>
      <c r="F625" cm="1">
        <f t="array" ref="F625">IFERROR(INDEX('Reconciliation Layer'!$C:$C,MATCH('Reconcilate Template'!$A625,'Reconciliation Layer'!$D:$D,0),0),0)</f>
        <v>0</v>
      </c>
    </row>
    <row r="626" spans="4:6" x14ac:dyDescent="0.2">
      <c r="D626" cm="1">
        <f t="array" ref="D626">IFERROR("Sezzle |" &amp; INDEX('Reconciliation Layer'!$A:$A,MATCH('Reconcilate Template'!$A626,'Reconciliation Layer'!$D:$D,0),0),0)</f>
        <v>0</v>
      </c>
      <c r="E626" cm="1">
        <f t="array" ref="E626">IFERROR(INDEX('Reconciliation Layer'!$B:$B,MATCH('Reconcilate Template'!$A626,'Reconciliation Layer'!$D:$D,0),0),0)</f>
        <v>0</v>
      </c>
      <c r="F626" cm="1">
        <f t="array" ref="F626">IFERROR(INDEX('Reconciliation Layer'!$C:$C,MATCH('Reconcilate Template'!$A626,'Reconciliation Layer'!$D:$D,0),0),0)</f>
        <v>0</v>
      </c>
    </row>
    <row r="627" spans="4:6" x14ac:dyDescent="0.2">
      <c r="D627" cm="1">
        <f t="array" ref="D627">IFERROR("Sezzle |" &amp; INDEX('Reconciliation Layer'!$A:$A,MATCH('Reconcilate Template'!$A627,'Reconciliation Layer'!$D:$D,0),0),0)</f>
        <v>0</v>
      </c>
      <c r="E627" cm="1">
        <f t="array" ref="E627">IFERROR(INDEX('Reconciliation Layer'!$B:$B,MATCH('Reconcilate Template'!$A627,'Reconciliation Layer'!$D:$D,0),0),0)</f>
        <v>0</v>
      </c>
      <c r="F627" cm="1">
        <f t="array" ref="F627">IFERROR(INDEX('Reconciliation Layer'!$C:$C,MATCH('Reconcilate Template'!$A627,'Reconciliation Layer'!$D:$D,0),0),0)</f>
        <v>0</v>
      </c>
    </row>
    <row r="628" spans="4:6" x14ac:dyDescent="0.2">
      <c r="D628" cm="1">
        <f t="array" ref="D628">IFERROR("Sezzle |" &amp; INDEX('Reconciliation Layer'!$A:$A,MATCH('Reconcilate Template'!$A628,'Reconciliation Layer'!$D:$D,0),0),0)</f>
        <v>0</v>
      </c>
      <c r="E628" cm="1">
        <f t="array" ref="E628">IFERROR(INDEX('Reconciliation Layer'!$B:$B,MATCH('Reconcilate Template'!$A628,'Reconciliation Layer'!$D:$D,0),0),0)</f>
        <v>0</v>
      </c>
      <c r="F628" cm="1">
        <f t="array" ref="F628">IFERROR(INDEX('Reconciliation Layer'!$C:$C,MATCH('Reconcilate Template'!$A628,'Reconciliation Layer'!$D:$D,0),0),0)</f>
        <v>0</v>
      </c>
    </row>
    <row r="629" spans="4:6" x14ac:dyDescent="0.2">
      <c r="D629" cm="1">
        <f t="array" ref="D629">IFERROR("Sezzle |" &amp; INDEX('Reconciliation Layer'!$A:$A,MATCH('Reconcilate Template'!$A629,'Reconciliation Layer'!$D:$D,0),0),0)</f>
        <v>0</v>
      </c>
      <c r="E629" cm="1">
        <f t="array" ref="E629">IFERROR(INDEX('Reconciliation Layer'!$B:$B,MATCH('Reconcilate Template'!$A629,'Reconciliation Layer'!$D:$D,0),0),0)</f>
        <v>0</v>
      </c>
      <c r="F629" cm="1">
        <f t="array" ref="F629">IFERROR(INDEX('Reconciliation Layer'!$C:$C,MATCH('Reconcilate Template'!$A629,'Reconciliation Layer'!$D:$D,0),0),0)</f>
        <v>0</v>
      </c>
    </row>
    <row r="630" spans="4:6" x14ac:dyDescent="0.2">
      <c r="D630" cm="1">
        <f t="array" ref="D630">IFERROR("Sezzle |" &amp; INDEX('Reconciliation Layer'!$A:$A,MATCH('Reconcilate Template'!$A630,'Reconciliation Layer'!$D:$D,0),0),0)</f>
        <v>0</v>
      </c>
      <c r="E630" cm="1">
        <f t="array" ref="E630">IFERROR(INDEX('Reconciliation Layer'!$B:$B,MATCH('Reconcilate Template'!$A630,'Reconciliation Layer'!$D:$D,0),0),0)</f>
        <v>0</v>
      </c>
      <c r="F630" cm="1">
        <f t="array" ref="F630">IFERROR(INDEX('Reconciliation Layer'!$C:$C,MATCH('Reconcilate Template'!$A630,'Reconciliation Layer'!$D:$D,0),0),0)</f>
        <v>0</v>
      </c>
    </row>
    <row r="631" spans="4:6" x14ac:dyDescent="0.2">
      <c r="D631" cm="1">
        <f t="array" ref="D631">IFERROR("Sezzle |" &amp; INDEX('Reconciliation Layer'!$A:$A,MATCH('Reconcilate Template'!$A631,'Reconciliation Layer'!$D:$D,0),0),0)</f>
        <v>0</v>
      </c>
      <c r="E631" cm="1">
        <f t="array" ref="E631">IFERROR(INDEX('Reconciliation Layer'!$B:$B,MATCH('Reconcilate Template'!$A631,'Reconciliation Layer'!$D:$D,0),0),0)</f>
        <v>0</v>
      </c>
      <c r="F631" cm="1">
        <f t="array" ref="F631">IFERROR(INDEX('Reconciliation Layer'!$C:$C,MATCH('Reconcilate Template'!$A631,'Reconciliation Layer'!$D:$D,0),0),0)</f>
        <v>0</v>
      </c>
    </row>
    <row r="632" spans="4:6" x14ac:dyDescent="0.2">
      <c r="D632" cm="1">
        <f t="array" ref="D632">IFERROR("Sezzle |" &amp; INDEX('Reconciliation Layer'!$A:$A,MATCH('Reconcilate Template'!$A632,'Reconciliation Layer'!$D:$D,0),0),0)</f>
        <v>0</v>
      </c>
      <c r="E632" cm="1">
        <f t="array" ref="E632">IFERROR(INDEX('Reconciliation Layer'!$B:$B,MATCH('Reconcilate Template'!$A632,'Reconciliation Layer'!$D:$D,0),0),0)</f>
        <v>0</v>
      </c>
      <c r="F632" cm="1">
        <f t="array" ref="F632">IFERROR(INDEX('Reconciliation Layer'!$C:$C,MATCH('Reconcilate Template'!$A632,'Reconciliation Layer'!$D:$D,0),0),0)</f>
        <v>0</v>
      </c>
    </row>
    <row r="633" spans="4:6" x14ac:dyDescent="0.2">
      <c r="D633" cm="1">
        <f t="array" ref="D633">IFERROR("Sezzle |" &amp; INDEX('Reconciliation Layer'!$A:$A,MATCH('Reconcilate Template'!$A633,'Reconciliation Layer'!$D:$D,0),0),0)</f>
        <v>0</v>
      </c>
      <c r="E633" cm="1">
        <f t="array" ref="E633">IFERROR(INDEX('Reconciliation Layer'!$B:$B,MATCH('Reconcilate Template'!$A633,'Reconciliation Layer'!$D:$D,0),0),0)</f>
        <v>0</v>
      </c>
      <c r="F633" cm="1">
        <f t="array" ref="F633">IFERROR(INDEX('Reconciliation Layer'!$C:$C,MATCH('Reconcilate Template'!$A633,'Reconciliation Layer'!$D:$D,0),0),0)</f>
        <v>0</v>
      </c>
    </row>
    <row r="634" spans="4:6" x14ac:dyDescent="0.2">
      <c r="D634" cm="1">
        <f t="array" ref="D634">IFERROR("Sezzle |" &amp; INDEX('Reconciliation Layer'!$A:$A,MATCH('Reconcilate Template'!$A634,'Reconciliation Layer'!$D:$D,0),0),0)</f>
        <v>0</v>
      </c>
      <c r="E634" cm="1">
        <f t="array" ref="E634">IFERROR(INDEX('Reconciliation Layer'!$B:$B,MATCH('Reconcilate Template'!$A634,'Reconciliation Layer'!$D:$D,0),0),0)</f>
        <v>0</v>
      </c>
      <c r="F634" cm="1">
        <f t="array" ref="F634">IFERROR(INDEX('Reconciliation Layer'!$C:$C,MATCH('Reconcilate Template'!$A634,'Reconciliation Layer'!$D:$D,0),0),0)</f>
        <v>0</v>
      </c>
    </row>
    <row r="635" spans="4:6" x14ac:dyDescent="0.2">
      <c r="D635" cm="1">
        <f t="array" ref="D635">IFERROR("Sezzle |" &amp; INDEX('Reconciliation Layer'!$A:$A,MATCH('Reconcilate Template'!$A635,'Reconciliation Layer'!$D:$D,0),0),0)</f>
        <v>0</v>
      </c>
      <c r="E635" cm="1">
        <f t="array" ref="E635">IFERROR(INDEX('Reconciliation Layer'!$B:$B,MATCH('Reconcilate Template'!$A635,'Reconciliation Layer'!$D:$D,0),0),0)</f>
        <v>0</v>
      </c>
      <c r="F635" cm="1">
        <f t="array" ref="F635">IFERROR(INDEX('Reconciliation Layer'!$C:$C,MATCH('Reconcilate Template'!$A635,'Reconciliation Layer'!$D:$D,0),0),0)</f>
        <v>0</v>
      </c>
    </row>
    <row r="636" spans="4:6" x14ac:dyDescent="0.2">
      <c r="D636" cm="1">
        <f t="array" ref="D636">IFERROR("Sezzle |" &amp; INDEX('Reconciliation Layer'!$A:$A,MATCH('Reconcilate Template'!$A636,'Reconciliation Layer'!$D:$D,0),0),0)</f>
        <v>0</v>
      </c>
      <c r="E636" cm="1">
        <f t="array" ref="E636">IFERROR(INDEX('Reconciliation Layer'!$B:$B,MATCH('Reconcilate Template'!$A636,'Reconciliation Layer'!$D:$D,0),0),0)</f>
        <v>0</v>
      </c>
      <c r="F636" cm="1">
        <f t="array" ref="F636">IFERROR(INDEX('Reconciliation Layer'!$C:$C,MATCH('Reconcilate Template'!$A636,'Reconciliation Layer'!$D:$D,0),0),0)</f>
        <v>0</v>
      </c>
    </row>
    <row r="637" spans="4:6" x14ac:dyDescent="0.2">
      <c r="D637" cm="1">
        <f t="array" ref="D637">IFERROR("Sezzle |" &amp; INDEX('Reconciliation Layer'!$A:$A,MATCH('Reconcilate Template'!$A637,'Reconciliation Layer'!$D:$D,0),0),0)</f>
        <v>0</v>
      </c>
      <c r="E637" cm="1">
        <f t="array" ref="E637">IFERROR(INDEX('Reconciliation Layer'!$B:$B,MATCH('Reconcilate Template'!$A637,'Reconciliation Layer'!$D:$D,0),0),0)</f>
        <v>0</v>
      </c>
      <c r="F637" cm="1">
        <f t="array" ref="F637">IFERROR(INDEX('Reconciliation Layer'!$C:$C,MATCH('Reconcilate Template'!$A637,'Reconciliation Layer'!$D:$D,0),0),0)</f>
        <v>0</v>
      </c>
    </row>
    <row r="638" spans="4:6" x14ac:dyDescent="0.2">
      <c r="D638" cm="1">
        <f t="array" ref="D638">IFERROR("Sezzle |" &amp; INDEX('Reconciliation Layer'!$A:$A,MATCH('Reconcilate Template'!$A638,'Reconciliation Layer'!$D:$D,0),0),0)</f>
        <v>0</v>
      </c>
      <c r="E638" cm="1">
        <f t="array" ref="E638">IFERROR(INDEX('Reconciliation Layer'!$B:$B,MATCH('Reconcilate Template'!$A638,'Reconciliation Layer'!$D:$D,0),0),0)</f>
        <v>0</v>
      </c>
      <c r="F638" cm="1">
        <f t="array" ref="F638">IFERROR(INDEX('Reconciliation Layer'!$C:$C,MATCH('Reconcilate Template'!$A638,'Reconciliation Layer'!$D:$D,0),0),0)</f>
        <v>0</v>
      </c>
    </row>
    <row r="639" spans="4:6" x14ac:dyDescent="0.2">
      <c r="D639" cm="1">
        <f t="array" ref="D639">IFERROR("Sezzle |" &amp; INDEX('Reconciliation Layer'!$A:$A,MATCH('Reconcilate Template'!$A639,'Reconciliation Layer'!$D:$D,0),0),0)</f>
        <v>0</v>
      </c>
      <c r="E639" cm="1">
        <f t="array" ref="E639">IFERROR(INDEX('Reconciliation Layer'!$B:$B,MATCH('Reconcilate Template'!$A639,'Reconciliation Layer'!$D:$D,0),0),0)</f>
        <v>0</v>
      </c>
      <c r="F639" cm="1">
        <f t="array" ref="F639">IFERROR(INDEX('Reconciliation Layer'!$C:$C,MATCH('Reconcilate Template'!$A639,'Reconciliation Layer'!$D:$D,0),0),0)</f>
        <v>0</v>
      </c>
    </row>
    <row r="640" spans="4:6" x14ac:dyDescent="0.2">
      <c r="D640" cm="1">
        <f t="array" ref="D640">IFERROR("Sezzle |" &amp; INDEX('Reconciliation Layer'!$A:$A,MATCH('Reconcilate Template'!$A640,'Reconciliation Layer'!$D:$D,0),0),0)</f>
        <v>0</v>
      </c>
      <c r="E640" cm="1">
        <f t="array" ref="E640">IFERROR(INDEX('Reconciliation Layer'!$B:$B,MATCH('Reconcilate Template'!$A640,'Reconciliation Layer'!$D:$D,0),0),0)</f>
        <v>0</v>
      </c>
      <c r="F640" cm="1">
        <f t="array" ref="F640">IFERROR(INDEX('Reconciliation Layer'!$C:$C,MATCH('Reconcilate Template'!$A640,'Reconciliation Layer'!$D:$D,0),0),0)</f>
        <v>0</v>
      </c>
    </row>
    <row r="641" spans="4:6" x14ac:dyDescent="0.2">
      <c r="D641" cm="1">
        <f t="array" ref="D641">IFERROR("Sezzle |" &amp; INDEX('Reconciliation Layer'!$A:$A,MATCH('Reconcilate Template'!$A641,'Reconciliation Layer'!$D:$D,0),0),0)</f>
        <v>0</v>
      </c>
      <c r="E641" cm="1">
        <f t="array" ref="E641">IFERROR(INDEX('Reconciliation Layer'!$B:$B,MATCH('Reconcilate Template'!$A641,'Reconciliation Layer'!$D:$D,0),0),0)</f>
        <v>0</v>
      </c>
      <c r="F641" cm="1">
        <f t="array" ref="F641">IFERROR(INDEX('Reconciliation Layer'!$C:$C,MATCH('Reconcilate Template'!$A641,'Reconciliation Layer'!$D:$D,0),0),0)</f>
        <v>0</v>
      </c>
    </row>
    <row r="642" spans="4:6" x14ac:dyDescent="0.2">
      <c r="D642" cm="1">
        <f t="array" ref="D642">IFERROR("Sezzle |" &amp; INDEX('Reconciliation Layer'!$A:$A,MATCH('Reconcilate Template'!$A642,'Reconciliation Layer'!$D:$D,0),0),0)</f>
        <v>0</v>
      </c>
      <c r="E642" cm="1">
        <f t="array" ref="E642">IFERROR(INDEX('Reconciliation Layer'!$B:$B,MATCH('Reconcilate Template'!$A642,'Reconciliation Layer'!$D:$D,0),0),0)</f>
        <v>0</v>
      </c>
      <c r="F642" cm="1">
        <f t="array" ref="F642">IFERROR(INDEX('Reconciliation Layer'!$C:$C,MATCH('Reconcilate Template'!$A642,'Reconciliation Layer'!$D:$D,0),0),0)</f>
        <v>0</v>
      </c>
    </row>
    <row r="643" spans="4:6" x14ac:dyDescent="0.2">
      <c r="D643" cm="1">
        <f t="array" ref="D643">IFERROR("Sezzle |" &amp; INDEX('Reconciliation Layer'!$A:$A,MATCH('Reconcilate Template'!$A643,'Reconciliation Layer'!$D:$D,0),0),0)</f>
        <v>0</v>
      </c>
      <c r="E643" cm="1">
        <f t="array" ref="E643">IFERROR(INDEX('Reconciliation Layer'!$B:$B,MATCH('Reconcilate Template'!$A643,'Reconciliation Layer'!$D:$D,0),0),0)</f>
        <v>0</v>
      </c>
      <c r="F643" cm="1">
        <f t="array" ref="F643">IFERROR(INDEX('Reconciliation Layer'!$C:$C,MATCH('Reconcilate Template'!$A643,'Reconciliation Layer'!$D:$D,0),0),0)</f>
        <v>0</v>
      </c>
    </row>
    <row r="644" spans="4:6" x14ac:dyDescent="0.2">
      <c r="D644" cm="1">
        <f t="array" ref="D644">IFERROR("Sezzle |" &amp; INDEX('Reconciliation Layer'!$A:$A,MATCH('Reconcilate Template'!$A644,'Reconciliation Layer'!$D:$D,0),0),0)</f>
        <v>0</v>
      </c>
      <c r="E644" cm="1">
        <f t="array" ref="E644">IFERROR(INDEX('Reconciliation Layer'!$B:$B,MATCH('Reconcilate Template'!$A644,'Reconciliation Layer'!$D:$D,0),0),0)</f>
        <v>0</v>
      </c>
      <c r="F644" cm="1">
        <f t="array" ref="F644">IFERROR(INDEX('Reconciliation Layer'!$C:$C,MATCH('Reconcilate Template'!$A644,'Reconciliation Layer'!$D:$D,0),0),0)</f>
        <v>0</v>
      </c>
    </row>
    <row r="645" spans="4:6" x14ac:dyDescent="0.2">
      <c r="D645" cm="1">
        <f t="array" ref="D645">IFERROR("Sezzle |" &amp; INDEX('Reconciliation Layer'!$A:$A,MATCH('Reconcilate Template'!$A645,'Reconciliation Layer'!$D:$D,0),0),0)</f>
        <v>0</v>
      </c>
      <c r="E645" cm="1">
        <f t="array" ref="E645">IFERROR(INDEX('Reconciliation Layer'!$B:$B,MATCH('Reconcilate Template'!$A645,'Reconciliation Layer'!$D:$D,0),0),0)</f>
        <v>0</v>
      </c>
      <c r="F645" cm="1">
        <f t="array" ref="F645">IFERROR(INDEX('Reconciliation Layer'!$C:$C,MATCH('Reconcilate Template'!$A645,'Reconciliation Layer'!$D:$D,0),0),0)</f>
        <v>0</v>
      </c>
    </row>
    <row r="646" spans="4:6" x14ac:dyDescent="0.2">
      <c r="D646" cm="1">
        <f t="array" ref="D646">IFERROR("Sezzle |" &amp; INDEX('Reconciliation Layer'!$A:$A,MATCH('Reconcilate Template'!$A646,'Reconciliation Layer'!$D:$D,0),0),0)</f>
        <v>0</v>
      </c>
      <c r="E646" cm="1">
        <f t="array" ref="E646">IFERROR(INDEX('Reconciliation Layer'!$B:$B,MATCH('Reconcilate Template'!$A646,'Reconciliation Layer'!$D:$D,0),0),0)</f>
        <v>0</v>
      </c>
      <c r="F646" cm="1">
        <f t="array" ref="F646">IFERROR(INDEX('Reconciliation Layer'!$C:$C,MATCH('Reconcilate Template'!$A646,'Reconciliation Layer'!$D:$D,0),0),0)</f>
        <v>0</v>
      </c>
    </row>
    <row r="647" spans="4:6" x14ac:dyDescent="0.2">
      <c r="D647" cm="1">
        <f t="array" ref="D647">IFERROR("Sezzle |" &amp; INDEX('Reconciliation Layer'!$A:$A,MATCH('Reconcilate Template'!$A647,'Reconciliation Layer'!$D:$D,0),0),0)</f>
        <v>0</v>
      </c>
      <c r="E647" cm="1">
        <f t="array" ref="E647">IFERROR(INDEX('Reconciliation Layer'!$B:$B,MATCH('Reconcilate Template'!$A647,'Reconciliation Layer'!$D:$D,0),0),0)</f>
        <v>0</v>
      </c>
      <c r="F647" cm="1">
        <f t="array" ref="F647">IFERROR(INDEX('Reconciliation Layer'!$C:$C,MATCH('Reconcilate Template'!$A647,'Reconciliation Layer'!$D:$D,0),0),0)</f>
        <v>0</v>
      </c>
    </row>
    <row r="648" spans="4:6" x14ac:dyDescent="0.2">
      <c r="D648" cm="1">
        <f t="array" ref="D648">IFERROR("Sezzle |" &amp; INDEX('Reconciliation Layer'!$A:$A,MATCH('Reconcilate Template'!$A648,'Reconciliation Layer'!$D:$D,0),0),0)</f>
        <v>0</v>
      </c>
      <c r="E648" cm="1">
        <f t="array" ref="E648">IFERROR(INDEX('Reconciliation Layer'!$B:$B,MATCH('Reconcilate Template'!$A648,'Reconciliation Layer'!$D:$D,0),0),0)</f>
        <v>0</v>
      </c>
      <c r="F648" cm="1">
        <f t="array" ref="F648">IFERROR(INDEX('Reconciliation Layer'!$C:$C,MATCH('Reconcilate Template'!$A648,'Reconciliation Layer'!$D:$D,0),0),0)</f>
        <v>0</v>
      </c>
    </row>
    <row r="649" spans="4:6" x14ac:dyDescent="0.2">
      <c r="D649" cm="1">
        <f t="array" ref="D649">IFERROR("Sezzle |" &amp; INDEX('Reconciliation Layer'!$A:$A,MATCH('Reconcilate Template'!$A649,'Reconciliation Layer'!$D:$D,0),0),0)</f>
        <v>0</v>
      </c>
      <c r="E649" cm="1">
        <f t="array" ref="E649">IFERROR(INDEX('Reconciliation Layer'!$B:$B,MATCH('Reconcilate Template'!$A649,'Reconciliation Layer'!$D:$D,0),0),0)</f>
        <v>0</v>
      </c>
      <c r="F649" cm="1">
        <f t="array" ref="F649">IFERROR(INDEX('Reconciliation Layer'!$C:$C,MATCH('Reconcilate Template'!$A649,'Reconciliation Layer'!$D:$D,0),0),0)</f>
        <v>0</v>
      </c>
    </row>
    <row r="650" spans="4:6" x14ac:dyDescent="0.2">
      <c r="D650" cm="1">
        <f t="array" ref="D650">IFERROR("Sezzle |" &amp; INDEX('Reconciliation Layer'!$A:$A,MATCH('Reconcilate Template'!$A650,'Reconciliation Layer'!$D:$D,0),0),0)</f>
        <v>0</v>
      </c>
      <c r="E650" cm="1">
        <f t="array" ref="E650">IFERROR(INDEX('Reconciliation Layer'!$B:$B,MATCH('Reconcilate Template'!$A650,'Reconciliation Layer'!$D:$D,0),0),0)</f>
        <v>0</v>
      </c>
      <c r="F650" cm="1">
        <f t="array" ref="F650">IFERROR(INDEX('Reconciliation Layer'!$C:$C,MATCH('Reconcilate Template'!$A650,'Reconciliation Layer'!$D:$D,0),0),0)</f>
        <v>0</v>
      </c>
    </row>
    <row r="651" spans="4:6" x14ac:dyDescent="0.2">
      <c r="D651" cm="1">
        <f t="array" ref="D651">IFERROR("Sezzle |" &amp; INDEX('Reconciliation Layer'!$A:$A,MATCH('Reconcilate Template'!$A651,'Reconciliation Layer'!$D:$D,0),0),0)</f>
        <v>0</v>
      </c>
      <c r="E651" cm="1">
        <f t="array" ref="E651">IFERROR(INDEX('Reconciliation Layer'!$B:$B,MATCH('Reconcilate Template'!$A651,'Reconciliation Layer'!$D:$D,0),0),0)</f>
        <v>0</v>
      </c>
      <c r="F651" cm="1">
        <f t="array" ref="F651">IFERROR(INDEX('Reconciliation Layer'!$C:$C,MATCH('Reconcilate Template'!$A651,'Reconciliation Layer'!$D:$D,0),0),0)</f>
        <v>0</v>
      </c>
    </row>
    <row r="652" spans="4:6" x14ac:dyDescent="0.2">
      <c r="D652" cm="1">
        <f t="array" ref="D652">IFERROR("Sezzle |" &amp; INDEX('Reconciliation Layer'!$A:$A,MATCH('Reconcilate Template'!$A652,'Reconciliation Layer'!$D:$D,0),0),0)</f>
        <v>0</v>
      </c>
      <c r="E652" cm="1">
        <f t="array" ref="E652">IFERROR(INDEX('Reconciliation Layer'!$B:$B,MATCH('Reconcilate Template'!$A652,'Reconciliation Layer'!$D:$D,0),0),0)</f>
        <v>0</v>
      </c>
      <c r="F652" cm="1">
        <f t="array" ref="F652">IFERROR(INDEX('Reconciliation Layer'!$C:$C,MATCH('Reconcilate Template'!$A652,'Reconciliation Layer'!$D:$D,0),0),0)</f>
        <v>0</v>
      </c>
    </row>
    <row r="653" spans="4:6" x14ac:dyDescent="0.2">
      <c r="D653" cm="1">
        <f t="array" ref="D653">IFERROR("Sezzle |" &amp; INDEX('Reconciliation Layer'!$A:$A,MATCH('Reconcilate Template'!$A653,'Reconciliation Layer'!$D:$D,0),0),0)</f>
        <v>0</v>
      </c>
      <c r="E653" cm="1">
        <f t="array" ref="E653">IFERROR(INDEX('Reconciliation Layer'!$B:$B,MATCH('Reconcilate Template'!$A653,'Reconciliation Layer'!$D:$D,0),0),0)</f>
        <v>0</v>
      </c>
      <c r="F653" cm="1">
        <f t="array" ref="F653">IFERROR(INDEX('Reconciliation Layer'!$C:$C,MATCH('Reconcilate Template'!$A653,'Reconciliation Layer'!$D:$D,0),0),0)</f>
        <v>0</v>
      </c>
    </row>
    <row r="654" spans="4:6" x14ac:dyDescent="0.2">
      <c r="D654" cm="1">
        <f t="array" ref="D654">IFERROR("Sezzle |" &amp; INDEX('Reconciliation Layer'!$A:$A,MATCH('Reconcilate Template'!$A654,'Reconciliation Layer'!$D:$D,0),0),0)</f>
        <v>0</v>
      </c>
      <c r="E654" cm="1">
        <f t="array" ref="E654">IFERROR(INDEX('Reconciliation Layer'!$B:$B,MATCH('Reconcilate Template'!$A654,'Reconciliation Layer'!$D:$D,0),0),0)</f>
        <v>0</v>
      </c>
      <c r="F654" cm="1">
        <f t="array" ref="F654">IFERROR(INDEX('Reconciliation Layer'!$C:$C,MATCH('Reconcilate Template'!$A654,'Reconciliation Layer'!$D:$D,0),0),0)</f>
        <v>0</v>
      </c>
    </row>
    <row r="655" spans="4:6" x14ac:dyDescent="0.2">
      <c r="D655" cm="1">
        <f t="array" ref="D655">IFERROR("Sezzle |" &amp; INDEX('Reconciliation Layer'!$A:$A,MATCH('Reconcilate Template'!$A655,'Reconciliation Layer'!$D:$D,0),0),0)</f>
        <v>0</v>
      </c>
      <c r="E655" cm="1">
        <f t="array" ref="E655">IFERROR(INDEX('Reconciliation Layer'!$B:$B,MATCH('Reconcilate Template'!$A655,'Reconciliation Layer'!$D:$D,0),0),0)</f>
        <v>0</v>
      </c>
      <c r="F655" cm="1">
        <f t="array" ref="F655">IFERROR(INDEX('Reconciliation Layer'!$C:$C,MATCH('Reconcilate Template'!$A655,'Reconciliation Layer'!$D:$D,0),0),0)</f>
        <v>0</v>
      </c>
    </row>
    <row r="656" spans="4:6" x14ac:dyDescent="0.2">
      <c r="D656" cm="1">
        <f t="array" ref="D656">IFERROR("Sezzle |" &amp; INDEX('Reconciliation Layer'!$A:$A,MATCH('Reconcilate Template'!$A656,'Reconciliation Layer'!$D:$D,0),0),0)</f>
        <v>0</v>
      </c>
      <c r="E656" cm="1">
        <f t="array" ref="E656">IFERROR(INDEX('Reconciliation Layer'!$B:$B,MATCH('Reconcilate Template'!$A656,'Reconciliation Layer'!$D:$D,0),0),0)</f>
        <v>0</v>
      </c>
      <c r="F656" cm="1">
        <f t="array" ref="F656">IFERROR(INDEX('Reconciliation Layer'!$C:$C,MATCH('Reconcilate Template'!$A656,'Reconciliation Layer'!$D:$D,0),0),0)</f>
        <v>0</v>
      </c>
    </row>
    <row r="657" spans="4:6" x14ac:dyDescent="0.2">
      <c r="D657" cm="1">
        <f t="array" ref="D657">IFERROR("Sezzle |" &amp; INDEX('Reconciliation Layer'!$A:$A,MATCH('Reconcilate Template'!$A657,'Reconciliation Layer'!$D:$D,0),0),0)</f>
        <v>0</v>
      </c>
      <c r="E657" cm="1">
        <f t="array" ref="E657">IFERROR(INDEX('Reconciliation Layer'!$B:$B,MATCH('Reconcilate Template'!$A657,'Reconciliation Layer'!$D:$D,0),0),0)</f>
        <v>0</v>
      </c>
      <c r="F657" cm="1">
        <f t="array" ref="F657">IFERROR(INDEX('Reconciliation Layer'!$C:$C,MATCH('Reconcilate Template'!$A657,'Reconciliation Layer'!$D:$D,0),0),0)</f>
        <v>0</v>
      </c>
    </row>
    <row r="658" spans="4:6" x14ac:dyDescent="0.2">
      <c r="D658" cm="1">
        <f t="array" ref="D658">IFERROR("Sezzle |" &amp; INDEX('Reconciliation Layer'!$A:$A,MATCH('Reconcilate Template'!$A658,'Reconciliation Layer'!$D:$D,0),0),0)</f>
        <v>0</v>
      </c>
      <c r="E658" cm="1">
        <f t="array" ref="E658">IFERROR(INDEX('Reconciliation Layer'!$B:$B,MATCH('Reconcilate Template'!$A658,'Reconciliation Layer'!$D:$D,0),0),0)</f>
        <v>0</v>
      </c>
      <c r="F658" cm="1">
        <f t="array" ref="F658">IFERROR(INDEX('Reconciliation Layer'!$C:$C,MATCH('Reconcilate Template'!$A658,'Reconciliation Layer'!$D:$D,0),0),0)</f>
        <v>0</v>
      </c>
    </row>
    <row r="659" spans="4:6" x14ac:dyDescent="0.2">
      <c r="D659" cm="1">
        <f t="array" ref="D659">IFERROR("Sezzle |" &amp; INDEX('Reconciliation Layer'!$A:$A,MATCH('Reconcilate Template'!$A659,'Reconciliation Layer'!$D:$D,0),0),0)</f>
        <v>0</v>
      </c>
      <c r="E659" cm="1">
        <f t="array" ref="E659">IFERROR(INDEX('Reconciliation Layer'!$B:$B,MATCH('Reconcilate Template'!$A659,'Reconciliation Layer'!$D:$D,0),0),0)</f>
        <v>0</v>
      </c>
      <c r="F659" cm="1">
        <f t="array" ref="F659">IFERROR(INDEX('Reconciliation Layer'!$C:$C,MATCH('Reconcilate Template'!$A659,'Reconciliation Layer'!$D:$D,0),0),0)</f>
        <v>0</v>
      </c>
    </row>
    <row r="660" spans="4:6" x14ac:dyDescent="0.2">
      <c r="D660" cm="1">
        <f t="array" ref="D660">IFERROR("Sezzle |" &amp; INDEX('Reconciliation Layer'!$A:$A,MATCH('Reconcilate Template'!$A660,'Reconciliation Layer'!$D:$D,0),0),0)</f>
        <v>0</v>
      </c>
      <c r="E660" cm="1">
        <f t="array" ref="E660">IFERROR(INDEX('Reconciliation Layer'!$B:$B,MATCH('Reconcilate Template'!$A660,'Reconciliation Layer'!$D:$D,0),0),0)</f>
        <v>0</v>
      </c>
      <c r="F660" cm="1">
        <f t="array" ref="F660">IFERROR(INDEX('Reconciliation Layer'!$C:$C,MATCH('Reconcilate Template'!$A660,'Reconciliation Layer'!$D:$D,0),0),0)</f>
        <v>0</v>
      </c>
    </row>
    <row r="661" spans="4:6" x14ac:dyDescent="0.2">
      <c r="D661" cm="1">
        <f t="array" ref="D661">IFERROR("Sezzle |" &amp; INDEX('Reconciliation Layer'!$A:$A,MATCH('Reconcilate Template'!$A661,'Reconciliation Layer'!$D:$D,0),0),0)</f>
        <v>0</v>
      </c>
      <c r="E661" cm="1">
        <f t="array" ref="E661">IFERROR(INDEX('Reconciliation Layer'!$B:$B,MATCH('Reconcilate Template'!$A661,'Reconciliation Layer'!$D:$D,0),0),0)</f>
        <v>0</v>
      </c>
      <c r="F661" cm="1">
        <f t="array" ref="F661">IFERROR(INDEX('Reconciliation Layer'!$C:$C,MATCH('Reconcilate Template'!$A661,'Reconciliation Layer'!$D:$D,0),0),0)</f>
        <v>0</v>
      </c>
    </row>
    <row r="662" spans="4:6" x14ac:dyDescent="0.2">
      <c r="D662" cm="1">
        <f t="array" ref="D662">IFERROR("Sezzle |" &amp; INDEX('Reconciliation Layer'!$A:$A,MATCH('Reconcilate Template'!$A662,'Reconciliation Layer'!$D:$D,0),0),0)</f>
        <v>0</v>
      </c>
      <c r="E662" cm="1">
        <f t="array" ref="E662">IFERROR(INDEX('Reconciliation Layer'!$B:$B,MATCH('Reconcilate Template'!$A662,'Reconciliation Layer'!$D:$D,0),0),0)</f>
        <v>0</v>
      </c>
      <c r="F662" cm="1">
        <f t="array" ref="F662">IFERROR(INDEX('Reconciliation Layer'!$C:$C,MATCH('Reconcilate Template'!$A662,'Reconciliation Layer'!$D:$D,0),0),0)</f>
        <v>0</v>
      </c>
    </row>
    <row r="663" spans="4:6" x14ac:dyDescent="0.2">
      <c r="D663" cm="1">
        <f t="array" ref="D663">IFERROR("Sezzle |" &amp; INDEX('Reconciliation Layer'!$A:$A,MATCH('Reconcilate Template'!$A663,'Reconciliation Layer'!$D:$D,0),0),0)</f>
        <v>0</v>
      </c>
      <c r="E663" cm="1">
        <f t="array" ref="E663">IFERROR(INDEX('Reconciliation Layer'!$B:$B,MATCH('Reconcilate Template'!$A663,'Reconciliation Layer'!$D:$D,0),0),0)</f>
        <v>0</v>
      </c>
      <c r="F663" cm="1">
        <f t="array" ref="F663">IFERROR(INDEX('Reconciliation Layer'!$C:$C,MATCH('Reconcilate Template'!$A663,'Reconciliation Layer'!$D:$D,0),0),0)</f>
        <v>0</v>
      </c>
    </row>
    <row r="664" spans="4:6" x14ac:dyDescent="0.2">
      <c r="D664" cm="1">
        <f t="array" ref="D664">IFERROR("Sezzle |" &amp; INDEX('Reconciliation Layer'!$A:$A,MATCH('Reconcilate Template'!$A664,'Reconciliation Layer'!$D:$D,0),0),0)</f>
        <v>0</v>
      </c>
      <c r="E664" cm="1">
        <f t="array" ref="E664">IFERROR(INDEX('Reconciliation Layer'!$B:$B,MATCH('Reconcilate Template'!$A664,'Reconciliation Layer'!$D:$D,0),0),0)</f>
        <v>0</v>
      </c>
      <c r="F664" cm="1">
        <f t="array" ref="F664">IFERROR(INDEX('Reconciliation Layer'!$C:$C,MATCH('Reconcilate Template'!$A664,'Reconciliation Layer'!$D:$D,0),0),0)</f>
        <v>0</v>
      </c>
    </row>
    <row r="665" spans="4:6" x14ac:dyDescent="0.2">
      <c r="D665" cm="1">
        <f t="array" ref="D665">IFERROR("Sezzle |" &amp; INDEX('Reconciliation Layer'!$A:$A,MATCH('Reconcilate Template'!$A665,'Reconciliation Layer'!$D:$D,0),0),0)</f>
        <v>0</v>
      </c>
      <c r="E665" cm="1">
        <f t="array" ref="E665">IFERROR(INDEX('Reconciliation Layer'!$B:$B,MATCH('Reconcilate Template'!$A665,'Reconciliation Layer'!$D:$D,0),0),0)</f>
        <v>0</v>
      </c>
      <c r="F665" cm="1">
        <f t="array" ref="F665">IFERROR(INDEX('Reconciliation Layer'!$C:$C,MATCH('Reconcilate Template'!$A665,'Reconciliation Layer'!$D:$D,0),0),0)</f>
        <v>0</v>
      </c>
    </row>
    <row r="666" spans="4:6" x14ac:dyDescent="0.2">
      <c r="D666" cm="1">
        <f t="array" ref="D666">IFERROR("Sezzle |" &amp; INDEX('Reconciliation Layer'!$A:$A,MATCH('Reconcilate Template'!$A666,'Reconciliation Layer'!$D:$D,0),0),0)</f>
        <v>0</v>
      </c>
      <c r="E666" cm="1">
        <f t="array" ref="E666">IFERROR(INDEX('Reconciliation Layer'!$B:$B,MATCH('Reconcilate Template'!$A666,'Reconciliation Layer'!$D:$D,0),0),0)</f>
        <v>0</v>
      </c>
      <c r="F666" cm="1">
        <f t="array" ref="F666">IFERROR(INDEX('Reconciliation Layer'!$C:$C,MATCH('Reconcilate Template'!$A666,'Reconciliation Layer'!$D:$D,0),0),0)</f>
        <v>0</v>
      </c>
    </row>
    <row r="667" spans="4:6" x14ac:dyDescent="0.2">
      <c r="D667" cm="1">
        <f t="array" ref="D667">IFERROR("Sezzle |" &amp; INDEX('Reconciliation Layer'!$A:$A,MATCH('Reconcilate Template'!$A667,'Reconciliation Layer'!$D:$D,0),0),0)</f>
        <v>0</v>
      </c>
      <c r="E667" cm="1">
        <f t="array" ref="E667">IFERROR(INDEX('Reconciliation Layer'!$B:$B,MATCH('Reconcilate Template'!$A667,'Reconciliation Layer'!$D:$D,0),0),0)</f>
        <v>0</v>
      </c>
      <c r="F667" cm="1">
        <f t="array" ref="F667">IFERROR(INDEX('Reconciliation Layer'!$C:$C,MATCH('Reconcilate Template'!$A667,'Reconciliation Layer'!$D:$D,0),0),0)</f>
        <v>0</v>
      </c>
    </row>
    <row r="668" spans="4:6" x14ac:dyDescent="0.2">
      <c r="D668" cm="1">
        <f t="array" ref="D668">IFERROR("Sezzle |" &amp; INDEX('Reconciliation Layer'!$A:$A,MATCH('Reconcilate Template'!$A668,'Reconciliation Layer'!$D:$D,0),0),0)</f>
        <v>0</v>
      </c>
      <c r="E668" cm="1">
        <f t="array" ref="E668">IFERROR(INDEX('Reconciliation Layer'!$B:$B,MATCH('Reconcilate Template'!$A668,'Reconciliation Layer'!$D:$D,0),0),0)</f>
        <v>0</v>
      </c>
      <c r="F668" cm="1">
        <f t="array" ref="F668">IFERROR(INDEX('Reconciliation Layer'!$C:$C,MATCH('Reconcilate Template'!$A668,'Reconciliation Layer'!$D:$D,0),0),0)</f>
        <v>0</v>
      </c>
    </row>
    <row r="669" spans="4:6" x14ac:dyDescent="0.2">
      <c r="D669" cm="1">
        <f t="array" ref="D669">IFERROR("Sezzle |" &amp; INDEX('Reconciliation Layer'!$A:$A,MATCH('Reconcilate Template'!$A669,'Reconciliation Layer'!$D:$D,0),0),0)</f>
        <v>0</v>
      </c>
      <c r="E669" cm="1">
        <f t="array" ref="E669">IFERROR(INDEX('Reconciliation Layer'!$B:$B,MATCH('Reconcilate Template'!$A669,'Reconciliation Layer'!$D:$D,0),0),0)</f>
        <v>0</v>
      </c>
      <c r="F669" cm="1">
        <f t="array" ref="F669">IFERROR(INDEX('Reconciliation Layer'!$C:$C,MATCH('Reconcilate Template'!$A669,'Reconciliation Layer'!$D:$D,0),0),0)</f>
        <v>0</v>
      </c>
    </row>
    <row r="670" spans="4:6" x14ac:dyDescent="0.2">
      <c r="D670" cm="1">
        <f t="array" ref="D670">IFERROR("Sezzle |" &amp; INDEX('Reconciliation Layer'!$A:$A,MATCH('Reconcilate Template'!$A670,'Reconciliation Layer'!$D:$D,0),0),0)</f>
        <v>0</v>
      </c>
      <c r="E670" cm="1">
        <f t="array" ref="E670">IFERROR(INDEX('Reconciliation Layer'!$B:$B,MATCH('Reconcilate Template'!$A670,'Reconciliation Layer'!$D:$D,0),0),0)</f>
        <v>0</v>
      </c>
      <c r="F670" cm="1">
        <f t="array" ref="F670">IFERROR(INDEX('Reconciliation Layer'!$C:$C,MATCH('Reconcilate Template'!$A670,'Reconciliation Layer'!$D:$D,0),0),0)</f>
        <v>0</v>
      </c>
    </row>
    <row r="671" spans="4:6" x14ac:dyDescent="0.2">
      <c r="D671" cm="1">
        <f t="array" ref="D671">IFERROR("Sezzle |" &amp; INDEX('Reconciliation Layer'!$A:$A,MATCH('Reconcilate Template'!$A671,'Reconciliation Layer'!$D:$D,0),0),0)</f>
        <v>0</v>
      </c>
      <c r="E671" cm="1">
        <f t="array" ref="E671">IFERROR(INDEX('Reconciliation Layer'!$B:$B,MATCH('Reconcilate Template'!$A671,'Reconciliation Layer'!$D:$D,0),0),0)</f>
        <v>0</v>
      </c>
      <c r="F671" cm="1">
        <f t="array" ref="F671">IFERROR(INDEX('Reconciliation Layer'!$C:$C,MATCH('Reconcilate Template'!$A671,'Reconciliation Layer'!$D:$D,0),0),0)</f>
        <v>0</v>
      </c>
    </row>
    <row r="672" spans="4:6" x14ac:dyDescent="0.2">
      <c r="D672" cm="1">
        <f t="array" ref="D672">IFERROR("Sezzle |" &amp; INDEX('Reconciliation Layer'!$A:$A,MATCH('Reconcilate Template'!$A672,'Reconciliation Layer'!$D:$D,0),0),0)</f>
        <v>0</v>
      </c>
      <c r="E672" cm="1">
        <f t="array" ref="E672">IFERROR(INDEX('Reconciliation Layer'!$B:$B,MATCH('Reconcilate Template'!$A672,'Reconciliation Layer'!$D:$D,0),0),0)</f>
        <v>0</v>
      </c>
      <c r="F672" cm="1">
        <f t="array" ref="F672">IFERROR(INDEX('Reconciliation Layer'!$C:$C,MATCH('Reconcilate Template'!$A672,'Reconciliation Layer'!$D:$D,0),0),0)</f>
        <v>0</v>
      </c>
    </row>
    <row r="673" spans="4:6" x14ac:dyDescent="0.2">
      <c r="D673" cm="1">
        <f t="array" ref="D673">IFERROR("Sezzle |" &amp; INDEX('Reconciliation Layer'!$A:$A,MATCH('Reconcilate Template'!$A673,'Reconciliation Layer'!$D:$D,0),0),0)</f>
        <v>0</v>
      </c>
      <c r="E673" cm="1">
        <f t="array" ref="E673">IFERROR(INDEX('Reconciliation Layer'!$B:$B,MATCH('Reconcilate Template'!$A673,'Reconciliation Layer'!$D:$D,0),0),0)</f>
        <v>0</v>
      </c>
      <c r="F673" cm="1">
        <f t="array" ref="F673">IFERROR(INDEX('Reconciliation Layer'!$C:$C,MATCH('Reconcilate Template'!$A673,'Reconciliation Layer'!$D:$D,0),0),0)</f>
        <v>0</v>
      </c>
    </row>
    <row r="674" spans="4:6" x14ac:dyDescent="0.2">
      <c r="D674" cm="1">
        <f t="array" ref="D674">IFERROR("Sezzle |" &amp; INDEX('Reconciliation Layer'!$A:$A,MATCH('Reconcilate Template'!$A674,'Reconciliation Layer'!$D:$D,0),0),0)</f>
        <v>0</v>
      </c>
      <c r="E674" cm="1">
        <f t="array" ref="E674">IFERROR(INDEX('Reconciliation Layer'!$B:$B,MATCH('Reconcilate Template'!$A674,'Reconciliation Layer'!$D:$D,0),0),0)</f>
        <v>0</v>
      </c>
      <c r="F674" cm="1">
        <f t="array" ref="F674">IFERROR(INDEX('Reconciliation Layer'!$C:$C,MATCH('Reconcilate Template'!$A674,'Reconciliation Layer'!$D:$D,0),0),0)</f>
        <v>0</v>
      </c>
    </row>
    <row r="675" spans="4:6" x14ac:dyDescent="0.2">
      <c r="D675" cm="1">
        <f t="array" ref="D675">IFERROR("Sezzle |" &amp; INDEX('Reconciliation Layer'!$A:$A,MATCH('Reconcilate Template'!$A675,'Reconciliation Layer'!$D:$D,0),0),0)</f>
        <v>0</v>
      </c>
      <c r="E675" cm="1">
        <f t="array" ref="E675">IFERROR(INDEX('Reconciliation Layer'!$B:$B,MATCH('Reconcilate Template'!$A675,'Reconciliation Layer'!$D:$D,0),0),0)</f>
        <v>0</v>
      </c>
      <c r="F675" cm="1">
        <f t="array" ref="F675">IFERROR(INDEX('Reconciliation Layer'!$C:$C,MATCH('Reconcilate Template'!$A675,'Reconciliation Layer'!$D:$D,0),0),0)</f>
        <v>0</v>
      </c>
    </row>
    <row r="676" spans="4:6" x14ac:dyDescent="0.2">
      <c r="D676" cm="1">
        <f t="array" ref="D676">IFERROR("Sezzle |" &amp; INDEX('Reconciliation Layer'!$A:$A,MATCH('Reconcilate Template'!$A676,'Reconciliation Layer'!$D:$D,0),0),0)</f>
        <v>0</v>
      </c>
      <c r="E676" cm="1">
        <f t="array" ref="E676">IFERROR(INDEX('Reconciliation Layer'!$B:$B,MATCH('Reconcilate Template'!$A676,'Reconciliation Layer'!$D:$D,0),0),0)</f>
        <v>0</v>
      </c>
      <c r="F676" cm="1">
        <f t="array" ref="F676">IFERROR(INDEX('Reconciliation Layer'!$C:$C,MATCH('Reconcilate Template'!$A676,'Reconciliation Layer'!$D:$D,0),0),0)</f>
        <v>0</v>
      </c>
    </row>
    <row r="677" spans="4:6" x14ac:dyDescent="0.2">
      <c r="D677" cm="1">
        <f t="array" ref="D677">IFERROR("Sezzle |" &amp; INDEX('Reconciliation Layer'!$A:$A,MATCH('Reconcilate Template'!$A677,'Reconciliation Layer'!$D:$D,0),0),0)</f>
        <v>0</v>
      </c>
      <c r="E677" cm="1">
        <f t="array" ref="E677">IFERROR(INDEX('Reconciliation Layer'!$B:$B,MATCH('Reconcilate Template'!$A677,'Reconciliation Layer'!$D:$D,0),0),0)</f>
        <v>0</v>
      </c>
      <c r="F677" cm="1">
        <f t="array" ref="F677">IFERROR(INDEX('Reconciliation Layer'!$C:$C,MATCH('Reconcilate Template'!$A677,'Reconciliation Layer'!$D:$D,0),0),0)</f>
        <v>0</v>
      </c>
    </row>
    <row r="678" spans="4:6" x14ac:dyDescent="0.2">
      <c r="D678" cm="1">
        <f t="array" ref="D678">IFERROR("Sezzle |" &amp; INDEX('Reconciliation Layer'!$A:$A,MATCH('Reconcilate Template'!$A678,'Reconciliation Layer'!$D:$D,0),0),0)</f>
        <v>0</v>
      </c>
      <c r="E678" cm="1">
        <f t="array" ref="E678">IFERROR(INDEX('Reconciliation Layer'!$B:$B,MATCH('Reconcilate Template'!$A678,'Reconciliation Layer'!$D:$D,0),0),0)</f>
        <v>0</v>
      </c>
      <c r="F678" cm="1">
        <f t="array" ref="F678">IFERROR(INDEX('Reconciliation Layer'!$C:$C,MATCH('Reconcilate Template'!$A678,'Reconciliation Layer'!$D:$D,0),0),0)</f>
        <v>0</v>
      </c>
    </row>
    <row r="679" spans="4:6" x14ac:dyDescent="0.2">
      <c r="D679" cm="1">
        <f t="array" ref="D679">IFERROR("Sezzle |" &amp; INDEX('Reconciliation Layer'!$A:$A,MATCH('Reconcilate Template'!$A679,'Reconciliation Layer'!$D:$D,0),0),0)</f>
        <v>0</v>
      </c>
      <c r="E679" cm="1">
        <f t="array" ref="E679">IFERROR(INDEX('Reconciliation Layer'!$B:$B,MATCH('Reconcilate Template'!$A679,'Reconciliation Layer'!$D:$D,0),0),0)</f>
        <v>0</v>
      </c>
      <c r="F679" cm="1">
        <f t="array" ref="F679">IFERROR(INDEX('Reconciliation Layer'!$C:$C,MATCH('Reconcilate Template'!$A679,'Reconciliation Layer'!$D:$D,0),0),0)</f>
        <v>0</v>
      </c>
    </row>
    <row r="680" spans="4:6" x14ac:dyDescent="0.2">
      <c r="D680" cm="1">
        <f t="array" ref="D680">IFERROR("Sezzle |" &amp; INDEX('Reconciliation Layer'!$A:$A,MATCH('Reconcilate Template'!$A680,'Reconciliation Layer'!$D:$D,0),0),0)</f>
        <v>0</v>
      </c>
      <c r="E680" cm="1">
        <f t="array" ref="E680">IFERROR(INDEX('Reconciliation Layer'!$B:$B,MATCH('Reconcilate Template'!$A680,'Reconciliation Layer'!$D:$D,0),0),0)</f>
        <v>0</v>
      </c>
      <c r="F680" cm="1">
        <f t="array" ref="F680">IFERROR(INDEX('Reconciliation Layer'!$C:$C,MATCH('Reconcilate Template'!$A680,'Reconciliation Layer'!$D:$D,0),0),0)</f>
        <v>0</v>
      </c>
    </row>
    <row r="681" spans="4:6" x14ac:dyDescent="0.2">
      <c r="D681" cm="1">
        <f t="array" ref="D681">IFERROR("Sezzle |" &amp; INDEX('Reconciliation Layer'!$A:$A,MATCH('Reconcilate Template'!$A681,'Reconciliation Layer'!$D:$D,0),0),0)</f>
        <v>0</v>
      </c>
      <c r="E681" cm="1">
        <f t="array" ref="E681">IFERROR(INDEX('Reconciliation Layer'!$B:$B,MATCH('Reconcilate Template'!$A681,'Reconciliation Layer'!$D:$D,0),0),0)</f>
        <v>0</v>
      </c>
      <c r="F681" cm="1">
        <f t="array" ref="F681">IFERROR(INDEX('Reconciliation Layer'!$C:$C,MATCH('Reconcilate Template'!$A681,'Reconciliation Layer'!$D:$D,0),0),0)</f>
        <v>0</v>
      </c>
    </row>
    <row r="682" spans="4:6" x14ac:dyDescent="0.2">
      <c r="D682" cm="1">
        <f t="array" ref="D682">IFERROR("Sezzle |" &amp; INDEX('Reconciliation Layer'!$A:$A,MATCH('Reconcilate Template'!$A682,'Reconciliation Layer'!$D:$D,0),0),0)</f>
        <v>0</v>
      </c>
      <c r="E682" cm="1">
        <f t="array" ref="E682">IFERROR(INDEX('Reconciliation Layer'!$B:$B,MATCH('Reconcilate Template'!$A682,'Reconciliation Layer'!$D:$D,0),0),0)</f>
        <v>0</v>
      </c>
      <c r="F682" cm="1">
        <f t="array" ref="F682">IFERROR(INDEX('Reconciliation Layer'!$C:$C,MATCH('Reconcilate Template'!$A682,'Reconciliation Layer'!$D:$D,0),0),0)</f>
        <v>0</v>
      </c>
    </row>
    <row r="683" spans="4:6" x14ac:dyDescent="0.2">
      <c r="D683" cm="1">
        <f t="array" ref="D683">IFERROR("Sezzle |" &amp; INDEX('Reconciliation Layer'!$A:$A,MATCH('Reconcilate Template'!$A683,'Reconciliation Layer'!$D:$D,0),0),0)</f>
        <v>0</v>
      </c>
      <c r="E683" cm="1">
        <f t="array" ref="E683">IFERROR(INDEX('Reconciliation Layer'!$B:$B,MATCH('Reconcilate Template'!$A683,'Reconciliation Layer'!$D:$D,0),0),0)</f>
        <v>0</v>
      </c>
      <c r="F683" cm="1">
        <f t="array" ref="F683">IFERROR(INDEX('Reconciliation Layer'!$C:$C,MATCH('Reconcilate Template'!$A683,'Reconciliation Layer'!$D:$D,0),0),0)</f>
        <v>0</v>
      </c>
    </row>
    <row r="684" spans="4:6" x14ac:dyDescent="0.2">
      <c r="D684" cm="1">
        <f t="array" ref="D684">IFERROR("Sezzle |" &amp; INDEX('Reconciliation Layer'!$A:$A,MATCH('Reconcilate Template'!$A684,'Reconciliation Layer'!$D:$D,0),0),0)</f>
        <v>0</v>
      </c>
      <c r="E684" cm="1">
        <f t="array" ref="E684">IFERROR(INDEX('Reconciliation Layer'!$B:$B,MATCH('Reconcilate Template'!$A684,'Reconciliation Layer'!$D:$D,0),0),0)</f>
        <v>0</v>
      </c>
      <c r="F684" cm="1">
        <f t="array" ref="F684">IFERROR(INDEX('Reconciliation Layer'!$C:$C,MATCH('Reconcilate Template'!$A684,'Reconciliation Layer'!$D:$D,0),0),0)</f>
        <v>0</v>
      </c>
    </row>
    <row r="685" spans="4:6" x14ac:dyDescent="0.2">
      <c r="D685" cm="1">
        <f t="array" ref="D685">IFERROR("Sezzle |" &amp; INDEX('Reconciliation Layer'!$A:$A,MATCH('Reconcilate Template'!$A685,'Reconciliation Layer'!$D:$D,0),0),0)</f>
        <v>0</v>
      </c>
      <c r="E685" cm="1">
        <f t="array" ref="E685">IFERROR(INDEX('Reconciliation Layer'!$B:$B,MATCH('Reconcilate Template'!$A685,'Reconciliation Layer'!$D:$D,0),0),0)</f>
        <v>0</v>
      </c>
      <c r="F685" cm="1">
        <f t="array" ref="F685">IFERROR(INDEX('Reconciliation Layer'!$C:$C,MATCH('Reconcilate Template'!$A685,'Reconciliation Layer'!$D:$D,0),0),0)</f>
        <v>0</v>
      </c>
    </row>
    <row r="686" spans="4:6" x14ac:dyDescent="0.2">
      <c r="D686" cm="1">
        <f t="array" ref="D686">IFERROR("Sezzle |" &amp; INDEX('Reconciliation Layer'!$A:$A,MATCH('Reconcilate Template'!$A686,'Reconciliation Layer'!$D:$D,0),0),0)</f>
        <v>0</v>
      </c>
      <c r="E686" cm="1">
        <f t="array" ref="E686">IFERROR(INDEX('Reconciliation Layer'!$B:$B,MATCH('Reconcilate Template'!$A686,'Reconciliation Layer'!$D:$D,0),0),0)</f>
        <v>0</v>
      </c>
      <c r="F686" cm="1">
        <f t="array" ref="F686">IFERROR(INDEX('Reconciliation Layer'!$C:$C,MATCH('Reconcilate Template'!$A686,'Reconciliation Layer'!$D:$D,0),0),0)</f>
        <v>0</v>
      </c>
    </row>
    <row r="687" spans="4:6" x14ac:dyDescent="0.2">
      <c r="D687" cm="1">
        <f t="array" ref="D687">IFERROR("Sezzle |" &amp; INDEX('Reconciliation Layer'!$A:$A,MATCH('Reconcilate Template'!$A687,'Reconciliation Layer'!$D:$D,0),0),0)</f>
        <v>0</v>
      </c>
      <c r="E687" cm="1">
        <f t="array" ref="E687">IFERROR(INDEX('Reconciliation Layer'!$B:$B,MATCH('Reconcilate Template'!$A687,'Reconciliation Layer'!$D:$D,0),0),0)</f>
        <v>0</v>
      </c>
      <c r="F687" cm="1">
        <f t="array" ref="F687">IFERROR(INDEX('Reconciliation Layer'!$C:$C,MATCH('Reconcilate Template'!$A687,'Reconciliation Layer'!$D:$D,0),0),0)</f>
        <v>0</v>
      </c>
    </row>
    <row r="688" spans="4:6" x14ac:dyDescent="0.2">
      <c r="D688" cm="1">
        <f t="array" ref="D688">IFERROR("Sezzle |" &amp; INDEX('Reconciliation Layer'!$A:$A,MATCH('Reconcilate Template'!$A688,'Reconciliation Layer'!$D:$D,0),0),0)</f>
        <v>0</v>
      </c>
      <c r="E688" cm="1">
        <f t="array" ref="E688">IFERROR(INDEX('Reconciliation Layer'!$B:$B,MATCH('Reconcilate Template'!$A688,'Reconciliation Layer'!$D:$D,0),0),0)</f>
        <v>0</v>
      </c>
      <c r="F688" cm="1">
        <f t="array" ref="F688">IFERROR(INDEX('Reconciliation Layer'!$C:$C,MATCH('Reconcilate Template'!$A688,'Reconciliation Layer'!$D:$D,0),0),0)</f>
        <v>0</v>
      </c>
    </row>
    <row r="689" spans="4:6" x14ac:dyDescent="0.2">
      <c r="D689" cm="1">
        <f t="array" ref="D689">IFERROR("Sezzle |" &amp; INDEX('Reconciliation Layer'!$A:$A,MATCH('Reconcilate Template'!$A689,'Reconciliation Layer'!$D:$D,0),0),0)</f>
        <v>0</v>
      </c>
      <c r="E689" cm="1">
        <f t="array" ref="E689">IFERROR(INDEX('Reconciliation Layer'!$B:$B,MATCH('Reconcilate Template'!$A689,'Reconciliation Layer'!$D:$D,0),0),0)</f>
        <v>0</v>
      </c>
      <c r="F689" cm="1">
        <f t="array" ref="F689">IFERROR(INDEX('Reconciliation Layer'!$C:$C,MATCH('Reconcilate Template'!$A689,'Reconciliation Layer'!$D:$D,0),0),0)</f>
        <v>0</v>
      </c>
    </row>
    <row r="690" spans="4:6" x14ac:dyDescent="0.2">
      <c r="D690" cm="1">
        <f t="array" ref="D690">IFERROR("Sezzle |" &amp; INDEX('Reconciliation Layer'!$A:$A,MATCH('Reconcilate Template'!$A690,'Reconciliation Layer'!$D:$D,0),0),0)</f>
        <v>0</v>
      </c>
      <c r="E690" cm="1">
        <f t="array" ref="E690">IFERROR(INDEX('Reconciliation Layer'!$B:$B,MATCH('Reconcilate Template'!$A690,'Reconciliation Layer'!$D:$D,0),0),0)</f>
        <v>0</v>
      </c>
      <c r="F690" cm="1">
        <f t="array" ref="F690">IFERROR(INDEX('Reconciliation Layer'!$C:$C,MATCH('Reconcilate Template'!$A690,'Reconciliation Layer'!$D:$D,0),0),0)</f>
        <v>0</v>
      </c>
    </row>
    <row r="691" spans="4:6" x14ac:dyDescent="0.2">
      <c r="D691" cm="1">
        <f t="array" ref="D691">IFERROR("Sezzle |" &amp; INDEX('Reconciliation Layer'!$A:$A,MATCH('Reconcilate Template'!$A691,'Reconciliation Layer'!$D:$D,0),0),0)</f>
        <v>0</v>
      </c>
      <c r="E691" cm="1">
        <f t="array" ref="E691">IFERROR(INDEX('Reconciliation Layer'!$B:$B,MATCH('Reconcilate Template'!$A691,'Reconciliation Layer'!$D:$D,0),0),0)</f>
        <v>0</v>
      </c>
      <c r="F691" cm="1">
        <f t="array" ref="F691">IFERROR(INDEX('Reconciliation Layer'!$C:$C,MATCH('Reconcilate Template'!$A691,'Reconciliation Layer'!$D:$D,0),0),0)</f>
        <v>0</v>
      </c>
    </row>
    <row r="692" spans="4:6" x14ac:dyDescent="0.2">
      <c r="D692" cm="1">
        <f t="array" ref="D692">IFERROR("Sezzle |" &amp; INDEX('Reconciliation Layer'!$A:$A,MATCH('Reconcilate Template'!$A692,'Reconciliation Layer'!$D:$D,0),0),0)</f>
        <v>0</v>
      </c>
      <c r="E692" cm="1">
        <f t="array" ref="E692">IFERROR(INDEX('Reconciliation Layer'!$B:$B,MATCH('Reconcilate Template'!$A692,'Reconciliation Layer'!$D:$D,0),0),0)</f>
        <v>0</v>
      </c>
      <c r="F692" cm="1">
        <f t="array" ref="F692">IFERROR(INDEX('Reconciliation Layer'!$C:$C,MATCH('Reconcilate Template'!$A692,'Reconciliation Layer'!$D:$D,0),0),0)</f>
        <v>0</v>
      </c>
    </row>
    <row r="693" spans="4:6" x14ac:dyDescent="0.2">
      <c r="D693" cm="1">
        <f t="array" ref="D693">IFERROR("Sezzle |" &amp; INDEX('Reconciliation Layer'!$A:$A,MATCH('Reconcilate Template'!$A693,'Reconciliation Layer'!$D:$D,0),0),0)</f>
        <v>0</v>
      </c>
      <c r="E693" cm="1">
        <f t="array" ref="E693">IFERROR(INDEX('Reconciliation Layer'!$B:$B,MATCH('Reconcilate Template'!$A693,'Reconciliation Layer'!$D:$D,0),0),0)</f>
        <v>0</v>
      </c>
      <c r="F693" cm="1">
        <f t="array" ref="F693">IFERROR(INDEX('Reconciliation Layer'!$C:$C,MATCH('Reconcilate Template'!$A693,'Reconciliation Layer'!$D:$D,0),0),0)</f>
        <v>0</v>
      </c>
    </row>
    <row r="694" spans="4:6" x14ac:dyDescent="0.2">
      <c r="D694" cm="1">
        <f t="array" ref="D694">IFERROR("Sezzle |" &amp; INDEX('Reconciliation Layer'!$A:$A,MATCH('Reconcilate Template'!$A694,'Reconciliation Layer'!$D:$D,0),0),0)</f>
        <v>0</v>
      </c>
      <c r="E694" cm="1">
        <f t="array" ref="E694">IFERROR(INDEX('Reconciliation Layer'!$B:$B,MATCH('Reconcilate Template'!$A694,'Reconciliation Layer'!$D:$D,0),0),0)</f>
        <v>0</v>
      </c>
      <c r="F694" cm="1">
        <f t="array" ref="F694">IFERROR(INDEX('Reconciliation Layer'!$C:$C,MATCH('Reconcilate Template'!$A694,'Reconciliation Layer'!$D:$D,0),0),0)</f>
        <v>0</v>
      </c>
    </row>
    <row r="695" spans="4:6" x14ac:dyDescent="0.2">
      <c r="D695" cm="1">
        <f t="array" ref="D695">IFERROR("Sezzle |" &amp; INDEX('Reconciliation Layer'!$A:$A,MATCH('Reconcilate Template'!$A695,'Reconciliation Layer'!$D:$D,0),0),0)</f>
        <v>0</v>
      </c>
      <c r="E695" cm="1">
        <f t="array" ref="E695">IFERROR(INDEX('Reconciliation Layer'!$B:$B,MATCH('Reconcilate Template'!$A695,'Reconciliation Layer'!$D:$D,0),0),0)</f>
        <v>0</v>
      </c>
      <c r="F695" cm="1">
        <f t="array" ref="F695">IFERROR(INDEX('Reconciliation Layer'!$C:$C,MATCH('Reconcilate Template'!$A695,'Reconciliation Layer'!$D:$D,0),0),0)</f>
        <v>0</v>
      </c>
    </row>
    <row r="696" spans="4:6" x14ac:dyDescent="0.2">
      <c r="D696" cm="1">
        <f t="array" ref="D696">IFERROR("Sezzle |" &amp; INDEX('Reconciliation Layer'!$A:$A,MATCH('Reconcilate Template'!$A696,'Reconciliation Layer'!$D:$D,0),0),0)</f>
        <v>0</v>
      </c>
      <c r="E696" cm="1">
        <f t="array" ref="E696">IFERROR(INDEX('Reconciliation Layer'!$B:$B,MATCH('Reconcilate Template'!$A696,'Reconciliation Layer'!$D:$D,0),0),0)</f>
        <v>0</v>
      </c>
      <c r="F696" cm="1">
        <f t="array" ref="F696">IFERROR(INDEX('Reconciliation Layer'!$C:$C,MATCH('Reconcilate Template'!$A696,'Reconciliation Layer'!$D:$D,0),0),0)</f>
        <v>0</v>
      </c>
    </row>
    <row r="697" spans="4:6" x14ac:dyDescent="0.2">
      <c r="D697" cm="1">
        <f t="array" ref="D697">IFERROR("Sezzle |" &amp; INDEX('Reconciliation Layer'!$A:$A,MATCH('Reconcilate Template'!$A697,'Reconciliation Layer'!$D:$D,0),0),0)</f>
        <v>0</v>
      </c>
      <c r="E697" cm="1">
        <f t="array" ref="E697">IFERROR(INDEX('Reconciliation Layer'!$B:$B,MATCH('Reconcilate Template'!$A697,'Reconciliation Layer'!$D:$D,0),0),0)</f>
        <v>0</v>
      </c>
      <c r="F697" cm="1">
        <f t="array" ref="F697">IFERROR(INDEX('Reconciliation Layer'!$C:$C,MATCH('Reconcilate Template'!$A697,'Reconciliation Layer'!$D:$D,0),0),0)</f>
        <v>0</v>
      </c>
    </row>
    <row r="698" spans="4:6" x14ac:dyDescent="0.2">
      <c r="D698" cm="1">
        <f t="array" ref="D698">IFERROR("Sezzle |" &amp; INDEX('Reconciliation Layer'!$A:$A,MATCH('Reconcilate Template'!$A698,'Reconciliation Layer'!$D:$D,0),0),0)</f>
        <v>0</v>
      </c>
      <c r="E698" cm="1">
        <f t="array" ref="E698">IFERROR(INDEX('Reconciliation Layer'!$B:$B,MATCH('Reconcilate Template'!$A698,'Reconciliation Layer'!$D:$D,0),0),0)</f>
        <v>0</v>
      </c>
      <c r="F698" cm="1">
        <f t="array" ref="F698">IFERROR(INDEX('Reconciliation Layer'!$C:$C,MATCH('Reconcilate Template'!$A698,'Reconciliation Layer'!$D:$D,0),0),0)</f>
        <v>0</v>
      </c>
    </row>
    <row r="699" spans="4:6" x14ac:dyDescent="0.2">
      <c r="D699" cm="1">
        <f t="array" ref="D699">IFERROR("Sezzle |" &amp; INDEX('Reconciliation Layer'!$A:$A,MATCH('Reconcilate Template'!$A699,'Reconciliation Layer'!$D:$D,0),0),0)</f>
        <v>0</v>
      </c>
      <c r="E699" cm="1">
        <f t="array" ref="E699">IFERROR(INDEX('Reconciliation Layer'!$B:$B,MATCH('Reconcilate Template'!$A699,'Reconciliation Layer'!$D:$D,0),0),0)</f>
        <v>0</v>
      </c>
      <c r="F699" cm="1">
        <f t="array" ref="F699">IFERROR(INDEX('Reconciliation Layer'!$C:$C,MATCH('Reconcilate Template'!$A699,'Reconciliation Layer'!$D:$D,0),0),0)</f>
        <v>0</v>
      </c>
    </row>
    <row r="700" spans="4:6" x14ac:dyDescent="0.2">
      <c r="D700" cm="1">
        <f t="array" ref="D700">IFERROR("Sezzle |" &amp; INDEX('Reconciliation Layer'!$A:$A,MATCH('Reconcilate Template'!$A700,'Reconciliation Layer'!$D:$D,0),0),0)</f>
        <v>0</v>
      </c>
      <c r="E700" cm="1">
        <f t="array" ref="E700">IFERROR(INDEX('Reconciliation Layer'!$B:$B,MATCH('Reconcilate Template'!$A700,'Reconciliation Layer'!$D:$D,0),0),0)</f>
        <v>0</v>
      </c>
      <c r="F700" cm="1">
        <f t="array" ref="F700">IFERROR(INDEX('Reconciliation Layer'!$C:$C,MATCH('Reconcilate Template'!$A700,'Reconciliation Layer'!$D:$D,0),0),0)</f>
        <v>0</v>
      </c>
    </row>
    <row r="701" spans="4:6" x14ac:dyDescent="0.2">
      <c r="D701" cm="1">
        <f t="array" ref="D701">IFERROR("Sezzle |" &amp; INDEX('Reconciliation Layer'!$A:$A,MATCH('Reconcilate Template'!$A701,'Reconciliation Layer'!$D:$D,0),0),0)</f>
        <v>0</v>
      </c>
      <c r="E701" cm="1">
        <f t="array" ref="E701">IFERROR(INDEX('Reconciliation Layer'!$B:$B,MATCH('Reconcilate Template'!$A701,'Reconciliation Layer'!$D:$D,0),0),0)</f>
        <v>0</v>
      </c>
      <c r="F701" cm="1">
        <f t="array" ref="F701">IFERROR(INDEX('Reconciliation Layer'!$C:$C,MATCH('Reconcilate Template'!$A701,'Reconciliation Layer'!$D:$D,0),0),0)</f>
        <v>0</v>
      </c>
    </row>
    <row r="702" spans="4:6" x14ac:dyDescent="0.2">
      <c r="D702" cm="1">
        <f t="array" ref="D702">IFERROR("Sezzle |" &amp; INDEX('Reconciliation Layer'!$A:$A,MATCH('Reconcilate Template'!$A702,'Reconciliation Layer'!$D:$D,0),0),0)</f>
        <v>0</v>
      </c>
      <c r="E702" cm="1">
        <f t="array" ref="E702">IFERROR(INDEX('Reconciliation Layer'!$B:$B,MATCH('Reconcilate Template'!$A702,'Reconciliation Layer'!$D:$D,0),0),0)</f>
        <v>0</v>
      </c>
      <c r="F702" cm="1">
        <f t="array" ref="F702">IFERROR(INDEX('Reconciliation Layer'!$C:$C,MATCH('Reconcilate Template'!$A702,'Reconciliation Layer'!$D:$D,0),0),0)</f>
        <v>0</v>
      </c>
    </row>
    <row r="703" spans="4:6" x14ac:dyDescent="0.2">
      <c r="D703" cm="1">
        <f t="array" ref="D703">IFERROR("Sezzle |" &amp; INDEX('Reconciliation Layer'!$A:$A,MATCH('Reconcilate Template'!$A703,'Reconciliation Layer'!$D:$D,0),0),0)</f>
        <v>0</v>
      </c>
      <c r="E703" cm="1">
        <f t="array" ref="E703">IFERROR(INDEX('Reconciliation Layer'!$B:$B,MATCH('Reconcilate Template'!$A703,'Reconciliation Layer'!$D:$D,0),0),0)</f>
        <v>0</v>
      </c>
      <c r="F703" cm="1">
        <f t="array" ref="F703">IFERROR(INDEX('Reconciliation Layer'!$C:$C,MATCH('Reconcilate Template'!$A703,'Reconciliation Layer'!$D:$D,0),0),0)</f>
        <v>0</v>
      </c>
    </row>
    <row r="704" spans="4:6" x14ac:dyDescent="0.2">
      <c r="D704" cm="1">
        <f t="array" ref="D704">IFERROR("Sezzle |" &amp; INDEX('Reconciliation Layer'!$A:$A,MATCH('Reconcilate Template'!$A704,'Reconciliation Layer'!$D:$D,0),0),0)</f>
        <v>0</v>
      </c>
      <c r="E704" cm="1">
        <f t="array" ref="E704">IFERROR(INDEX('Reconciliation Layer'!$B:$B,MATCH('Reconcilate Template'!$A704,'Reconciliation Layer'!$D:$D,0),0),0)</f>
        <v>0</v>
      </c>
      <c r="F704" cm="1">
        <f t="array" ref="F704">IFERROR(INDEX('Reconciliation Layer'!$C:$C,MATCH('Reconcilate Template'!$A704,'Reconciliation Layer'!$D:$D,0),0),0)</f>
        <v>0</v>
      </c>
    </row>
    <row r="705" spans="4:6" x14ac:dyDescent="0.2">
      <c r="D705" cm="1">
        <f t="array" ref="D705">IFERROR("Sezzle |" &amp; INDEX('Reconciliation Layer'!$A:$A,MATCH('Reconcilate Template'!$A705,'Reconciliation Layer'!$D:$D,0),0),0)</f>
        <v>0</v>
      </c>
      <c r="E705" cm="1">
        <f t="array" ref="E705">IFERROR(INDEX('Reconciliation Layer'!$B:$B,MATCH('Reconcilate Template'!$A705,'Reconciliation Layer'!$D:$D,0),0),0)</f>
        <v>0</v>
      </c>
      <c r="F705" cm="1">
        <f t="array" ref="F705">IFERROR(INDEX('Reconciliation Layer'!$C:$C,MATCH('Reconcilate Template'!$A705,'Reconciliation Layer'!$D:$D,0),0),0)</f>
        <v>0</v>
      </c>
    </row>
    <row r="706" spans="4:6" x14ac:dyDescent="0.2">
      <c r="D706" cm="1">
        <f t="array" ref="D706">IFERROR("Sezzle |" &amp; INDEX('Reconciliation Layer'!$A:$A,MATCH('Reconcilate Template'!$A706,'Reconciliation Layer'!$D:$D,0),0),0)</f>
        <v>0</v>
      </c>
      <c r="E706" cm="1">
        <f t="array" ref="E706">IFERROR(INDEX('Reconciliation Layer'!$B:$B,MATCH('Reconcilate Template'!$A706,'Reconciliation Layer'!$D:$D,0),0),0)</f>
        <v>0</v>
      </c>
      <c r="F706" cm="1">
        <f t="array" ref="F706">IFERROR(INDEX('Reconciliation Layer'!$C:$C,MATCH('Reconcilate Template'!$A706,'Reconciliation Layer'!$D:$D,0),0),0)</f>
        <v>0</v>
      </c>
    </row>
    <row r="707" spans="4:6" x14ac:dyDescent="0.2">
      <c r="D707" cm="1">
        <f t="array" ref="D707">IFERROR("Sezzle |" &amp; INDEX('Reconciliation Layer'!$A:$A,MATCH('Reconcilate Template'!$A707,'Reconciliation Layer'!$D:$D,0),0),0)</f>
        <v>0</v>
      </c>
      <c r="E707" cm="1">
        <f t="array" ref="E707">IFERROR(INDEX('Reconciliation Layer'!$B:$B,MATCH('Reconcilate Template'!$A707,'Reconciliation Layer'!$D:$D,0),0),0)</f>
        <v>0</v>
      </c>
      <c r="F707" cm="1">
        <f t="array" ref="F707">IFERROR(INDEX('Reconciliation Layer'!$C:$C,MATCH('Reconcilate Template'!$A707,'Reconciliation Layer'!$D:$D,0),0),0)</f>
        <v>0</v>
      </c>
    </row>
    <row r="708" spans="4:6" x14ac:dyDescent="0.2">
      <c r="D708" cm="1">
        <f t="array" ref="D708">IFERROR("Sezzle |" &amp; INDEX('Reconciliation Layer'!$A:$A,MATCH('Reconcilate Template'!$A708,'Reconciliation Layer'!$D:$D,0),0),0)</f>
        <v>0</v>
      </c>
      <c r="E708" cm="1">
        <f t="array" ref="E708">IFERROR(INDEX('Reconciliation Layer'!$B:$B,MATCH('Reconcilate Template'!$A708,'Reconciliation Layer'!$D:$D,0),0),0)</f>
        <v>0</v>
      </c>
      <c r="F708" cm="1">
        <f t="array" ref="F708">IFERROR(INDEX('Reconciliation Layer'!$C:$C,MATCH('Reconcilate Template'!$A708,'Reconciliation Layer'!$D:$D,0),0),0)</f>
        <v>0</v>
      </c>
    </row>
    <row r="709" spans="4:6" x14ac:dyDescent="0.2">
      <c r="D709" cm="1">
        <f t="array" ref="D709">IFERROR("Sezzle |" &amp; INDEX('Reconciliation Layer'!$A:$A,MATCH('Reconcilate Template'!$A709,'Reconciliation Layer'!$D:$D,0),0),0)</f>
        <v>0</v>
      </c>
      <c r="E709" cm="1">
        <f t="array" ref="E709">IFERROR(INDEX('Reconciliation Layer'!$B:$B,MATCH('Reconcilate Template'!$A709,'Reconciliation Layer'!$D:$D,0),0),0)</f>
        <v>0</v>
      </c>
      <c r="F709" cm="1">
        <f t="array" ref="F709">IFERROR(INDEX('Reconciliation Layer'!$C:$C,MATCH('Reconcilate Template'!$A709,'Reconciliation Layer'!$D:$D,0),0),0)</f>
        <v>0</v>
      </c>
    </row>
    <row r="710" spans="4:6" x14ac:dyDescent="0.2">
      <c r="D710" cm="1">
        <f t="array" ref="D710">IFERROR("Sezzle |" &amp; INDEX('Reconciliation Layer'!$A:$A,MATCH('Reconcilate Template'!$A710,'Reconciliation Layer'!$D:$D,0),0),0)</f>
        <v>0</v>
      </c>
      <c r="E710" cm="1">
        <f t="array" ref="E710">IFERROR(INDEX('Reconciliation Layer'!$B:$B,MATCH('Reconcilate Template'!$A710,'Reconciliation Layer'!$D:$D,0),0),0)</f>
        <v>0</v>
      </c>
      <c r="F710" cm="1">
        <f t="array" ref="F710">IFERROR(INDEX('Reconciliation Layer'!$C:$C,MATCH('Reconcilate Template'!$A710,'Reconciliation Layer'!$D:$D,0),0),0)</f>
        <v>0</v>
      </c>
    </row>
    <row r="711" spans="4:6" x14ac:dyDescent="0.2">
      <c r="D711" cm="1">
        <f t="array" ref="D711">IFERROR("Sezzle |" &amp; INDEX('Reconciliation Layer'!$A:$A,MATCH('Reconcilate Template'!$A711,'Reconciliation Layer'!$D:$D,0),0),0)</f>
        <v>0</v>
      </c>
      <c r="E711" cm="1">
        <f t="array" ref="E711">IFERROR(INDEX('Reconciliation Layer'!$B:$B,MATCH('Reconcilate Template'!$A711,'Reconciliation Layer'!$D:$D,0),0),0)</f>
        <v>0</v>
      </c>
      <c r="F711" cm="1">
        <f t="array" ref="F711">IFERROR(INDEX('Reconciliation Layer'!$C:$C,MATCH('Reconcilate Template'!$A711,'Reconciliation Layer'!$D:$D,0),0),0)</f>
        <v>0</v>
      </c>
    </row>
    <row r="712" spans="4:6" x14ac:dyDescent="0.2">
      <c r="D712" cm="1">
        <f t="array" ref="D712">IFERROR("Sezzle |" &amp; INDEX('Reconciliation Layer'!$A:$A,MATCH('Reconcilate Template'!$A712,'Reconciliation Layer'!$D:$D,0),0),0)</f>
        <v>0</v>
      </c>
      <c r="E712" cm="1">
        <f t="array" ref="E712">IFERROR(INDEX('Reconciliation Layer'!$B:$B,MATCH('Reconcilate Template'!$A712,'Reconciliation Layer'!$D:$D,0),0),0)</f>
        <v>0</v>
      </c>
      <c r="F712" cm="1">
        <f t="array" ref="F712">IFERROR(INDEX('Reconciliation Layer'!$C:$C,MATCH('Reconcilate Template'!$A712,'Reconciliation Layer'!$D:$D,0),0),0)</f>
        <v>0</v>
      </c>
    </row>
    <row r="713" spans="4:6" x14ac:dyDescent="0.2">
      <c r="D713" cm="1">
        <f t="array" ref="D713">IFERROR("Sezzle |" &amp; INDEX('Reconciliation Layer'!$A:$A,MATCH('Reconcilate Template'!$A713,'Reconciliation Layer'!$D:$D,0),0),0)</f>
        <v>0</v>
      </c>
      <c r="E713" cm="1">
        <f t="array" ref="E713">IFERROR(INDEX('Reconciliation Layer'!$B:$B,MATCH('Reconcilate Template'!$A713,'Reconciliation Layer'!$D:$D,0),0),0)</f>
        <v>0</v>
      </c>
      <c r="F713" cm="1">
        <f t="array" ref="F713">IFERROR(INDEX('Reconciliation Layer'!$C:$C,MATCH('Reconcilate Template'!$A713,'Reconciliation Layer'!$D:$D,0),0),0)</f>
        <v>0</v>
      </c>
    </row>
    <row r="714" spans="4:6" x14ac:dyDescent="0.2">
      <c r="D714" cm="1">
        <f t="array" ref="D714">IFERROR("Sezzle |" &amp; INDEX('Reconciliation Layer'!$A:$A,MATCH('Reconcilate Template'!$A714,'Reconciliation Layer'!$D:$D,0),0),0)</f>
        <v>0</v>
      </c>
      <c r="E714" cm="1">
        <f t="array" ref="E714">IFERROR(INDEX('Reconciliation Layer'!$B:$B,MATCH('Reconcilate Template'!$A714,'Reconciliation Layer'!$D:$D,0),0),0)</f>
        <v>0</v>
      </c>
      <c r="F714" cm="1">
        <f t="array" ref="F714">IFERROR(INDEX('Reconciliation Layer'!$C:$C,MATCH('Reconcilate Template'!$A714,'Reconciliation Layer'!$D:$D,0),0),0)</f>
        <v>0</v>
      </c>
    </row>
    <row r="715" spans="4:6" x14ac:dyDescent="0.2">
      <c r="D715" cm="1">
        <f t="array" ref="D715">IFERROR("Sezzle |" &amp; INDEX('Reconciliation Layer'!$A:$A,MATCH('Reconcilate Template'!$A715,'Reconciliation Layer'!$D:$D,0),0),0)</f>
        <v>0</v>
      </c>
      <c r="E715" cm="1">
        <f t="array" ref="E715">IFERROR(INDEX('Reconciliation Layer'!$B:$B,MATCH('Reconcilate Template'!$A715,'Reconciliation Layer'!$D:$D,0),0),0)</f>
        <v>0</v>
      </c>
      <c r="F715" cm="1">
        <f t="array" ref="F715">IFERROR(INDEX('Reconciliation Layer'!$C:$C,MATCH('Reconcilate Template'!$A715,'Reconciliation Layer'!$D:$D,0),0),0)</f>
        <v>0</v>
      </c>
    </row>
    <row r="716" spans="4:6" x14ac:dyDescent="0.2">
      <c r="D716" cm="1">
        <f t="array" ref="D716">IFERROR("Sezzle |" &amp; INDEX('Reconciliation Layer'!$A:$A,MATCH('Reconcilate Template'!$A716,'Reconciliation Layer'!$D:$D,0),0),0)</f>
        <v>0</v>
      </c>
      <c r="E716" cm="1">
        <f t="array" ref="E716">IFERROR(INDEX('Reconciliation Layer'!$B:$B,MATCH('Reconcilate Template'!$A716,'Reconciliation Layer'!$D:$D,0),0),0)</f>
        <v>0</v>
      </c>
      <c r="F716" cm="1">
        <f t="array" ref="F716">IFERROR(INDEX('Reconciliation Layer'!$C:$C,MATCH('Reconcilate Template'!$A716,'Reconciliation Layer'!$D:$D,0),0),0)</f>
        <v>0</v>
      </c>
    </row>
    <row r="717" spans="4:6" x14ac:dyDescent="0.2">
      <c r="D717" cm="1">
        <f t="array" ref="D717">IFERROR("Sezzle |" &amp; INDEX('Reconciliation Layer'!$A:$A,MATCH('Reconcilate Template'!$A717,'Reconciliation Layer'!$D:$D,0),0),0)</f>
        <v>0</v>
      </c>
      <c r="E717" cm="1">
        <f t="array" ref="E717">IFERROR(INDEX('Reconciliation Layer'!$B:$B,MATCH('Reconcilate Template'!$A717,'Reconciliation Layer'!$D:$D,0),0),0)</f>
        <v>0</v>
      </c>
      <c r="F717" cm="1">
        <f t="array" ref="F717">IFERROR(INDEX('Reconciliation Layer'!$C:$C,MATCH('Reconcilate Template'!$A717,'Reconciliation Layer'!$D:$D,0),0),0)</f>
        <v>0</v>
      </c>
    </row>
    <row r="718" spans="4:6" x14ac:dyDescent="0.2">
      <c r="D718" cm="1">
        <f t="array" ref="D718">IFERROR("Sezzle |" &amp; INDEX('Reconciliation Layer'!$A:$A,MATCH('Reconcilate Template'!$A718,'Reconciliation Layer'!$D:$D,0),0),0)</f>
        <v>0</v>
      </c>
      <c r="E718" cm="1">
        <f t="array" ref="E718">IFERROR(INDEX('Reconciliation Layer'!$B:$B,MATCH('Reconcilate Template'!$A718,'Reconciliation Layer'!$D:$D,0),0),0)</f>
        <v>0</v>
      </c>
      <c r="F718" cm="1">
        <f t="array" ref="F718">IFERROR(INDEX('Reconciliation Layer'!$C:$C,MATCH('Reconcilate Template'!$A718,'Reconciliation Layer'!$D:$D,0),0),0)</f>
        <v>0</v>
      </c>
    </row>
    <row r="719" spans="4:6" x14ac:dyDescent="0.2">
      <c r="D719" cm="1">
        <f t="array" ref="D719">IFERROR("Sezzle |" &amp; INDEX('Reconciliation Layer'!$A:$A,MATCH('Reconcilate Template'!$A719,'Reconciliation Layer'!$D:$D,0),0),0)</f>
        <v>0</v>
      </c>
      <c r="E719" cm="1">
        <f t="array" ref="E719">IFERROR(INDEX('Reconciliation Layer'!$B:$B,MATCH('Reconcilate Template'!$A719,'Reconciliation Layer'!$D:$D,0),0),0)</f>
        <v>0</v>
      </c>
      <c r="F719" cm="1">
        <f t="array" ref="F719">IFERROR(INDEX('Reconciliation Layer'!$C:$C,MATCH('Reconcilate Template'!$A719,'Reconciliation Layer'!$D:$D,0),0),0)</f>
        <v>0</v>
      </c>
    </row>
    <row r="720" spans="4:6" x14ac:dyDescent="0.2">
      <c r="D720" cm="1">
        <f t="array" ref="D720">IFERROR("Sezzle |" &amp; INDEX('Reconciliation Layer'!$A:$A,MATCH('Reconcilate Template'!$A720,'Reconciliation Layer'!$D:$D,0),0),0)</f>
        <v>0</v>
      </c>
      <c r="E720" cm="1">
        <f t="array" ref="E720">IFERROR(INDEX('Reconciliation Layer'!$B:$B,MATCH('Reconcilate Template'!$A720,'Reconciliation Layer'!$D:$D,0),0),0)</f>
        <v>0</v>
      </c>
      <c r="F720" cm="1">
        <f t="array" ref="F720">IFERROR(INDEX('Reconciliation Layer'!$C:$C,MATCH('Reconcilate Template'!$A720,'Reconciliation Layer'!$D:$D,0),0),0)</f>
        <v>0</v>
      </c>
    </row>
    <row r="721" spans="4:6" x14ac:dyDescent="0.2">
      <c r="D721" cm="1">
        <f t="array" ref="D721">IFERROR("Sezzle |" &amp; INDEX('Reconciliation Layer'!$A:$A,MATCH('Reconcilate Template'!$A721,'Reconciliation Layer'!$D:$D,0),0),0)</f>
        <v>0</v>
      </c>
      <c r="E721" cm="1">
        <f t="array" ref="E721">IFERROR(INDEX('Reconciliation Layer'!$B:$B,MATCH('Reconcilate Template'!$A721,'Reconciliation Layer'!$D:$D,0),0),0)</f>
        <v>0</v>
      </c>
      <c r="F721" cm="1">
        <f t="array" ref="F721">IFERROR(INDEX('Reconciliation Layer'!$C:$C,MATCH('Reconcilate Template'!$A721,'Reconciliation Layer'!$D:$D,0),0),0)</f>
        <v>0</v>
      </c>
    </row>
    <row r="722" spans="4:6" x14ac:dyDescent="0.2">
      <c r="D722" cm="1">
        <f t="array" ref="D722">IFERROR("Sezzle |" &amp; INDEX('Reconciliation Layer'!$A:$A,MATCH('Reconcilate Template'!$A722,'Reconciliation Layer'!$D:$D,0),0),0)</f>
        <v>0</v>
      </c>
      <c r="E722" cm="1">
        <f t="array" ref="E722">IFERROR(INDEX('Reconciliation Layer'!$B:$B,MATCH('Reconcilate Template'!$A722,'Reconciliation Layer'!$D:$D,0),0),0)</f>
        <v>0</v>
      </c>
      <c r="F722" cm="1">
        <f t="array" ref="F722">IFERROR(INDEX('Reconciliation Layer'!$C:$C,MATCH('Reconcilate Template'!$A722,'Reconciliation Layer'!$D:$D,0),0),0)</f>
        <v>0</v>
      </c>
    </row>
    <row r="723" spans="4:6" x14ac:dyDescent="0.2">
      <c r="D723" cm="1">
        <f t="array" ref="D723">IFERROR("Sezzle |" &amp; INDEX('Reconciliation Layer'!$A:$A,MATCH('Reconcilate Template'!$A723,'Reconciliation Layer'!$D:$D,0),0),0)</f>
        <v>0</v>
      </c>
      <c r="E723" cm="1">
        <f t="array" ref="E723">IFERROR(INDEX('Reconciliation Layer'!$B:$B,MATCH('Reconcilate Template'!$A723,'Reconciliation Layer'!$D:$D,0),0),0)</f>
        <v>0</v>
      </c>
      <c r="F723" cm="1">
        <f t="array" ref="F723">IFERROR(INDEX('Reconciliation Layer'!$C:$C,MATCH('Reconcilate Template'!$A723,'Reconciliation Layer'!$D:$D,0),0),0)</f>
        <v>0</v>
      </c>
    </row>
    <row r="724" spans="4:6" x14ac:dyDescent="0.2">
      <c r="D724" cm="1">
        <f t="array" ref="D724">IFERROR("Sezzle |" &amp; INDEX('Reconciliation Layer'!$A:$A,MATCH('Reconcilate Template'!$A724,'Reconciliation Layer'!$D:$D,0),0),0)</f>
        <v>0</v>
      </c>
      <c r="E724" cm="1">
        <f t="array" ref="E724">IFERROR(INDEX('Reconciliation Layer'!$B:$B,MATCH('Reconcilate Template'!$A724,'Reconciliation Layer'!$D:$D,0),0),0)</f>
        <v>0</v>
      </c>
      <c r="F724" cm="1">
        <f t="array" ref="F724">IFERROR(INDEX('Reconciliation Layer'!$C:$C,MATCH('Reconcilate Template'!$A724,'Reconciliation Layer'!$D:$D,0),0),0)</f>
        <v>0</v>
      </c>
    </row>
    <row r="725" spans="4:6" x14ac:dyDescent="0.2">
      <c r="D725" cm="1">
        <f t="array" ref="D725">IFERROR("Sezzle |" &amp; INDEX('Reconciliation Layer'!$A:$A,MATCH('Reconcilate Template'!$A725,'Reconciliation Layer'!$D:$D,0),0),0)</f>
        <v>0</v>
      </c>
      <c r="E725" cm="1">
        <f t="array" ref="E725">IFERROR(INDEX('Reconciliation Layer'!$B:$B,MATCH('Reconcilate Template'!$A725,'Reconciliation Layer'!$D:$D,0),0),0)</f>
        <v>0</v>
      </c>
      <c r="F725" cm="1">
        <f t="array" ref="F725">IFERROR(INDEX('Reconciliation Layer'!$C:$C,MATCH('Reconcilate Template'!$A725,'Reconciliation Layer'!$D:$D,0),0),0)</f>
        <v>0</v>
      </c>
    </row>
    <row r="726" spans="4:6" x14ac:dyDescent="0.2">
      <c r="D726" cm="1">
        <f t="array" ref="D726">IFERROR("Sezzle |" &amp; INDEX('Reconciliation Layer'!$A:$A,MATCH('Reconcilate Template'!$A726,'Reconciliation Layer'!$D:$D,0),0),0)</f>
        <v>0</v>
      </c>
      <c r="E726" cm="1">
        <f t="array" ref="E726">IFERROR(INDEX('Reconciliation Layer'!$B:$B,MATCH('Reconcilate Template'!$A726,'Reconciliation Layer'!$D:$D,0),0),0)</f>
        <v>0</v>
      </c>
      <c r="F726" cm="1">
        <f t="array" ref="F726">IFERROR(INDEX('Reconciliation Layer'!$C:$C,MATCH('Reconcilate Template'!$A726,'Reconciliation Layer'!$D:$D,0),0),0)</f>
        <v>0</v>
      </c>
    </row>
    <row r="727" spans="4:6" x14ac:dyDescent="0.2">
      <c r="D727" cm="1">
        <f t="array" ref="D727">IFERROR("Sezzle |" &amp; INDEX('Reconciliation Layer'!$A:$A,MATCH('Reconcilate Template'!$A727,'Reconciliation Layer'!$D:$D,0),0),0)</f>
        <v>0</v>
      </c>
      <c r="E727" cm="1">
        <f t="array" ref="E727">IFERROR(INDEX('Reconciliation Layer'!$B:$B,MATCH('Reconcilate Template'!$A727,'Reconciliation Layer'!$D:$D,0),0),0)</f>
        <v>0</v>
      </c>
      <c r="F727" cm="1">
        <f t="array" ref="F727">IFERROR(INDEX('Reconciliation Layer'!$C:$C,MATCH('Reconcilate Template'!$A727,'Reconciliation Layer'!$D:$D,0),0),0)</f>
        <v>0</v>
      </c>
    </row>
    <row r="728" spans="4:6" x14ac:dyDescent="0.2">
      <c r="D728" cm="1">
        <f t="array" ref="D728">IFERROR("Sezzle |" &amp; INDEX('Reconciliation Layer'!$A:$A,MATCH('Reconcilate Template'!$A728,'Reconciliation Layer'!$D:$D,0),0),0)</f>
        <v>0</v>
      </c>
      <c r="E728" cm="1">
        <f t="array" ref="E728">IFERROR(INDEX('Reconciliation Layer'!$B:$B,MATCH('Reconcilate Template'!$A728,'Reconciliation Layer'!$D:$D,0),0),0)</f>
        <v>0</v>
      </c>
      <c r="F728" cm="1">
        <f t="array" ref="F728">IFERROR(INDEX('Reconciliation Layer'!$C:$C,MATCH('Reconcilate Template'!$A728,'Reconciliation Layer'!$D:$D,0),0),0)</f>
        <v>0</v>
      </c>
    </row>
    <row r="729" spans="4:6" x14ac:dyDescent="0.2">
      <c r="D729" cm="1">
        <f t="array" ref="D729">IFERROR("Sezzle |" &amp; INDEX('Reconciliation Layer'!$A:$A,MATCH('Reconcilate Template'!$A729,'Reconciliation Layer'!$D:$D,0),0),0)</f>
        <v>0</v>
      </c>
      <c r="E729" cm="1">
        <f t="array" ref="E729">IFERROR(INDEX('Reconciliation Layer'!$B:$B,MATCH('Reconcilate Template'!$A729,'Reconciliation Layer'!$D:$D,0),0),0)</f>
        <v>0</v>
      </c>
      <c r="F729" cm="1">
        <f t="array" ref="F729">IFERROR(INDEX('Reconciliation Layer'!$C:$C,MATCH('Reconcilate Template'!$A729,'Reconciliation Layer'!$D:$D,0),0),0)</f>
        <v>0</v>
      </c>
    </row>
    <row r="730" spans="4:6" x14ac:dyDescent="0.2">
      <c r="D730" cm="1">
        <f t="array" ref="D730">IFERROR("Sezzle |" &amp; INDEX('Reconciliation Layer'!$A:$A,MATCH('Reconcilate Template'!$A730,'Reconciliation Layer'!$D:$D,0),0),0)</f>
        <v>0</v>
      </c>
      <c r="E730" cm="1">
        <f t="array" ref="E730">IFERROR(INDEX('Reconciliation Layer'!$B:$B,MATCH('Reconcilate Template'!$A730,'Reconciliation Layer'!$D:$D,0),0),0)</f>
        <v>0</v>
      </c>
      <c r="F730" cm="1">
        <f t="array" ref="F730">IFERROR(INDEX('Reconciliation Layer'!$C:$C,MATCH('Reconcilate Template'!$A730,'Reconciliation Layer'!$D:$D,0),0),0)</f>
        <v>0</v>
      </c>
    </row>
    <row r="731" spans="4:6" x14ac:dyDescent="0.2">
      <c r="D731" cm="1">
        <f t="array" ref="D731">IFERROR("Sezzle |" &amp; INDEX('Reconciliation Layer'!$A:$A,MATCH('Reconcilate Template'!$A731,'Reconciliation Layer'!$D:$D,0),0),0)</f>
        <v>0</v>
      </c>
      <c r="E731" cm="1">
        <f t="array" ref="E731">IFERROR(INDEX('Reconciliation Layer'!$B:$B,MATCH('Reconcilate Template'!$A731,'Reconciliation Layer'!$D:$D,0),0),0)</f>
        <v>0</v>
      </c>
      <c r="F731" cm="1">
        <f t="array" ref="F731">IFERROR(INDEX('Reconciliation Layer'!$C:$C,MATCH('Reconcilate Template'!$A731,'Reconciliation Layer'!$D:$D,0),0),0)</f>
        <v>0</v>
      </c>
    </row>
    <row r="732" spans="4:6" x14ac:dyDescent="0.2">
      <c r="D732" cm="1">
        <f t="array" ref="D732">IFERROR("Sezzle |" &amp; INDEX('Reconciliation Layer'!$A:$A,MATCH('Reconcilate Template'!$A732,'Reconciliation Layer'!$D:$D,0),0),0)</f>
        <v>0</v>
      </c>
      <c r="E732" cm="1">
        <f t="array" ref="E732">IFERROR(INDEX('Reconciliation Layer'!$B:$B,MATCH('Reconcilate Template'!$A732,'Reconciliation Layer'!$D:$D,0),0),0)</f>
        <v>0</v>
      </c>
      <c r="F732" cm="1">
        <f t="array" ref="F732">IFERROR(INDEX('Reconciliation Layer'!$C:$C,MATCH('Reconcilate Template'!$A732,'Reconciliation Layer'!$D:$D,0),0),0)</f>
        <v>0</v>
      </c>
    </row>
    <row r="733" spans="4:6" x14ac:dyDescent="0.2">
      <c r="D733" cm="1">
        <f t="array" ref="D733">IFERROR("Sezzle |" &amp; INDEX('Reconciliation Layer'!$A:$A,MATCH('Reconcilate Template'!$A733,'Reconciliation Layer'!$D:$D,0),0),0)</f>
        <v>0</v>
      </c>
      <c r="E733" cm="1">
        <f t="array" ref="E733">IFERROR(INDEX('Reconciliation Layer'!$B:$B,MATCH('Reconcilate Template'!$A733,'Reconciliation Layer'!$D:$D,0),0),0)</f>
        <v>0</v>
      </c>
      <c r="F733" cm="1">
        <f t="array" ref="F733">IFERROR(INDEX('Reconciliation Layer'!$C:$C,MATCH('Reconcilate Template'!$A733,'Reconciliation Layer'!$D:$D,0),0),0)</f>
        <v>0</v>
      </c>
    </row>
    <row r="734" spans="4:6" x14ac:dyDescent="0.2">
      <c r="D734" cm="1">
        <f t="array" ref="D734">IFERROR("Sezzle |" &amp; INDEX('Reconciliation Layer'!$A:$A,MATCH('Reconcilate Template'!$A734,'Reconciliation Layer'!$D:$D,0),0),0)</f>
        <v>0</v>
      </c>
      <c r="E734" cm="1">
        <f t="array" ref="E734">IFERROR(INDEX('Reconciliation Layer'!$B:$B,MATCH('Reconcilate Template'!$A734,'Reconciliation Layer'!$D:$D,0),0),0)</f>
        <v>0</v>
      </c>
      <c r="F734" cm="1">
        <f t="array" ref="F734">IFERROR(INDEX('Reconciliation Layer'!$C:$C,MATCH('Reconcilate Template'!$A734,'Reconciliation Layer'!$D:$D,0),0),0)</f>
        <v>0</v>
      </c>
    </row>
    <row r="735" spans="4:6" x14ac:dyDescent="0.2">
      <c r="D735" cm="1">
        <f t="array" ref="D735">IFERROR("Sezzle |" &amp; INDEX('Reconciliation Layer'!$A:$A,MATCH('Reconcilate Template'!$A735,'Reconciliation Layer'!$D:$D,0),0),0)</f>
        <v>0</v>
      </c>
      <c r="E735" cm="1">
        <f t="array" ref="E735">IFERROR(INDEX('Reconciliation Layer'!$B:$B,MATCH('Reconcilate Template'!$A735,'Reconciliation Layer'!$D:$D,0),0),0)</f>
        <v>0</v>
      </c>
      <c r="F735" cm="1">
        <f t="array" ref="F735">IFERROR(INDEX('Reconciliation Layer'!$C:$C,MATCH('Reconcilate Template'!$A735,'Reconciliation Layer'!$D:$D,0),0),0)</f>
        <v>0</v>
      </c>
    </row>
    <row r="736" spans="4:6" x14ac:dyDescent="0.2">
      <c r="D736" cm="1">
        <f t="array" ref="D736">IFERROR("Sezzle |" &amp; INDEX('Reconciliation Layer'!$A:$A,MATCH('Reconcilate Template'!$A736,'Reconciliation Layer'!$D:$D,0),0),0)</f>
        <v>0</v>
      </c>
      <c r="E736" cm="1">
        <f t="array" ref="E736">IFERROR(INDEX('Reconciliation Layer'!$B:$B,MATCH('Reconcilate Template'!$A736,'Reconciliation Layer'!$D:$D,0),0),0)</f>
        <v>0</v>
      </c>
      <c r="F736" cm="1">
        <f t="array" ref="F736">IFERROR(INDEX('Reconciliation Layer'!$C:$C,MATCH('Reconcilate Template'!$A736,'Reconciliation Layer'!$D:$D,0),0),0)</f>
        <v>0</v>
      </c>
    </row>
    <row r="737" spans="4:6" x14ac:dyDescent="0.2">
      <c r="D737" cm="1">
        <f t="array" ref="D737">IFERROR("Sezzle |" &amp; INDEX('Reconciliation Layer'!$A:$A,MATCH('Reconcilate Template'!$A737,'Reconciliation Layer'!$D:$D,0),0),0)</f>
        <v>0</v>
      </c>
      <c r="E737" cm="1">
        <f t="array" ref="E737">IFERROR(INDEX('Reconciliation Layer'!$B:$B,MATCH('Reconcilate Template'!$A737,'Reconciliation Layer'!$D:$D,0),0),0)</f>
        <v>0</v>
      </c>
      <c r="F737" cm="1">
        <f t="array" ref="F737">IFERROR(INDEX('Reconciliation Layer'!$C:$C,MATCH('Reconcilate Template'!$A737,'Reconciliation Layer'!$D:$D,0),0),0)</f>
        <v>0</v>
      </c>
    </row>
    <row r="738" spans="4:6" x14ac:dyDescent="0.2">
      <c r="D738" cm="1">
        <f t="array" ref="D738">IFERROR("Sezzle |" &amp; INDEX('Reconciliation Layer'!$A:$A,MATCH('Reconcilate Template'!$A738,'Reconciliation Layer'!$D:$D,0),0),0)</f>
        <v>0</v>
      </c>
      <c r="E738" cm="1">
        <f t="array" ref="E738">IFERROR(INDEX('Reconciliation Layer'!$B:$B,MATCH('Reconcilate Template'!$A738,'Reconciliation Layer'!$D:$D,0),0),0)</f>
        <v>0</v>
      </c>
      <c r="F738" cm="1">
        <f t="array" ref="F738">IFERROR(INDEX('Reconciliation Layer'!$C:$C,MATCH('Reconcilate Template'!$A738,'Reconciliation Layer'!$D:$D,0),0),0)</f>
        <v>0</v>
      </c>
    </row>
    <row r="739" spans="4:6" x14ac:dyDescent="0.2">
      <c r="D739" cm="1">
        <f t="array" ref="D739">IFERROR("Sezzle |" &amp; INDEX('Reconciliation Layer'!$A:$A,MATCH('Reconcilate Template'!$A739,'Reconciliation Layer'!$D:$D,0),0),0)</f>
        <v>0</v>
      </c>
      <c r="E739" cm="1">
        <f t="array" ref="E739">IFERROR(INDEX('Reconciliation Layer'!$B:$B,MATCH('Reconcilate Template'!$A739,'Reconciliation Layer'!$D:$D,0),0),0)</f>
        <v>0</v>
      </c>
      <c r="F739" cm="1">
        <f t="array" ref="F739">IFERROR(INDEX('Reconciliation Layer'!$C:$C,MATCH('Reconcilate Template'!$A739,'Reconciliation Layer'!$D:$D,0),0),0)</f>
        <v>0</v>
      </c>
    </row>
    <row r="740" spans="4:6" x14ac:dyDescent="0.2">
      <c r="D740" cm="1">
        <f t="array" ref="D740">IFERROR("Sezzle |" &amp; INDEX('Reconciliation Layer'!$A:$A,MATCH('Reconcilate Template'!$A740,'Reconciliation Layer'!$D:$D,0),0),0)</f>
        <v>0</v>
      </c>
      <c r="E740" cm="1">
        <f t="array" ref="E740">IFERROR(INDEX('Reconciliation Layer'!$B:$B,MATCH('Reconcilate Template'!$A740,'Reconciliation Layer'!$D:$D,0),0),0)</f>
        <v>0</v>
      </c>
      <c r="F740" cm="1">
        <f t="array" ref="F740">IFERROR(INDEX('Reconciliation Layer'!$C:$C,MATCH('Reconcilate Template'!$A740,'Reconciliation Layer'!$D:$D,0),0),0)</f>
        <v>0</v>
      </c>
    </row>
    <row r="741" spans="4:6" x14ac:dyDescent="0.2">
      <c r="D741" cm="1">
        <f t="array" ref="D741">IFERROR("Sezzle |" &amp; INDEX('Reconciliation Layer'!$A:$A,MATCH('Reconcilate Template'!$A741,'Reconciliation Layer'!$D:$D,0),0),0)</f>
        <v>0</v>
      </c>
      <c r="E741" cm="1">
        <f t="array" ref="E741">IFERROR(INDEX('Reconciliation Layer'!$B:$B,MATCH('Reconcilate Template'!$A741,'Reconciliation Layer'!$D:$D,0),0),0)</f>
        <v>0</v>
      </c>
      <c r="F741" cm="1">
        <f t="array" ref="F741">IFERROR(INDEX('Reconciliation Layer'!$C:$C,MATCH('Reconcilate Template'!$A741,'Reconciliation Layer'!$D:$D,0),0),0)</f>
        <v>0</v>
      </c>
    </row>
    <row r="742" spans="4:6" x14ac:dyDescent="0.2">
      <c r="D742" cm="1">
        <f t="array" ref="D742">IFERROR("Sezzle |" &amp; INDEX('Reconciliation Layer'!$A:$A,MATCH('Reconcilate Template'!$A742,'Reconciliation Layer'!$D:$D,0),0),0)</f>
        <v>0</v>
      </c>
      <c r="E742" cm="1">
        <f t="array" ref="E742">IFERROR(INDEX('Reconciliation Layer'!$B:$B,MATCH('Reconcilate Template'!$A742,'Reconciliation Layer'!$D:$D,0),0),0)</f>
        <v>0</v>
      </c>
      <c r="F742" cm="1">
        <f t="array" ref="F742">IFERROR(INDEX('Reconciliation Layer'!$C:$C,MATCH('Reconcilate Template'!$A742,'Reconciliation Layer'!$D:$D,0),0),0)</f>
        <v>0</v>
      </c>
    </row>
    <row r="743" spans="4:6" x14ac:dyDescent="0.2">
      <c r="D743" cm="1">
        <f t="array" ref="D743">IFERROR("Sezzle |" &amp; INDEX('Reconciliation Layer'!$A:$A,MATCH('Reconcilate Template'!$A743,'Reconciliation Layer'!$D:$D,0),0),0)</f>
        <v>0</v>
      </c>
      <c r="E743" cm="1">
        <f t="array" ref="E743">IFERROR(INDEX('Reconciliation Layer'!$B:$B,MATCH('Reconcilate Template'!$A743,'Reconciliation Layer'!$D:$D,0),0),0)</f>
        <v>0</v>
      </c>
      <c r="F743" cm="1">
        <f t="array" ref="F743">IFERROR(INDEX('Reconciliation Layer'!$C:$C,MATCH('Reconcilate Template'!$A743,'Reconciliation Layer'!$D:$D,0),0),0)</f>
        <v>0</v>
      </c>
    </row>
    <row r="744" spans="4:6" x14ac:dyDescent="0.2">
      <c r="D744" cm="1">
        <f t="array" ref="D744">IFERROR("Sezzle |" &amp; INDEX('Reconciliation Layer'!$A:$A,MATCH('Reconcilate Template'!$A744,'Reconciliation Layer'!$D:$D,0),0),0)</f>
        <v>0</v>
      </c>
      <c r="E744" cm="1">
        <f t="array" ref="E744">IFERROR(INDEX('Reconciliation Layer'!$B:$B,MATCH('Reconcilate Template'!$A744,'Reconciliation Layer'!$D:$D,0),0),0)</f>
        <v>0</v>
      </c>
      <c r="F744" cm="1">
        <f t="array" ref="F744">IFERROR(INDEX('Reconciliation Layer'!$C:$C,MATCH('Reconcilate Template'!$A744,'Reconciliation Layer'!$D:$D,0),0),0)</f>
        <v>0</v>
      </c>
    </row>
    <row r="745" spans="4:6" x14ac:dyDescent="0.2">
      <c r="D745" cm="1">
        <f t="array" ref="D745">IFERROR("Sezzle |" &amp; INDEX('Reconciliation Layer'!$A:$A,MATCH('Reconcilate Template'!$A745,'Reconciliation Layer'!$D:$D,0),0),0)</f>
        <v>0</v>
      </c>
      <c r="E745" cm="1">
        <f t="array" ref="E745">IFERROR(INDEX('Reconciliation Layer'!$B:$B,MATCH('Reconcilate Template'!$A745,'Reconciliation Layer'!$D:$D,0),0),0)</f>
        <v>0</v>
      </c>
      <c r="F745" cm="1">
        <f t="array" ref="F745">IFERROR(INDEX('Reconciliation Layer'!$C:$C,MATCH('Reconcilate Template'!$A745,'Reconciliation Layer'!$D:$D,0),0),0)</f>
        <v>0</v>
      </c>
    </row>
    <row r="746" spans="4:6" x14ac:dyDescent="0.2">
      <c r="D746" cm="1">
        <f t="array" ref="D746">IFERROR("Sezzle |" &amp; INDEX('Reconciliation Layer'!$A:$A,MATCH('Reconcilate Template'!$A746,'Reconciliation Layer'!$D:$D,0),0),0)</f>
        <v>0</v>
      </c>
      <c r="E746" cm="1">
        <f t="array" ref="E746">IFERROR(INDEX('Reconciliation Layer'!$B:$B,MATCH('Reconcilate Template'!$A746,'Reconciliation Layer'!$D:$D,0),0),0)</f>
        <v>0</v>
      </c>
      <c r="F746" cm="1">
        <f t="array" ref="F746">IFERROR(INDEX('Reconciliation Layer'!$C:$C,MATCH('Reconcilate Template'!$A746,'Reconciliation Layer'!$D:$D,0),0),0)</f>
        <v>0</v>
      </c>
    </row>
    <row r="747" spans="4:6" x14ac:dyDescent="0.2">
      <c r="D747" cm="1">
        <f t="array" ref="D747">IFERROR("Sezzle |" &amp; INDEX('Reconciliation Layer'!$A:$A,MATCH('Reconcilate Template'!$A747,'Reconciliation Layer'!$D:$D,0),0),0)</f>
        <v>0</v>
      </c>
      <c r="E747" cm="1">
        <f t="array" ref="E747">IFERROR(INDEX('Reconciliation Layer'!$B:$B,MATCH('Reconcilate Template'!$A747,'Reconciliation Layer'!$D:$D,0),0),0)</f>
        <v>0</v>
      </c>
      <c r="F747" cm="1">
        <f t="array" ref="F747">IFERROR(INDEX('Reconciliation Layer'!$C:$C,MATCH('Reconcilate Template'!$A747,'Reconciliation Layer'!$D:$D,0),0),0)</f>
        <v>0</v>
      </c>
    </row>
    <row r="748" spans="4:6" x14ac:dyDescent="0.2">
      <c r="D748" cm="1">
        <f t="array" ref="D748">IFERROR("Sezzle |" &amp; INDEX('Reconciliation Layer'!$A:$A,MATCH('Reconcilate Template'!$A748,'Reconciliation Layer'!$D:$D,0),0),0)</f>
        <v>0</v>
      </c>
      <c r="E748" cm="1">
        <f t="array" ref="E748">IFERROR(INDEX('Reconciliation Layer'!$B:$B,MATCH('Reconcilate Template'!$A748,'Reconciliation Layer'!$D:$D,0),0),0)</f>
        <v>0</v>
      </c>
      <c r="F748" cm="1">
        <f t="array" ref="F748">IFERROR(INDEX('Reconciliation Layer'!$C:$C,MATCH('Reconcilate Template'!$A748,'Reconciliation Layer'!$D:$D,0),0),0)</f>
        <v>0</v>
      </c>
    </row>
    <row r="749" spans="4:6" x14ac:dyDescent="0.2">
      <c r="D749" cm="1">
        <f t="array" ref="D749">IFERROR("Sezzle |" &amp; INDEX('Reconciliation Layer'!$A:$A,MATCH('Reconcilate Template'!$A749,'Reconciliation Layer'!$D:$D,0),0),0)</f>
        <v>0</v>
      </c>
      <c r="E749" cm="1">
        <f t="array" ref="E749">IFERROR(INDEX('Reconciliation Layer'!$B:$B,MATCH('Reconcilate Template'!$A749,'Reconciliation Layer'!$D:$D,0),0),0)</f>
        <v>0</v>
      </c>
      <c r="F749" cm="1">
        <f t="array" ref="F749">IFERROR(INDEX('Reconciliation Layer'!$C:$C,MATCH('Reconcilate Template'!$A749,'Reconciliation Layer'!$D:$D,0),0),0)</f>
        <v>0</v>
      </c>
    </row>
    <row r="750" spans="4:6" x14ac:dyDescent="0.2">
      <c r="D750" cm="1">
        <f t="array" ref="D750">IFERROR("Sezzle |" &amp; INDEX('Reconciliation Layer'!$A:$A,MATCH('Reconcilate Template'!$A750,'Reconciliation Layer'!$D:$D,0),0),0)</f>
        <v>0</v>
      </c>
      <c r="E750" cm="1">
        <f t="array" ref="E750">IFERROR(INDEX('Reconciliation Layer'!$B:$B,MATCH('Reconcilate Template'!$A750,'Reconciliation Layer'!$D:$D,0),0),0)</f>
        <v>0</v>
      </c>
      <c r="F750" cm="1">
        <f t="array" ref="F750">IFERROR(INDEX('Reconciliation Layer'!$C:$C,MATCH('Reconcilate Template'!$A750,'Reconciliation Layer'!$D:$D,0),0),0)</f>
        <v>0</v>
      </c>
    </row>
    <row r="751" spans="4:6" x14ac:dyDescent="0.2">
      <c r="D751" cm="1">
        <f t="array" ref="D751">IFERROR("Sezzle |" &amp; INDEX('Reconciliation Layer'!$A:$A,MATCH('Reconcilate Template'!$A751,'Reconciliation Layer'!$D:$D,0),0),0)</f>
        <v>0</v>
      </c>
      <c r="E751" cm="1">
        <f t="array" ref="E751">IFERROR(INDEX('Reconciliation Layer'!$B:$B,MATCH('Reconcilate Template'!$A751,'Reconciliation Layer'!$D:$D,0),0),0)</f>
        <v>0</v>
      </c>
      <c r="F751" cm="1">
        <f t="array" ref="F751">IFERROR(INDEX('Reconciliation Layer'!$C:$C,MATCH('Reconcilate Template'!$A751,'Reconciliation Layer'!$D:$D,0),0),0)</f>
        <v>0</v>
      </c>
    </row>
    <row r="752" spans="4:6" x14ac:dyDescent="0.2">
      <c r="D752" cm="1">
        <f t="array" ref="D752">IFERROR("Sezzle |" &amp; INDEX('Reconciliation Layer'!$A:$A,MATCH('Reconcilate Template'!$A752,'Reconciliation Layer'!$D:$D,0),0),0)</f>
        <v>0</v>
      </c>
      <c r="E752" cm="1">
        <f t="array" ref="E752">IFERROR(INDEX('Reconciliation Layer'!$B:$B,MATCH('Reconcilate Template'!$A752,'Reconciliation Layer'!$D:$D,0),0),0)</f>
        <v>0</v>
      </c>
      <c r="F752" cm="1">
        <f t="array" ref="F752">IFERROR(INDEX('Reconciliation Layer'!$C:$C,MATCH('Reconcilate Template'!$A752,'Reconciliation Layer'!$D:$D,0),0),0)</f>
        <v>0</v>
      </c>
    </row>
    <row r="753" spans="4:6" x14ac:dyDescent="0.2">
      <c r="D753" cm="1">
        <f t="array" ref="D753">IFERROR("Sezzle |" &amp; INDEX('Reconciliation Layer'!$A:$A,MATCH('Reconcilate Template'!$A753,'Reconciliation Layer'!$D:$D,0),0),0)</f>
        <v>0</v>
      </c>
      <c r="E753" cm="1">
        <f t="array" ref="E753">IFERROR(INDEX('Reconciliation Layer'!$B:$B,MATCH('Reconcilate Template'!$A753,'Reconciliation Layer'!$D:$D,0),0),0)</f>
        <v>0</v>
      </c>
      <c r="F753" cm="1">
        <f t="array" ref="F753">IFERROR(INDEX('Reconciliation Layer'!$C:$C,MATCH('Reconcilate Template'!$A753,'Reconciliation Layer'!$D:$D,0),0),0)</f>
        <v>0</v>
      </c>
    </row>
    <row r="754" spans="4:6" x14ac:dyDescent="0.2">
      <c r="D754" cm="1">
        <f t="array" ref="D754">IFERROR("Sezzle |" &amp; INDEX('Reconciliation Layer'!$A:$A,MATCH('Reconcilate Template'!$A754,'Reconciliation Layer'!$D:$D,0),0),0)</f>
        <v>0</v>
      </c>
      <c r="E754" cm="1">
        <f t="array" ref="E754">IFERROR(INDEX('Reconciliation Layer'!$B:$B,MATCH('Reconcilate Template'!$A754,'Reconciliation Layer'!$D:$D,0),0),0)</f>
        <v>0</v>
      </c>
      <c r="F754" cm="1">
        <f t="array" ref="F754">IFERROR(INDEX('Reconciliation Layer'!$C:$C,MATCH('Reconcilate Template'!$A754,'Reconciliation Layer'!$D:$D,0),0),0)</f>
        <v>0</v>
      </c>
    </row>
    <row r="755" spans="4:6" x14ac:dyDescent="0.2">
      <c r="D755" cm="1">
        <f t="array" ref="D755">IFERROR("Sezzle |" &amp; INDEX('Reconciliation Layer'!$A:$A,MATCH('Reconcilate Template'!$A755,'Reconciliation Layer'!$D:$D,0),0),0)</f>
        <v>0</v>
      </c>
      <c r="E755" cm="1">
        <f t="array" ref="E755">IFERROR(INDEX('Reconciliation Layer'!$B:$B,MATCH('Reconcilate Template'!$A755,'Reconciliation Layer'!$D:$D,0),0),0)</f>
        <v>0</v>
      </c>
      <c r="F755" cm="1">
        <f t="array" ref="F755">IFERROR(INDEX('Reconciliation Layer'!$C:$C,MATCH('Reconcilate Template'!$A755,'Reconciliation Layer'!$D:$D,0),0),0)</f>
        <v>0</v>
      </c>
    </row>
    <row r="756" spans="4:6" x14ac:dyDescent="0.2">
      <c r="D756" cm="1">
        <f t="array" ref="D756">IFERROR("Sezzle |" &amp; INDEX('Reconciliation Layer'!$A:$A,MATCH('Reconcilate Template'!$A756,'Reconciliation Layer'!$D:$D,0),0),0)</f>
        <v>0</v>
      </c>
      <c r="E756" cm="1">
        <f t="array" ref="E756">IFERROR(INDEX('Reconciliation Layer'!$B:$B,MATCH('Reconcilate Template'!$A756,'Reconciliation Layer'!$D:$D,0),0),0)</f>
        <v>0</v>
      </c>
      <c r="F756" cm="1">
        <f t="array" ref="F756">IFERROR(INDEX('Reconciliation Layer'!$C:$C,MATCH('Reconcilate Template'!$A756,'Reconciliation Layer'!$D:$D,0),0),0)</f>
        <v>0</v>
      </c>
    </row>
    <row r="757" spans="4:6" x14ac:dyDescent="0.2">
      <c r="D757" cm="1">
        <f t="array" ref="D757">IFERROR("Sezzle |" &amp; INDEX('Reconciliation Layer'!$A:$A,MATCH('Reconcilate Template'!$A757,'Reconciliation Layer'!$D:$D,0),0),0)</f>
        <v>0</v>
      </c>
      <c r="E757" cm="1">
        <f t="array" ref="E757">IFERROR(INDEX('Reconciliation Layer'!$B:$B,MATCH('Reconcilate Template'!$A757,'Reconciliation Layer'!$D:$D,0),0),0)</f>
        <v>0</v>
      </c>
      <c r="F757" cm="1">
        <f t="array" ref="F757">IFERROR(INDEX('Reconciliation Layer'!$C:$C,MATCH('Reconcilate Template'!$A757,'Reconciliation Layer'!$D:$D,0),0),0)</f>
        <v>0</v>
      </c>
    </row>
    <row r="758" spans="4:6" x14ac:dyDescent="0.2">
      <c r="D758" cm="1">
        <f t="array" ref="D758">IFERROR("Sezzle |" &amp; INDEX('Reconciliation Layer'!$A:$A,MATCH('Reconcilate Template'!$A758,'Reconciliation Layer'!$D:$D,0),0),0)</f>
        <v>0</v>
      </c>
      <c r="E758" cm="1">
        <f t="array" ref="E758">IFERROR(INDEX('Reconciliation Layer'!$B:$B,MATCH('Reconcilate Template'!$A758,'Reconciliation Layer'!$D:$D,0),0),0)</f>
        <v>0</v>
      </c>
      <c r="F758" cm="1">
        <f t="array" ref="F758">IFERROR(INDEX('Reconciliation Layer'!$C:$C,MATCH('Reconcilate Template'!$A758,'Reconciliation Layer'!$D:$D,0),0),0)</f>
        <v>0</v>
      </c>
    </row>
    <row r="759" spans="4:6" x14ac:dyDescent="0.2">
      <c r="D759" cm="1">
        <f t="array" ref="D759">IFERROR("Sezzle |" &amp; INDEX('Reconciliation Layer'!$A:$A,MATCH('Reconcilate Template'!$A759,'Reconciliation Layer'!$D:$D,0),0),0)</f>
        <v>0</v>
      </c>
      <c r="E759" cm="1">
        <f t="array" ref="E759">IFERROR(INDEX('Reconciliation Layer'!$B:$B,MATCH('Reconcilate Template'!$A759,'Reconciliation Layer'!$D:$D,0),0),0)</f>
        <v>0</v>
      </c>
      <c r="F759" cm="1">
        <f t="array" ref="F759">IFERROR(INDEX('Reconciliation Layer'!$C:$C,MATCH('Reconcilate Template'!$A759,'Reconciliation Layer'!$D:$D,0),0),0)</f>
        <v>0</v>
      </c>
    </row>
    <row r="760" spans="4:6" x14ac:dyDescent="0.2">
      <c r="D760" cm="1">
        <f t="array" ref="D760">IFERROR("Sezzle |" &amp; INDEX('Reconciliation Layer'!$A:$A,MATCH('Reconcilate Template'!$A760,'Reconciliation Layer'!$D:$D,0),0),0)</f>
        <v>0</v>
      </c>
      <c r="E760" cm="1">
        <f t="array" ref="E760">IFERROR(INDEX('Reconciliation Layer'!$B:$B,MATCH('Reconcilate Template'!$A760,'Reconciliation Layer'!$D:$D,0),0),0)</f>
        <v>0</v>
      </c>
      <c r="F760" cm="1">
        <f t="array" ref="F760">IFERROR(INDEX('Reconciliation Layer'!$C:$C,MATCH('Reconcilate Template'!$A760,'Reconciliation Layer'!$D:$D,0),0),0)</f>
        <v>0</v>
      </c>
    </row>
    <row r="761" spans="4:6" x14ac:dyDescent="0.2">
      <c r="D761" cm="1">
        <f t="array" ref="D761">IFERROR("Sezzle |" &amp; INDEX('Reconciliation Layer'!$A:$A,MATCH('Reconcilate Template'!$A761,'Reconciliation Layer'!$D:$D,0),0),0)</f>
        <v>0</v>
      </c>
      <c r="E761" cm="1">
        <f t="array" ref="E761">IFERROR(INDEX('Reconciliation Layer'!$B:$B,MATCH('Reconcilate Template'!$A761,'Reconciliation Layer'!$D:$D,0),0),0)</f>
        <v>0</v>
      </c>
      <c r="F761" cm="1">
        <f t="array" ref="F761">IFERROR(INDEX('Reconciliation Layer'!$C:$C,MATCH('Reconcilate Template'!$A761,'Reconciliation Layer'!$D:$D,0),0),0)</f>
        <v>0</v>
      </c>
    </row>
    <row r="762" spans="4:6" x14ac:dyDescent="0.2">
      <c r="D762" cm="1">
        <f t="array" ref="D762">IFERROR("Sezzle |" &amp; INDEX('Reconciliation Layer'!$A:$A,MATCH('Reconcilate Template'!$A762,'Reconciliation Layer'!$D:$D,0),0),0)</f>
        <v>0</v>
      </c>
      <c r="E762" cm="1">
        <f t="array" ref="E762">IFERROR(INDEX('Reconciliation Layer'!$B:$B,MATCH('Reconcilate Template'!$A762,'Reconciliation Layer'!$D:$D,0),0),0)</f>
        <v>0</v>
      </c>
      <c r="F762" cm="1">
        <f t="array" ref="F762">IFERROR(INDEX('Reconciliation Layer'!$C:$C,MATCH('Reconcilate Template'!$A762,'Reconciliation Layer'!$D:$D,0),0),0)</f>
        <v>0</v>
      </c>
    </row>
    <row r="763" spans="4:6" x14ac:dyDescent="0.2">
      <c r="D763" cm="1">
        <f t="array" ref="D763">IFERROR("Sezzle |" &amp; INDEX('Reconciliation Layer'!$A:$A,MATCH('Reconcilate Template'!$A763,'Reconciliation Layer'!$D:$D,0),0),0)</f>
        <v>0</v>
      </c>
      <c r="E763" cm="1">
        <f t="array" ref="E763">IFERROR(INDEX('Reconciliation Layer'!$B:$B,MATCH('Reconcilate Template'!$A763,'Reconciliation Layer'!$D:$D,0),0),0)</f>
        <v>0</v>
      </c>
      <c r="F763" cm="1">
        <f t="array" ref="F763">IFERROR(INDEX('Reconciliation Layer'!$C:$C,MATCH('Reconcilate Template'!$A763,'Reconciliation Layer'!$D:$D,0),0),0)</f>
        <v>0</v>
      </c>
    </row>
    <row r="764" spans="4:6" x14ac:dyDescent="0.2">
      <c r="D764" cm="1">
        <f t="array" ref="D764">IFERROR("Sezzle |" &amp; INDEX('Reconciliation Layer'!$A:$A,MATCH('Reconcilate Template'!$A764,'Reconciliation Layer'!$D:$D,0),0),0)</f>
        <v>0</v>
      </c>
      <c r="E764" cm="1">
        <f t="array" ref="E764">IFERROR(INDEX('Reconciliation Layer'!$B:$B,MATCH('Reconcilate Template'!$A764,'Reconciliation Layer'!$D:$D,0),0),0)</f>
        <v>0</v>
      </c>
      <c r="F764" cm="1">
        <f t="array" ref="F764">IFERROR(INDEX('Reconciliation Layer'!$C:$C,MATCH('Reconcilate Template'!$A764,'Reconciliation Layer'!$D:$D,0),0),0)</f>
        <v>0</v>
      </c>
    </row>
    <row r="765" spans="4:6" x14ac:dyDescent="0.2">
      <c r="D765" cm="1">
        <f t="array" ref="D765">IFERROR("Sezzle |" &amp; INDEX('Reconciliation Layer'!$A:$A,MATCH('Reconcilate Template'!$A765,'Reconciliation Layer'!$D:$D,0),0),0)</f>
        <v>0</v>
      </c>
      <c r="E765" cm="1">
        <f t="array" ref="E765">IFERROR(INDEX('Reconciliation Layer'!$B:$B,MATCH('Reconcilate Template'!$A765,'Reconciliation Layer'!$D:$D,0),0),0)</f>
        <v>0</v>
      </c>
      <c r="F765" cm="1">
        <f t="array" ref="F765">IFERROR(INDEX('Reconciliation Layer'!$C:$C,MATCH('Reconcilate Template'!$A765,'Reconciliation Layer'!$D:$D,0),0),0)</f>
        <v>0</v>
      </c>
    </row>
    <row r="766" spans="4:6" x14ac:dyDescent="0.2">
      <c r="D766" cm="1">
        <f t="array" ref="D766">IFERROR("Sezzle |" &amp; INDEX('Reconciliation Layer'!$A:$A,MATCH('Reconcilate Template'!$A766,'Reconciliation Layer'!$D:$D,0),0),0)</f>
        <v>0</v>
      </c>
      <c r="E766" cm="1">
        <f t="array" ref="E766">IFERROR(INDEX('Reconciliation Layer'!$B:$B,MATCH('Reconcilate Template'!$A766,'Reconciliation Layer'!$D:$D,0),0),0)</f>
        <v>0</v>
      </c>
      <c r="F766" cm="1">
        <f t="array" ref="F766">IFERROR(INDEX('Reconciliation Layer'!$C:$C,MATCH('Reconcilate Template'!$A766,'Reconciliation Layer'!$D:$D,0),0),0)</f>
        <v>0</v>
      </c>
    </row>
    <row r="767" spans="4:6" x14ac:dyDescent="0.2">
      <c r="D767" cm="1">
        <f t="array" ref="D767">IFERROR("Sezzle |" &amp; INDEX('Reconciliation Layer'!$A:$A,MATCH('Reconcilate Template'!$A767,'Reconciliation Layer'!$D:$D,0),0),0)</f>
        <v>0</v>
      </c>
      <c r="E767" cm="1">
        <f t="array" ref="E767">IFERROR(INDEX('Reconciliation Layer'!$B:$B,MATCH('Reconcilate Template'!$A767,'Reconciliation Layer'!$D:$D,0),0),0)</f>
        <v>0</v>
      </c>
      <c r="F767" cm="1">
        <f t="array" ref="F767">IFERROR(INDEX('Reconciliation Layer'!$C:$C,MATCH('Reconcilate Template'!$A767,'Reconciliation Layer'!$D:$D,0),0),0)</f>
        <v>0</v>
      </c>
    </row>
    <row r="768" spans="4:6" x14ac:dyDescent="0.2">
      <c r="D768" cm="1">
        <f t="array" ref="D768">IFERROR("Sezzle |" &amp; INDEX('Reconciliation Layer'!$A:$A,MATCH('Reconcilate Template'!$A768,'Reconciliation Layer'!$D:$D,0),0),0)</f>
        <v>0</v>
      </c>
      <c r="E768" cm="1">
        <f t="array" ref="E768">IFERROR(INDEX('Reconciliation Layer'!$B:$B,MATCH('Reconcilate Template'!$A768,'Reconciliation Layer'!$D:$D,0),0),0)</f>
        <v>0</v>
      </c>
      <c r="F768" cm="1">
        <f t="array" ref="F768">IFERROR(INDEX('Reconciliation Layer'!$C:$C,MATCH('Reconcilate Template'!$A768,'Reconciliation Layer'!$D:$D,0),0),0)</f>
        <v>0</v>
      </c>
    </row>
    <row r="769" spans="4:6" x14ac:dyDescent="0.2">
      <c r="D769" cm="1">
        <f t="array" ref="D769">IFERROR("Sezzle |" &amp; INDEX('Reconciliation Layer'!$A:$A,MATCH('Reconcilate Template'!$A769,'Reconciliation Layer'!$D:$D,0),0),0)</f>
        <v>0</v>
      </c>
      <c r="E769" cm="1">
        <f t="array" ref="E769">IFERROR(INDEX('Reconciliation Layer'!$B:$B,MATCH('Reconcilate Template'!$A769,'Reconciliation Layer'!$D:$D,0),0),0)</f>
        <v>0</v>
      </c>
      <c r="F769" cm="1">
        <f t="array" ref="F769">IFERROR(INDEX('Reconciliation Layer'!$C:$C,MATCH('Reconcilate Template'!$A769,'Reconciliation Layer'!$D:$D,0),0),0)</f>
        <v>0</v>
      </c>
    </row>
    <row r="770" spans="4:6" x14ac:dyDescent="0.2">
      <c r="D770" cm="1">
        <f t="array" ref="D770">IFERROR("Sezzle |" &amp; INDEX('Reconciliation Layer'!$A:$A,MATCH('Reconcilate Template'!$A770,'Reconciliation Layer'!$D:$D,0),0),0)</f>
        <v>0</v>
      </c>
      <c r="E770" cm="1">
        <f t="array" ref="E770">IFERROR(INDEX('Reconciliation Layer'!$B:$B,MATCH('Reconcilate Template'!$A770,'Reconciliation Layer'!$D:$D,0),0),0)</f>
        <v>0</v>
      </c>
      <c r="F770" cm="1">
        <f t="array" ref="F770">IFERROR(INDEX('Reconciliation Layer'!$C:$C,MATCH('Reconcilate Template'!$A770,'Reconciliation Layer'!$D:$D,0),0),0)</f>
        <v>0</v>
      </c>
    </row>
    <row r="771" spans="4:6" x14ac:dyDescent="0.2">
      <c r="D771" cm="1">
        <f t="array" ref="D771">IFERROR("Sezzle |" &amp; INDEX('Reconciliation Layer'!$A:$A,MATCH('Reconcilate Template'!$A771,'Reconciliation Layer'!$D:$D,0),0),0)</f>
        <v>0</v>
      </c>
      <c r="E771" cm="1">
        <f t="array" ref="E771">IFERROR(INDEX('Reconciliation Layer'!$B:$B,MATCH('Reconcilate Template'!$A771,'Reconciliation Layer'!$D:$D,0),0),0)</f>
        <v>0</v>
      </c>
      <c r="F771" cm="1">
        <f t="array" ref="F771">IFERROR(INDEX('Reconciliation Layer'!$C:$C,MATCH('Reconcilate Template'!$A771,'Reconciliation Layer'!$D:$D,0),0),0)</f>
        <v>0</v>
      </c>
    </row>
    <row r="772" spans="4:6" x14ac:dyDescent="0.2">
      <c r="D772" cm="1">
        <f t="array" ref="D772">IFERROR("Sezzle |" &amp; INDEX('Reconciliation Layer'!$A:$A,MATCH('Reconcilate Template'!$A772,'Reconciliation Layer'!$D:$D,0),0),0)</f>
        <v>0</v>
      </c>
      <c r="E772" cm="1">
        <f t="array" ref="E772">IFERROR(INDEX('Reconciliation Layer'!$B:$B,MATCH('Reconcilate Template'!$A772,'Reconciliation Layer'!$D:$D,0),0),0)</f>
        <v>0</v>
      </c>
      <c r="F772" cm="1">
        <f t="array" ref="F772">IFERROR(INDEX('Reconciliation Layer'!$C:$C,MATCH('Reconcilate Template'!$A772,'Reconciliation Layer'!$D:$D,0),0),0)</f>
        <v>0</v>
      </c>
    </row>
    <row r="773" spans="4:6" x14ac:dyDescent="0.2">
      <c r="D773" cm="1">
        <f t="array" ref="D773">IFERROR("Sezzle |" &amp; INDEX('Reconciliation Layer'!$A:$A,MATCH('Reconcilate Template'!$A773,'Reconciliation Layer'!$D:$D,0),0),0)</f>
        <v>0</v>
      </c>
      <c r="E773" cm="1">
        <f t="array" ref="E773">IFERROR(INDEX('Reconciliation Layer'!$B:$B,MATCH('Reconcilate Template'!$A773,'Reconciliation Layer'!$D:$D,0),0),0)</f>
        <v>0</v>
      </c>
      <c r="F773" cm="1">
        <f t="array" ref="F773">IFERROR(INDEX('Reconciliation Layer'!$C:$C,MATCH('Reconcilate Template'!$A773,'Reconciliation Layer'!$D:$D,0),0),0)</f>
        <v>0</v>
      </c>
    </row>
    <row r="774" spans="4:6" x14ac:dyDescent="0.2">
      <c r="D774" cm="1">
        <f t="array" ref="D774">IFERROR("Sezzle |" &amp; INDEX('Reconciliation Layer'!$A:$A,MATCH('Reconcilate Template'!$A774,'Reconciliation Layer'!$D:$D,0),0),0)</f>
        <v>0</v>
      </c>
      <c r="E774" cm="1">
        <f t="array" ref="E774">IFERROR(INDEX('Reconciliation Layer'!$B:$B,MATCH('Reconcilate Template'!$A774,'Reconciliation Layer'!$D:$D,0),0),0)</f>
        <v>0</v>
      </c>
      <c r="F774" cm="1">
        <f t="array" ref="F774">IFERROR(INDEX('Reconciliation Layer'!$C:$C,MATCH('Reconcilate Template'!$A774,'Reconciliation Layer'!$D:$D,0),0),0)</f>
        <v>0</v>
      </c>
    </row>
    <row r="775" spans="4:6" x14ac:dyDescent="0.2">
      <c r="D775" cm="1">
        <f t="array" ref="D775">IFERROR("Sezzle |" &amp; INDEX('Reconciliation Layer'!$A:$A,MATCH('Reconcilate Template'!$A775,'Reconciliation Layer'!$D:$D,0),0),0)</f>
        <v>0</v>
      </c>
      <c r="E775" cm="1">
        <f t="array" ref="E775">IFERROR(INDEX('Reconciliation Layer'!$B:$B,MATCH('Reconcilate Template'!$A775,'Reconciliation Layer'!$D:$D,0),0),0)</f>
        <v>0</v>
      </c>
      <c r="F775" cm="1">
        <f t="array" ref="F775">IFERROR(INDEX('Reconciliation Layer'!$C:$C,MATCH('Reconcilate Template'!$A775,'Reconciliation Layer'!$D:$D,0),0),0)</f>
        <v>0</v>
      </c>
    </row>
    <row r="776" spans="4:6" x14ac:dyDescent="0.2">
      <c r="D776" cm="1">
        <f t="array" ref="D776">IFERROR("Sezzle |" &amp; INDEX('Reconciliation Layer'!$A:$A,MATCH('Reconcilate Template'!$A776,'Reconciliation Layer'!$D:$D,0),0),0)</f>
        <v>0</v>
      </c>
      <c r="E776" cm="1">
        <f t="array" ref="E776">IFERROR(INDEX('Reconciliation Layer'!$B:$B,MATCH('Reconcilate Template'!$A776,'Reconciliation Layer'!$D:$D,0),0),0)</f>
        <v>0</v>
      </c>
      <c r="F776" cm="1">
        <f t="array" ref="F776">IFERROR(INDEX('Reconciliation Layer'!$C:$C,MATCH('Reconcilate Template'!$A776,'Reconciliation Layer'!$D:$D,0),0),0)</f>
        <v>0</v>
      </c>
    </row>
    <row r="777" spans="4:6" x14ac:dyDescent="0.2">
      <c r="D777" cm="1">
        <f t="array" ref="D777">IFERROR("Sezzle |" &amp; INDEX('Reconciliation Layer'!$A:$A,MATCH('Reconcilate Template'!$A777,'Reconciliation Layer'!$D:$D,0),0),0)</f>
        <v>0</v>
      </c>
      <c r="E777" cm="1">
        <f t="array" ref="E777">IFERROR(INDEX('Reconciliation Layer'!$B:$B,MATCH('Reconcilate Template'!$A777,'Reconciliation Layer'!$D:$D,0),0),0)</f>
        <v>0</v>
      </c>
      <c r="F777" cm="1">
        <f t="array" ref="F777">IFERROR(INDEX('Reconciliation Layer'!$C:$C,MATCH('Reconcilate Template'!$A777,'Reconciliation Layer'!$D:$D,0),0),0)</f>
        <v>0</v>
      </c>
    </row>
    <row r="778" spans="4:6" x14ac:dyDescent="0.2">
      <c r="D778" cm="1">
        <f t="array" ref="D778">IFERROR("Sezzle |" &amp; INDEX('Reconciliation Layer'!$A:$A,MATCH('Reconcilate Template'!$A778,'Reconciliation Layer'!$D:$D,0),0),0)</f>
        <v>0</v>
      </c>
      <c r="E778" cm="1">
        <f t="array" ref="E778">IFERROR(INDEX('Reconciliation Layer'!$B:$B,MATCH('Reconcilate Template'!$A778,'Reconciliation Layer'!$D:$D,0),0),0)</f>
        <v>0</v>
      </c>
      <c r="F778" cm="1">
        <f t="array" ref="F778">IFERROR(INDEX('Reconciliation Layer'!$C:$C,MATCH('Reconcilate Template'!$A778,'Reconciliation Layer'!$D:$D,0),0),0)</f>
        <v>0</v>
      </c>
    </row>
    <row r="779" spans="4:6" x14ac:dyDescent="0.2">
      <c r="D779" cm="1">
        <f t="array" ref="D779">IFERROR("Sezzle |" &amp; INDEX('Reconciliation Layer'!$A:$A,MATCH('Reconcilate Template'!$A779,'Reconciliation Layer'!$D:$D,0),0),0)</f>
        <v>0</v>
      </c>
      <c r="E779" cm="1">
        <f t="array" ref="E779">IFERROR(INDEX('Reconciliation Layer'!$B:$B,MATCH('Reconcilate Template'!$A779,'Reconciliation Layer'!$D:$D,0),0),0)</f>
        <v>0</v>
      </c>
      <c r="F779" cm="1">
        <f t="array" ref="F779">IFERROR(INDEX('Reconciliation Layer'!$C:$C,MATCH('Reconcilate Template'!$A779,'Reconciliation Layer'!$D:$D,0),0),0)</f>
        <v>0</v>
      </c>
    </row>
    <row r="780" spans="4:6" x14ac:dyDescent="0.2">
      <c r="D780" cm="1">
        <f t="array" ref="D780">IFERROR("Sezzle |" &amp; INDEX('Reconciliation Layer'!$A:$A,MATCH('Reconcilate Template'!$A780,'Reconciliation Layer'!$D:$D,0),0),0)</f>
        <v>0</v>
      </c>
      <c r="E780" cm="1">
        <f t="array" ref="E780">IFERROR(INDEX('Reconciliation Layer'!$B:$B,MATCH('Reconcilate Template'!$A780,'Reconciliation Layer'!$D:$D,0),0),0)</f>
        <v>0</v>
      </c>
      <c r="F780" cm="1">
        <f t="array" ref="F780">IFERROR(INDEX('Reconciliation Layer'!$C:$C,MATCH('Reconcilate Template'!$A780,'Reconciliation Layer'!$D:$D,0),0),0)</f>
        <v>0</v>
      </c>
    </row>
    <row r="781" spans="4:6" x14ac:dyDescent="0.2">
      <c r="D781" cm="1">
        <f t="array" ref="D781">IFERROR("Sezzle |" &amp; INDEX('Reconciliation Layer'!$A:$A,MATCH('Reconcilate Template'!$A781,'Reconciliation Layer'!$D:$D,0),0),0)</f>
        <v>0</v>
      </c>
      <c r="E781" cm="1">
        <f t="array" ref="E781">IFERROR(INDEX('Reconciliation Layer'!$B:$B,MATCH('Reconcilate Template'!$A781,'Reconciliation Layer'!$D:$D,0),0),0)</f>
        <v>0</v>
      </c>
      <c r="F781" cm="1">
        <f t="array" ref="F781">IFERROR(INDEX('Reconciliation Layer'!$C:$C,MATCH('Reconcilate Template'!$A781,'Reconciliation Layer'!$D:$D,0),0),0)</f>
        <v>0</v>
      </c>
    </row>
    <row r="782" spans="4:6" x14ac:dyDescent="0.2">
      <c r="D782" cm="1">
        <f t="array" ref="D782">IFERROR("Sezzle |" &amp; INDEX('Reconciliation Layer'!$A:$A,MATCH('Reconcilate Template'!$A782,'Reconciliation Layer'!$D:$D,0),0),0)</f>
        <v>0</v>
      </c>
      <c r="E782" cm="1">
        <f t="array" ref="E782">IFERROR(INDEX('Reconciliation Layer'!$B:$B,MATCH('Reconcilate Template'!$A782,'Reconciliation Layer'!$D:$D,0),0),0)</f>
        <v>0</v>
      </c>
      <c r="F782" cm="1">
        <f t="array" ref="F782">IFERROR(INDEX('Reconciliation Layer'!$C:$C,MATCH('Reconcilate Template'!$A782,'Reconciliation Layer'!$D:$D,0),0),0)</f>
        <v>0</v>
      </c>
    </row>
    <row r="783" spans="4:6" x14ac:dyDescent="0.2">
      <c r="D783" cm="1">
        <f t="array" ref="D783">IFERROR("Sezzle |" &amp; INDEX('Reconciliation Layer'!$A:$A,MATCH('Reconcilate Template'!$A783,'Reconciliation Layer'!$D:$D,0),0),0)</f>
        <v>0</v>
      </c>
      <c r="E783" cm="1">
        <f t="array" ref="E783">IFERROR(INDEX('Reconciliation Layer'!$B:$B,MATCH('Reconcilate Template'!$A783,'Reconciliation Layer'!$D:$D,0),0),0)</f>
        <v>0</v>
      </c>
      <c r="F783" cm="1">
        <f t="array" ref="F783">IFERROR(INDEX('Reconciliation Layer'!$C:$C,MATCH('Reconcilate Template'!$A783,'Reconciliation Layer'!$D:$D,0),0),0)</f>
        <v>0</v>
      </c>
    </row>
    <row r="784" spans="4:6" x14ac:dyDescent="0.2">
      <c r="D784" cm="1">
        <f t="array" ref="D784">IFERROR("Sezzle |" &amp; INDEX('Reconciliation Layer'!$A:$A,MATCH('Reconcilate Template'!$A784,'Reconciliation Layer'!$D:$D,0),0),0)</f>
        <v>0</v>
      </c>
      <c r="E784" cm="1">
        <f t="array" ref="E784">IFERROR(INDEX('Reconciliation Layer'!$B:$B,MATCH('Reconcilate Template'!$A784,'Reconciliation Layer'!$D:$D,0),0),0)</f>
        <v>0</v>
      </c>
      <c r="F784" cm="1">
        <f t="array" ref="F784">IFERROR(INDEX('Reconciliation Layer'!$C:$C,MATCH('Reconcilate Template'!$A784,'Reconciliation Layer'!$D:$D,0),0),0)</f>
        <v>0</v>
      </c>
    </row>
    <row r="785" spans="4:6" x14ac:dyDescent="0.2">
      <c r="D785" cm="1">
        <f t="array" ref="D785">IFERROR("Sezzle |" &amp; INDEX('Reconciliation Layer'!$A:$A,MATCH('Reconcilate Template'!$A785,'Reconciliation Layer'!$D:$D,0),0),0)</f>
        <v>0</v>
      </c>
      <c r="E785" cm="1">
        <f t="array" ref="E785">IFERROR(INDEX('Reconciliation Layer'!$B:$B,MATCH('Reconcilate Template'!$A785,'Reconciliation Layer'!$D:$D,0),0),0)</f>
        <v>0</v>
      </c>
      <c r="F785" cm="1">
        <f t="array" ref="F785">IFERROR(INDEX('Reconciliation Layer'!$C:$C,MATCH('Reconcilate Template'!$A785,'Reconciliation Layer'!$D:$D,0),0),0)</f>
        <v>0</v>
      </c>
    </row>
    <row r="786" spans="4:6" x14ac:dyDescent="0.2">
      <c r="D786" cm="1">
        <f t="array" ref="D786">IFERROR("Sezzle |" &amp; INDEX('Reconciliation Layer'!$A:$A,MATCH('Reconcilate Template'!$A786,'Reconciliation Layer'!$D:$D,0),0),0)</f>
        <v>0</v>
      </c>
      <c r="E786" cm="1">
        <f t="array" ref="E786">IFERROR(INDEX('Reconciliation Layer'!$B:$B,MATCH('Reconcilate Template'!$A786,'Reconciliation Layer'!$D:$D,0),0),0)</f>
        <v>0</v>
      </c>
      <c r="F786" cm="1">
        <f t="array" ref="F786">IFERROR(INDEX('Reconciliation Layer'!$C:$C,MATCH('Reconcilate Template'!$A786,'Reconciliation Layer'!$D:$D,0),0),0)</f>
        <v>0</v>
      </c>
    </row>
    <row r="787" spans="4:6" x14ac:dyDescent="0.2">
      <c r="D787" cm="1">
        <f t="array" ref="D787">IFERROR("Sezzle |" &amp; INDEX('Reconciliation Layer'!$A:$A,MATCH('Reconcilate Template'!$A787,'Reconciliation Layer'!$D:$D,0),0),0)</f>
        <v>0</v>
      </c>
      <c r="E787" cm="1">
        <f t="array" ref="E787">IFERROR(INDEX('Reconciliation Layer'!$B:$B,MATCH('Reconcilate Template'!$A787,'Reconciliation Layer'!$D:$D,0),0),0)</f>
        <v>0</v>
      </c>
      <c r="F787" cm="1">
        <f t="array" ref="F787">IFERROR(INDEX('Reconciliation Layer'!$C:$C,MATCH('Reconcilate Template'!$A787,'Reconciliation Layer'!$D:$D,0),0),0)</f>
        <v>0</v>
      </c>
    </row>
    <row r="788" spans="4:6" x14ac:dyDescent="0.2">
      <c r="D788" cm="1">
        <f t="array" ref="D788">IFERROR("Sezzle |" &amp; INDEX('Reconciliation Layer'!$A:$A,MATCH('Reconcilate Template'!$A788,'Reconciliation Layer'!$D:$D,0),0),0)</f>
        <v>0</v>
      </c>
      <c r="E788" cm="1">
        <f t="array" ref="E788">IFERROR(INDEX('Reconciliation Layer'!$B:$B,MATCH('Reconcilate Template'!$A788,'Reconciliation Layer'!$D:$D,0),0),0)</f>
        <v>0</v>
      </c>
      <c r="F788" cm="1">
        <f t="array" ref="F788">IFERROR(INDEX('Reconciliation Layer'!$C:$C,MATCH('Reconcilate Template'!$A788,'Reconciliation Layer'!$D:$D,0),0),0)</f>
        <v>0</v>
      </c>
    </row>
    <row r="789" spans="4:6" x14ac:dyDescent="0.2">
      <c r="D789" cm="1">
        <f t="array" ref="D789">IFERROR("Sezzle |" &amp; INDEX('Reconciliation Layer'!$A:$A,MATCH('Reconcilate Template'!$A789,'Reconciliation Layer'!$D:$D,0),0),0)</f>
        <v>0</v>
      </c>
      <c r="E789" cm="1">
        <f t="array" ref="E789">IFERROR(INDEX('Reconciliation Layer'!$B:$B,MATCH('Reconcilate Template'!$A789,'Reconciliation Layer'!$D:$D,0),0),0)</f>
        <v>0</v>
      </c>
      <c r="F789" cm="1">
        <f t="array" ref="F789">IFERROR(INDEX('Reconciliation Layer'!$C:$C,MATCH('Reconcilate Template'!$A789,'Reconciliation Layer'!$D:$D,0),0),0)</f>
        <v>0</v>
      </c>
    </row>
    <row r="790" spans="4:6" x14ac:dyDescent="0.2">
      <c r="D790" cm="1">
        <f t="array" ref="D790">IFERROR("Sezzle |" &amp; INDEX('Reconciliation Layer'!$A:$A,MATCH('Reconcilate Template'!$A790,'Reconciliation Layer'!$D:$D,0),0),0)</f>
        <v>0</v>
      </c>
      <c r="E790" cm="1">
        <f t="array" ref="E790">IFERROR(INDEX('Reconciliation Layer'!$B:$B,MATCH('Reconcilate Template'!$A790,'Reconciliation Layer'!$D:$D,0),0),0)</f>
        <v>0</v>
      </c>
      <c r="F790" cm="1">
        <f t="array" ref="F790">IFERROR(INDEX('Reconciliation Layer'!$C:$C,MATCH('Reconcilate Template'!$A790,'Reconciliation Layer'!$D:$D,0),0),0)</f>
        <v>0</v>
      </c>
    </row>
    <row r="791" spans="4:6" x14ac:dyDescent="0.2">
      <c r="D791" cm="1">
        <f t="array" ref="D791">IFERROR("Sezzle |" &amp; INDEX('Reconciliation Layer'!$A:$A,MATCH('Reconcilate Template'!$A791,'Reconciliation Layer'!$D:$D,0),0),0)</f>
        <v>0</v>
      </c>
      <c r="E791" cm="1">
        <f t="array" ref="E791">IFERROR(INDEX('Reconciliation Layer'!$B:$B,MATCH('Reconcilate Template'!$A791,'Reconciliation Layer'!$D:$D,0),0),0)</f>
        <v>0</v>
      </c>
      <c r="F791" cm="1">
        <f t="array" ref="F791">IFERROR(INDEX('Reconciliation Layer'!$C:$C,MATCH('Reconcilate Template'!$A791,'Reconciliation Layer'!$D:$D,0),0),0)</f>
        <v>0</v>
      </c>
    </row>
    <row r="792" spans="4:6" x14ac:dyDescent="0.2">
      <c r="D792" cm="1">
        <f t="array" ref="D792">IFERROR("Sezzle |" &amp; INDEX('Reconciliation Layer'!$A:$A,MATCH('Reconcilate Template'!$A792,'Reconciliation Layer'!$D:$D,0),0),0)</f>
        <v>0</v>
      </c>
      <c r="E792" cm="1">
        <f t="array" ref="E792">IFERROR(INDEX('Reconciliation Layer'!$B:$B,MATCH('Reconcilate Template'!$A792,'Reconciliation Layer'!$D:$D,0),0),0)</f>
        <v>0</v>
      </c>
      <c r="F792" cm="1">
        <f t="array" ref="F792">IFERROR(INDEX('Reconciliation Layer'!$C:$C,MATCH('Reconcilate Template'!$A792,'Reconciliation Layer'!$D:$D,0),0),0)</f>
        <v>0</v>
      </c>
    </row>
    <row r="793" spans="4:6" x14ac:dyDescent="0.2">
      <c r="D793" cm="1">
        <f t="array" ref="D793">IFERROR("Sezzle |" &amp; INDEX('Reconciliation Layer'!$A:$A,MATCH('Reconcilate Template'!$A793,'Reconciliation Layer'!$D:$D,0),0),0)</f>
        <v>0</v>
      </c>
      <c r="E793" cm="1">
        <f t="array" ref="E793">IFERROR(INDEX('Reconciliation Layer'!$B:$B,MATCH('Reconcilate Template'!$A793,'Reconciliation Layer'!$D:$D,0),0),0)</f>
        <v>0</v>
      </c>
      <c r="F793" cm="1">
        <f t="array" ref="F793">IFERROR(INDEX('Reconciliation Layer'!$C:$C,MATCH('Reconcilate Template'!$A793,'Reconciliation Layer'!$D:$D,0),0),0)</f>
        <v>0</v>
      </c>
    </row>
    <row r="794" spans="4:6" x14ac:dyDescent="0.2">
      <c r="D794" cm="1">
        <f t="array" ref="D794">IFERROR("Sezzle |" &amp; INDEX('Reconciliation Layer'!$A:$A,MATCH('Reconcilate Template'!$A794,'Reconciliation Layer'!$D:$D,0),0),0)</f>
        <v>0</v>
      </c>
      <c r="E794" cm="1">
        <f t="array" ref="E794">IFERROR(INDEX('Reconciliation Layer'!$B:$B,MATCH('Reconcilate Template'!$A794,'Reconciliation Layer'!$D:$D,0),0),0)</f>
        <v>0</v>
      </c>
      <c r="F794" cm="1">
        <f t="array" ref="F794">IFERROR(INDEX('Reconciliation Layer'!$C:$C,MATCH('Reconcilate Template'!$A794,'Reconciliation Layer'!$D:$D,0),0),0)</f>
        <v>0</v>
      </c>
    </row>
    <row r="795" spans="4:6" x14ac:dyDescent="0.2">
      <c r="D795" cm="1">
        <f t="array" ref="D795">IFERROR("Sezzle |" &amp; INDEX('Reconciliation Layer'!$A:$A,MATCH('Reconcilate Template'!$A795,'Reconciliation Layer'!$D:$D,0),0),0)</f>
        <v>0</v>
      </c>
      <c r="E795" cm="1">
        <f t="array" ref="E795">IFERROR(INDEX('Reconciliation Layer'!$B:$B,MATCH('Reconcilate Template'!$A795,'Reconciliation Layer'!$D:$D,0),0),0)</f>
        <v>0</v>
      </c>
      <c r="F795" cm="1">
        <f t="array" ref="F795">IFERROR(INDEX('Reconciliation Layer'!$C:$C,MATCH('Reconcilate Template'!$A795,'Reconciliation Layer'!$D:$D,0),0),0)</f>
        <v>0</v>
      </c>
    </row>
    <row r="796" spans="4:6" x14ac:dyDescent="0.2">
      <c r="D796" cm="1">
        <f t="array" ref="D796">IFERROR("Sezzle |" &amp; INDEX('Reconciliation Layer'!$A:$A,MATCH('Reconcilate Template'!$A796,'Reconciliation Layer'!$D:$D,0),0),0)</f>
        <v>0</v>
      </c>
      <c r="E796" cm="1">
        <f t="array" ref="E796">IFERROR(INDEX('Reconciliation Layer'!$B:$B,MATCH('Reconcilate Template'!$A796,'Reconciliation Layer'!$D:$D,0),0),0)</f>
        <v>0</v>
      </c>
      <c r="F796" cm="1">
        <f t="array" ref="F796">IFERROR(INDEX('Reconciliation Layer'!$C:$C,MATCH('Reconcilate Template'!$A796,'Reconciliation Layer'!$D:$D,0),0),0)</f>
        <v>0</v>
      </c>
    </row>
    <row r="797" spans="4:6" x14ac:dyDescent="0.2">
      <c r="D797" cm="1">
        <f t="array" ref="D797">IFERROR("Sezzle |" &amp; INDEX('Reconciliation Layer'!$A:$A,MATCH('Reconcilate Template'!$A797,'Reconciliation Layer'!$D:$D,0),0),0)</f>
        <v>0</v>
      </c>
      <c r="E797" cm="1">
        <f t="array" ref="E797">IFERROR(INDEX('Reconciliation Layer'!$B:$B,MATCH('Reconcilate Template'!$A797,'Reconciliation Layer'!$D:$D,0),0),0)</f>
        <v>0</v>
      </c>
      <c r="F797" cm="1">
        <f t="array" ref="F797">IFERROR(INDEX('Reconciliation Layer'!$C:$C,MATCH('Reconcilate Template'!$A797,'Reconciliation Layer'!$D:$D,0),0),0)</f>
        <v>0</v>
      </c>
    </row>
    <row r="798" spans="4:6" x14ac:dyDescent="0.2">
      <c r="D798" cm="1">
        <f t="array" ref="D798">IFERROR("Sezzle |" &amp; INDEX('Reconciliation Layer'!$A:$A,MATCH('Reconcilate Template'!$A798,'Reconciliation Layer'!$D:$D,0),0),0)</f>
        <v>0</v>
      </c>
      <c r="E798" cm="1">
        <f t="array" ref="E798">IFERROR(INDEX('Reconciliation Layer'!$B:$B,MATCH('Reconcilate Template'!$A798,'Reconciliation Layer'!$D:$D,0),0),0)</f>
        <v>0</v>
      </c>
      <c r="F798" cm="1">
        <f t="array" ref="F798">IFERROR(INDEX('Reconciliation Layer'!$C:$C,MATCH('Reconcilate Template'!$A798,'Reconciliation Layer'!$D:$D,0),0),0)</f>
        <v>0</v>
      </c>
    </row>
    <row r="799" spans="4:6" x14ac:dyDescent="0.2">
      <c r="D799" cm="1">
        <f t="array" ref="D799">IFERROR("Sezzle |" &amp; INDEX('Reconciliation Layer'!$A:$A,MATCH('Reconcilate Template'!$A799,'Reconciliation Layer'!$D:$D,0),0),0)</f>
        <v>0</v>
      </c>
      <c r="E799" cm="1">
        <f t="array" ref="E799">IFERROR(INDEX('Reconciliation Layer'!$B:$B,MATCH('Reconcilate Template'!$A799,'Reconciliation Layer'!$D:$D,0),0),0)</f>
        <v>0</v>
      </c>
      <c r="F799" cm="1">
        <f t="array" ref="F799">IFERROR(INDEX('Reconciliation Layer'!$C:$C,MATCH('Reconcilate Template'!$A799,'Reconciliation Layer'!$D:$D,0),0),0)</f>
        <v>0</v>
      </c>
    </row>
    <row r="800" spans="4:6" x14ac:dyDescent="0.2">
      <c r="D800" cm="1">
        <f t="array" ref="D800">IFERROR("Sezzle |" &amp; INDEX('Reconciliation Layer'!$A:$A,MATCH('Reconcilate Template'!$A800,'Reconciliation Layer'!$D:$D,0),0),0)</f>
        <v>0</v>
      </c>
      <c r="E800" cm="1">
        <f t="array" ref="E800">IFERROR(INDEX('Reconciliation Layer'!$B:$B,MATCH('Reconcilate Template'!$A800,'Reconciliation Layer'!$D:$D,0),0),0)</f>
        <v>0</v>
      </c>
      <c r="F800" cm="1">
        <f t="array" ref="F800">IFERROR(INDEX('Reconciliation Layer'!$C:$C,MATCH('Reconcilate Template'!$A800,'Reconciliation Layer'!$D:$D,0),0),0)</f>
        <v>0</v>
      </c>
    </row>
    <row r="801" spans="4:6" x14ac:dyDescent="0.2">
      <c r="D801" cm="1">
        <f t="array" ref="D801">IFERROR("Sezzle |" &amp; INDEX('Reconciliation Layer'!$A:$A,MATCH('Reconcilate Template'!$A801,'Reconciliation Layer'!$D:$D,0),0),0)</f>
        <v>0</v>
      </c>
      <c r="E801" cm="1">
        <f t="array" ref="E801">IFERROR(INDEX('Reconciliation Layer'!$B:$B,MATCH('Reconcilate Template'!$A801,'Reconciliation Layer'!$D:$D,0),0),0)</f>
        <v>0</v>
      </c>
      <c r="F801" cm="1">
        <f t="array" ref="F801">IFERROR(INDEX('Reconciliation Layer'!$C:$C,MATCH('Reconcilate Template'!$A801,'Reconciliation Layer'!$D:$D,0),0),0)</f>
        <v>0</v>
      </c>
    </row>
    <row r="802" spans="4:6" x14ac:dyDescent="0.2">
      <c r="D802" cm="1">
        <f t="array" ref="D802">IFERROR("Sezzle |" &amp; INDEX('Reconciliation Layer'!$A:$A,MATCH('Reconcilate Template'!$A802,'Reconciliation Layer'!$D:$D,0),0),0)</f>
        <v>0</v>
      </c>
      <c r="E802" cm="1">
        <f t="array" ref="E802">IFERROR(INDEX('Reconciliation Layer'!$B:$B,MATCH('Reconcilate Template'!$A802,'Reconciliation Layer'!$D:$D,0),0),0)</f>
        <v>0</v>
      </c>
      <c r="F802" cm="1">
        <f t="array" ref="F802">IFERROR(INDEX('Reconciliation Layer'!$C:$C,MATCH('Reconcilate Template'!$A802,'Reconciliation Layer'!$D:$D,0),0),0)</f>
        <v>0</v>
      </c>
    </row>
    <row r="803" spans="4:6" x14ac:dyDescent="0.2">
      <c r="D803" cm="1">
        <f t="array" ref="D803">IFERROR("Sezzle |" &amp; INDEX('Reconciliation Layer'!$A:$A,MATCH('Reconcilate Template'!$A803,'Reconciliation Layer'!$D:$D,0),0),0)</f>
        <v>0</v>
      </c>
      <c r="E803" cm="1">
        <f t="array" ref="E803">IFERROR(INDEX('Reconciliation Layer'!$B:$B,MATCH('Reconcilate Template'!$A803,'Reconciliation Layer'!$D:$D,0),0),0)</f>
        <v>0</v>
      </c>
      <c r="F803" cm="1">
        <f t="array" ref="F803">IFERROR(INDEX('Reconciliation Layer'!$C:$C,MATCH('Reconcilate Template'!$A803,'Reconciliation Layer'!$D:$D,0),0),0)</f>
        <v>0</v>
      </c>
    </row>
    <row r="804" spans="4:6" x14ac:dyDescent="0.2">
      <c r="D804" cm="1">
        <f t="array" ref="D804">IFERROR("Sezzle |" &amp; INDEX('Reconciliation Layer'!$A:$A,MATCH('Reconcilate Template'!$A804,'Reconciliation Layer'!$D:$D,0),0),0)</f>
        <v>0</v>
      </c>
      <c r="E804" cm="1">
        <f t="array" ref="E804">IFERROR(INDEX('Reconciliation Layer'!$B:$B,MATCH('Reconcilate Template'!$A804,'Reconciliation Layer'!$D:$D,0),0),0)</f>
        <v>0</v>
      </c>
      <c r="F804" cm="1">
        <f t="array" ref="F804">IFERROR(INDEX('Reconciliation Layer'!$C:$C,MATCH('Reconcilate Template'!$A804,'Reconciliation Layer'!$D:$D,0),0),0)</f>
        <v>0</v>
      </c>
    </row>
    <row r="805" spans="4:6" x14ac:dyDescent="0.2">
      <c r="D805" cm="1">
        <f t="array" ref="D805">IFERROR("Sezzle |" &amp; INDEX('Reconciliation Layer'!$A:$A,MATCH('Reconcilate Template'!$A805,'Reconciliation Layer'!$D:$D,0),0),0)</f>
        <v>0</v>
      </c>
      <c r="E805" cm="1">
        <f t="array" ref="E805">IFERROR(INDEX('Reconciliation Layer'!$B:$B,MATCH('Reconcilate Template'!$A805,'Reconciliation Layer'!$D:$D,0),0),0)</f>
        <v>0</v>
      </c>
      <c r="F805" cm="1">
        <f t="array" ref="F805">IFERROR(INDEX('Reconciliation Layer'!$C:$C,MATCH('Reconcilate Template'!$A805,'Reconciliation Layer'!$D:$D,0),0),0)</f>
        <v>0</v>
      </c>
    </row>
    <row r="806" spans="4:6" x14ac:dyDescent="0.2">
      <c r="D806" cm="1">
        <f t="array" ref="D806">IFERROR("Sezzle |" &amp; INDEX('Reconciliation Layer'!$A:$A,MATCH('Reconcilate Template'!$A806,'Reconciliation Layer'!$D:$D,0),0),0)</f>
        <v>0</v>
      </c>
      <c r="E806" cm="1">
        <f t="array" ref="E806">IFERROR(INDEX('Reconciliation Layer'!$B:$B,MATCH('Reconcilate Template'!$A806,'Reconciliation Layer'!$D:$D,0),0),0)</f>
        <v>0</v>
      </c>
      <c r="F806" cm="1">
        <f t="array" ref="F806">IFERROR(INDEX('Reconciliation Layer'!$C:$C,MATCH('Reconcilate Template'!$A806,'Reconciliation Layer'!$D:$D,0),0),0)</f>
        <v>0</v>
      </c>
    </row>
    <row r="807" spans="4:6" x14ac:dyDescent="0.2">
      <c r="D807" cm="1">
        <f t="array" ref="D807">IFERROR("Sezzle |" &amp; INDEX('Reconciliation Layer'!$A:$A,MATCH('Reconcilate Template'!$A807,'Reconciliation Layer'!$D:$D,0),0),0)</f>
        <v>0</v>
      </c>
      <c r="E807" cm="1">
        <f t="array" ref="E807">IFERROR(INDEX('Reconciliation Layer'!$B:$B,MATCH('Reconcilate Template'!$A807,'Reconciliation Layer'!$D:$D,0),0),0)</f>
        <v>0</v>
      </c>
      <c r="F807" cm="1">
        <f t="array" ref="F807">IFERROR(INDEX('Reconciliation Layer'!$C:$C,MATCH('Reconcilate Template'!$A807,'Reconciliation Layer'!$D:$D,0),0),0)</f>
        <v>0</v>
      </c>
    </row>
    <row r="808" spans="4:6" x14ac:dyDescent="0.2">
      <c r="D808" cm="1">
        <f t="array" ref="D808">IFERROR("Sezzle |" &amp; INDEX('Reconciliation Layer'!$A:$A,MATCH('Reconcilate Template'!$A808,'Reconciliation Layer'!$D:$D,0),0),0)</f>
        <v>0</v>
      </c>
      <c r="E808" cm="1">
        <f t="array" ref="E808">IFERROR(INDEX('Reconciliation Layer'!$B:$B,MATCH('Reconcilate Template'!$A808,'Reconciliation Layer'!$D:$D,0),0),0)</f>
        <v>0</v>
      </c>
      <c r="F808" cm="1">
        <f t="array" ref="F808">IFERROR(INDEX('Reconciliation Layer'!$C:$C,MATCH('Reconcilate Template'!$A808,'Reconciliation Layer'!$D:$D,0),0),0)</f>
        <v>0</v>
      </c>
    </row>
    <row r="809" spans="4:6" x14ac:dyDescent="0.2">
      <c r="D809" cm="1">
        <f t="array" ref="D809">IFERROR("Sezzle |" &amp; INDEX('Reconciliation Layer'!$A:$A,MATCH('Reconcilate Template'!$A809,'Reconciliation Layer'!$D:$D,0),0),0)</f>
        <v>0</v>
      </c>
      <c r="E809" cm="1">
        <f t="array" ref="E809">IFERROR(INDEX('Reconciliation Layer'!$B:$B,MATCH('Reconcilate Template'!$A809,'Reconciliation Layer'!$D:$D,0),0),0)</f>
        <v>0</v>
      </c>
      <c r="F809" cm="1">
        <f t="array" ref="F809">IFERROR(INDEX('Reconciliation Layer'!$C:$C,MATCH('Reconcilate Template'!$A809,'Reconciliation Layer'!$D:$D,0),0),0)</f>
        <v>0</v>
      </c>
    </row>
    <row r="810" spans="4:6" x14ac:dyDescent="0.2">
      <c r="D810" cm="1">
        <f t="array" ref="D810">IFERROR("Sezzle |" &amp; INDEX('Reconciliation Layer'!$A:$A,MATCH('Reconcilate Template'!$A810,'Reconciliation Layer'!$D:$D,0),0),0)</f>
        <v>0</v>
      </c>
      <c r="E810" cm="1">
        <f t="array" ref="E810">IFERROR(INDEX('Reconciliation Layer'!$B:$B,MATCH('Reconcilate Template'!$A810,'Reconciliation Layer'!$D:$D,0),0),0)</f>
        <v>0</v>
      </c>
      <c r="F810" cm="1">
        <f t="array" ref="F810">IFERROR(INDEX('Reconciliation Layer'!$C:$C,MATCH('Reconcilate Template'!$A810,'Reconciliation Layer'!$D:$D,0),0),0)</f>
        <v>0</v>
      </c>
    </row>
    <row r="811" spans="4:6" x14ac:dyDescent="0.2">
      <c r="D811" cm="1">
        <f t="array" ref="D811">IFERROR("Sezzle |" &amp; INDEX('Reconciliation Layer'!$A:$A,MATCH('Reconcilate Template'!$A811,'Reconciliation Layer'!$D:$D,0),0),0)</f>
        <v>0</v>
      </c>
      <c r="E811" cm="1">
        <f t="array" ref="E811">IFERROR(INDEX('Reconciliation Layer'!$B:$B,MATCH('Reconcilate Template'!$A811,'Reconciliation Layer'!$D:$D,0),0),0)</f>
        <v>0</v>
      </c>
      <c r="F811" cm="1">
        <f t="array" ref="F811">IFERROR(INDEX('Reconciliation Layer'!$C:$C,MATCH('Reconcilate Template'!$A811,'Reconciliation Layer'!$D:$D,0),0),0)</f>
        <v>0</v>
      </c>
    </row>
    <row r="812" spans="4:6" x14ac:dyDescent="0.2">
      <c r="D812" cm="1">
        <f t="array" ref="D812">IFERROR("Sezzle |" &amp; INDEX('Reconciliation Layer'!$A:$A,MATCH('Reconcilate Template'!$A812,'Reconciliation Layer'!$D:$D,0),0),0)</f>
        <v>0</v>
      </c>
      <c r="E812" cm="1">
        <f t="array" ref="E812">IFERROR(INDEX('Reconciliation Layer'!$B:$B,MATCH('Reconcilate Template'!$A812,'Reconciliation Layer'!$D:$D,0),0),0)</f>
        <v>0</v>
      </c>
      <c r="F812" cm="1">
        <f t="array" ref="F812">IFERROR(INDEX('Reconciliation Layer'!$C:$C,MATCH('Reconcilate Template'!$A812,'Reconciliation Layer'!$D:$D,0),0),0)</f>
        <v>0</v>
      </c>
    </row>
    <row r="813" spans="4:6" x14ac:dyDescent="0.2">
      <c r="D813" cm="1">
        <f t="array" ref="D813">IFERROR("Sezzle |" &amp; INDEX('Reconciliation Layer'!$A:$A,MATCH('Reconcilate Template'!$A813,'Reconciliation Layer'!$D:$D,0),0),0)</f>
        <v>0</v>
      </c>
      <c r="E813" cm="1">
        <f t="array" ref="E813">IFERROR(INDEX('Reconciliation Layer'!$B:$B,MATCH('Reconcilate Template'!$A813,'Reconciliation Layer'!$D:$D,0),0),0)</f>
        <v>0</v>
      </c>
      <c r="F813" cm="1">
        <f t="array" ref="F813">IFERROR(INDEX('Reconciliation Layer'!$C:$C,MATCH('Reconcilate Template'!$A813,'Reconciliation Layer'!$D:$D,0),0),0)</f>
        <v>0</v>
      </c>
    </row>
    <row r="814" spans="4:6" x14ac:dyDescent="0.2">
      <c r="D814" cm="1">
        <f t="array" ref="D814">IFERROR("Sezzle |" &amp; INDEX('Reconciliation Layer'!$A:$A,MATCH('Reconcilate Template'!$A814,'Reconciliation Layer'!$D:$D,0),0),0)</f>
        <v>0</v>
      </c>
      <c r="E814" cm="1">
        <f t="array" ref="E814">IFERROR(INDEX('Reconciliation Layer'!$B:$B,MATCH('Reconcilate Template'!$A814,'Reconciliation Layer'!$D:$D,0),0),0)</f>
        <v>0</v>
      </c>
      <c r="F814" cm="1">
        <f t="array" ref="F814">IFERROR(INDEX('Reconciliation Layer'!$C:$C,MATCH('Reconcilate Template'!$A814,'Reconciliation Layer'!$D:$D,0),0),0)</f>
        <v>0</v>
      </c>
    </row>
    <row r="815" spans="4:6" x14ac:dyDescent="0.2">
      <c r="D815" cm="1">
        <f t="array" ref="D815">IFERROR("Sezzle |" &amp; INDEX('Reconciliation Layer'!$A:$A,MATCH('Reconcilate Template'!$A815,'Reconciliation Layer'!$D:$D,0),0),0)</f>
        <v>0</v>
      </c>
      <c r="E815" cm="1">
        <f t="array" ref="E815">IFERROR(INDEX('Reconciliation Layer'!$B:$B,MATCH('Reconcilate Template'!$A815,'Reconciliation Layer'!$D:$D,0),0),0)</f>
        <v>0</v>
      </c>
      <c r="F815" cm="1">
        <f t="array" ref="F815">IFERROR(INDEX('Reconciliation Layer'!$C:$C,MATCH('Reconcilate Template'!$A815,'Reconciliation Layer'!$D:$D,0),0),0)</f>
        <v>0</v>
      </c>
    </row>
    <row r="816" spans="4:6" x14ac:dyDescent="0.2">
      <c r="D816" cm="1">
        <f t="array" ref="D816">IFERROR("Sezzle |" &amp; INDEX('Reconciliation Layer'!$A:$A,MATCH('Reconcilate Template'!$A816,'Reconciliation Layer'!$D:$D,0),0),0)</f>
        <v>0</v>
      </c>
      <c r="E816" cm="1">
        <f t="array" ref="E816">IFERROR(INDEX('Reconciliation Layer'!$B:$B,MATCH('Reconcilate Template'!$A816,'Reconciliation Layer'!$D:$D,0),0),0)</f>
        <v>0</v>
      </c>
      <c r="F816" cm="1">
        <f t="array" ref="F816">IFERROR(INDEX('Reconciliation Layer'!$C:$C,MATCH('Reconcilate Template'!$A816,'Reconciliation Layer'!$D:$D,0),0),0)</f>
        <v>0</v>
      </c>
    </row>
    <row r="817" spans="4:6" x14ac:dyDescent="0.2">
      <c r="D817" cm="1">
        <f t="array" ref="D817">IFERROR("Sezzle |" &amp; INDEX('Reconciliation Layer'!$A:$A,MATCH('Reconcilate Template'!$A817,'Reconciliation Layer'!$D:$D,0),0),0)</f>
        <v>0</v>
      </c>
      <c r="E817" cm="1">
        <f t="array" ref="E817">IFERROR(INDEX('Reconciliation Layer'!$B:$B,MATCH('Reconcilate Template'!$A817,'Reconciliation Layer'!$D:$D,0),0),0)</f>
        <v>0</v>
      </c>
      <c r="F817" cm="1">
        <f t="array" ref="F817">IFERROR(INDEX('Reconciliation Layer'!$C:$C,MATCH('Reconcilate Template'!$A817,'Reconciliation Layer'!$D:$D,0),0),0)</f>
        <v>0</v>
      </c>
    </row>
    <row r="818" spans="4:6" x14ac:dyDescent="0.2">
      <c r="D818" cm="1">
        <f t="array" ref="D818">IFERROR("Sezzle |" &amp; INDEX('Reconciliation Layer'!$A:$A,MATCH('Reconcilate Template'!$A818,'Reconciliation Layer'!$D:$D,0),0),0)</f>
        <v>0</v>
      </c>
      <c r="E818" cm="1">
        <f t="array" ref="E818">IFERROR(INDEX('Reconciliation Layer'!$B:$B,MATCH('Reconcilate Template'!$A818,'Reconciliation Layer'!$D:$D,0),0),0)</f>
        <v>0</v>
      </c>
      <c r="F818" cm="1">
        <f t="array" ref="F818">IFERROR(INDEX('Reconciliation Layer'!$C:$C,MATCH('Reconcilate Template'!$A818,'Reconciliation Layer'!$D:$D,0),0),0)</f>
        <v>0</v>
      </c>
    </row>
    <row r="819" spans="4:6" x14ac:dyDescent="0.2">
      <c r="D819" cm="1">
        <f t="array" ref="D819">IFERROR("Sezzle |" &amp; INDEX('Reconciliation Layer'!$A:$A,MATCH('Reconcilate Template'!$A819,'Reconciliation Layer'!$D:$D,0),0),0)</f>
        <v>0</v>
      </c>
      <c r="E819" cm="1">
        <f t="array" ref="E819">IFERROR(INDEX('Reconciliation Layer'!$B:$B,MATCH('Reconcilate Template'!$A819,'Reconciliation Layer'!$D:$D,0),0),0)</f>
        <v>0</v>
      </c>
      <c r="F819" cm="1">
        <f t="array" ref="F819">IFERROR(INDEX('Reconciliation Layer'!$C:$C,MATCH('Reconcilate Template'!$A819,'Reconciliation Layer'!$D:$D,0),0),0)</f>
        <v>0</v>
      </c>
    </row>
    <row r="820" spans="4:6" x14ac:dyDescent="0.2">
      <c r="D820" cm="1">
        <f t="array" ref="D820">IFERROR("Sezzle |" &amp; INDEX('Reconciliation Layer'!$A:$A,MATCH('Reconcilate Template'!$A820,'Reconciliation Layer'!$D:$D,0),0),0)</f>
        <v>0</v>
      </c>
      <c r="E820" cm="1">
        <f t="array" ref="E820">IFERROR(INDEX('Reconciliation Layer'!$B:$B,MATCH('Reconcilate Template'!$A820,'Reconciliation Layer'!$D:$D,0),0),0)</f>
        <v>0</v>
      </c>
      <c r="F820" cm="1">
        <f t="array" ref="F820">IFERROR(INDEX('Reconciliation Layer'!$C:$C,MATCH('Reconcilate Template'!$A820,'Reconciliation Layer'!$D:$D,0),0),0)</f>
        <v>0</v>
      </c>
    </row>
    <row r="821" spans="4:6" x14ac:dyDescent="0.2">
      <c r="D821" cm="1">
        <f t="array" ref="D821">IFERROR("Sezzle |" &amp; INDEX('Reconciliation Layer'!$A:$A,MATCH('Reconcilate Template'!$A821,'Reconciliation Layer'!$D:$D,0),0),0)</f>
        <v>0</v>
      </c>
      <c r="E821" cm="1">
        <f t="array" ref="E821">IFERROR(INDEX('Reconciliation Layer'!$B:$B,MATCH('Reconcilate Template'!$A821,'Reconciliation Layer'!$D:$D,0),0),0)</f>
        <v>0</v>
      </c>
      <c r="F821" cm="1">
        <f t="array" ref="F821">IFERROR(INDEX('Reconciliation Layer'!$C:$C,MATCH('Reconcilate Template'!$A821,'Reconciliation Layer'!$D:$D,0),0),0)</f>
        <v>0</v>
      </c>
    </row>
    <row r="822" spans="4:6" x14ac:dyDescent="0.2">
      <c r="D822" cm="1">
        <f t="array" ref="D822">IFERROR("Sezzle |" &amp; INDEX('Reconciliation Layer'!$A:$A,MATCH('Reconcilate Template'!$A822,'Reconciliation Layer'!$D:$D,0),0),0)</f>
        <v>0</v>
      </c>
      <c r="E822" cm="1">
        <f t="array" ref="E822">IFERROR(INDEX('Reconciliation Layer'!$B:$B,MATCH('Reconcilate Template'!$A822,'Reconciliation Layer'!$D:$D,0),0),0)</f>
        <v>0</v>
      </c>
      <c r="F822" cm="1">
        <f t="array" ref="F822">IFERROR(INDEX('Reconciliation Layer'!$C:$C,MATCH('Reconcilate Template'!$A822,'Reconciliation Layer'!$D:$D,0),0),0)</f>
        <v>0</v>
      </c>
    </row>
    <row r="823" spans="4:6" x14ac:dyDescent="0.2">
      <c r="D823" cm="1">
        <f t="array" ref="D823">IFERROR("Sezzle |" &amp; INDEX('Reconciliation Layer'!$A:$A,MATCH('Reconcilate Template'!$A823,'Reconciliation Layer'!$D:$D,0),0),0)</f>
        <v>0</v>
      </c>
      <c r="E823" cm="1">
        <f t="array" ref="E823">IFERROR(INDEX('Reconciliation Layer'!$B:$B,MATCH('Reconcilate Template'!$A823,'Reconciliation Layer'!$D:$D,0),0),0)</f>
        <v>0</v>
      </c>
      <c r="F823" cm="1">
        <f t="array" ref="F823">IFERROR(INDEX('Reconciliation Layer'!$C:$C,MATCH('Reconcilate Template'!$A823,'Reconciliation Layer'!$D:$D,0),0),0)</f>
        <v>0</v>
      </c>
    </row>
    <row r="824" spans="4:6" x14ac:dyDescent="0.2">
      <c r="D824" cm="1">
        <f t="array" ref="D824">IFERROR("Sezzle |" &amp; INDEX('Reconciliation Layer'!$A:$A,MATCH('Reconcilate Template'!$A824,'Reconciliation Layer'!$D:$D,0),0),0)</f>
        <v>0</v>
      </c>
      <c r="E824" cm="1">
        <f t="array" ref="E824">IFERROR(INDEX('Reconciliation Layer'!$B:$B,MATCH('Reconcilate Template'!$A824,'Reconciliation Layer'!$D:$D,0),0),0)</f>
        <v>0</v>
      </c>
      <c r="F824" cm="1">
        <f t="array" ref="F824">IFERROR(INDEX('Reconciliation Layer'!$C:$C,MATCH('Reconcilate Template'!$A824,'Reconciliation Layer'!$D:$D,0),0),0)</f>
        <v>0</v>
      </c>
    </row>
    <row r="825" spans="4:6" x14ac:dyDescent="0.2">
      <c r="D825" cm="1">
        <f t="array" ref="D825">IFERROR("Sezzle |" &amp; INDEX('Reconciliation Layer'!$A:$A,MATCH('Reconcilate Template'!$A825,'Reconciliation Layer'!$D:$D,0),0),0)</f>
        <v>0</v>
      </c>
      <c r="E825" cm="1">
        <f t="array" ref="E825">IFERROR(INDEX('Reconciliation Layer'!$B:$B,MATCH('Reconcilate Template'!$A825,'Reconciliation Layer'!$D:$D,0),0),0)</f>
        <v>0</v>
      </c>
      <c r="F825" cm="1">
        <f t="array" ref="F825">IFERROR(INDEX('Reconciliation Layer'!$C:$C,MATCH('Reconcilate Template'!$A825,'Reconciliation Layer'!$D:$D,0),0),0)</f>
        <v>0</v>
      </c>
    </row>
    <row r="826" spans="4:6" x14ac:dyDescent="0.2">
      <c r="D826" cm="1">
        <f t="array" ref="D826">IFERROR("Sezzle |" &amp; INDEX('Reconciliation Layer'!$A:$A,MATCH('Reconcilate Template'!$A826,'Reconciliation Layer'!$D:$D,0),0),0)</f>
        <v>0</v>
      </c>
      <c r="E826" cm="1">
        <f t="array" ref="E826">IFERROR(INDEX('Reconciliation Layer'!$B:$B,MATCH('Reconcilate Template'!$A826,'Reconciliation Layer'!$D:$D,0),0),0)</f>
        <v>0</v>
      </c>
      <c r="F826" cm="1">
        <f t="array" ref="F826">IFERROR(INDEX('Reconciliation Layer'!$C:$C,MATCH('Reconcilate Template'!$A826,'Reconciliation Layer'!$D:$D,0),0),0)</f>
        <v>0</v>
      </c>
    </row>
    <row r="827" spans="4:6" x14ac:dyDescent="0.2">
      <c r="D827" cm="1">
        <f t="array" ref="D827">IFERROR("Sezzle |" &amp; INDEX('Reconciliation Layer'!$A:$A,MATCH('Reconcilate Template'!$A827,'Reconciliation Layer'!$D:$D,0),0),0)</f>
        <v>0</v>
      </c>
      <c r="E827" cm="1">
        <f t="array" ref="E827">IFERROR(INDEX('Reconciliation Layer'!$B:$B,MATCH('Reconcilate Template'!$A827,'Reconciliation Layer'!$D:$D,0),0),0)</f>
        <v>0</v>
      </c>
      <c r="F827" cm="1">
        <f t="array" ref="F827">IFERROR(INDEX('Reconciliation Layer'!$C:$C,MATCH('Reconcilate Template'!$A827,'Reconciliation Layer'!$D:$D,0),0),0)</f>
        <v>0</v>
      </c>
    </row>
    <row r="828" spans="4:6" x14ac:dyDescent="0.2">
      <c r="D828" cm="1">
        <f t="array" ref="D828">IFERROR("Sezzle |" &amp; INDEX('Reconciliation Layer'!$A:$A,MATCH('Reconcilate Template'!$A828,'Reconciliation Layer'!$D:$D,0),0),0)</f>
        <v>0</v>
      </c>
      <c r="E828" cm="1">
        <f t="array" ref="E828">IFERROR(INDEX('Reconciliation Layer'!$B:$B,MATCH('Reconcilate Template'!$A828,'Reconciliation Layer'!$D:$D,0),0),0)</f>
        <v>0</v>
      </c>
      <c r="F828" cm="1">
        <f t="array" ref="F828">IFERROR(INDEX('Reconciliation Layer'!$C:$C,MATCH('Reconcilate Template'!$A828,'Reconciliation Layer'!$D:$D,0),0),0)</f>
        <v>0</v>
      </c>
    </row>
    <row r="829" spans="4:6" x14ac:dyDescent="0.2">
      <c r="D829" cm="1">
        <f t="array" ref="D829">IFERROR("Sezzle |" &amp; INDEX('Reconciliation Layer'!$A:$A,MATCH('Reconcilate Template'!$A829,'Reconciliation Layer'!$D:$D,0),0),0)</f>
        <v>0</v>
      </c>
      <c r="E829" cm="1">
        <f t="array" ref="E829">IFERROR(INDEX('Reconciliation Layer'!$B:$B,MATCH('Reconcilate Template'!$A829,'Reconciliation Layer'!$D:$D,0),0),0)</f>
        <v>0</v>
      </c>
      <c r="F829" cm="1">
        <f t="array" ref="F829">IFERROR(INDEX('Reconciliation Layer'!$C:$C,MATCH('Reconcilate Template'!$A829,'Reconciliation Layer'!$D:$D,0),0),0)</f>
        <v>0</v>
      </c>
    </row>
    <row r="830" spans="4:6" x14ac:dyDescent="0.2">
      <c r="D830" cm="1">
        <f t="array" ref="D830">IFERROR("Sezzle |" &amp; INDEX('Reconciliation Layer'!$A:$A,MATCH('Reconcilate Template'!$A830,'Reconciliation Layer'!$D:$D,0),0),0)</f>
        <v>0</v>
      </c>
      <c r="E830" cm="1">
        <f t="array" ref="E830">IFERROR(INDEX('Reconciliation Layer'!$B:$B,MATCH('Reconcilate Template'!$A830,'Reconciliation Layer'!$D:$D,0),0),0)</f>
        <v>0</v>
      </c>
      <c r="F830" cm="1">
        <f t="array" ref="F830">IFERROR(INDEX('Reconciliation Layer'!$C:$C,MATCH('Reconcilate Template'!$A830,'Reconciliation Layer'!$D:$D,0),0),0)</f>
        <v>0</v>
      </c>
    </row>
    <row r="831" spans="4:6" x14ac:dyDescent="0.2">
      <c r="D831" cm="1">
        <f t="array" ref="D831">IFERROR("Sezzle |" &amp; INDEX('Reconciliation Layer'!$A:$A,MATCH('Reconcilate Template'!$A831,'Reconciliation Layer'!$D:$D,0),0),0)</f>
        <v>0</v>
      </c>
      <c r="E831" cm="1">
        <f t="array" ref="E831">IFERROR(INDEX('Reconciliation Layer'!$B:$B,MATCH('Reconcilate Template'!$A831,'Reconciliation Layer'!$D:$D,0),0),0)</f>
        <v>0</v>
      </c>
      <c r="F831" cm="1">
        <f t="array" ref="F831">IFERROR(INDEX('Reconciliation Layer'!$C:$C,MATCH('Reconcilate Template'!$A831,'Reconciliation Layer'!$D:$D,0),0),0)</f>
        <v>0</v>
      </c>
    </row>
    <row r="832" spans="4:6" x14ac:dyDescent="0.2">
      <c r="D832" cm="1">
        <f t="array" ref="D832">IFERROR("Sezzle |" &amp; INDEX('Reconciliation Layer'!$A:$A,MATCH('Reconcilate Template'!$A832,'Reconciliation Layer'!$D:$D,0),0),0)</f>
        <v>0</v>
      </c>
      <c r="E832" cm="1">
        <f t="array" ref="E832">IFERROR(INDEX('Reconciliation Layer'!$B:$B,MATCH('Reconcilate Template'!$A832,'Reconciliation Layer'!$D:$D,0),0),0)</f>
        <v>0</v>
      </c>
      <c r="F832" cm="1">
        <f t="array" ref="F832">IFERROR(INDEX('Reconciliation Layer'!$C:$C,MATCH('Reconcilate Template'!$A832,'Reconciliation Layer'!$D:$D,0),0),0)</f>
        <v>0</v>
      </c>
    </row>
    <row r="833" spans="4:6" x14ac:dyDescent="0.2">
      <c r="D833" cm="1">
        <f t="array" ref="D833">IFERROR("Sezzle |" &amp; INDEX('Reconciliation Layer'!$A:$A,MATCH('Reconcilate Template'!$A833,'Reconciliation Layer'!$D:$D,0),0),0)</f>
        <v>0</v>
      </c>
      <c r="E833" cm="1">
        <f t="array" ref="E833">IFERROR(INDEX('Reconciliation Layer'!$B:$B,MATCH('Reconcilate Template'!$A833,'Reconciliation Layer'!$D:$D,0),0),0)</f>
        <v>0</v>
      </c>
      <c r="F833" cm="1">
        <f t="array" ref="F833">IFERROR(INDEX('Reconciliation Layer'!$C:$C,MATCH('Reconcilate Template'!$A833,'Reconciliation Layer'!$D:$D,0),0),0)</f>
        <v>0</v>
      </c>
    </row>
    <row r="834" spans="4:6" x14ac:dyDescent="0.2">
      <c r="D834" cm="1">
        <f t="array" ref="D834">IFERROR("Sezzle |" &amp; INDEX('Reconciliation Layer'!$A:$A,MATCH('Reconcilate Template'!$A834,'Reconciliation Layer'!$D:$D,0),0),0)</f>
        <v>0</v>
      </c>
      <c r="E834" cm="1">
        <f t="array" ref="E834">IFERROR(INDEX('Reconciliation Layer'!$B:$B,MATCH('Reconcilate Template'!$A834,'Reconciliation Layer'!$D:$D,0),0),0)</f>
        <v>0</v>
      </c>
      <c r="F834" cm="1">
        <f t="array" ref="F834">IFERROR(INDEX('Reconciliation Layer'!$C:$C,MATCH('Reconcilate Template'!$A834,'Reconciliation Layer'!$D:$D,0),0),0)</f>
        <v>0</v>
      </c>
    </row>
    <row r="835" spans="4:6" x14ac:dyDescent="0.2">
      <c r="D835" cm="1">
        <f t="array" ref="D835">IFERROR("Sezzle |" &amp; INDEX('Reconciliation Layer'!$A:$A,MATCH('Reconcilate Template'!$A835,'Reconciliation Layer'!$D:$D,0),0),0)</f>
        <v>0</v>
      </c>
      <c r="E835" cm="1">
        <f t="array" ref="E835">IFERROR(INDEX('Reconciliation Layer'!$B:$B,MATCH('Reconcilate Template'!$A835,'Reconciliation Layer'!$D:$D,0),0),0)</f>
        <v>0</v>
      </c>
      <c r="F835" cm="1">
        <f t="array" ref="F835">IFERROR(INDEX('Reconciliation Layer'!$C:$C,MATCH('Reconcilate Template'!$A835,'Reconciliation Layer'!$D:$D,0),0),0)</f>
        <v>0</v>
      </c>
    </row>
    <row r="836" spans="4:6" x14ac:dyDescent="0.2">
      <c r="D836" cm="1">
        <f t="array" ref="D836">IFERROR("Sezzle |" &amp; INDEX('Reconciliation Layer'!$A:$A,MATCH('Reconcilate Template'!$A836,'Reconciliation Layer'!$D:$D,0),0),0)</f>
        <v>0</v>
      </c>
      <c r="E836" cm="1">
        <f t="array" ref="E836">IFERROR(INDEX('Reconciliation Layer'!$B:$B,MATCH('Reconcilate Template'!$A836,'Reconciliation Layer'!$D:$D,0),0),0)</f>
        <v>0</v>
      </c>
      <c r="F836" cm="1">
        <f t="array" ref="F836">IFERROR(INDEX('Reconciliation Layer'!$C:$C,MATCH('Reconcilate Template'!$A836,'Reconciliation Layer'!$D:$D,0),0),0)</f>
        <v>0</v>
      </c>
    </row>
    <row r="837" spans="4:6" x14ac:dyDescent="0.2">
      <c r="D837" cm="1">
        <f t="array" ref="D837">IFERROR("Sezzle |" &amp; INDEX('Reconciliation Layer'!$A:$A,MATCH('Reconcilate Template'!$A837,'Reconciliation Layer'!$D:$D,0),0),0)</f>
        <v>0</v>
      </c>
      <c r="E837" cm="1">
        <f t="array" ref="E837">IFERROR(INDEX('Reconciliation Layer'!$B:$B,MATCH('Reconcilate Template'!$A837,'Reconciliation Layer'!$D:$D,0),0),0)</f>
        <v>0</v>
      </c>
      <c r="F837" cm="1">
        <f t="array" ref="F837">IFERROR(INDEX('Reconciliation Layer'!$C:$C,MATCH('Reconcilate Template'!$A837,'Reconciliation Layer'!$D:$D,0),0),0)</f>
        <v>0</v>
      </c>
    </row>
    <row r="838" spans="4:6" x14ac:dyDescent="0.2">
      <c r="D838" cm="1">
        <f t="array" ref="D838">IFERROR("Sezzle |" &amp; INDEX('Reconciliation Layer'!$A:$A,MATCH('Reconcilate Template'!$A838,'Reconciliation Layer'!$D:$D,0),0),0)</f>
        <v>0</v>
      </c>
      <c r="E838" cm="1">
        <f t="array" ref="E838">IFERROR(INDEX('Reconciliation Layer'!$B:$B,MATCH('Reconcilate Template'!$A838,'Reconciliation Layer'!$D:$D,0),0),0)</f>
        <v>0</v>
      </c>
      <c r="F838" cm="1">
        <f t="array" ref="F838">IFERROR(INDEX('Reconciliation Layer'!$C:$C,MATCH('Reconcilate Template'!$A838,'Reconciliation Layer'!$D:$D,0),0),0)</f>
        <v>0</v>
      </c>
    </row>
    <row r="839" spans="4:6" x14ac:dyDescent="0.2">
      <c r="D839" cm="1">
        <f t="array" ref="D839">IFERROR("Sezzle |" &amp; INDEX('Reconciliation Layer'!$A:$A,MATCH('Reconcilate Template'!$A839,'Reconciliation Layer'!$D:$D,0),0),0)</f>
        <v>0</v>
      </c>
      <c r="E839" cm="1">
        <f t="array" ref="E839">IFERROR(INDEX('Reconciliation Layer'!$B:$B,MATCH('Reconcilate Template'!$A839,'Reconciliation Layer'!$D:$D,0),0),0)</f>
        <v>0</v>
      </c>
      <c r="F839" cm="1">
        <f t="array" ref="F839">IFERROR(INDEX('Reconciliation Layer'!$C:$C,MATCH('Reconcilate Template'!$A839,'Reconciliation Layer'!$D:$D,0),0),0)</f>
        <v>0</v>
      </c>
    </row>
    <row r="840" spans="4:6" x14ac:dyDescent="0.2">
      <c r="D840" cm="1">
        <f t="array" ref="D840">IFERROR("Sezzle |" &amp; INDEX('Reconciliation Layer'!$A:$A,MATCH('Reconcilate Template'!$A840,'Reconciliation Layer'!$D:$D,0),0),0)</f>
        <v>0</v>
      </c>
      <c r="E840" cm="1">
        <f t="array" ref="E840">IFERROR(INDEX('Reconciliation Layer'!$B:$B,MATCH('Reconcilate Template'!$A840,'Reconciliation Layer'!$D:$D,0),0),0)</f>
        <v>0</v>
      </c>
      <c r="F840" cm="1">
        <f t="array" ref="F840">IFERROR(INDEX('Reconciliation Layer'!$C:$C,MATCH('Reconcilate Template'!$A840,'Reconciliation Layer'!$D:$D,0),0),0)</f>
        <v>0</v>
      </c>
    </row>
    <row r="841" spans="4:6" x14ac:dyDescent="0.2">
      <c r="D841" cm="1">
        <f t="array" ref="D841">IFERROR("Sezzle |" &amp; INDEX('Reconciliation Layer'!$A:$A,MATCH('Reconcilate Template'!$A841,'Reconciliation Layer'!$D:$D,0),0),0)</f>
        <v>0</v>
      </c>
      <c r="E841" cm="1">
        <f t="array" ref="E841">IFERROR(INDEX('Reconciliation Layer'!$B:$B,MATCH('Reconcilate Template'!$A841,'Reconciliation Layer'!$D:$D,0),0),0)</f>
        <v>0</v>
      </c>
      <c r="F841" cm="1">
        <f t="array" ref="F841">IFERROR(INDEX('Reconciliation Layer'!$C:$C,MATCH('Reconcilate Template'!$A841,'Reconciliation Layer'!$D:$D,0),0),0)</f>
        <v>0</v>
      </c>
    </row>
    <row r="842" spans="4:6" x14ac:dyDescent="0.2">
      <c r="D842" cm="1">
        <f t="array" ref="D842">IFERROR("Sezzle |" &amp; INDEX('Reconciliation Layer'!$A:$A,MATCH('Reconcilate Template'!$A842,'Reconciliation Layer'!$D:$D,0),0),0)</f>
        <v>0</v>
      </c>
      <c r="E842" cm="1">
        <f t="array" ref="E842">IFERROR(INDEX('Reconciliation Layer'!$B:$B,MATCH('Reconcilate Template'!$A842,'Reconciliation Layer'!$D:$D,0),0),0)</f>
        <v>0</v>
      </c>
      <c r="F842" cm="1">
        <f t="array" ref="F842">IFERROR(INDEX('Reconciliation Layer'!$C:$C,MATCH('Reconcilate Template'!$A842,'Reconciliation Layer'!$D:$D,0),0),0)</f>
        <v>0</v>
      </c>
    </row>
    <row r="843" spans="4:6" x14ac:dyDescent="0.2">
      <c r="D843" cm="1">
        <f t="array" ref="D843">IFERROR("Sezzle |" &amp; INDEX('Reconciliation Layer'!$A:$A,MATCH('Reconcilate Template'!$A843,'Reconciliation Layer'!$D:$D,0),0),0)</f>
        <v>0</v>
      </c>
      <c r="E843" cm="1">
        <f t="array" ref="E843">IFERROR(INDEX('Reconciliation Layer'!$B:$B,MATCH('Reconcilate Template'!$A843,'Reconciliation Layer'!$D:$D,0),0),0)</f>
        <v>0</v>
      </c>
      <c r="F843" cm="1">
        <f t="array" ref="F843">IFERROR(INDEX('Reconciliation Layer'!$C:$C,MATCH('Reconcilate Template'!$A843,'Reconciliation Layer'!$D:$D,0),0),0)</f>
        <v>0</v>
      </c>
    </row>
    <row r="844" spans="4:6" x14ac:dyDescent="0.2">
      <c r="D844" cm="1">
        <f t="array" ref="D844">IFERROR("Sezzle |" &amp; INDEX('Reconciliation Layer'!$A:$A,MATCH('Reconcilate Template'!$A844,'Reconciliation Layer'!$D:$D,0),0),0)</f>
        <v>0</v>
      </c>
      <c r="E844" cm="1">
        <f t="array" ref="E844">IFERROR(INDEX('Reconciliation Layer'!$B:$B,MATCH('Reconcilate Template'!$A844,'Reconciliation Layer'!$D:$D,0),0),0)</f>
        <v>0</v>
      </c>
      <c r="F844" cm="1">
        <f t="array" ref="F844">IFERROR(INDEX('Reconciliation Layer'!$C:$C,MATCH('Reconcilate Template'!$A844,'Reconciliation Layer'!$D:$D,0),0),0)</f>
        <v>0</v>
      </c>
    </row>
    <row r="845" spans="4:6" x14ac:dyDescent="0.2">
      <c r="D845" cm="1">
        <f t="array" ref="D845">IFERROR("Sezzle |" &amp; INDEX('Reconciliation Layer'!$A:$A,MATCH('Reconcilate Template'!$A845,'Reconciliation Layer'!$D:$D,0),0),0)</f>
        <v>0</v>
      </c>
      <c r="E845" cm="1">
        <f t="array" ref="E845">IFERROR(INDEX('Reconciliation Layer'!$B:$B,MATCH('Reconcilate Template'!$A845,'Reconciliation Layer'!$D:$D,0),0),0)</f>
        <v>0</v>
      </c>
      <c r="F845" cm="1">
        <f t="array" ref="F845">IFERROR(INDEX('Reconciliation Layer'!$C:$C,MATCH('Reconcilate Template'!$A845,'Reconciliation Layer'!$D:$D,0),0),0)</f>
        <v>0</v>
      </c>
    </row>
    <row r="846" spans="4:6" x14ac:dyDescent="0.2">
      <c r="D846" cm="1">
        <f t="array" ref="D846">IFERROR("Sezzle |" &amp; INDEX('Reconciliation Layer'!$A:$A,MATCH('Reconcilate Template'!$A846,'Reconciliation Layer'!$D:$D,0),0),0)</f>
        <v>0</v>
      </c>
      <c r="E846" cm="1">
        <f t="array" ref="E846">IFERROR(INDEX('Reconciliation Layer'!$B:$B,MATCH('Reconcilate Template'!$A846,'Reconciliation Layer'!$D:$D,0),0),0)</f>
        <v>0</v>
      </c>
      <c r="F846" cm="1">
        <f t="array" ref="F846">IFERROR(INDEX('Reconciliation Layer'!$C:$C,MATCH('Reconcilate Template'!$A846,'Reconciliation Layer'!$D:$D,0),0),0)</f>
        <v>0</v>
      </c>
    </row>
    <row r="847" spans="4:6" x14ac:dyDescent="0.2">
      <c r="D847" cm="1">
        <f t="array" ref="D847">IFERROR("Sezzle |" &amp; INDEX('Reconciliation Layer'!$A:$A,MATCH('Reconcilate Template'!$A847,'Reconciliation Layer'!$D:$D,0),0),0)</f>
        <v>0</v>
      </c>
      <c r="E847" cm="1">
        <f t="array" ref="E847">IFERROR(INDEX('Reconciliation Layer'!$B:$B,MATCH('Reconcilate Template'!$A847,'Reconciliation Layer'!$D:$D,0),0),0)</f>
        <v>0</v>
      </c>
      <c r="F847" cm="1">
        <f t="array" ref="F847">IFERROR(INDEX('Reconciliation Layer'!$C:$C,MATCH('Reconcilate Template'!$A847,'Reconciliation Layer'!$D:$D,0),0),0)</f>
        <v>0</v>
      </c>
    </row>
    <row r="848" spans="4:6" x14ac:dyDescent="0.2">
      <c r="D848" cm="1">
        <f t="array" ref="D848">IFERROR("Sezzle |" &amp; INDEX('Reconciliation Layer'!$A:$A,MATCH('Reconcilate Template'!$A848,'Reconciliation Layer'!$D:$D,0),0),0)</f>
        <v>0</v>
      </c>
      <c r="E848" cm="1">
        <f t="array" ref="E848">IFERROR(INDEX('Reconciliation Layer'!$B:$B,MATCH('Reconcilate Template'!$A848,'Reconciliation Layer'!$D:$D,0),0),0)</f>
        <v>0</v>
      </c>
      <c r="F848" cm="1">
        <f t="array" ref="F848">IFERROR(INDEX('Reconciliation Layer'!$C:$C,MATCH('Reconcilate Template'!$A848,'Reconciliation Layer'!$D:$D,0),0),0)</f>
        <v>0</v>
      </c>
    </row>
    <row r="849" spans="4:6" x14ac:dyDescent="0.2">
      <c r="D849" cm="1">
        <f t="array" ref="D849">IFERROR("Sezzle |" &amp; INDEX('Reconciliation Layer'!$A:$A,MATCH('Reconcilate Template'!$A849,'Reconciliation Layer'!$D:$D,0),0),0)</f>
        <v>0</v>
      </c>
      <c r="E849" cm="1">
        <f t="array" ref="E849">IFERROR(INDEX('Reconciliation Layer'!$B:$B,MATCH('Reconcilate Template'!$A849,'Reconciliation Layer'!$D:$D,0),0),0)</f>
        <v>0</v>
      </c>
      <c r="F849" cm="1">
        <f t="array" ref="F849">IFERROR(INDEX('Reconciliation Layer'!$C:$C,MATCH('Reconcilate Template'!$A849,'Reconciliation Layer'!$D:$D,0),0),0)</f>
        <v>0</v>
      </c>
    </row>
    <row r="850" spans="4:6" x14ac:dyDescent="0.2">
      <c r="D850" cm="1">
        <f t="array" ref="D850">IFERROR("Sezzle |" &amp; INDEX('Reconciliation Layer'!$A:$A,MATCH('Reconcilate Template'!$A850,'Reconciliation Layer'!$D:$D,0),0),0)</f>
        <v>0</v>
      </c>
      <c r="E850" cm="1">
        <f t="array" ref="E850">IFERROR(INDEX('Reconciliation Layer'!$B:$B,MATCH('Reconcilate Template'!$A850,'Reconciliation Layer'!$D:$D,0),0),0)</f>
        <v>0</v>
      </c>
      <c r="F850" cm="1">
        <f t="array" ref="F850">IFERROR(INDEX('Reconciliation Layer'!$C:$C,MATCH('Reconcilate Template'!$A850,'Reconciliation Layer'!$D:$D,0),0),0)</f>
        <v>0</v>
      </c>
    </row>
    <row r="851" spans="4:6" x14ac:dyDescent="0.2">
      <c r="D851" cm="1">
        <f t="array" ref="D851">IFERROR("Sezzle |" &amp; INDEX('Reconciliation Layer'!$A:$A,MATCH('Reconcilate Template'!$A851,'Reconciliation Layer'!$D:$D,0),0),0)</f>
        <v>0</v>
      </c>
      <c r="E851" cm="1">
        <f t="array" ref="E851">IFERROR(INDEX('Reconciliation Layer'!$B:$B,MATCH('Reconcilate Template'!$A851,'Reconciliation Layer'!$D:$D,0),0),0)</f>
        <v>0</v>
      </c>
      <c r="F851" cm="1">
        <f t="array" ref="F851">IFERROR(INDEX('Reconciliation Layer'!$C:$C,MATCH('Reconcilate Template'!$A851,'Reconciliation Layer'!$D:$D,0),0),0)</f>
        <v>0</v>
      </c>
    </row>
    <row r="852" spans="4:6" x14ac:dyDescent="0.2">
      <c r="D852" cm="1">
        <f t="array" ref="D852">IFERROR("Sezzle |" &amp; INDEX('Reconciliation Layer'!$A:$A,MATCH('Reconcilate Template'!$A852,'Reconciliation Layer'!$D:$D,0),0),0)</f>
        <v>0</v>
      </c>
      <c r="E852" cm="1">
        <f t="array" ref="E852">IFERROR(INDEX('Reconciliation Layer'!$B:$B,MATCH('Reconcilate Template'!$A852,'Reconciliation Layer'!$D:$D,0),0),0)</f>
        <v>0</v>
      </c>
      <c r="F852" cm="1">
        <f t="array" ref="F852">IFERROR(INDEX('Reconciliation Layer'!$C:$C,MATCH('Reconcilate Template'!$A852,'Reconciliation Layer'!$D:$D,0),0),0)</f>
        <v>0</v>
      </c>
    </row>
    <row r="853" spans="4:6" x14ac:dyDescent="0.2">
      <c r="D853" cm="1">
        <f t="array" ref="D853">IFERROR("Sezzle |" &amp; INDEX('Reconciliation Layer'!$A:$A,MATCH('Reconcilate Template'!$A853,'Reconciliation Layer'!$D:$D,0),0),0)</f>
        <v>0</v>
      </c>
      <c r="E853" cm="1">
        <f t="array" ref="E853">IFERROR(INDEX('Reconciliation Layer'!$B:$B,MATCH('Reconcilate Template'!$A853,'Reconciliation Layer'!$D:$D,0),0),0)</f>
        <v>0</v>
      </c>
      <c r="F853" cm="1">
        <f t="array" ref="F853">IFERROR(INDEX('Reconciliation Layer'!$C:$C,MATCH('Reconcilate Template'!$A853,'Reconciliation Layer'!$D:$D,0),0),0)</f>
        <v>0</v>
      </c>
    </row>
    <row r="854" spans="4:6" x14ac:dyDescent="0.2">
      <c r="D854" cm="1">
        <f t="array" ref="D854">IFERROR("Sezzle |" &amp; INDEX('Reconciliation Layer'!$A:$A,MATCH('Reconcilate Template'!$A854,'Reconciliation Layer'!$D:$D,0),0),0)</f>
        <v>0</v>
      </c>
      <c r="E854" cm="1">
        <f t="array" ref="E854">IFERROR(INDEX('Reconciliation Layer'!$B:$B,MATCH('Reconcilate Template'!$A854,'Reconciliation Layer'!$D:$D,0),0),0)</f>
        <v>0</v>
      </c>
      <c r="F854" cm="1">
        <f t="array" ref="F854">IFERROR(INDEX('Reconciliation Layer'!$C:$C,MATCH('Reconcilate Template'!$A854,'Reconciliation Layer'!$D:$D,0),0),0)</f>
        <v>0</v>
      </c>
    </row>
    <row r="855" spans="4:6" x14ac:dyDescent="0.2">
      <c r="D855" cm="1">
        <f t="array" ref="D855">IFERROR("Sezzle |" &amp; INDEX('Reconciliation Layer'!$A:$A,MATCH('Reconcilate Template'!$A855,'Reconciliation Layer'!$D:$D,0),0),0)</f>
        <v>0</v>
      </c>
      <c r="E855" cm="1">
        <f t="array" ref="E855">IFERROR(INDEX('Reconciliation Layer'!$B:$B,MATCH('Reconcilate Template'!$A855,'Reconciliation Layer'!$D:$D,0),0),0)</f>
        <v>0</v>
      </c>
      <c r="F855" cm="1">
        <f t="array" ref="F855">IFERROR(INDEX('Reconciliation Layer'!$C:$C,MATCH('Reconcilate Template'!$A855,'Reconciliation Layer'!$D:$D,0),0),0)</f>
        <v>0</v>
      </c>
    </row>
    <row r="856" spans="4:6" x14ac:dyDescent="0.2">
      <c r="D856" cm="1">
        <f t="array" ref="D856">IFERROR("Sezzle |" &amp; INDEX('Reconciliation Layer'!$A:$A,MATCH('Reconcilate Template'!$A856,'Reconciliation Layer'!$D:$D,0),0),0)</f>
        <v>0</v>
      </c>
      <c r="E856" cm="1">
        <f t="array" ref="E856">IFERROR(INDEX('Reconciliation Layer'!$B:$B,MATCH('Reconcilate Template'!$A856,'Reconciliation Layer'!$D:$D,0),0),0)</f>
        <v>0</v>
      </c>
      <c r="F856" cm="1">
        <f t="array" ref="F856">IFERROR(INDEX('Reconciliation Layer'!$C:$C,MATCH('Reconcilate Template'!$A856,'Reconciliation Layer'!$D:$D,0),0),0)</f>
        <v>0</v>
      </c>
    </row>
    <row r="857" spans="4:6" x14ac:dyDescent="0.2">
      <c r="D857" cm="1">
        <f t="array" ref="D857">IFERROR("Sezzle |" &amp; INDEX('Reconciliation Layer'!$A:$A,MATCH('Reconcilate Template'!$A857,'Reconciliation Layer'!$D:$D,0),0),0)</f>
        <v>0</v>
      </c>
      <c r="E857" cm="1">
        <f t="array" ref="E857">IFERROR(INDEX('Reconciliation Layer'!$B:$B,MATCH('Reconcilate Template'!$A857,'Reconciliation Layer'!$D:$D,0),0),0)</f>
        <v>0</v>
      </c>
      <c r="F857" cm="1">
        <f t="array" ref="F857">IFERROR(INDEX('Reconciliation Layer'!$C:$C,MATCH('Reconcilate Template'!$A857,'Reconciliation Layer'!$D:$D,0),0),0)</f>
        <v>0</v>
      </c>
    </row>
    <row r="858" spans="4:6" x14ac:dyDescent="0.2">
      <c r="D858" cm="1">
        <f t="array" ref="D858">IFERROR("Sezzle |" &amp; INDEX('Reconciliation Layer'!$A:$A,MATCH('Reconcilate Template'!$A858,'Reconciliation Layer'!$D:$D,0),0),0)</f>
        <v>0</v>
      </c>
      <c r="E858" cm="1">
        <f t="array" ref="E858">IFERROR(INDEX('Reconciliation Layer'!$B:$B,MATCH('Reconcilate Template'!$A858,'Reconciliation Layer'!$D:$D,0),0),0)</f>
        <v>0</v>
      </c>
      <c r="F858" cm="1">
        <f t="array" ref="F858">IFERROR(INDEX('Reconciliation Layer'!$C:$C,MATCH('Reconcilate Template'!$A858,'Reconciliation Layer'!$D:$D,0),0),0)</f>
        <v>0</v>
      </c>
    </row>
    <row r="859" spans="4:6" x14ac:dyDescent="0.2">
      <c r="D859" cm="1">
        <f t="array" ref="D859">IFERROR("Sezzle |" &amp; INDEX('Reconciliation Layer'!$A:$A,MATCH('Reconcilate Template'!$A859,'Reconciliation Layer'!$D:$D,0),0),0)</f>
        <v>0</v>
      </c>
      <c r="E859" cm="1">
        <f t="array" ref="E859">IFERROR(INDEX('Reconciliation Layer'!$B:$B,MATCH('Reconcilate Template'!$A859,'Reconciliation Layer'!$D:$D,0),0),0)</f>
        <v>0</v>
      </c>
      <c r="F859" cm="1">
        <f t="array" ref="F859">IFERROR(INDEX('Reconciliation Layer'!$C:$C,MATCH('Reconcilate Template'!$A859,'Reconciliation Layer'!$D:$D,0),0),0)</f>
        <v>0</v>
      </c>
    </row>
    <row r="860" spans="4:6" x14ac:dyDescent="0.2">
      <c r="D860" cm="1">
        <f t="array" ref="D860">IFERROR("Sezzle |" &amp; INDEX('Reconciliation Layer'!$A:$A,MATCH('Reconcilate Template'!$A860,'Reconciliation Layer'!$D:$D,0),0),0)</f>
        <v>0</v>
      </c>
      <c r="E860" cm="1">
        <f t="array" ref="E860">IFERROR(INDEX('Reconciliation Layer'!$B:$B,MATCH('Reconcilate Template'!$A860,'Reconciliation Layer'!$D:$D,0),0),0)</f>
        <v>0</v>
      </c>
      <c r="F860" cm="1">
        <f t="array" ref="F860">IFERROR(INDEX('Reconciliation Layer'!$C:$C,MATCH('Reconcilate Template'!$A860,'Reconciliation Layer'!$D:$D,0),0),0)</f>
        <v>0</v>
      </c>
    </row>
    <row r="861" spans="4:6" x14ac:dyDescent="0.2">
      <c r="D861" cm="1">
        <f t="array" ref="D861">IFERROR("Sezzle |" &amp; INDEX('Reconciliation Layer'!$A:$A,MATCH('Reconcilate Template'!$A861,'Reconciliation Layer'!$D:$D,0),0),0)</f>
        <v>0</v>
      </c>
      <c r="E861" cm="1">
        <f t="array" ref="E861">IFERROR(INDEX('Reconciliation Layer'!$B:$B,MATCH('Reconcilate Template'!$A861,'Reconciliation Layer'!$D:$D,0),0),0)</f>
        <v>0</v>
      </c>
      <c r="F861" cm="1">
        <f t="array" ref="F861">IFERROR(INDEX('Reconciliation Layer'!$C:$C,MATCH('Reconcilate Template'!$A861,'Reconciliation Layer'!$D:$D,0),0),0)</f>
        <v>0</v>
      </c>
    </row>
    <row r="862" spans="4:6" x14ac:dyDescent="0.2">
      <c r="D862" cm="1">
        <f t="array" ref="D862">IFERROR("Sezzle |" &amp; INDEX('Reconciliation Layer'!$A:$A,MATCH('Reconcilate Template'!$A862,'Reconciliation Layer'!$D:$D,0),0),0)</f>
        <v>0</v>
      </c>
      <c r="E862" cm="1">
        <f t="array" ref="E862">IFERROR(INDEX('Reconciliation Layer'!$B:$B,MATCH('Reconcilate Template'!$A862,'Reconciliation Layer'!$D:$D,0),0),0)</f>
        <v>0</v>
      </c>
      <c r="F862" cm="1">
        <f t="array" ref="F862">IFERROR(INDEX('Reconciliation Layer'!$C:$C,MATCH('Reconcilate Template'!$A862,'Reconciliation Layer'!$D:$D,0),0),0)</f>
        <v>0</v>
      </c>
    </row>
    <row r="863" spans="4:6" x14ac:dyDescent="0.2">
      <c r="D863" cm="1">
        <f t="array" ref="D863">IFERROR("Sezzle |" &amp; INDEX('Reconciliation Layer'!$A:$A,MATCH('Reconcilate Template'!$A863,'Reconciliation Layer'!$D:$D,0),0),0)</f>
        <v>0</v>
      </c>
      <c r="E863" cm="1">
        <f t="array" ref="E863">IFERROR(INDEX('Reconciliation Layer'!$B:$B,MATCH('Reconcilate Template'!$A863,'Reconciliation Layer'!$D:$D,0),0),0)</f>
        <v>0</v>
      </c>
      <c r="F863" cm="1">
        <f t="array" ref="F863">IFERROR(INDEX('Reconciliation Layer'!$C:$C,MATCH('Reconcilate Template'!$A863,'Reconciliation Layer'!$D:$D,0),0),0)</f>
        <v>0</v>
      </c>
    </row>
    <row r="864" spans="4:6" x14ac:dyDescent="0.2">
      <c r="D864" cm="1">
        <f t="array" ref="D864">IFERROR("Sezzle |" &amp; INDEX('Reconciliation Layer'!$A:$A,MATCH('Reconcilate Template'!$A864,'Reconciliation Layer'!$D:$D,0),0),0)</f>
        <v>0</v>
      </c>
      <c r="E864" cm="1">
        <f t="array" ref="E864">IFERROR(INDEX('Reconciliation Layer'!$B:$B,MATCH('Reconcilate Template'!$A864,'Reconciliation Layer'!$D:$D,0),0),0)</f>
        <v>0</v>
      </c>
      <c r="F864" cm="1">
        <f t="array" ref="F864">IFERROR(INDEX('Reconciliation Layer'!$C:$C,MATCH('Reconcilate Template'!$A864,'Reconciliation Layer'!$D:$D,0),0),0)</f>
        <v>0</v>
      </c>
    </row>
    <row r="865" spans="4:6" x14ac:dyDescent="0.2">
      <c r="D865" cm="1">
        <f t="array" ref="D865">IFERROR("Sezzle |" &amp; INDEX('Reconciliation Layer'!$A:$A,MATCH('Reconcilate Template'!$A865,'Reconciliation Layer'!$D:$D,0),0),0)</f>
        <v>0</v>
      </c>
      <c r="E865" cm="1">
        <f t="array" ref="E865">IFERROR(INDEX('Reconciliation Layer'!$B:$B,MATCH('Reconcilate Template'!$A865,'Reconciliation Layer'!$D:$D,0),0),0)</f>
        <v>0</v>
      </c>
      <c r="F865" cm="1">
        <f t="array" ref="F865">IFERROR(INDEX('Reconciliation Layer'!$C:$C,MATCH('Reconcilate Template'!$A865,'Reconciliation Layer'!$D:$D,0),0),0)</f>
        <v>0</v>
      </c>
    </row>
    <row r="866" spans="4:6" x14ac:dyDescent="0.2">
      <c r="D866" cm="1">
        <f t="array" ref="D866">IFERROR("Sezzle |" &amp; INDEX('Reconciliation Layer'!$A:$A,MATCH('Reconcilate Template'!$A866,'Reconciliation Layer'!$D:$D,0),0),0)</f>
        <v>0</v>
      </c>
      <c r="E866" cm="1">
        <f t="array" ref="E866">IFERROR(INDEX('Reconciliation Layer'!$B:$B,MATCH('Reconcilate Template'!$A866,'Reconciliation Layer'!$D:$D,0),0),0)</f>
        <v>0</v>
      </c>
      <c r="F866" cm="1">
        <f t="array" ref="F866">IFERROR(INDEX('Reconciliation Layer'!$C:$C,MATCH('Reconcilate Template'!$A866,'Reconciliation Layer'!$D:$D,0),0),0)</f>
        <v>0</v>
      </c>
    </row>
    <row r="867" spans="4:6" x14ac:dyDescent="0.2">
      <c r="D867" cm="1">
        <f t="array" ref="D867">IFERROR("Sezzle |" &amp; INDEX('Reconciliation Layer'!$A:$A,MATCH('Reconcilate Template'!$A867,'Reconciliation Layer'!$D:$D,0),0),0)</f>
        <v>0</v>
      </c>
      <c r="E867" cm="1">
        <f t="array" ref="E867">IFERROR(INDEX('Reconciliation Layer'!$B:$B,MATCH('Reconcilate Template'!$A867,'Reconciliation Layer'!$D:$D,0),0),0)</f>
        <v>0</v>
      </c>
      <c r="F867" cm="1">
        <f t="array" ref="F867">IFERROR(INDEX('Reconciliation Layer'!$C:$C,MATCH('Reconcilate Template'!$A867,'Reconciliation Layer'!$D:$D,0),0),0)</f>
        <v>0</v>
      </c>
    </row>
    <row r="868" spans="4:6" x14ac:dyDescent="0.2">
      <c r="D868" cm="1">
        <f t="array" ref="D868">IFERROR("Sezzle |" &amp; INDEX('Reconciliation Layer'!$A:$A,MATCH('Reconcilate Template'!$A868,'Reconciliation Layer'!$D:$D,0),0),0)</f>
        <v>0</v>
      </c>
      <c r="E868" cm="1">
        <f t="array" ref="E868">IFERROR(INDEX('Reconciliation Layer'!$B:$B,MATCH('Reconcilate Template'!$A868,'Reconciliation Layer'!$D:$D,0),0),0)</f>
        <v>0</v>
      </c>
      <c r="F868" cm="1">
        <f t="array" ref="F868">IFERROR(INDEX('Reconciliation Layer'!$C:$C,MATCH('Reconcilate Template'!$A868,'Reconciliation Layer'!$D:$D,0),0),0)</f>
        <v>0</v>
      </c>
    </row>
    <row r="869" spans="4:6" x14ac:dyDescent="0.2">
      <c r="D869" cm="1">
        <f t="array" ref="D869">IFERROR("Sezzle |" &amp; INDEX('Reconciliation Layer'!$A:$A,MATCH('Reconcilate Template'!$A869,'Reconciliation Layer'!$D:$D,0),0),0)</f>
        <v>0</v>
      </c>
      <c r="E869" cm="1">
        <f t="array" ref="E869">IFERROR(INDEX('Reconciliation Layer'!$B:$B,MATCH('Reconcilate Template'!$A869,'Reconciliation Layer'!$D:$D,0),0),0)</f>
        <v>0</v>
      </c>
      <c r="F869" cm="1">
        <f t="array" ref="F869">IFERROR(INDEX('Reconciliation Layer'!$C:$C,MATCH('Reconcilate Template'!$A869,'Reconciliation Layer'!$D:$D,0),0),0)</f>
        <v>0</v>
      </c>
    </row>
    <row r="870" spans="4:6" x14ac:dyDescent="0.2">
      <c r="D870" cm="1">
        <f t="array" ref="D870">IFERROR("Sezzle |" &amp; INDEX('Reconciliation Layer'!$A:$A,MATCH('Reconcilate Template'!$A870,'Reconciliation Layer'!$D:$D,0),0),0)</f>
        <v>0</v>
      </c>
      <c r="E870" cm="1">
        <f t="array" ref="E870">IFERROR(INDEX('Reconciliation Layer'!$B:$B,MATCH('Reconcilate Template'!$A870,'Reconciliation Layer'!$D:$D,0),0),0)</f>
        <v>0</v>
      </c>
      <c r="F870" cm="1">
        <f t="array" ref="F870">IFERROR(INDEX('Reconciliation Layer'!$C:$C,MATCH('Reconcilate Template'!$A870,'Reconciliation Layer'!$D:$D,0),0),0)</f>
        <v>0</v>
      </c>
    </row>
    <row r="871" spans="4:6" x14ac:dyDescent="0.2">
      <c r="D871" cm="1">
        <f t="array" ref="D871">IFERROR("Sezzle |" &amp; INDEX('Reconciliation Layer'!$A:$A,MATCH('Reconcilate Template'!$A871,'Reconciliation Layer'!$D:$D,0),0),0)</f>
        <v>0</v>
      </c>
      <c r="E871" cm="1">
        <f t="array" ref="E871">IFERROR(INDEX('Reconciliation Layer'!$B:$B,MATCH('Reconcilate Template'!$A871,'Reconciliation Layer'!$D:$D,0),0),0)</f>
        <v>0</v>
      </c>
      <c r="F871" cm="1">
        <f t="array" ref="F871">IFERROR(INDEX('Reconciliation Layer'!$C:$C,MATCH('Reconcilate Template'!$A871,'Reconciliation Layer'!$D:$D,0),0),0)</f>
        <v>0</v>
      </c>
    </row>
    <row r="872" spans="4:6" x14ac:dyDescent="0.2">
      <c r="D872" cm="1">
        <f t="array" ref="D872">IFERROR("Sezzle |" &amp; INDEX('Reconciliation Layer'!$A:$A,MATCH('Reconcilate Template'!$A872,'Reconciliation Layer'!$D:$D,0),0),0)</f>
        <v>0</v>
      </c>
      <c r="E872" cm="1">
        <f t="array" ref="E872">IFERROR(INDEX('Reconciliation Layer'!$B:$B,MATCH('Reconcilate Template'!$A872,'Reconciliation Layer'!$D:$D,0),0),0)</f>
        <v>0</v>
      </c>
      <c r="F872" cm="1">
        <f t="array" ref="F872">IFERROR(INDEX('Reconciliation Layer'!$C:$C,MATCH('Reconcilate Template'!$A872,'Reconciliation Layer'!$D:$D,0),0),0)</f>
        <v>0</v>
      </c>
    </row>
    <row r="873" spans="4:6" x14ac:dyDescent="0.2">
      <c r="D873" cm="1">
        <f t="array" ref="D873">IFERROR("Sezzle |" &amp; INDEX('Reconciliation Layer'!$A:$A,MATCH('Reconcilate Template'!$A873,'Reconciliation Layer'!$D:$D,0),0),0)</f>
        <v>0</v>
      </c>
      <c r="E873" cm="1">
        <f t="array" ref="E873">IFERROR(INDEX('Reconciliation Layer'!$B:$B,MATCH('Reconcilate Template'!$A873,'Reconciliation Layer'!$D:$D,0),0),0)</f>
        <v>0</v>
      </c>
      <c r="F873" cm="1">
        <f t="array" ref="F873">IFERROR(INDEX('Reconciliation Layer'!$C:$C,MATCH('Reconcilate Template'!$A873,'Reconciliation Layer'!$D:$D,0),0),0)</f>
        <v>0</v>
      </c>
    </row>
    <row r="874" spans="4:6" x14ac:dyDescent="0.2">
      <c r="D874" cm="1">
        <f t="array" ref="D874">IFERROR("Sezzle |" &amp; INDEX('Reconciliation Layer'!$A:$A,MATCH('Reconcilate Template'!$A874,'Reconciliation Layer'!$D:$D,0),0),0)</f>
        <v>0</v>
      </c>
      <c r="E874" cm="1">
        <f t="array" ref="E874">IFERROR(INDEX('Reconciliation Layer'!$B:$B,MATCH('Reconcilate Template'!$A874,'Reconciliation Layer'!$D:$D,0),0),0)</f>
        <v>0</v>
      </c>
      <c r="F874" cm="1">
        <f t="array" ref="F874">IFERROR(INDEX('Reconciliation Layer'!$C:$C,MATCH('Reconcilate Template'!$A874,'Reconciliation Layer'!$D:$D,0),0),0)</f>
        <v>0</v>
      </c>
    </row>
    <row r="875" spans="4:6" x14ac:dyDescent="0.2">
      <c r="D875" cm="1">
        <f t="array" ref="D875">IFERROR("Sezzle |" &amp; INDEX('Reconciliation Layer'!$A:$A,MATCH('Reconcilate Template'!$A875,'Reconciliation Layer'!$D:$D,0),0),0)</f>
        <v>0</v>
      </c>
      <c r="E875" cm="1">
        <f t="array" ref="E875">IFERROR(INDEX('Reconciliation Layer'!$B:$B,MATCH('Reconcilate Template'!$A875,'Reconciliation Layer'!$D:$D,0),0),0)</f>
        <v>0</v>
      </c>
      <c r="F875" cm="1">
        <f t="array" ref="F875">IFERROR(INDEX('Reconciliation Layer'!$C:$C,MATCH('Reconcilate Template'!$A875,'Reconciliation Layer'!$D:$D,0),0),0)</f>
        <v>0</v>
      </c>
    </row>
    <row r="876" spans="4:6" x14ac:dyDescent="0.2">
      <c r="D876" cm="1">
        <f t="array" ref="D876">IFERROR("Sezzle |" &amp; INDEX('Reconciliation Layer'!$A:$A,MATCH('Reconcilate Template'!$A876,'Reconciliation Layer'!$D:$D,0),0),0)</f>
        <v>0</v>
      </c>
      <c r="E876" cm="1">
        <f t="array" ref="E876">IFERROR(INDEX('Reconciliation Layer'!$B:$B,MATCH('Reconcilate Template'!$A876,'Reconciliation Layer'!$D:$D,0),0),0)</f>
        <v>0</v>
      </c>
      <c r="F876" cm="1">
        <f t="array" ref="F876">IFERROR(INDEX('Reconciliation Layer'!$C:$C,MATCH('Reconcilate Template'!$A876,'Reconciliation Layer'!$D:$D,0),0),0)</f>
        <v>0</v>
      </c>
    </row>
    <row r="877" spans="4:6" x14ac:dyDescent="0.2">
      <c r="D877" cm="1">
        <f t="array" ref="D877">IFERROR("Sezzle |" &amp; INDEX('Reconciliation Layer'!$A:$A,MATCH('Reconcilate Template'!$A877,'Reconciliation Layer'!$D:$D,0),0),0)</f>
        <v>0</v>
      </c>
      <c r="E877" cm="1">
        <f t="array" ref="E877">IFERROR(INDEX('Reconciliation Layer'!$B:$B,MATCH('Reconcilate Template'!$A877,'Reconciliation Layer'!$D:$D,0),0),0)</f>
        <v>0</v>
      </c>
      <c r="F877" cm="1">
        <f t="array" ref="F877">IFERROR(INDEX('Reconciliation Layer'!$C:$C,MATCH('Reconcilate Template'!$A877,'Reconciliation Layer'!$D:$D,0),0),0)</f>
        <v>0</v>
      </c>
    </row>
    <row r="878" spans="4:6" x14ac:dyDescent="0.2">
      <c r="D878" cm="1">
        <f t="array" ref="D878">IFERROR("Sezzle |" &amp; INDEX('Reconciliation Layer'!$A:$A,MATCH('Reconcilate Template'!$A878,'Reconciliation Layer'!$D:$D,0),0),0)</f>
        <v>0</v>
      </c>
      <c r="E878" cm="1">
        <f t="array" ref="E878">IFERROR(INDEX('Reconciliation Layer'!$B:$B,MATCH('Reconcilate Template'!$A878,'Reconciliation Layer'!$D:$D,0),0),0)</f>
        <v>0</v>
      </c>
      <c r="F878" cm="1">
        <f t="array" ref="F878">IFERROR(INDEX('Reconciliation Layer'!$C:$C,MATCH('Reconcilate Template'!$A878,'Reconciliation Layer'!$D:$D,0),0),0)</f>
        <v>0</v>
      </c>
    </row>
    <row r="879" spans="4:6" x14ac:dyDescent="0.2">
      <c r="D879" cm="1">
        <f t="array" ref="D879">IFERROR("Sezzle |" &amp; INDEX('Reconciliation Layer'!$A:$A,MATCH('Reconcilate Template'!$A879,'Reconciliation Layer'!$D:$D,0),0),0)</f>
        <v>0</v>
      </c>
      <c r="E879" cm="1">
        <f t="array" ref="E879">IFERROR(INDEX('Reconciliation Layer'!$B:$B,MATCH('Reconcilate Template'!$A879,'Reconciliation Layer'!$D:$D,0),0),0)</f>
        <v>0</v>
      </c>
      <c r="F879" cm="1">
        <f t="array" ref="F879">IFERROR(INDEX('Reconciliation Layer'!$C:$C,MATCH('Reconcilate Template'!$A879,'Reconciliation Layer'!$D:$D,0),0),0)</f>
        <v>0</v>
      </c>
    </row>
    <row r="880" spans="4:6" x14ac:dyDescent="0.2">
      <c r="D880" cm="1">
        <f t="array" ref="D880">IFERROR("Sezzle |" &amp; INDEX('Reconciliation Layer'!$A:$A,MATCH('Reconcilate Template'!$A880,'Reconciliation Layer'!$D:$D,0),0),0)</f>
        <v>0</v>
      </c>
      <c r="E880" cm="1">
        <f t="array" ref="E880">IFERROR(INDEX('Reconciliation Layer'!$B:$B,MATCH('Reconcilate Template'!$A880,'Reconciliation Layer'!$D:$D,0),0),0)</f>
        <v>0</v>
      </c>
      <c r="F880" cm="1">
        <f t="array" ref="F880">IFERROR(INDEX('Reconciliation Layer'!$C:$C,MATCH('Reconcilate Template'!$A880,'Reconciliation Layer'!$D:$D,0),0),0)</f>
        <v>0</v>
      </c>
    </row>
    <row r="881" spans="4:6" x14ac:dyDescent="0.2">
      <c r="D881" cm="1">
        <f t="array" ref="D881">IFERROR("Sezzle |" &amp; INDEX('Reconciliation Layer'!$A:$A,MATCH('Reconcilate Template'!$A881,'Reconciliation Layer'!$D:$D,0),0),0)</f>
        <v>0</v>
      </c>
      <c r="E881" cm="1">
        <f t="array" ref="E881">IFERROR(INDEX('Reconciliation Layer'!$B:$B,MATCH('Reconcilate Template'!$A881,'Reconciliation Layer'!$D:$D,0),0),0)</f>
        <v>0</v>
      </c>
      <c r="F881" cm="1">
        <f t="array" ref="F881">IFERROR(INDEX('Reconciliation Layer'!$C:$C,MATCH('Reconcilate Template'!$A881,'Reconciliation Layer'!$D:$D,0),0),0)</f>
        <v>0</v>
      </c>
    </row>
    <row r="882" spans="4:6" x14ac:dyDescent="0.2">
      <c r="D882" cm="1">
        <f t="array" ref="D882">IFERROR("Sezzle |" &amp; INDEX('Reconciliation Layer'!$A:$A,MATCH('Reconcilate Template'!$A882,'Reconciliation Layer'!$D:$D,0),0),0)</f>
        <v>0</v>
      </c>
      <c r="E882" cm="1">
        <f t="array" ref="E882">IFERROR(INDEX('Reconciliation Layer'!$B:$B,MATCH('Reconcilate Template'!$A882,'Reconciliation Layer'!$D:$D,0),0),0)</f>
        <v>0</v>
      </c>
      <c r="F882" cm="1">
        <f t="array" ref="F882">IFERROR(INDEX('Reconciliation Layer'!$C:$C,MATCH('Reconcilate Template'!$A882,'Reconciliation Layer'!$D:$D,0),0),0)</f>
        <v>0</v>
      </c>
    </row>
    <row r="883" spans="4:6" x14ac:dyDescent="0.2">
      <c r="D883" cm="1">
        <f t="array" ref="D883">IFERROR("Sezzle |" &amp; INDEX('Reconciliation Layer'!$A:$A,MATCH('Reconcilate Template'!$A883,'Reconciliation Layer'!$D:$D,0),0),0)</f>
        <v>0</v>
      </c>
      <c r="E883" cm="1">
        <f t="array" ref="E883">IFERROR(INDEX('Reconciliation Layer'!$B:$B,MATCH('Reconcilate Template'!$A883,'Reconciliation Layer'!$D:$D,0),0),0)</f>
        <v>0</v>
      </c>
      <c r="F883" cm="1">
        <f t="array" ref="F883">IFERROR(INDEX('Reconciliation Layer'!$C:$C,MATCH('Reconcilate Template'!$A883,'Reconciliation Layer'!$D:$D,0),0),0)</f>
        <v>0</v>
      </c>
    </row>
    <row r="884" spans="4:6" x14ac:dyDescent="0.2">
      <c r="D884" cm="1">
        <f t="array" ref="D884">IFERROR("Sezzle |" &amp; INDEX('Reconciliation Layer'!$A:$A,MATCH('Reconcilate Template'!$A884,'Reconciliation Layer'!$D:$D,0),0),0)</f>
        <v>0</v>
      </c>
      <c r="E884" cm="1">
        <f t="array" ref="E884">IFERROR(INDEX('Reconciliation Layer'!$B:$B,MATCH('Reconcilate Template'!$A884,'Reconciliation Layer'!$D:$D,0),0),0)</f>
        <v>0</v>
      </c>
      <c r="F884" cm="1">
        <f t="array" ref="F884">IFERROR(INDEX('Reconciliation Layer'!$C:$C,MATCH('Reconcilate Template'!$A884,'Reconciliation Layer'!$D:$D,0),0),0)</f>
        <v>0</v>
      </c>
    </row>
    <row r="885" spans="4:6" x14ac:dyDescent="0.2">
      <c r="D885" cm="1">
        <f t="array" ref="D885">IFERROR("Sezzle |" &amp; INDEX('Reconciliation Layer'!$A:$A,MATCH('Reconcilate Template'!$A885,'Reconciliation Layer'!$D:$D,0),0),0)</f>
        <v>0</v>
      </c>
      <c r="E885" cm="1">
        <f t="array" ref="E885">IFERROR(INDEX('Reconciliation Layer'!$B:$B,MATCH('Reconcilate Template'!$A885,'Reconciliation Layer'!$D:$D,0),0),0)</f>
        <v>0</v>
      </c>
      <c r="F885" cm="1">
        <f t="array" ref="F885">IFERROR(INDEX('Reconciliation Layer'!$C:$C,MATCH('Reconcilate Template'!$A885,'Reconciliation Layer'!$D:$D,0),0),0)</f>
        <v>0</v>
      </c>
    </row>
    <row r="886" spans="4:6" x14ac:dyDescent="0.2">
      <c r="D886" cm="1">
        <f t="array" ref="D886">IFERROR("Sezzle |" &amp; INDEX('Reconciliation Layer'!$A:$A,MATCH('Reconcilate Template'!$A886,'Reconciliation Layer'!$D:$D,0),0),0)</f>
        <v>0</v>
      </c>
      <c r="E886" cm="1">
        <f t="array" ref="E886">IFERROR(INDEX('Reconciliation Layer'!$B:$B,MATCH('Reconcilate Template'!$A886,'Reconciliation Layer'!$D:$D,0),0),0)</f>
        <v>0</v>
      </c>
      <c r="F886" cm="1">
        <f t="array" ref="F886">IFERROR(INDEX('Reconciliation Layer'!$C:$C,MATCH('Reconcilate Template'!$A886,'Reconciliation Layer'!$D:$D,0),0),0)</f>
        <v>0</v>
      </c>
    </row>
    <row r="887" spans="4:6" x14ac:dyDescent="0.2">
      <c r="D887" cm="1">
        <f t="array" ref="D887">IFERROR("Sezzle |" &amp; INDEX('Reconciliation Layer'!$A:$A,MATCH('Reconcilate Template'!$A887,'Reconciliation Layer'!$D:$D,0),0),0)</f>
        <v>0</v>
      </c>
      <c r="E887" cm="1">
        <f t="array" ref="E887">IFERROR(INDEX('Reconciliation Layer'!$B:$B,MATCH('Reconcilate Template'!$A887,'Reconciliation Layer'!$D:$D,0),0),0)</f>
        <v>0</v>
      </c>
      <c r="F887" cm="1">
        <f t="array" ref="F887">IFERROR(INDEX('Reconciliation Layer'!$C:$C,MATCH('Reconcilate Template'!$A887,'Reconciliation Layer'!$D:$D,0),0),0)</f>
        <v>0</v>
      </c>
    </row>
    <row r="888" spans="4:6" x14ac:dyDescent="0.2">
      <c r="D888" cm="1">
        <f t="array" ref="D888">IFERROR("Sezzle |" &amp; INDEX('Reconciliation Layer'!$A:$A,MATCH('Reconcilate Template'!$A888,'Reconciliation Layer'!$D:$D,0),0),0)</f>
        <v>0</v>
      </c>
      <c r="E888" cm="1">
        <f t="array" ref="E888">IFERROR(INDEX('Reconciliation Layer'!$B:$B,MATCH('Reconcilate Template'!$A888,'Reconciliation Layer'!$D:$D,0),0),0)</f>
        <v>0</v>
      </c>
      <c r="F888" cm="1">
        <f t="array" ref="F888">IFERROR(INDEX('Reconciliation Layer'!$C:$C,MATCH('Reconcilate Template'!$A888,'Reconciliation Layer'!$D:$D,0),0),0)</f>
        <v>0</v>
      </c>
    </row>
    <row r="889" spans="4:6" x14ac:dyDescent="0.2">
      <c r="D889" cm="1">
        <f t="array" ref="D889">IFERROR("Sezzle |" &amp; INDEX('Reconciliation Layer'!$A:$A,MATCH('Reconcilate Template'!$A889,'Reconciliation Layer'!$D:$D,0),0),0)</f>
        <v>0</v>
      </c>
      <c r="E889" cm="1">
        <f t="array" ref="E889">IFERROR(INDEX('Reconciliation Layer'!$B:$B,MATCH('Reconcilate Template'!$A889,'Reconciliation Layer'!$D:$D,0),0),0)</f>
        <v>0</v>
      </c>
      <c r="F889" cm="1">
        <f t="array" ref="F889">IFERROR(INDEX('Reconciliation Layer'!$C:$C,MATCH('Reconcilate Template'!$A889,'Reconciliation Layer'!$D:$D,0),0),0)</f>
        <v>0</v>
      </c>
    </row>
    <row r="890" spans="4:6" x14ac:dyDescent="0.2">
      <c r="D890" cm="1">
        <f t="array" ref="D890">IFERROR("Sezzle |" &amp; INDEX('Reconciliation Layer'!$A:$A,MATCH('Reconcilate Template'!$A890,'Reconciliation Layer'!$D:$D,0),0),0)</f>
        <v>0</v>
      </c>
      <c r="E890" cm="1">
        <f t="array" ref="E890">IFERROR(INDEX('Reconciliation Layer'!$B:$B,MATCH('Reconcilate Template'!$A890,'Reconciliation Layer'!$D:$D,0),0),0)</f>
        <v>0</v>
      </c>
      <c r="F890" cm="1">
        <f t="array" ref="F890">IFERROR(INDEX('Reconciliation Layer'!$C:$C,MATCH('Reconcilate Template'!$A890,'Reconciliation Layer'!$D:$D,0),0),0)</f>
        <v>0</v>
      </c>
    </row>
    <row r="891" spans="4:6" x14ac:dyDescent="0.2">
      <c r="D891" cm="1">
        <f t="array" ref="D891">IFERROR("Sezzle |" &amp; INDEX('Reconciliation Layer'!$A:$A,MATCH('Reconcilate Template'!$A891,'Reconciliation Layer'!$D:$D,0),0),0)</f>
        <v>0</v>
      </c>
      <c r="E891" cm="1">
        <f t="array" ref="E891">IFERROR(INDEX('Reconciliation Layer'!$B:$B,MATCH('Reconcilate Template'!$A891,'Reconciliation Layer'!$D:$D,0),0),0)</f>
        <v>0</v>
      </c>
      <c r="F891" cm="1">
        <f t="array" ref="F891">IFERROR(INDEX('Reconciliation Layer'!$C:$C,MATCH('Reconcilate Template'!$A891,'Reconciliation Layer'!$D:$D,0),0),0)</f>
        <v>0</v>
      </c>
    </row>
    <row r="892" spans="4:6" x14ac:dyDescent="0.2">
      <c r="D892" cm="1">
        <f t="array" ref="D892">IFERROR("Sezzle |" &amp; INDEX('Reconciliation Layer'!$A:$A,MATCH('Reconcilate Template'!$A892,'Reconciliation Layer'!$D:$D,0),0),0)</f>
        <v>0</v>
      </c>
      <c r="E892" cm="1">
        <f t="array" ref="E892">IFERROR(INDEX('Reconciliation Layer'!$B:$B,MATCH('Reconcilate Template'!$A892,'Reconciliation Layer'!$D:$D,0),0),0)</f>
        <v>0</v>
      </c>
      <c r="F892" cm="1">
        <f t="array" ref="F892">IFERROR(INDEX('Reconciliation Layer'!$C:$C,MATCH('Reconcilate Template'!$A892,'Reconciliation Layer'!$D:$D,0),0),0)</f>
        <v>0</v>
      </c>
    </row>
    <row r="893" spans="4:6" x14ac:dyDescent="0.2">
      <c r="D893" cm="1">
        <f t="array" ref="D893">IFERROR("Sezzle |" &amp; INDEX('Reconciliation Layer'!$A:$A,MATCH('Reconcilate Template'!$A893,'Reconciliation Layer'!$D:$D,0),0),0)</f>
        <v>0</v>
      </c>
      <c r="E893" cm="1">
        <f t="array" ref="E893">IFERROR(INDEX('Reconciliation Layer'!$B:$B,MATCH('Reconcilate Template'!$A893,'Reconciliation Layer'!$D:$D,0),0),0)</f>
        <v>0</v>
      </c>
      <c r="F893" cm="1">
        <f t="array" ref="F893">IFERROR(INDEX('Reconciliation Layer'!$C:$C,MATCH('Reconcilate Template'!$A893,'Reconciliation Layer'!$D:$D,0),0),0)</f>
        <v>0</v>
      </c>
    </row>
    <row r="894" spans="4:6" x14ac:dyDescent="0.2">
      <c r="D894" cm="1">
        <f t="array" ref="D894">IFERROR("Sezzle |" &amp; INDEX('Reconciliation Layer'!$A:$A,MATCH('Reconcilate Template'!$A894,'Reconciliation Layer'!$D:$D,0),0),0)</f>
        <v>0</v>
      </c>
      <c r="E894" cm="1">
        <f t="array" ref="E894">IFERROR(INDEX('Reconciliation Layer'!$B:$B,MATCH('Reconcilate Template'!$A894,'Reconciliation Layer'!$D:$D,0),0),0)</f>
        <v>0</v>
      </c>
      <c r="F894" cm="1">
        <f t="array" ref="F894">IFERROR(INDEX('Reconciliation Layer'!$C:$C,MATCH('Reconcilate Template'!$A894,'Reconciliation Layer'!$D:$D,0),0),0)</f>
        <v>0</v>
      </c>
    </row>
    <row r="895" spans="4:6" x14ac:dyDescent="0.2">
      <c r="D895" cm="1">
        <f t="array" ref="D895">IFERROR("Sezzle |" &amp; INDEX('Reconciliation Layer'!$A:$A,MATCH('Reconcilate Template'!$A895,'Reconciliation Layer'!$D:$D,0),0),0)</f>
        <v>0</v>
      </c>
      <c r="E895" cm="1">
        <f t="array" ref="E895">IFERROR(INDEX('Reconciliation Layer'!$B:$B,MATCH('Reconcilate Template'!$A895,'Reconciliation Layer'!$D:$D,0),0),0)</f>
        <v>0</v>
      </c>
      <c r="F895" cm="1">
        <f t="array" ref="F895">IFERROR(INDEX('Reconciliation Layer'!$C:$C,MATCH('Reconcilate Template'!$A895,'Reconciliation Layer'!$D:$D,0),0),0)</f>
        <v>0</v>
      </c>
    </row>
    <row r="896" spans="4:6" x14ac:dyDescent="0.2">
      <c r="D896" cm="1">
        <f t="array" ref="D896">IFERROR("Sezzle |" &amp; INDEX('Reconciliation Layer'!$A:$A,MATCH('Reconcilate Template'!$A896,'Reconciliation Layer'!$D:$D,0),0),0)</f>
        <v>0</v>
      </c>
      <c r="E896" cm="1">
        <f t="array" ref="E896">IFERROR(INDEX('Reconciliation Layer'!$B:$B,MATCH('Reconcilate Template'!$A896,'Reconciliation Layer'!$D:$D,0),0),0)</f>
        <v>0</v>
      </c>
      <c r="F896" cm="1">
        <f t="array" ref="F896">IFERROR(INDEX('Reconciliation Layer'!$C:$C,MATCH('Reconcilate Template'!$A896,'Reconciliation Layer'!$D:$D,0),0),0)</f>
        <v>0</v>
      </c>
    </row>
    <row r="897" spans="4:6" x14ac:dyDescent="0.2">
      <c r="D897" cm="1">
        <f t="array" ref="D897">IFERROR("Sezzle |" &amp; INDEX('Reconciliation Layer'!$A:$A,MATCH('Reconcilate Template'!$A897,'Reconciliation Layer'!$D:$D,0),0),0)</f>
        <v>0</v>
      </c>
      <c r="E897" cm="1">
        <f t="array" ref="E897">IFERROR(INDEX('Reconciliation Layer'!$B:$B,MATCH('Reconcilate Template'!$A897,'Reconciliation Layer'!$D:$D,0),0),0)</f>
        <v>0</v>
      </c>
      <c r="F897" cm="1">
        <f t="array" ref="F897">IFERROR(INDEX('Reconciliation Layer'!$C:$C,MATCH('Reconcilate Template'!$A897,'Reconciliation Layer'!$D:$D,0),0),0)</f>
        <v>0</v>
      </c>
    </row>
    <row r="898" spans="4:6" x14ac:dyDescent="0.2">
      <c r="D898" cm="1">
        <f t="array" ref="D898">IFERROR("Sezzle |" &amp; INDEX('Reconciliation Layer'!$A:$A,MATCH('Reconcilate Template'!$A898,'Reconciliation Layer'!$D:$D,0),0),0)</f>
        <v>0</v>
      </c>
      <c r="E898" cm="1">
        <f t="array" ref="E898">IFERROR(INDEX('Reconciliation Layer'!$B:$B,MATCH('Reconcilate Template'!$A898,'Reconciliation Layer'!$D:$D,0),0),0)</f>
        <v>0</v>
      </c>
      <c r="F898" cm="1">
        <f t="array" ref="F898">IFERROR(INDEX('Reconciliation Layer'!$C:$C,MATCH('Reconcilate Template'!$A898,'Reconciliation Layer'!$D:$D,0),0),0)</f>
        <v>0</v>
      </c>
    </row>
    <row r="899" spans="4:6" x14ac:dyDescent="0.2">
      <c r="D899" cm="1">
        <f t="array" ref="D899">IFERROR("Sezzle |" &amp; INDEX('Reconciliation Layer'!$A:$A,MATCH('Reconcilate Template'!$A899,'Reconciliation Layer'!$D:$D,0),0),0)</f>
        <v>0</v>
      </c>
      <c r="E899" cm="1">
        <f t="array" ref="E899">IFERROR(INDEX('Reconciliation Layer'!$B:$B,MATCH('Reconcilate Template'!$A899,'Reconciliation Layer'!$D:$D,0),0),0)</f>
        <v>0</v>
      </c>
      <c r="F899" cm="1">
        <f t="array" ref="F899">IFERROR(INDEX('Reconciliation Layer'!$C:$C,MATCH('Reconcilate Template'!$A899,'Reconciliation Layer'!$D:$D,0),0),0)</f>
        <v>0</v>
      </c>
    </row>
    <row r="900" spans="4:6" x14ac:dyDescent="0.2">
      <c r="D900" cm="1">
        <f t="array" ref="D900">IFERROR("Sezzle |" &amp; INDEX('Reconciliation Layer'!$A:$A,MATCH('Reconcilate Template'!$A900,'Reconciliation Layer'!$D:$D,0),0),0)</f>
        <v>0</v>
      </c>
      <c r="E900" cm="1">
        <f t="array" ref="E900">IFERROR(INDEX('Reconciliation Layer'!$B:$B,MATCH('Reconcilate Template'!$A900,'Reconciliation Layer'!$D:$D,0),0),0)</f>
        <v>0</v>
      </c>
      <c r="F900" cm="1">
        <f t="array" ref="F900">IFERROR(INDEX('Reconciliation Layer'!$C:$C,MATCH('Reconcilate Template'!$A900,'Reconciliation Layer'!$D:$D,0),0),0)</f>
        <v>0</v>
      </c>
    </row>
    <row r="901" spans="4:6" x14ac:dyDescent="0.2">
      <c r="D901" cm="1">
        <f t="array" ref="D901">IFERROR("Sezzle |" &amp; INDEX('Reconciliation Layer'!$A:$A,MATCH('Reconcilate Template'!$A901,'Reconciliation Layer'!$D:$D,0),0),0)</f>
        <v>0</v>
      </c>
      <c r="E901" cm="1">
        <f t="array" ref="E901">IFERROR(INDEX('Reconciliation Layer'!$B:$B,MATCH('Reconcilate Template'!$A901,'Reconciliation Layer'!$D:$D,0),0),0)</f>
        <v>0</v>
      </c>
      <c r="F901" cm="1">
        <f t="array" ref="F901">IFERROR(INDEX('Reconciliation Layer'!$C:$C,MATCH('Reconcilate Template'!$A901,'Reconciliation Layer'!$D:$D,0),0),0)</f>
        <v>0</v>
      </c>
    </row>
    <row r="902" spans="4:6" x14ac:dyDescent="0.2">
      <c r="D902" cm="1">
        <f t="array" ref="D902">IFERROR("Sezzle |" &amp; INDEX('Reconciliation Layer'!$A:$A,MATCH('Reconcilate Template'!$A902,'Reconciliation Layer'!$D:$D,0),0),0)</f>
        <v>0</v>
      </c>
      <c r="E902" cm="1">
        <f t="array" ref="E902">IFERROR(INDEX('Reconciliation Layer'!$B:$B,MATCH('Reconcilate Template'!$A902,'Reconciliation Layer'!$D:$D,0),0),0)</f>
        <v>0</v>
      </c>
      <c r="F902" cm="1">
        <f t="array" ref="F902">IFERROR(INDEX('Reconciliation Layer'!$C:$C,MATCH('Reconcilate Template'!$A902,'Reconciliation Layer'!$D:$D,0),0),0)</f>
        <v>0</v>
      </c>
    </row>
    <row r="903" spans="4:6" x14ac:dyDescent="0.2">
      <c r="D903" cm="1">
        <f t="array" ref="D903">IFERROR("Sezzle |" &amp; INDEX('Reconciliation Layer'!$A:$A,MATCH('Reconcilate Template'!$A903,'Reconciliation Layer'!$D:$D,0),0),0)</f>
        <v>0</v>
      </c>
      <c r="E903" cm="1">
        <f t="array" ref="E903">IFERROR(INDEX('Reconciliation Layer'!$B:$B,MATCH('Reconcilate Template'!$A903,'Reconciliation Layer'!$D:$D,0),0),0)</f>
        <v>0</v>
      </c>
      <c r="F903" cm="1">
        <f t="array" ref="F903">IFERROR(INDEX('Reconciliation Layer'!$C:$C,MATCH('Reconcilate Template'!$A903,'Reconciliation Layer'!$D:$D,0),0),0)</f>
        <v>0</v>
      </c>
    </row>
    <row r="904" spans="4:6" x14ac:dyDescent="0.2">
      <c r="D904" cm="1">
        <f t="array" ref="D904">IFERROR("Sezzle |" &amp; INDEX('Reconciliation Layer'!$A:$A,MATCH('Reconcilate Template'!$A904,'Reconciliation Layer'!$D:$D,0),0),0)</f>
        <v>0</v>
      </c>
      <c r="E904" cm="1">
        <f t="array" ref="E904">IFERROR(INDEX('Reconciliation Layer'!$B:$B,MATCH('Reconcilate Template'!$A904,'Reconciliation Layer'!$D:$D,0),0),0)</f>
        <v>0</v>
      </c>
      <c r="F904" cm="1">
        <f t="array" ref="F904">IFERROR(INDEX('Reconciliation Layer'!$C:$C,MATCH('Reconcilate Template'!$A904,'Reconciliation Layer'!$D:$D,0),0),0)</f>
        <v>0</v>
      </c>
    </row>
    <row r="905" spans="4:6" x14ac:dyDescent="0.2">
      <c r="D905" cm="1">
        <f t="array" ref="D905">IFERROR("Sezzle |" &amp; INDEX('Reconciliation Layer'!$A:$A,MATCH('Reconcilate Template'!$A905,'Reconciliation Layer'!$D:$D,0),0),0)</f>
        <v>0</v>
      </c>
      <c r="E905" cm="1">
        <f t="array" ref="E905">IFERROR(INDEX('Reconciliation Layer'!$B:$B,MATCH('Reconcilate Template'!$A905,'Reconciliation Layer'!$D:$D,0),0),0)</f>
        <v>0</v>
      </c>
      <c r="F905" cm="1">
        <f t="array" ref="F905">IFERROR(INDEX('Reconciliation Layer'!$C:$C,MATCH('Reconcilate Template'!$A905,'Reconciliation Layer'!$D:$D,0),0),0)</f>
        <v>0</v>
      </c>
    </row>
    <row r="906" spans="4:6" x14ac:dyDescent="0.2">
      <c r="D906" cm="1">
        <f t="array" ref="D906">IFERROR("Sezzle |" &amp; INDEX('Reconciliation Layer'!$A:$A,MATCH('Reconcilate Template'!$A906,'Reconciliation Layer'!$D:$D,0),0),0)</f>
        <v>0</v>
      </c>
      <c r="E906" cm="1">
        <f t="array" ref="E906">IFERROR(INDEX('Reconciliation Layer'!$B:$B,MATCH('Reconcilate Template'!$A906,'Reconciliation Layer'!$D:$D,0),0),0)</f>
        <v>0</v>
      </c>
      <c r="F906" cm="1">
        <f t="array" ref="F906">IFERROR(INDEX('Reconciliation Layer'!$C:$C,MATCH('Reconcilate Template'!$A906,'Reconciliation Layer'!$D:$D,0),0),0)</f>
        <v>0</v>
      </c>
    </row>
    <row r="907" spans="4:6" x14ac:dyDescent="0.2">
      <c r="D907" cm="1">
        <f t="array" ref="D907">IFERROR("Sezzle |" &amp; INDEX('Reconciliation Layer'!$A:$A,MATCH('Reconcilate Template'!$A907,'Reconciliation Layer'!$D:$D,0),0),0)</f>
        <v>0</v>
      </c>
      <c r="E907" cm="1">
        <f t="array" ref="E907">IFERROR(INDEX('Reconciliation Layer'!$B:$B,MATCH('Reconcilate Template'!$A907,'Reconciliation Layer'!$D:$D,0),0),0)</f>
        <v>0</v>
      </c>
      <c r="F907" cm="1">
        <f t="array" ref="F907">IFERROR(INDEX('Reconciliation Layer'!$C:$C,MATCH('Reconcilate Template'!$A907,'Reconciliation Layer'!$D:$D,0),0),0)</f>
        <v>0</v>
      </c>
    </row>
    <row r="908" spans="4:6" x14ac:dyDescent="0.2">
      <c r="D908" cm="1">
        <f t="array" ref="D908">IFERROR("Sezzle |" &amp; INDEX('Reconciliation Layer'!$A:$A,MATCH('Reconcilate Template'!$A908,'Reconciliation Layer'!$D:$D,0),0),0)</f>
        <v>0</v>
      </c>
      <c r="E908" cm="1">
        <f t="array" ref="E908">IFERROR(INDEX('Reconciliation Layer'!$B:$B,MATCH('Reconcilate Template'!$A908,'Reconciliation Layer'!$D:$D,0),0),0)</f>
        <v>0</v>
      </c>
      <c r="F908" cm="1">
        <f t="array" ref="F908">IFERROR(INDEX('Reconciliation Layer'!$C:$C,MATCH('Reconcilate Template'!$A908,'Reconciliation Layer'!$D:$D,0),0),0)</f>
        <v>0</v>
      </c>
    </row>
    <row r="909" spans="4:6" x14ac:dyDescent="0.2">
      <c r="D909" cm="1">
        <f t="array" ref="D909">IFERROR("Sezzle |" &amp; INDEX('Reconciliation Layer'!$A:$A,MATCH('Reconcilate Template'!$A909,'Reconciliation Layer'!$D:$D,0),0),0)</f>
        <v>0</v>
      </c>
      <c r="E909" cm="1">
        <f t="array" ref="E909">IFERROR(INDEX('Reconciliation Layer'!$B:$B,MATCH('Reconcilate Template'!$A909,'Reconciliation Layer'!$D:$D,0),0),0)</f>
        <v>0</v>
      </c>
      <c r="F909" cm="1">
        <f t="array" ref="F909">IFERROR(INDEX('Reconciliation Layer'!$C:$C,MATCH('Reconcilate Template'!$A909,'Reconciliation Layer'!$D:$D,0),0),0)</f>
        <v>0</v>
      </c>
    </row>
    <row r="910" spans="4:6" x14ac:dyDescent="0.2">
      <c r="D910" cm="1">
        <f t="array" ref="D910">IFERROR("Sezzle |" &amp; INDEX('Reconciliation Layer'!$A:$A,MATCH('Reconcilate Template'!$A910,'Reconciliation Layer'!$D:$D,0),0),0)</f>
        <v>0</v>
      </c>
      <c r="E910" cm="1">
        <f t="array" ref="E910">IFERROR(INDEX('Reconciliation Layer'!$B:$B,MATCH('Reconcilate Template'!$A910,'Reconciliation Layer'!$D:$D,0),0),0)</f>
        <v>0</v>
      </c>
      <c r="F910" cm="1">
        <f t="array" ref="F910">IFERROR(INDEX('Reconciliation Layer'!$C:$C,MATCH('Reconcilate Template'!$A910,'Reconciliation Layer'!$D:$D,0),0),0)</f>
        <v>0</v>
      </c>
    </row>
    <row r="911" spans="4:6" x14ac:dyDescent="0.2">
      <c r="D911" cm="1">
        <f t="array" ref="D911">IFERROR("Sezzle |" &amp; INDEX('Reconciliation Layer'!$A:$A,MATCH('Reconcilate Template'!$A911,'Reconciliation Layer'!$D:$D,0),0),0)</f>
        <v>0</v>
      </c>
      <c r="E911" cm="1">
        <f t="array" ref="E911">IFERROR(INDEX('Reconciliation Layer'!$B:$B,MATCH('Reconcilate Template'!$A911,'Reconciliation Layer'!$D:$D,0),0),0)</f>
        <v>0</v>
      </c>
      <c r="F911" cm="1">
        <f t="array" ref="F911">IFERROR(INDEX('Reconciliation Layer'!$C:$C,MATCH('Reconcilate Template'!$A911,'Reconciliation Layer'!$D:$D,0),0),0)</f>
        <v>0</v>
      </c>
    </row>
    <row r="912" spans="4:6" x14ac:dyDescent="0.2">
      <c r="D912" cm="1">
        <f t="array" ref="D912">IFERROR("Sezzle |" &amp; INDEX('Reconciliation Layer'!$A:$A,MATCH('Reconcilate Template'!$A912,'Reconciliation Layer'!$D:$D,0),0),0)</f>
        <v>0</v>
      </c>
      <c r="E912" cm="1">
        <f t="array" ref="E912">IFERROR(INDEX('Reconciliation Layer'!$B:$B,MATCH('Reconcilate Template'!$A912,'Reconciliation Layer'!$D:$D,0),0),0)</f>
        <v>0</v>
      </c>
      <c r="F912" cm="1">
        <f t="array" ref="F912">IFERROR(INDEX('Reconciliation Layer'!$C:$C,MATCH('Reconcilate Template'!$A912,'Reconciliation Layer'!$D:$D,0),0),0)</f>
        <v>0</v>
      </c>
    </row>
    <row r="913" spans="4:6" x14ac:dyDescent="0.2">
      <c r="D913" cm="1">
        <f t="array" ref="D913">IFERROR("Sezzle |" &amp; INDEX('Reconciliation Layer'!$A:$A,MATCH('Reconcilate Template'!$A913,'Reconciliation Layer'!$D:$D,0),0),0)</f>
        <v>0</v>
      </c>
      <c r="E913" cm="1">
        <f t="array" ref="E913">IFERROR(INDEX('Reconciliation Layer'!$B:$B,MATCH('Reconcilate Template'!$A913,'Reconciliation Layer'!$D:$D,0),0),0)</f>
        <v>0</v>
      </c>
      <c r="F913" cm="1">
        <f t="array" ref="F913">IFERROR(INDEX('Reconciliation Layer'!$C:$C,MATCH('Reconcilate Template'!$A913,'Reconciliation Layer'!$D:$D,0),0),0)</f>
        <v>0</v>
      </c>
    </row>
    <row r="914" spans="4:6" x14ac:dyDescent="0.2">
      <c r="D914" cm="1">
        <f t="array" ref="D914">IFERROR("Sezzle |" &amp; INDEX('Reconciliation Layer'!$A:$A,MATCH('Reconcilate Template'!$A914,'Reconciliation Layer'!$D:$D,0),0),0)</f>
        <v>0</v>
      </c>
      <c r="E914" cm="1">
        <f t="array" ref="E914">IFERROR(INDEX('Reconciliation Layer'!$B:$B,MATCH('Reconcilate Template'!$A914,'Reconciliation Layer'!$D:$D,0),0),0)</f>
        <v>0</v>
      </c>
      <c r="F914" cm="1">
        <f t="array" ref="F914">IFERROR(INDEX('Reconciliation Layer'!$C:$C,MATCH('Reconcilate Template'!$A914,'Reconciliation Layer'!$D:$D,0),0),0)</f>
        <v>0</v>
      </c>
    </row>
    <row r="915" spans="4:6" x14ac:dyDescent="0.2">
      <c r="D915" cm="1">
        <f t="array" ref="D915">IFERROR("Sezzle |" &amp; INDEX('Reconciliation Layer'!$A:$A,MATCH('Reconcilate Template'!$A915,'Reconciliation Layer'!$D:$D,0),0),0)</f>
        <v>0</v>
      </c>
      <c r="E915" cm="1">
        <f t="array" ref="E915">IFERROR(INDEX('Reconciliation Layer'!$B:$B,MATCH('Reconcilate Template'!$A915,'Reconciliation Layer'!$D:$D,0),0),0)</f>
        <v>0</v>
      </c>
      <c r="F915" cm="1">
        <f t="array" ref="F915">IFERROR(INDEX('Reconciliation Layer'!$C:$C,MATCH('Reconcilate Template'!$A915,'Reconciliation Layer'!$D:$D,0),0),0)</f>
        <v>0</v>
      </c>
    </row>
    <row r="916" spans="4:6" x14ac:dyDescent="0.2">
      <c r="D916" cm="1">
        <f t="array" ref="D916">IFERROR("Sezzle |" &amp; INDEX('Reconciliation Layer'!$A:$A,MATCH('Reconcilate Template'!$A916,'Reconciliation Layer'!$D:$D,0),0),0)</f>
        <v>0</v>
      </c>
      <c r="E916" cm="1">
        <f t="array" ref="E916">IFERROR(INDEX('Reconciliation Layer'!$B:$B,MATCH('Reconcilate Template'!$A916,'Reconciliation Layer'!$D:$D,0),0),0)</f>
        <v>0</v>
      </c>
      <c r="F916" cm="1">
        <f t="array" ref="F916">IFERROR(INDEX('Reconciliation Layer'!$C:$C,MATCH('Reconcilate Template'!$A916,'Reconciliation Layer'!$D:$D,0),0),0)</f>
        <v>0</v>
      </c>
    </row>
    <row r="917" spans="4:6" x14ac:dyDescent="0.2">
      <c r="D917" cm="1">
        <f t="array" ref="D917">IFERROR("Sezzle |" &amp; INDEX('Reconciliation Layer'!$A:$A,MATCH('Reconcilate Template'!$A917,'Reconciliation Layer'!$D:$D,0),0),0)</f>
        <v>0</v>
      </c>
      <c r="E917" cm="1">
        <f t="array" ref="E917">IFERROR(INDEX('Reconciliation Layer'!$B:$B,MATCH('Reconcilate Template'!$A917,'Reconciliation Layer'!$D:$D,0),0),0)</f>
        <v>0</v>
      </c>
      <c r="F917" cm="1">
        <f t="array" ref="F917">IFERROR(INDEX('Reconciliation Layer'!$C:$C,MATCH('Reconcilate Template'!$A917,'Reconciliation Layer'!$D:$D,0),0),0)</f>
        <v>0</v>
      </c>
    </row>
    <row r="918" spans="4:6" x14ac:dyDescent="0.2">
      <c r="D918" cm="1">
        <f t="array" ref="D918">IFERROR("Sezzle |" &amp; INDEX('Reconciliation Layer'!$A:$A,MATCH('Reconcilate Template'!$A918,'Reconciliation Layer'!$D:$D,0),0),0)</f>
        <v>0</v>
      </c>
      <c r="E918" cm="1">
        <f t="array" ref="E918">IFERROR(INDEX('Reconciliation Layer'!$B:$B,MATCH('Reconcilate Template'!$A918,'Reconciliation Layer'!$D:$D,0),0),0)</f>
        <v>0</v>
      </c>
      <c r="F918" cm="1">
        <f t="array" ref="F918">IFERROR(INDEX('Reconciliation Layer'!$C:$C,MATCH('Reconcilate Template'!$A918,'Reconciliation Layer'!$D:$D,0),0),0)</f>
        <v>0</v>
      </c>
    </row>
    <row r="919" spans="4:6" x14ac:dyDescent="0.2">
      <c r="D919" cm="1">
        <f t="array" ref="D919">IFERROR("Sezzle |" &amp; INDEX('Reconciliation Layer'!$A:$A,MATCH('Reconcilate Template'!$A919,'Reconciliation Layer'!$D:$D,0),0),0)</f>
        <v>0</v>
      </c>
      <c r="E919" cm="1">
        <f t="array" ref="E919">IFERROR(INDEX('Reconciliation Layer'!$B:$B,MATCH('Reconcilate Template'!$A919,'Reconciliation Layer'!$D:$D,0),0),0)</f>
        <v>0</v>
      </c>
      <c r="F919" cm="1">
        <f t="array" ref="F919">IFERROR(INDEX('Reconciliation Layer'!$C:$C,MATCH('Reconcilate Template'!$A919,'Reconciliation Layer'!$D:$D,0),0),0)</f>
        <v>0</v>
      </c>
    </row>
    <row r="920" spans="4:6" x14ac:dyDescent="0.2">
      <c r="D920" cm="1">
        <f t="array" ref="D920">IFERROR("Sezzle |" &amp; INDEX('Reconciliation Layer'!$A:$A,MATCH('Reconcilate Template'!$A920,'Reconciliation Layer'!$D:$D,0),0),0)</f>
        <v>0</v>
      </c>
      <c r="E920" cm="1">
        <f t="array" ref="E920">IFERROR(INDEX('Reconciliation Layer'!$B:$B,MATCH('Reconcilate Template'!$A920,'Reconciliation Layer'!$D:$D,0),0),0)</f>
        <v>0</v>
      </c>
      <c r="F920" cm="1">
        <f t="array" ref="F920">IFERROR(INDEX('Reconciliation Layer'!$C:$C,MATCH('Reconcilate Template'!$A920,'Reconciliation Layer'!$D:$D,0),0),0)</f>
        <v>0</v>
      </c>
    </row>
    <row r="921" spans="4:6" x14ac:dyDescent="0.2">
      <c r="D921" cm="1">
        <f t="array" ref="D921">IFERROR("Sezzle |" &amp; INDEX('Reconciliation Layer'!$A:$A,MATCH('Reconcilate Template'!$A921,'Reconciliation Layer'!$D:$D,0),0),0)</f>
        <v>0</v>
      </c>
      <c r="E921" cm="1">
        <f t="array" ref="E921">IFERROR(INDEX('Reconciliation Layer'!$B:$B,MATCH('Reconcilate Template'!$A921,'Reconciliation Layer'!$D:$D,0),0),0)</f>
        <v>0</v>
      </c>
      <c r="F921" cm="1">
        <f t="array" ref="F921">IFERROR(INDEX('Reconciliation Layer'!$C:$C,MATCH('Reconcilate Template'!$A921,'Reconciliation Layer'!$D:$D,0),0),0)</f>
        <v>0</v>
      </c>
    </row>
    <row r="922" spans="4:6" x14ac:dyDescent="0.2">
      <c r="D922" cm="1">
        <f t="array" ref="D922">IFERROR("Sezzle |" &amp; INDEX('Reconciliation Layer'!$A:$A,MATCH('Reconcilate Template'!$A922,'Reconciliation Layer'!$D:$D,0),0),0)</f>
        <v>0</v>
      </c>
      <c r="E922" cm="1">
        <f t="array" ref="E922">IFERROR(INDEX('Reconciliation Layer'!$B:$B,MATCH('Reconcilate Template'!$A922,'Reconciliation Layer'!$D:$D,0),0),0)</f>
        <v>0</v>
      </c>
      <c r="F922" cm="1">
        <f t="array" ref="F922">IFERROR(INDEX('Reconciliation Layer'!$C:$C,MATCH('Reconcilate Template'!$A922,'Reconciliation Layer'!$D:$D,0),0),0)</f>
        <v>0</v>
      </c>
    </row>
    <row r="923" spans="4:6" x14ac:dyDescent="0.2">
      <c r="D923" cm="1">
        <f t="array" ref="D923">IFERROR("Sezzle |" &amp; INDEX('Reconciliation Layer'!$A:$A,MATCH('Reconcilate Template'!$A923,'Reconciliation Layer'!$D:$D,0),0),0)</f>
        <v>0</v>
      </c>
      <c r="E923" cm="1">
        <f t="array" ref="E923">IFERROR(INDEX('Reconciliation Layer'!$B:$B,MATCH('Reconcilate Template'!$A923,'Reconciliation Layer'!$D:$D,0),0),0)</f>
        <v>0</v>
      </c>
      <c r="F923" cm="1">
        <f t="array" ref="F923">IFERROR(INDEX('Reconciliation Layer'!$C:$C,MATCH('Reconcilate Template'!$A923,'Reconciliation Layer'!$D:$D,0),0),0)</f>
        <v>0</v>
      </c>
    </row>
    <row r="924" spans="4:6" x14ac:dyDescent="0.2">
      <c r="D924" cm="1">
        <f t="array" ref="D924">IFERROR("Sezzle |" &amp; INDEX('Reconciliation Layer'!$A:$A,MATCH('Reconcilate Template'!$A924,'Reconciliation Layer'!$D:$D,0),0),0)</f>
        <v>0</v>
      </c>
      <c r="E924" cm="1">
        <f t="array" ref="E924">IFERROR(INDEX('Reconciliation Layer'!$B:$B,MATCH('Reconcilate Template'!$A924,'Reconciliation Layer'!$D:$D,0),0),0)</f>
        <v>0</v>
      </c>
      <c r="F924" cm="1">
        <f t="array" ref="F924">IFERROR(INDEX('Reconciliation Layer'!$C:$C,MATCH('Reconcilate Template'!$A924,'Reconciliation Layer'!$D:$D,0),0),0)</f>
        <v>0</v>
      </c>
    </row>
    <row r="925" spans="4:6" x14ac:dyDescent="0.2">
      <c r="D925" cm="1">
        <f t="array" ref="D925">IFERROR("Sezzle |" &amp; INDEX('Reconciliation Layer'!$A:$A,MATCH('Reconcilate Template'!$A925,'Reconciliation Layer'!$D:$D,0),0),0)</f>
        <v>0</v>
      </c>
      <c r="E925" cm="1">
        <f t="array" ref="E925">IFERROR(INDEX('Reconciliation Layer'!$B:$B,MATCH('Reconcilate Template'!$A925,'Reconciliation Layer'!$D:$D,0),0),0)</f>
        <v>0</v>
      </c>
      <c r="F925" cm="1">
        <f t="array" ref="F925">IFERROR(INDEX('Reconciliation Layer'!$C:$C,MATCH('Reconcilate Template'!$A925,'Reconciliation Layer'!$D:$D,0),0),0)</f>
        <v>0</v>
      </c>
    </row>
    <row r="926" spans="4:6" x14ac:dyDescent="0.2">
      <c r="D926" cm="1">
        <f t="array" ref="D926">IFERROR("Sezzle |" &amp; INDEX('Reconciliation Layer'!$A:$A,MATCH('Reconcilate Template'!$A926,'Reconciliation Layer'!$D:$D,0),0),0)</f>
        <v>0</v>
      </c>
      <c r="E926" cm="1">
        <f t="array" ref="E926">IFERROR(INDEX('Reconciliation Layer'!$B:$B,MATCH('Reconcilate Template'!$A926,'Reconciliation Layer'!$D:$D,0),0),0)</f>
        <v>0</v>
      </c>
      <c r="F926" cm="1">
        <f t="array" ref="F926">IFERROR(INDEX('Reconciliation Layer'!$C:$C,MATCH('Reconcilate Template'!$A926,'Reconciliation Layer'!$D:$D,0),0),0)</f>
        <v>0</v>
      </c>
    </row>
    <row r="927" spans="4:6" x14ac:dyDescent="0.2">
      <c r="D927" cm="1">
        <f t="array" ref="D927">IFERROR("Sezzle |" &amp; INDEX('Reconciliation Layer'!$A:$A,MATCH('Reconcilate Template'!$A927,'Reconciliation Layer'!$D:$D,0),0),0)</f>
        <v>0</v>
      </c>
      <c r="E927" cm="1">
        <f t="array" ref="E927">IFERROR(INDEX('Reconciliation Layer'!$B:$B,MATCH('Reconcilate Template'!$A927,'Reconciliation Layer'!$D:$D,0),0),0)</f>
        <v>0</v>
      </c>
      <c r="F927" cm="1">
        <f t="array" ref="F927">IFERROR(INDEX('Reconciliation Layer'!$C:$C,MATCH('Reconcilate Template'!$A927,'Reconciliation Layer'!$D:$D,0),0),0)</f>
        <v>0</v>
      </c>
    </row>
    <row r="928" spans="4:6" x14ac:dyDescent="0.2">
      <c r="D928" cm="1">
        <f t="array" ref="D928">IFERROR("Sezzle |" &amp; INDEX('Reconciliation Layer'!$A:$A,MATCH('Reconcilate Template'!$A928,'Reconciliation Layer'!$D:$D,0),0),0)</f>
        <v>0</v>
      </c>
      <c r="E928" cm="1">
        <f t="array" ref="E928">IFERROR(INDEX('Reconciliation Layer'!$B:$B,MATCH('Reconcilate Template'!$A928,'Reconciliation Layer'!$D:$D,0),0),0)</f>
        <v>0</v>
      </c>
      <c r="F928" cm="1">
        <f t="array" ref="F928">IFERROR(INDEX('Reconciliation Layer'!$C:$C,MATCH('Reconcilate Template'!$A928,'Reconciliation Layer'!$D:$D,0),0),0)</f>
        <v>0</v>
      </c>
    </row>
    <row r="929" spans="4:6" x14ac:dyDescent="0.2">
      <c r="D929" cm="1">
        <f t="array" ref="D929">IFERROR("Sezzle |" &amp; INDEX('Reconciliation Layer'!$A:$A,MATCH('Reconcilate Template'!$A929,'Reconciliation Layer'!$D:$D,0),0),0)</f>
        <v>0</v>
      </c>
      <c r="E929" cm="1">
        <f t="array" ref="E929">IFERROR(INDEX('Reconciliation Layer'!$B:$B,MATCH('Reconcilate Template'!$A929,'Reconciliation Layer'!$D:$D,0),0),0)</f>
        <v>0</v>
      </c>
      <c r="F929" cm="1">
        <f t="array" ref="F929">IFERROR(INDEX('Reconciliation Layer'!$C:$C,MATCH('Reconcilate Template'!$A929,'Reconciliation Layer'!$D:$D,0),0),0)</f>
        <v>0</v>
      </c>
    </row>
    <row r="930" spans="4:6" x14ac:dyDescent="0.2">
      <c r="D930" cm="1">
        <f t="array" ref="D930">IFERROR("Sezzle |" &amp; INDEX('Reconciliation Layer'!$A:$A,MATCH('Reconcilate Template'!$A930,'Reconciliation Layer'!$D:$D,0),0),0)</f>
        <v>0</v>
      </c>
      <c r="E930" cm="1">
        <f t="array" ref="E930">IFERROR(INDEX('Reconciliation Layer'!$B:$B,MATCH('Reconcilate Template'!$A930,'Reconciliation Layer'!$D:$D,0),0),0)</f>
        <v>0</v>
      </c>
      <c r="F930" cm="1">
        <f t="array" ref="F930">IFERROR(INDEX('Reconciliation Layer'!$C:$C,MATCH('Reconcilate Template'!$A930,'Reconciliation Layer'!$D:$D,0),0),0)</f>
        <v>0</v>
      </c>
    </row>
    <row r="931" spans="4:6" x14ac:dyDescent="0.2">
      <c r="D931" cm="1">
        <f t="array" ref="D931">IFERROR("Sezzle |" &amp; INDEX('Reconciliation Layer'!$A:$A,MATCH('Reconcilate Template'!$A931,'Reconciliation Layer'!$D:$D,0),0),0)</f>
        <v>0</v>
      </c>
      <c r="E931" cm="1">
        <f t="array" ref="E931">IFERROR(INDEX('Reconciliation Layer'!$B:$B,MATCH('Reconcilate Template'!$A931,'Reconciliation Layer'!$D:$D,0),0),0)</f>
        <v>0</v>
      </c>
      <c r="F931" cm="1">
        <f t="array" ref="F931">IFERROR(INDEX('Reconciliation Layer'!$C:$C,MATCH('Reconcilate Template'!$A931,'Reconciliation Layer'!$D:$D,0),0),0)</f>
        <v>0</v>
      </c>
    </row>
    <row r="932" spans="4:6" x14ac:dyDescent="0.2">
      <c r="D932" cm="1">
        <f t="array" ref="D932">IFERROR("Sezzle |" &amp; INDEX('Reconciliation Layer'!$A:$A,MATCH('Reconcilate Template'!$A932,'Reconciliation Layer'!$D:$D,0),0),0)</f>
        <v>0</v>
      </c>
      <c r="E932" cm="1">
        <f t="array" ref="E932">IFERROR(INDEX('Reconciliation Layer'!$B:$B,MATCH('Reconcilate Template'!$A932,'Reconciliation Layer'!$D:$D,0),0),0)</f>
        <v>0</v>
      </c>
      <c r="F932" cm="1">
        <f t="array" ref="F932">IFERROR(INDEX('Reconciliation Layer'!$C:$C,MATCH('Reconcilate Template'!$A932,'Reconciliation Layer'!$D:$D,0),0),0)</f>
        <v>0</v>
      </c>
    </row>
    <row r="933" spans="4:6" x14ac:dyDescent="0.2">
      <c r="D933" cm="1">
        <f t="array" ref="D933">IFERROR("Sezzle |" &amp; INDEX('Reconciliation Layer'!$A:$A,MATCH('Reconcilate Template'!$A933,'Reconciliation Layer'!$D:$D,0),0),0)</f>
        <v>0</v>
      </c>
      <c r="E933" cm="1">
        <f t="array" ref="E933">IFERROR(INDEX('Reconciliation Layer'!$B:$B,MATCH('Reconcilate Template'!$A933,'Reconciliation Layer'!$D:$D,0),0),0)</f>
        <v>0</v>
      </c>
      <c r="F933" cm="1">
        <f t="array" ref="F933">IFERROR(INDEX('Reconciliation Layer'!$C:$C,MATCH('Reconcilate Template'!$A933,'Reconciliation Layer'!$D:$D,0),0),0)</f>
        <v>0</v>
      </c>
    </row>
    <row r="934" spans="4:6" x14ac:dyDescent="0.2">
      <c r="D934" cm="1">
        <f t="array" ref="D934">IFERROR("Sezzle |" &amp; INDEX('Reconciliation Layer'!$A:$A,MATCH('Reconcilate Template'!$A934,'Reconciliation Layer'!$D:$D,0),0),0)</f>
        <v>0</v>
      </c>
      <c r="E934" cm="1">
        <f t="array" ref="E934">IFERROR(INDEX('Reconciliation Layer'!$B:$B,MATCH('Reconcilate Template'!$A934,'Reconciliation Layer'!$D:$D,0),0),0)</f>
        <v>0</v>
      </c>
      <c r="F934" cm="1">
        <f t="array" ref="F934">IFERROR(INDEX('Reconciliation Layer'!$C:$C,MATCH('Reconcilate Template'!$A934,'Reconciliation Layer'!$D:$D,0),0),0)</f>
        <v>0</v>
      </c>
    </row>
    <row r="935" spans="4:6" x14ac:dyDescent="0.2">
      <c r="D935" cm="1">
        <f t="array" ref="D935">IFERROR("Sezzle |" &amp; INDEX('Reconciliation Layer'!$A:$A,MATCH('Reconcilate Template'!$A935,'Reconciliation Layer'!$D:$D,0),0),0)</f>
        <v>0</v>
      </c>
      <c r="E935" cm="1">
        <f t="array" ref="E935">IFERROR(INDEX('Reconciliation Layer'!$B:$B,MATCH('Reconcilate Template'!$A935,'Reconciliation Layer'!$D:$D,0),0),0)</f>
        <v>0</v>
      </c>
      <c r="F935" cm="1">
        <f t="array" ref="F935">IFERROR(INDEX('Reconciliation Layer'!$C:$C,MATCH('Reconcilate Template'!$A935,'Reconciliation Layer'!$D:$D,0),0),0)</f>
        <v>0</v>
      </c>
    </row>
    <row r="936" spans="4:6" x14ac:dyDescent="0.2">
      <c r="D936" cm="1">
        <f t="array" ref="D936">IFERROR("Sezzle |" &amp; INDEX('Reconciliation Layer'!$A:$A,MATCH('Reconcilate Template'!$A936,'Reconciliation Layer'!$D:$D,0),0),0)</f>
        <v>0</v>
      </c>
      <c r="E936" cm="1">
        <f t="array" ref="E936">IFERROR(INDEX('Reconciliation Layer'!$B:$B,MATCH('Reconcilate Template'!$A936,'Reconciliation Layer'!$D:$D,0),0),0)</f>
        <v>0</v>
      </c>
      <c r="F936" cm="1">
        <f t="array" ref="F936">IFERROR(INDEX('Reconciliation Layer'!$C:$C,MATCH('Reconcilate Template'!$A936,'Reconciliation Layer'!$D:$D,0),0),0)</f>
        <v>0</v>
      </c>
    </row>
    <row r="937" spans="4:6" x14ac:dyDescent="0.2">
      <c r="D937" cm="1">
        <f t="array" ref="D937">IFERROR("Sezzle |" &amp; INDEX('Reconciliation Layer'!$A:$A,MATCH('Reconcilate Template'!$A937,'Reconciliation Layer'!$D:$D,0),0),0)</f>
        <v>0</v>
      </c>
      <c r="E937" cm="1">
        <f t="array" ref="E937">IFERROR(INDEX('Reconciliation Layer'!$B:$B,MATCH('Reconcilate Template'!$A937,'Reconciliation Layer'!$D:$D,0),0),0)</f>
        <v>0</v>
      </c>
      <c r="F937" cm="1">
        <f t="array" ref="F937">IFERROR(INDEX('Reconciliation Layer'!$C:$C,MATCH('Reconcilate Template'!$A937,'Reconciliation Layer'!$D:$D,0),0),0)</f>
        <v>0</v>
      </c>
    </row>
    <row r="938" spans="4:6" x14ac:dyDescent="0.2">
      <c r="D938" cm="1">
        <f t="array" ref="D938">IFERROR("Sezzle |" &amp; INDEX('Reconciliation Layer'!$A:$A,MATCH('Reconcilate Template'!$A938,'Reconciliation Layer'!$D:$D,0),0),0)</f>
        <v>0</v>
      </c>
      <c r="E938" cm="1">
        <f t="array" ref="E938">IFERROR(INDEX('Reconciliation Layer'!$B:$B,MATCH('Reconcilate Template'!$A938,'Reconciliation Layer'!$D:$D,0),0),0)</f>
        <v>0</v>
      </c>
      <c r="F938" cm="1">
        <f t="array" ref="F938">IFERROR(INDEX('Reconciliation Layer'!$C:$C,MATCH('Reconcilate Template'!$A938,'Reconciliation Layer'!$D:$D,0),0),0)</f>
        <v>0</v>
      </c>
    </row>
    <row r="939" spans="4:6" x14ac:dyDescent="0.2">
      <c r="D939" cm="1">
        <f t="array" ref="D939">IFERROR("Sezzle |" &amp; INDEX('Reconciliation Layer'!$A:$A,MATCH('Reconcilate Template'!$A939,'Reconciliation Layer'!$D:$D,0),0),0)</f>
        <v>0</v>
      </c>
      <c r="E939" cm="1">
        <f t="array" ref="E939">IFERROR(INDEX('Reconciliation Layer'!$B:$B,MATCH('Reconcilate Template'!$A939,'Reconciliation Layer'!$D:$D,0),0),0)</f>
        <v>0</v>
      </c>
      <c r="F939" cm="1">
        <f t="array" ref="F939">IFERROR(INDEX('Reconciliation Layer'!$C:$C,MATCH('Reconcilate Template'!$A939,'Reconciliation Layer'!$D:$D,0),0),0)</f>
        <v>0</v>
      </c>
    </row>
    <row r="940" spans="4:6" x14ac:dyDescent="0.2">
      <c r="D940" cm="1">
        <f t="array" ref="D940">IFERROR("Sezzle |" &amp; INDEX('Reconciliation Layer'!$A:$A,MATCH('Reconcilate Template'!$A940,'Reconciliation Layer'!$D:$D,0),0),0)</f>
        <v>0</v>
      </c>
      <c r="E940" cm="1">
        <f t="array" ref="E940">IFERROR(INDEX('Reconciliation Layer'!$B:$B,MATCH('Reconcilate Template'!$A940,'Reconciliation Layer'!$D:$D,0),0),0)</f>
        <v>0</v>
      </c>
      <c r="F940" cm="1">
        <f t="array" ref="F940">IFERROR(INDEX('Reconciliation Layer'!$C:$C,MATCH('Reconcilate Template'!$A940,'Reconciliation Layer'!$D:$D,0),0),0)</f>
        <v>0</v>
      </c>
    </row>
    <row r="941" spans="4:6" x14ac:dyDescent="0.2">
      <c r="D941" cm="1">
        <f t="array" ref="D941">IFERROR("Sezzle |" &amp; INDEX('Reconciliation Layer'!$A:$A,MATCH('Reconcilate Template'!$A941,'Reconciliation Layer'!$D:$D,0),0),0)</f>
        <v>0</v>
      </c>
      <c r="E941" cm="1">
        <f t="array" ref="E941">IFERROR(INDEX('Reconciliation Layer'!$B:$B,MATCH('Reconcilate Template'!$A941,'Reconciliation Layer'!$D:$D,0),0),0)</f>
        <v>0</v>
      </c>
      <c r="F941" cm="1">
        <f t="array" ref="F941">IFERROR(INDEX('Reconciliation Layer'!$C:$C,MATCH('Reconcilate Template'!$A941,'Reconciliation Layer'!$D:$D,0),0),0)</f>
        <v>0</v>
      </c>
    </row>
    <row r="942" spans="4:6" x14ac:dyDescent="0.2">
      <c r="D942" cm="1">
        <f t="array" ref="D942">IFERROR("Sezzle |" &amp; INDEX('Reconciliation Layer'!$A:$A,MATCH('Reconcilate Template'!$A942,'Reconciliation Layer'!$D:$D,0),0),0)</f>
        <v>0</v>
      </c>
      <c r="E942" cm="1">
        <f t="array" ref="E942">IFERROR(INDEX('Reconciliation Layer'!$B:$B,MATCH('Reconcilate Template'!$A942,'Reconciliation Layer'!$D:$D,0),0),0)</f>
        <v>0</v>
      </c>
      <c r="F942" cm="1">
        <f t="array" ref="F942">IFERROR(INDEX('Reconciliation Layer'!$C:$C,MATCH('Reconcilate Template'!$A942,'Reconciliation Layer'!$D:$D,0),0),0)</f>
        <v>0</v>
      </c>
    </row>
    <row r="943" spans="4:6" x14ac:dyDescent="0.2">
      <c r="D943" cm="1">
        <f t="array" ref="D943">IFERROR("Sezzle |" &amp; INDEX('Reconciliation Layer'!$A:$A,MATCH('Reconcilate Template'!$A943,'Reconciliation Layer'!$D:$D,0),0),0)</f>
        <v>0</v>
      </c>
      <c r="E943" cm="1">
        <f t="array" ref="E943">IFERROR(INDEX('Reconciliation Layer'!$B:$B,MATCH('Reconcilate Template'!$A943,'Reconciliation Layer'!$D:$D,0),0),0)</f>
        <v>0</v>
      </c>
      <c r="F943" cm="1">
        <f t="array" ref="F943">IFERROR(INDEX('Reconciliation Layer'!$C:$C,MATCH('Reconcilate Template'!$A943,'Reconciliation Layer'!$D:$D,0),0),0)</f>
        <v>0</v>
      </c>
    </row>
    <row r="944" spans="4:6" x14ac:dyDescent="0.2">
      <c r="D944" cm="1">
        <f t="array" ref="D944">IFERROR("Sezzle |" &amp; INDEX('Reconciliation Layer'!$A:$A,MATCH('Reconcilate Template'!$A944,'Reconciliation Layer'!$D:$D,0),0),0)</f>
        <v>0</v>
      </c>
      <c r="E944" cm="1">
        <f t="array" ref="E944">IFERROR(INDEX('Reconciliation Layer'!$B:$B,MATCH('Reconcilate Template'!$A944,'Reconciliation Layer'!$D:$D,0),0),0)</f>
        <v>0</v>
      </c>
      <c r="F944" cm="1">
        <f t="array" ref="F944">IFERROR(INDEX('Reconciliation Layer'!$C:$C,MATCH('Reconcilate Template'!$A944,'Reconciliation Layer'!$D:$D,0),0),0)</f>
        <v>0</v>
      </c>
    </row>
    <row r="945" spans="4:6" x14ac:dyDescent="0.2">
      <c r="D945" cm="1">
        <f t="array" ref="D945">IFERROR("Sezzle |" &amp; INDEX('Reconciliation Layer'!$A:$A,MATCH('Reconcilate Template'!$A945,'Reconciliation Layer'!$D:$D,0),0),0)</f>
        <v>0</v>
      </c>
      <c r="E945" cm="1">
        <f t="array" ref="E945">IFERROR(INDEX('Reconciliation Layer'!$B:$B,MATCH('Reconcilate Template'!$A945,'Reconciliation Layer'!$D:$D,0),0),0)</f>
        <v>0</v>
      </c>
      <c r="F945" cm="1">
        <f t="array" ref="F945">IFERROR(INDEX('Reconciliation Layer'!$C:$C,MATCH('Reconcilate Template'!$A945,'Reconciliation Layer'!$D:$D,0),0),0)</f>
        <v>0</v>
      </c>
    </row>
    <row r="946" spans="4:6" x14ac:dyDescent="0.2">
      <c r="D946" cm="1">
        <f t="array" ref="D946">IFERROR("Sezzle |" &amp; INDEX('Reconciliation Layer'!$A:$A,MATCH('Reconcilate Template'!$A946,'Reconciliation Layer'!$D:$D,0),0),0)</f>
        <v>0</v>
      </c>
      <c r="E946" cm="1">
        <f t="array" ref="E946">IFERROR(INDEX('Reconciliation Layer'!$B:$B,MATCH('Reconcilate Template'!$A946,'Reconciliation Layer'!$D:$D,0),0),0)</f>
        <v>0</v>
      </c>
      <c r="F946" cm="1">
        <f t="array" ref="F946">IFERROR(INDEX('Reconciliation Layer'!$C:$C,MATCH('Reconcilate Template'!$A946,'Reconciliation Layer'!$D:$D,0),0),0)</f>
        <v>0</v>
      </c>
    </row>
    <row r="947" spans="4:6" x14ac:dyDescent="0.2">
      <c r="D947" cm="1">
        <f t="array" ref="D947">IFERROR("Sezzle |" &amp; INDEX('Reconciliation Layer'!$A:$A,MATCH('Reconcilate Template'!$A947,'Reconciliation Layer'!$D:$D,0),0),0)</f>
        <v>0</v>
      </c>
      <c r="E947" cm="1">
        <f t="array" ref="E947">IFERROR(INDEX('Reconciliation Layer'!$B:$B,MATCH('Reconcilate Template'!$A947,'Reconciliation Layer'!$D:$D,0),0),0)</f>
        <v>0</v>
      </c>
      <c r="F947" cm="1">
        <f t="array" ref="F947">IFERROR(INDEX('Reconciliation Layer'!$C:$C,MATCH('Reconcilate Template'!$A947,'Reconciliation Layer'!$D:$D,0),0),0)</f>
        <v>0</v>
      </c>
    </row>
    <row r="948" spans="4:6" x14ac:dyDescent="0.2">
      <c r="D948" cm="1">
        <f t="array" ref="D948">IFERROR("Sezzle |" &amp; INDEX('Reconciliation Layer'!$A:$A,MATCH('Reconcilate Template'!$A948,'Reconciliation Layer'!$D:$D,0),0),0)</f>
        <v>0</v>
      </c>
      <c r="E948" cm="1">
        <f t="array" ref="E948">IFERROR(INDEX('Reconciliation Layer'!$B:$B,MATCH('Reconcilate Template'!$A948,'Reconciliation Layer'!$D:$D,0),0),0)</f>
        <v>0</v>
      </c>
      <c r="F948" cm="1">
        <f t="array" ref="F948">IFERROR(INDEX('Reconciliation Layer'!$C:$C,MATCH('Reconcilate Template'!$A948,'Reconciliation Layer'!$D:$D,0),0),0)</f>
        <v>0</v>
      </c>
    </row>
    <row r="949" spans="4:6" x14ac:dyDescent="0.2">
      <c r="D949" cm="1">
        <f t="array" ref="D949">IFERROR("Sezzle |" &amp; INDEX('Reconciliation Layer'!$A:$A,MATCH('Reconcilate Template'!$A949,'Reconciliation Layer'!$D:$D,0),0),0)</f>
        <v>0</v>
      </c>
      <c r="E949" cm="1">
        <f t="array" ref="E949">IFERROR(INDEX('Reconciliation Layer'!$B:$B,MATCH('Reconcilate Template'!$A949,'Reconciliation Layer'!$D:$D,0),0),0)</f>
        <v>0</v>
      </c>
      <c r="F949" cm="1">
        <f t="array" ref="F949">IFERROR(INDEX('Reconciliation Layer'!$C:$C,MATCH('Reconcilate Template'!$A949,'Reconciliation Layer'!$D:$D,0),0),0)</f>
        <v>0</v>
      </c>
    </row>
    <row r="950" spans="4:6" x14ac:dyDescent="0.2">
      <c r="D950" cm="1">
        <f t="array" ref="D950">IFERROR("Sezzle |" &amp; INDEX('Reconciliation Layer'!$A:$A,MATCH('Reconcilate Template'!$A950,'Reconciliation Layer'!$D:$D,0),0),0)</f>
        <v>0</v>
      </c>
      <c r="E950" cm="1">
        <f t="array" ref="E950">IFERROR(INDEX('Reconciliation Layer'!$B:$B,MATCH('Reconcilate Template'!$A950,'Reconciliation Layer'!$D:$D,0),0),0)</f>
        <v>0</v>
      </c>
      <c r="F950" cm="1">
        <f t="array" ref="F950">IFERROR(INDEX('Reconciliation Layer'!$C:$C,MATCH('Reconcilate Template'!$A950,'Reconciliation Layer'!$D:$D,0),0),0)</f>
        <v>0</v>
      </c>
    </row>
    <row r="951" spans="4:6" x14ac:dyDescent="0.2">
      <c r="D951" cm="1">
        <f t="array" ref="D951">IFERROR("Sezzle |" &amp; INDEX('Reconciliation Layer'!$A:$A,MATCH('Reconcilate Template'!$A951,'Reconciliation Layer'!$D:$D,0),0),0)</f>
        <v>0</v>
      </c>
      <c r="E951" cm="1">
        <f t="array" ref="E951">IFERROR(INDEX('Reconciliation Layer'!$B:$B,MATCH('Reconcilate Template'!$A951,'Reconciliation Layer'!$D:$D,0),0),0)</f>
        <v>0</v>
      </c>
      <c r="F951" cm="1">
        <f t="array" ref="F951">IFERROR(INDEX('Reconciliation Layer'!$C:$C,MATCH('Reconcilate Template'!$A951,'Reconciliation Layer'!$D:$D,0),0),0)</f>
        <v>0</v>
      </c>
    </row>
    <row r="952" spans="4:6" x14ac:dyDescent="0.2">
      <c r="D952" cm="1">
        <f t="array" ref="D952">IFERROR("Sezzle |" &amp; INDEX('Reconciliation Layer'!$A:$A,MATCH('Reconcilate Template'!$A952,'Reconciliation Layer'!$D:$D,0),0),0)</f>
        <v>0</v>
      </c>
      <c r="E952" cm="1">
        <f t="array" ref="E952">IFERROR(INDEX('Reconciliation Layer'!$B:$B,MATCH('Reconcilate Template'!$A952,'Reconciliation Layer'!$D:$D,0),0),0)</f>
        <v>0</v>
      </c>
      <c r="F952" cm="1">
        <f t="array" ref="F952">IFERROR(INDEX('Reconciliation Layer'!$C:$C,MATCH('Reconcilate Template'!$A952,'Reconciliation Layer'!$D:$D,0),0),0)</f>
        <v>0</v>
      </c>
    </row>
    <row r="953" spans="4:6" x14ac:dyDescent="0.2">
      <c r="D953" cm="1">
        <f t="array" ref="D953">IFERROR("Sezzle |" &amp; INDEX('Reconciliation Layer'!$A:$A,MATCH('Reconcilate Template'!$A953,'Reconciliation Layer'!$D:$D,0),0),0)</f>
        <v>0</v>
      </c>
      <c r="E953" cm="1">
        <f t="array" ref="E953">IFERROR(INDEX('Reconciliation Layer'!$B:$B,MATCH('Reconcilate Template'!$A953,'Reconciliation Layer'!$D:$D,0),0),0)</f>
        <v>0</v>
      </c>
      <c r="F953" cm="1">
        <f t="array" ref="F953">IFERROR(INDEX('Reconciliation Layer'!$C:$C,MATCH('Reconcilate Template'!$A953,'Reconciliation Layer'!$D:$D,0),0),0)</f>
        <v>0</v>
      </c>
    </row>
    <row r="954" spans="4:6" x14ac:dyDescent="0.2">
      <c r="D954" cm="1">
        <f t="array" ref="D954">IFERROR("Sezzle |" &amp; INDEX('Reconciliation Layer'!$A:$A,MATCH('Reconcilate Template'!$A954,'Reconciliation Layer'!$D:$D,0),0),0)</f>
        <v>0</v>
      </c>
      <c r="E954" cm="1">
        <f t="array" ref="E954">IFERROR(INDEX('Reconciliation Layer'!$B:$B,MATCH('Reconcilate Template'!$A954,'Reconciliation Layer'!$D:$D,0),0),0)</f>
        <v>0</v>
      </c>
      <c r="F954" cm="1">
        <f t="array" ref="F954">IFERROR(INDEX('Reconciliation Layer'!$C:$C,MATCH('Reconcilate Template'!$A954,'Reconciliation Layer'!$D:$D,0),0),0)</f>
        <v>0</v>
      </c>
    </row>
    <row r="955" spans="4:6" x14ac:dyDescent="0.2">
      <c r="D955" cm="1">
        <f t="array" ref="D955">IFERROR("Sezzle |" &amp; INDEX('Reconciliation Layer'!$A:$A,MATCH('Reconcilate Template'!$A955,'Reconciliation Layer'!$D:$D,0),0),0)</f>
        <v>0</v>
      </c>
      <c r="E955" cm="1">
        <f t="array" ref="E955">IFERROR(INDEX('Reconciliation Layer'!$B:$B,MATCH('Reconcilate Template'!$A955,'Reconciliation Layer'!$D:$D,0),0),0)</f>
        <v>0</v>
      </c>
      <c r="F955" cm="1">
        <f t="array" ref="F955">IFERROR(INDEX('Reconciliation Layer'!$C:$C,MATCH('Reconcilate Template'!$A955,'Reconciliation Layer'!$D:$D,0),0),0)</f>
        <v>0</v>
      </c>
    </row>
    <row r="956" spans="4:6" x14ac:dyDescent="0.2">
      <c r="D956" cm="1">
        <f t="array" ref="D956">IFERROR("Sezzle |" &amp; INDEX('Reconciliation Layer'!$A:$A,MATCH('Reconcilate Template'!$A956,'Reconciliation Layer'!$D:$D,0),0),0)</f>
        <v>0</v>
      </c>
      <c r="E956" cm="1">
        <f t="array" ref="E956">IFERROR(INDEX('Reconciliation Layer'!$B:$B,MATCH('Reconcilate Template'!$A956,'Reconciliation Layer'!$D:$D,0),0),0)</f>
        <v>0</v>
      </c>
      <c r="F956" cm="1">
        <f t="array" ref="F956">IFERROR(INDEX('Reconciliation Layer'!$C:$C,MATCH('Reconcilate Template'!$A956,'Reconciliation Layer'!$D:$D,0),0),0)</f>
        <v>0</v>
      </c>
    </row>
    <row r="957" spans="4:6" x14ac:dyDescent="0.2">
      <c r="D957" cm="1">
        <f t="array" ref="D957">IFERROR("Sezzle |" &amp; INDEX('Reconciliation Layer'!$A:$A,MATCH('Reconcilate Template'!$A957,'Reconciliation Layer'!$D:$D,0),0),0)</f>
        <v>0</v>
      </c>
      <c r="E957" cm="1">
        <f t="array" ref="E957">IFERROR(INDEX('Reconciliation Layer'!$B:$B,MATCH('Reconcilate Template'!$A957,'Reconciliation Layer'!$D:$D,0),0),0)</f>
        <v>0</v>
      </c>
      <c r="F957" cm="1">
        <f t="array" ref="F957">IFERROR(INDEX('Reconciliation Layer'!$C:$C,MATCH('Reconcilate Template'!$A957,'Reconciliation Layer'!$D:$D,0),0),0)</f>
        <v>0</v>
      </c>
    </row>
    <row r="958" spans="4:6" x14ac:dyDescent="0.2">
      <c r="D958" cm="1">
        <f t="array" ref="D958">IFERROR("Sezzle |" &amp; INDEX('Reconciliation Layer'!$A:$A,MATCH('Reconcilate Template'!$A958,'Reconciliation Layer'!$D:$D,0),0),0)</f>
        <v>0</v>
      </c>
      <c r="E958" cm="1">
        <f t="array" ref="E958">IFERROR(INDEX('Reconciliation Layer'!$B:$B,MATCH('Reconcilate Template'!$A958,'Reconciliation Layer'!$D:$D,0),0),0)</f>
        <v>0</v>
      </c>
      <c r="F958" cm="1">
        <f t="array" ref="F958">IFERROR(INDEX('Reconciliation Layer'!$C:$C,MATCH('Reconcilate Template'!$A958,'Reconciliation Layer'!$D:$D,0),0),0)</f>
        <v>0</v>
      </c>
    </row>
    <row r="959" spans="4:6" x14ac:dyDescent="0.2">
      <c r="D959" cm="1">
        <f t="array" ref="D959">IFERROR("Sezzle |" &amp; INDEX('Reconciliation Layer'!$A:$A,MATCH('Reconcilate Template'!$A959,'Reconciliation Layer'!$D:$D,0),0),0)</f>
        <v>0</v>
      </c>
      <c r="E959" cm="1">
        <f t="array" ref="E959">IFERROR(INDEX('Reconciliation Layer'!$B:$B,MATCH('Reconcilate Template'!$A959,'Reconciliation Layer'!$D:$D,0),0),0)</f>
        <v>0</v>
      </c>
      <c r="F959" cm="1">
        <f t="array" ref="F959">IFERROR(INDEX('Reconciliation Layer'!$C:$C,MATCH('Reconcilate Template'!$A959,'Reconciliation Layer'!$D:$D,0),0),0)</f>
        <v>0</v>
      </c>
    </row>
    <row r="960" spans="4:6" x14ac:dyDescent="0.2">
      <c r="D960" cm="1">
        <f t="array" ref="D960">IFERROR("Sezzle |" &amp; INDEX('Reconciliation Layer'!$A:$A,MATCH('Reconcilate Template'!$A960,'Reconciliation Layer'!$D:$D,0),0),0)</f>
        <v>0</v>
      </c>
      <c r="E960" cm="1">
        <f t="array" ref="E960">IFERROR(INDEX('Reconciliation Layer'!$B:$B,MATCH('Reconcilate Template'!$A960,'Reconciliation Layer'!$D:$D,0),0),0)</f>
        <v>0</v>
      </c>
      <c r="F960" cm="1">
        <f t="array" ref="F960">IFERROR(INDEX('Reconciliation Layer'!$C:$C,MATCH('Reconcilate Template'!$A960,'Reconciliation Layer'!$D:$D,0),0),0)</f>
        <v>0</v>
      </c>
    </row>
    <row r="961" spans="4:6" x14ac:dyDescent="0.2">
      <c r="D961" cm="1">
        <f t="array" ref="D961">IFERROR("Sezzle |" &amp; INDEX('Reconciliation Layer'!$A:$A,MATCH('Reconcilate Template'!$A961,'Reconciliation Layer'!$D:$D,0),0),0)</f>
        <v>0</v>
      </c>
      <c r="E961" cm="1">
        <f t="array" ref="E961">IFERROR(INDEX('Reconciliation Layer'!$B:$B,MATCH('Reconcilate Template'!$A961,'Reconciliation Layer'!$D:$D,0),0),0)</f>
        <v>0</v>
      </c>
      <c r="F961" cm="1">
        <f t="array" ref="F961">IFERROR(INDEX('Reconciliation Layer'!$C:$C,MATCH('Reconcilate Template'!$A961,'Reconciliation Layer'!$D:$D,0),0),0)</f>
        <v>0</v>
      </c>
    </row>
    <row r="962" spans="4:6" x14ac:dyDescent="0.2">
      <c r="D962" cm="1">
        <f t="array" ref="D962">IFERROR("Sezzle |" &amp; INDEX('Reconciliation Layer'!$A:$A,MATCH('Reconcilate Template'!$A962,'Reconciliation Layer'!$D:$D,0),0),0)</f>
        <v>0</v>
      </c>
      <c r="E962" cm="1">
        <f t="array" ref="E962">IFERROR(INDEX('Reconciliation Layer'!$B:$B,MATCH('Reconcilate Template'!$A962,'Reconciliation Layer'!$D:$D,0),0),0)</f>
        <v>0</v>
      </c>
      <c r="F962" cm="1">
        <f t="array" ref="F962">IFERROR(INDEX('Reconciliation Layer'!$C:$C,MATCH('Reconcilate Template'!$A962,'Reconciliation Layer'!$D:$D,0),0),0)</f>
        <v>0</v>
      </c>
    </row>
    <row r="963" spans="4:6" x14ac:dyDescent="0.2">
      <c r="D963" cm="1">
        <f t="array" ref="D963">IFERROR("Sezzle |" &amp; INDEX('Reconciliation Layer'!$A:$A,MATCH('Reconcilate Template'!$A963,'Reconciliation Layer'!$D:$D,0),0),0)</f>
        <v>0</v>
      </c>
      <c r="E963" cm="1">
        <f t="array" ref="E963">IFERROR(INDEX('Reconciliation Layer'!$B:$B,MATCH('Reconcilate Template'!$A963,'Reconciliation Layer'!$D:$D,0),0),0)</f>
        <v>0</v>
      </c>
      <c r="F963" cm="1">
        <f t="array" ref="F963">IFERROR(INDEX('Reconciliation Layer'!$C:$C,MATCH('Reconcilate Template'!$A963,'Reconciliation Layer'!$D:$D,0),0),0)</f>
        <v>0</v>
      </c>
    </row>
    <row r="964" spans="4:6" x14ac:dyDescent="0.2">
      <c r="D964" cm="1">
        <f t="array" ref="D964">IFERROR("Sezzle |" &amp; INDEX('Reconciliation Layer'!$A:$A,MATCH('Reconcilate Template'!$A964,'Reconciliation Layer'!$D:$D,0),0),0)</f>
        <v>0</v>
      </c>
      <c r="E964" cm="1">
        <f t="array" ref="E964">IFERROR(INDEX('Reconciliation Layer'!$B:$B,MATCH('Reconcilate Template'!$A964,'Reconciliation Layer'!$D:$D,0),0),0)</f>
        <v>0</v>
      </c>
      <c r="F964" cm="1">
        <f t="array" ref="F964">IFERROR(INDEX('Reconciliation Layer'!$C:$C,MATCH('Reconcilate Template'!$A964,'Reconciliation Layer'!$D:$D,0),0),0)</f>
        <v>0</v>
      </c>
    </row>
    <row r="965" spans="4:6" x14ac:dyDescent="0.2">
      <c r="D965" cm="1">
        <f t="array" ref="D965">IFERROR("Sezzle |" &amp; INDEX('Reconciliation Layer'!$A:$A,MATCH('Reconcilate Template'!$A965,'Reconciliation Layer'!$D:$D,0),0),0)</f>
        <v>0</v>
      </c>
      <c r="E965" cm="1">
        <f t="array" ref="E965">IFERROR(INDEX('Reconciliation Layer'!$B:$B,MATCH('Reconcilate Template'!$A965,'Reconciliation Layer'!$D:$D,0),0),0)</f>
        <v>0</v>
      </c>
      <c r="F965" cm="1">
        <f t="array" ref="F965">IFERROR(INDEX('Reconciliation Layer'!$C:$C,MATCH('Reconcilate Template'!$A965,'Reconciliation Layer'!$D:$D,0),0),0)</f>
        <v>0</v>
      </c>
    </row>
    <row r="966" spans="4:6" x14ac:dyDescent="0.2">
      <c r="D966" cm="1">
        <f t="array" ref="D966">IFERROR("Sezzle |" &amp; INDEX('Reconciliation Layer'!$A:$A,MATCH('Reconcilate Template'!$A966,'Reconciliation Layer'!$D:$D,0),0),0)</f>
        <v>0</v>
      </c>
      <c r="E966" cm="1">
        <f t="array" ref="E966">IFERROR(INDEX('Reconciliation Layer'!$B:$B,MATCH('Reconcilate Template'!$A966,'Reconciliation Layer'!$D:$D,0),0),0)</f>
        <v>0</v>
      </c>
      <c r="F966" cm="1">
        <f t="array" ref="F966">IFERROR(INDEX('Reconciliation Layer'!$C:$C,MATCH('Reconcilate Template'!$A966,'Reconciliation Layer'!$D:$D,0),0),0)</f>
        <v>0</v>
      </c>
    </row>
    <row r="967" spans="4:6" x14ac:dyDescent="0.2">
      <c r="D967" cm="1">
        <f t="array" ref="D967">IFERROR("Sezzle |" &amp; INDEX('Reconciliation Layer'!$A:$A,MATCH('Reconcilate Template'!$A967,'Reconciliation Layer'!$D:$D,0),0),0)</f>
        <v>0</v>
      </c>
      <c r="E967" cm="1">
        <f t="array" ref="E967">IFERROR(INDEX('Reconciliation Layer'!$B:$B,MATCH('Reconcilate Template'!$A967,'Reconciliation Layer'!$D:$D,0),0),0)</f>
        <v>0</v>
      </c>
      <c r="F967" cm="1">
        <f t="array" ref="F967">IFERROR(INDEX('Reconciliation Layer'!$C:$C,MATCH('Reconcilate Template'!$A967,'Reconciliation Layer'!$D:$D,0),0),0)</f>
        <v>0</v>
      </c>
    </row>
    <row r="968" spans="4:6" x14ac:dyDescent="0.2">
      <c r="D968" cm="1">
        <f t="array" ref="D968">IFERROR("Sezzle |" &amp; INDEX('Reconciliation Layer'!$A:$A,MATCH('Reconcilate Template'!$A968,'Reconciliation Layer'!$D:$D,0),0),0)</f>
        <v>0</v>
      </c>
      <c r="E968" cm="1">
        <f t="array" ref="E968">IFERROR(INDEX('Reconciliation Layer'!$B:$B,MATCH('Reconcilate Template'!$A968,'Reconciliation Layer'!$D:$D,0),0),0)</f>
        <v>0</v>
      </c>
      <c r="F968" cm="1">
        <f t="array" ref="F968">IFERROR(INDEX('Reconciliation Layer'!$C:$C,MATCH('Reconcilate Template'!$A968,'Reconciliation Layer'!$D:$D,0),0),0)</f>
        <v>0</v>
      </c>
    </row>
    <row r="969" spans="4:6" x14ac:dyDescent="0.2">
      <c r="D969" cm="1">
        <f t="array" ref="D969">IFERROR("Sezzle |" &amp; INDEX('Reconciliation Layer'!$A:$A,MATCH('Reconcilate Template'!$A969,'Reconciliation Layer'!$D:$D,0),0),0)</f>
        <v>0</v>
      </c>
      <c r="E969" cm="1">
        <f t="array" ref="E969">IFERROR(INDEX('Reconciliation Layer'!$B:$B,MATCH('Reconcilate Template'!$A969,'Reconciliation Layer'!$D:$D,0),0),0)</f>
        <v>0</v>
      </c>
      <c r="F969" cm="1">
        <f t="array" ref="F969">IFERROR(INDEX('Reconciliation Layer'!$C:$C,MATCH('Reconcilate Template'!$A969,'Reconciliation Layer'!$D:$D,0),0),0)</f>
        <v>0</v>
      </c>
    </row>
    <row r="970" spans="4:6" x14ac:dyDescent="0.2">
      <c r="D970" cm="1">
        <f t="array" ref="D970">IFERROR("Sezzle |" &amp; INDEX('Reconciliation Layer'!$A:$A,MATCH('Reconcilate Template'!$A970,'Reconciliation Layer'!$D:$D,0),0),0)</f>
        <v>0</v>
      </c>
      <c r="E970" cm="1">
        <f t="array" ref="E970">IFERROR(INDEX('Reconciliation Layer'!$B:$B,MATCH('Reconcilate Template'!$A970,'Reconciliation Layer'!$D:$D,0),0),0)</f>
        <v>0</v>
      </c>
      <c r="F970" cm="1">
        <f t="array" ref="F970">IFERROR(INDEX('Reconciliation Layer'!$C:$C,MATCH('Reconcilate Template'!$A970,'Reconciliation Layer'!$D:$D,0),0),0)</f>
        <v>0</v>
      </c>
    </row>
    <row r="971" spans="4:6" x14ac:dyDescent="0.2">
      <c r="D971" cm="1">
        <f t="array" ref="D971">IFERROR("Sezzle |" &amp; INDEX('Reconciliation Layer'!$A:$A,MATCH('Reconcilate Template'!$A971,'Reconciliation Layer'!$D:$D,0),0),0)</f>
        <v>0</v>
      </c>
      <c r="E971" cm="1">
        <f t="array" ref="E971">IFERROR(INDEX('Reconciliation Layer'!$B:$B,MATCH('Reconcilate Template'!$A971,'Reconciliation Layer'!$D:$D,0),0),0)</f>
        <v>0</v>
      </c>
      <c r="F971" cm="1">
        <f t="array" ref="F971">IFERROR(INDEX('Reconciliation Layer'!$C:$C,MATCH('Reconcilate Template'!$A971,'Reconciliation Layer'!$D:$D,0),0),0)</f>
        <v>0</v>
      </c>
    </row>
    <row r="972" spans="4:6" x14ac:dyDescent="0.2">
      <c r="D972" cm="1">
        <f t="array" ref="D972">IFERROR("Sezzle |" &amp; INDEX('Reconciliation Layer'!$A:$A,MATCH('Reconcilate Template'!$A972,'Reconciliation Layer'!$D:$D,0),0),0)</f>
        <v>0</v>
      </c>
      <c r="E972" cm="1">
        <f t="array" ref="E972">IFERROR(INDEX('Reconciliation Layer'!$B:$B,MATCH('Reconcilate Template'!$A972,'Reconciliation Layer'!$D:$D,0),0),0)</f>
        <v>0</v>
      </c>
      <c r="F972" cm="1">
        <f t="array" ref="F972">IFERROR(INDEX('Reconciliation Layer'!$C:$C,MATCH('Reconcilate Template'!$A972,'Reconciliation Layer'!$D:$D,0),0),0)</f>
        <v>0</v>
      </c>
    </row>
    <row r="973" spans="4:6" x14ac:dyDescent="0.2">
      <c r="D973" cm="1">
        <f t="array" ref="D973">IFERROR("Sezzle |" &amp; INDEX('Reconciliation Layer'!$A:$A,MATCH('Reconcilate Template'!$A973,'Reconciliation Layer'!$D:$D,0),0),0)</f>
        <v>0</v>
      </c>
      <c r="E973" cm="1">
        <f t="array" ref="E973">IFERROR(INDEX('Reconciliation Layer'!$B:$B,MATCH('Reconcilate Template'!$A973,'Reconciliation Layer'!$D:$D,0),0),0)</f>
        <v>0</v>
      </c>
      <c r="F973" cm="1">
        <f t="array" ref="F973">IFERROR(INDEX('Reconciliation Layer'!$C:$C,MATCH('Reconcilate Template'!$A973,'Reconciliation Layer'!$D:$D,0),0),0)</f>
        <v>0</v>
      </c>
    </row>
    <row r="974" spans="4:6" x14ac:dyDescent="0.2">
      <c r="D974" cm="1">
        <f t="array" ref="D974">IFERROR("Sezzle |" &amp; INDEX('Reconciliation Layer'!$A:$A,MATCH('Reconcilate Template'!$A974,'Reconciliation Layer'!$D:$D,0),0),0)</f>
        <v>0</v>
      </c>
      <c r="E974" cm="1">
        <f t="array" ref="E974">IFERROR(INDEX('Reconciliation Layer'!$B:$B,MATCH('Reconcilate Template'!$A974,'Reconciliation Layer'!$D:$D,0),0),0)</f>
        <v>0</v>
      </c>
      <c r="F974" cm="1">
        <f t="array" ref="F974">IFERROR(INDEX('Reconciliation Layer'!$C:$C,MATCH('Reconcilate Template'!$A974,'Reconciliation Layer'!$D:$D,0),0),0)</f>
        <v>0</v>
      </c>
    </row>
    <row r="975" spans="4:6" x14ac:dyDescent="0.2">
      <c r="D975" cm="1">
        <f t="array" ref="D975">IFERROR("Sezzle |" &amp; INDEX('Reconciliation Layer'!$A:$A,MATCH('Reconcilate Template'!$A975,'Reconciliation Layer'!$D:$D,0),0),0)</f>
        <v>0</v>
      </c>
      <c r="E975" cm="1">
        <f t="array" ref="E975">IFERROR(INDEX('Reconciliation Layer'!$B:$B,MATCH('Reconcilate Template'!$A975,'Reconciliation Layer'!$D:$D,0),0),0)</f>
        <v>0</v>
      </c>
      <c r="F975" cm="1">
        <f t="array" ref="F975">IFERROR(INDEX('Reconciliation Layer'!$C:$C,MATCH('Reconcilate Template'!$A975,'Reconciliation Layer'!$D:$D,0),0),0)</f>
        <v>0</v>
      </c>
    </row>
    <row r="976" spans="4:6" x14ac:dyDescent="0.2">
      <c r="D976" cm="1">
        <f t="array" ref="D976">IFERROR("Sezzle |" &amp; INDEX('Reconciliation Layer'!$A:$A,MATCH('Reconcilate Template'!$A976,'Reconciliation Layer'!$D:$D,0),0),0)</f>
        <v>0</v>
      </c>
      <c r="E976" cm="1">
        <f t="array" ref="E976">IFERROR(INDEX('Reconciliation Layer'!$B:$B,MATCH('Reconcilate Template'!$A976,'Reconciliation Layer'!$D:$D,0),0),0)</f>
        <v>0</v>
      </c>
      <c r="F976" cm="1">
        <f t="array" ref="F976">IFERROR(INDEX('Reconciliation Layer'!$C:$C,MATCH('Reconcilate Template'!$A976,'Reconciliation Layer'!$D:$D,0),0),0)</f>
        <v>0</v>
      </c>
    </row>
    <row r="977" spans="4:6" x14ac:dyDescent="0.2">
      <c r="D977" cm="1">
        <f t="array" ref="D977">IFERROR("Sezzle |" &amp; INDEX('Reconciliation Layer'!$A:$A,MATCH('Reconcilate Template'!$A977,'Reconciliation Layer'!$D:$D,0),0),0)</f>
        <v>0</v>
      </c>
      <c r="E977" cm="1">
        <f t="array" ref="E977">IFERROR(INDEX('Reconciliation Layer'!$B:$B,MATCH('Reconcilate Template'!$A977,'Reconciliation Layer'!$D:$D,0),0),0)</f>
        <v>0</v>
      </c>
      <c r="F977" cm="1">
        <f t="array" ref="F977">IFERROR(INDEX('Reconciliation Layer'!$C:$C,MATCH('Reconcilate Template'!$A977,'Reconciliation Layer'!$D:$D,0),0),0)</f>
        <v>0</v>
      </c>
    </row>
    <row r="978" spans="4:6" x14ac:dyDescent="0.2">
      <c r="D978" cm="1">
        <f t="array" ref="D978">IFERROR("Sezzle |" &amp; INDEX('Reconciliation Layer'!$A:$A,MATCH('Reconcilate Template'!$A978,'Reconciliation Layer'!$D:$D,0),0),0)</f>
        <v>0</v>
      </c>
      <c r="E978" cm="1">
        <f t="array" ref="E978">IFERROR(INDEX('Reconciliation Layer'!$B:$B,MATCH('Reconcilate Template'!$A978,'Reconciliation Layer'!$D:$D,0),0),0)</f>
        <v>0</v>
      </c>
      <c r="F978" cm="1">
        <f t="array" ref="F978">IFERROR(INDEX('Reconciliation Layer'!$C:$C,MATCH('Reconcilate Template'!$A978,'Reconciliation Layer'!$D:$D,0),0),0)</f>
        <v>0</v>
      </c>
    </row>
    <row r="979" spans="4:6" x14ac:dyDescent="0.2">
      <c r="D979" cm="1">
        <f t="array" ref="D979">IFERROR("Sezzle |" &amp; INDEX('Reconciliation Layer'!$A:$A,MATCH('Reconcilate Template'!$A979,'Reconciliation Layer'!$D:$D,0),0),0)</f>
        <v>0</v>
      </c>
      <c r="E979" cm="1">
        <f t="array" ref="E979">IFERROR(INDEX('Reconciliation Layer'!$B:$B,MATCH('Reconcilate Template'!$A979,'Reconciliation Layer'!$D:$D,0),0),0)</f>
        <v>0</v>
      </c>
      <c r="F979" cm="1">
        <f t="array" ref="F979">IFERROR(INDEX('Reconciliation Layer'!$C:$C,MATCH('Reconcilate Template'!$A979,'Reconciliation Layer'!$D:$D,0),0),0)</f>
        <v>0</v>
      </c>
    </row>
    <row r="980" spans="4:6" x14ac:dyDescent="0.2">
      <c r="D980" cm="1">
        <f t="array" ref="D980">IFERROR("Sezzle |" &amp; INDEX('Reconciliation Layer'!$A:$A,MATCH('Reconcilate Template'!$A980,'Reconciliation Layer'!$D:$D,0),0),0)</f>
        <v>0</v>
      </c>
      <c r="E980" cm="1">
        <f t="array" ref="E980">IFERROR(INDEX('Reconciliation Layer'!$B:$B,MATCH('Reconcilate Template'!$A980,'Reconciliation Layer'!$D:$D,0),0),0)</f>
        <v>0</v>
      </c>
      <c r="F980" cm="1">
        <f t="array" ref="F980">IFERROR(INDEX('Reconciliation Layer'!$C:$C,MATCH('Reconcilate Template'!$A980,'Reconciliation Layer'!$D:$D,0),0),0)</f>
        <v>0</v>
      </c>
    </row>
    <row r="981" spans="4:6" x14ac:dyDescent="0.2">
      <c r="D981" cm="1">
        <f t="array" ref="D981">IFERROR("Sezzle |" &amp; INDEX('Reconciliation Layer'!$A:$A,MATCH('Reconcilate Template'!$A981,'Reconciliation Layer'!$D:$D,0),0),0)</f>
        <v>0</v>
      </c>
      <c r="E981" cm="1">
        <f t="array" ref="E981">IFERROR(INDEX('Reconciliation Layer'!$B:$B,MATCH('Reconcilate Template'!$A981,'Reconciliation Layer'!$D:$D,0),0),0)</f>
        <v>0</v>
      </c>
      <c r="F981" cm="1">
        <f t="array" ref="F981">IFERROR(INDEX('Reconciliation Layer'!$C:$C,MATCH('Reconcilate Template'!$A981,'Reconciliation Layer'!$D:$D,0),0),0)</f>
        <v>0</v>
      </c>
    </row>
    <row r="982" spans="4:6" x14ac:dyDescent="0.2">
      <c r="D982" cm="1">
        <f t="array" ref="D982">IFERROR("Sezzle |" &amp; INDEX('Reconciliation Layer'!$A:$A,MATCH('Reconcilate Template'!$A982,'Reconciliation Layer'!$D:$D,0),0),0)</f>
        <v>0</v>
      </c>
      <c r="E982" cm="1">
        <f t="array" ref="E982">IFERROR(INDEX('Reconciliation Layer'!$B:$B,MATCH('Reconcilate Template'!$A982,'Reconciliation Layer'!$D:$D,0),0),0)</f>
        <v>0</v>
      </c>
      <c r="F982" cm="1">
        <f t="array" ref="F982">IFERROR(INDEX('Reconciliation Layer'!$C:$C,MATCH('Reconcilate Template'!$A982,'Reconciliation Layer'!$D:$D,0),0),0)</f>
        <v>0</v>
      </c>
    </row>
    <row r="983" spans="4:6" x14ac:dyDescent="0.2">
      <c r="D983" cm="1">
        <f t="array" ref="D983">IFERROR("Sezzle |" &amp; INDEX('Reconciliation Layer'!$A:$A,MATCH('Reconcilate Template'!$A983,'Reconciliation Layer'!$D:$D,0),0),0)</f>
        <v>0</v>
      </c>
      <c r="E983" cm="1">
        <f t="array" ref="E983">IFERROR(INDEX('Reconciliation Layer'!$B:$B,MATCH('Reconcilate Template'!$A983,'Reconciliation Layer'!$D:$D,0),0),0)</f>
        <v>0</v>
      </c>
      <c r="F983" cm="1">
        <f t="array" ref="F983">IFERROR(INDEX('Reconciliation Layer'!$C:$C,MATCH('Reconcilate Template'!$A983,'Reconciliation Layer'!$D:$D,0),0),0)</f>
        <v>0</v>
      </c>
    </row>
    <row r="984" spans="4:6" x14ac:dyDescent="0.2">
      <c r="D984" cm="1">
        <f t="array" ref="D984">IFERROR("Sezzle |" &amp; INDEX('Reconciliation Layer'!$A:$A,MATCH('Reconcilate Template'!$A984,'Reconciliation Layer'!$D:$D,0),0),0)</f>
        <v>0</v>
      </c>
      <c r="E984" cm="1">
        <f t="array" ref="E984">IFERROR(INDEX('Reconciliation Layer'!$B:$B,MATCH('Reconcilate Template'!$A984,'Reconciliation Layer'!$D:$D,0),0),0)</f>
        <v>0</v>
      </c>
      <c r="F984" cm="1">
        <f t="array" ref="F984">IFERROR(INDEX('Reconciliation Layer'!$C:$C,MATCH('Reconcilate Template'!$A984,'Reconciliation Layer'!$D:$D,0),0),0)</f>
        <v>0</v>
      </c>
    </row>
    <row r="985" spans="4:6" x14ac:dyDescent="0.2">
      <c r="D985" cm="1">
        <f t="array" ref="D985">IFERROR("Sezzle |" &amp; INDEX('Reconciliation Layer'!$A:$A,MATCH('Reconcilate Template'!$A985,'Reconciliation Layer'!$D:$D,0),0),0)</f>
        <v>0</v>
      </c>
      <c r="E985" cm="1">
        <f t="array" ref="E985">IFERROR(INDEX('Reconciliation Layer'!$B:$B,MATCH('Reconcilate Template'!$A985,'Reconciliation Layer'!$D:$D,0),0),0)</f>
        <v>0</v>
      </c>
      <c r="F985" cm="1">
        <f t="array" ref="F985">IFERROR(INDEX('Reconciliation Layer'!$C:$C,MATCH('Reconcilate Template'!$A985,'Reconciliation Layer'!$D:$D,0),0),0)</f>
        <v>0</v>
      </c>
    </row>
    <row r="986" spans="4:6" x14ac:dyDescent="0.2">
      <c r="D986" cm="1">
        <f t="array" ref="D986">IFERROR("Sezzle |" &amp; INDEX('Reconciliation Layer'!$A:$A,MATCH('Reconcilate Template'!$A986,'Reconciliation Layer'!$D:$D,0),0),0)</f>
        <v>0</v>
      </c>
      <c r="E986" cm="1">
        <f t="array" ref="E986">IFERROR(INDEX('Reconciliation Layer'!$B:$B,MATCH('Reconcilate Template'!$A986,'Reconciliation Layer'!$D:$D,0),0),0)</f>
        <v>0</v>
      </c>
      <c r="F986" cm="1">
        <f t="array" ref="F986">IFERROR(INDEX('Reconciliation Layer'!$C:$C,MATCH('Reconcilate Template'!$A986,'Reconciliation Layer'!$D:$D,0),0),0)</f>
        <v>0</v>
      </c>
    </row>
    <row r="987" spans="4:6" x14ac:dyDescent="0.2">
      <c r="D987" cm="1">
        <f t="array" ref="D987">IFERROR("Sezzle |" &amp; INDEX('Reconciliation Layer'!$A:$A,MATCH('Reconcilate Template'!$A987,'Reconciliation Layer'!$D:$D,0),0),0)</f>
        <v>0</v>
      </c>
      <c r="E987" cm="1">
        <f t="array" ref="E987">IFERROR(INDEX('Reconciliation Layer'!$B:$B,MATCH('Reconcilate Template'!$A987,'Reconciliation Layer'!$D:$D,0),0),0)</f>
        <v>0</v>
      </c>
      <c r="F987" cm="1">
        <f t="array" ref="F987">IFERROR(INDEX('Reconciliation Layer'!$C:$C,MATCH('Reconcilate Template'!$A987,'Reconciliation Layer'!$D:$D,0),0),0)</f>
        <v>0</v>
      </c>
    </row>
    <row r="988" spans="4:6" x14ac:dyDescent="0.2">
      <c r="D988" cm="1">
        <f t="array" ref="D988">IFERROR("Sezzle |" &amp; INDEX('Reconciliation Layer'!$A:$A,MATCH('Reconcilate Template'!$A988,'Reconciliation Layer'!$D:$D,0),0),0)</f>
        <v>0</v>
      </c>
      <c r="E988" cm="1">
        <f t="array" ref="E988">IFERROR(INDEX('Reconciliation Layer'!$B:$B,MATCH('Reconcilate Template'!$A988,'Reconciliation Layer'!$D:$D,0),0),0)</f>
        <v>0</v>
      </c>
      <c r="F988" cm="1">
        <f t="array" ref="F988">IFERROR(INDEX('Reconciliation Layer'!$C:$C,MATCH('Reconcilate Template'!$A988,'Reconciliation Layer'!$D:$D,0),0),0)</f>
        <v>0</v>
      </c>
    </row>
    <row r="989" spans="4:6" x14ac:dyDescent="0.2">
      <c r="D989" cm="1">
        <f t="array" ref="D989">IFERROR("Sezzle |" &amp; INDEX('Reconciliation Layer'!$A:$A,MATCH('Reconcilate Template'!$A989,'Reconciliation Layer'!$D:$D,0),0),0)</f>
        <v>0</v>
      </c>
      <c r="E989" cm="1">
        <f t="array" ref="E989">IFERROR(INDEX('Reconciliation Layer'!$B:$B,MATCH('Reconcilate Template'!$A989,'Reconciliation Layer'!$D:$D,0),0),0)</f>
        <v>0</v>
      </c>
      <c r="F989" cm="1">
        <f t="array" ref="F989">IFERROR(INDEX('Reconciliation Layer'!$C:$C,MATCH('Reconcilate Template'!$A989,'Reconciliation Layer'!$D:$D,0),0),0)</f>
        <v>0</v>
      </c>
    </row>
    <row r="990" spans="4:6" x14ac:dyDescent="0.2">
      <c r="D990" cm="1">
        <f t="array" ref="D990">IFERROR("Sezzle |" &amp; INDEX('Reconciliation Layer'!$A:$A,MATCH('Reconcilate Template'!$A990,'Reconciliation Layer'!$D:$D,0),0),0)</f>
        <v>0</v>
      </c>
      <c r="E990" cm="1">
        <f t="array" ref="E990">IFERROR(INDEX('Reconciliation Layer'!$B:$B,MATCH('Reconcilate Template'!$A990,'Reconciliation Layer'!$D:$D,0),0),0)</f>
        <v>0</v>
      </c>
      <c r="F990" cm="1">
        <f t="array" ref="F990">IFERROR(INDEX('Reconciliation Layer'!$C:$C,MATCH('Reconcilate Template'!$A990,'Reconciliation Layer'!$D:$D,0),0),0)</f>
        <v>0</v>
      </c>
    </row>
    <row r="991" spans="4:6" x14ac:dyDescent="0.2">
      <c r="D991" cm="1">
        <f t="array" ref="D991">IFERROR("Sezzle |" &amp; INDEX('Reconciliation Layer'!$A:$A,MATCH('Reconcilate Template'!$A991,'Reconciliation Layer'!$D:$D,0),0),0)</f>
        <v>0</v>
      </c>
      <c r="E991" cm="1">
        <f t="array" ref="E991">IFERROR(INDEX('Reconciliation Layer'!$B:$B,MATCH('Reconcilate Template'!$A991,'Reconciliation Layer'!$D:$D,0),0),0)</f>
        <v>0</v>
      </c>
      <c r="F991" cm="1">
        <f t="array" ref="F991">IFERROR(INDEX('Reconciliation Layer'!$C:$C,MATCH('Reconcilate Template'!$A991,'Reconciliation Layer'!$D:$D,0),0),0)</f>
        <v>0</v>
      </c>
    </row>
    <row r="992" spans="4:6" x14ac:dyDescent="0.2">
      <c r="D992" cm="1">
        <f t="array" ref="D992">IFERROR("Sezzle |" &amp; INDEX('Reconciliation Layer'!$A:$A,MATCH('Reconcilate Template'!$A992,'Reconciliation Layer'!$D:$D,0),0),0)</f>
        <v>0</v>
      </c>
      <c r="E992" cm="1">
        <f t="array" ref="E992">IFERROR(INDEX('Reconciliation Layer'!$B:$B,MATCH('Reconcilate Template'!$A992,'Reconciliation Layer'!$D:$D,0),0),0)</f>
        <v>0</v>
      </c>
      <c r="F992" cm="1">
        <f t="array" ref="F992">IFERROR(INDEX('Reconciliation Layer'!$C:$C,MATCH('Reconcilate Template'!$A992,'Reconciliation Layer'!$D:$D,0),0),0)</f>
        <v>0</v>
      </c>
    </row>
    <row r="993" spans="4:6" x14ac:dyDescent="0.2">
      <c r="D993" cm="1">
        <f t="array" ref="D993">IFERROR("Sezzle |" &amp; INDEX('Reconciliation Layer'!$A:$A,MATCH('Reconcilate Template'!$A993,'Reconciliation Layer'!$D:$D,0),0),0)</f>
        <v>0</v>
      </c>
      <c r="E993" cm="1">
        <f t="array" ref="E993">IFERROR(INDEX('Reconciliation Layer'!$B:$B,MATCH('Reconcilate Template'!$A993,'Reconciliation Layer'!$D:$D,0),0),0)</f>
        <v>0</v>
      </c>
      <c r="F993" cm="1">
        <f t="array" ref="F993">IFERROR(INDEX('Reconciliation Layer'!$C:$C,MATCH('Reconcilate Template'!$A993,'Reconciliation Layer'!$D:$D,0),0),0)</f>
        <v>0</v>
      </c>
    </row>
    <row r="994" spans="4:6" x14ac:dyDescent="0.2">
      <c r="D994" cm="1">
        <f t="array" ref="D994">IFERROR("Sezzle |" &amp; INDEX('Reconciliation Layer'!$A:$A,MATCH('Reconcilate Template'!$A994,'Reconciliation Layer'!$D:$D,0),0),0)</f>
        <v>0</v>
      </c>
      <c r="E994" cm="1">
        <f t="array" ref="E994">IFERROR(INDEX('Reconciliation Layer'!$B:$B,MATCH('Reconcilate Template'!$A994,'Reconciliation Layer'!$D:$D,0),0),0)</f>
        <v>0</v>
      </c>
      <c r="F994" cm="1">
        <f t="array" ref="F994">IFERROR(INDEX('Reconciliation Layer'!$C:$C,MATCH('Reconcilate Template'!$A994,'Reconciliation Layer'!$D:$D,0),0),0)</f>
        <v>0</v>
      </c>
    </row>
    <row r="995" spans="4:6" x14ac:dyDescent="0.2">
      <c r="D995" cm="1">
        <f t="array" ref="D995">IFERROR("Sezzle |" &amp; INDEX('Reconciliation Layer'!$A:$A,MATCH('Reconcilate Template'!$A995,'Reconciliation Layer'!$D:$D,0),0),0)</f>
        <v>0</v>
      </c>
      <c r="E995" cm="1">
        <f t="array" ref="E995">IFERROR(INDEX('Reconciliation Layer'!$B:$B,MATCH('Reconcilate Template'!$A995,'Reconciliation Layer'!$D:$D,0),0),0)</f>
        <v>0</v>
      </c>
      <c r="F995" cm="1">
        <f t="array" ref="F995">IFERROR(INDEX('Reconciliation Layer'!$C:$C,MATCH('Reconcilate Template'!$A995,'Reconciliation Layer'!$D:$D,0),0),0)</f>
        <v>0</v>
      </c>
    </row>
    <row r="996" spans="4:6" x14ac:dyDescent="0.2">
      <c r="D996" cm="1">
        <f t="array" ref="D996">IFERROR("Sezzle |" &amp; INDEX('Reconciliation Layer'!$A:$A,MATCH('Reconcilate Template'!$A996,'Reconciliation Layer'!$D:$D,0),0),0)</f>
        <v>0</v>
      </c>
      <c r="E996" cm="1">
        <f t="array" ref="E996">IFERROR(INDEX('Reconciliation Layer'!$B:$B,MATCH('Reconcilate Template'!$A996,'Reconciliation Layer'!$D:$D,0),0),0)</f>
        <v>0</v>
      </c>
      <c r="F996" cm="1">
        <f t="array" ref="F996">IFERROR(INDEX('Reconciliation Layer'!$C:$C,MATCH('Reconcilate Template'!$A996,'Reconciliation Layer'!$D:$D,0),0),0)</f>
        <v>0</v>
      </c>
    </row>
    <row r="997" spans="4:6" x14ac:dyDescent="0.2">
      <c r="D997" cm="1">
        <f t="array" ref="D997">IFERROR("Sezzle |" &amp; INDEX('Reconciliation Layer'!$A:$A,MATCH('Reconcilate Template'!$A997,'Reconciliation Layer'!$D:$D,0),0),0)</f>
        <v>0</v>
      </c>
      <c r="E997" cm="1">
        <f t="array" ref="E997">IFERROR(INDEX('Reconciliation Layer'!$B:$B,MATCH('Reconcilate Template'!$A997,'Reconciliation Layer'!$D:$D,0),0),0)</f>
        <v>0</v>
      </c>
      <c r="F997" cm="1">
        <f t="array" ref="F997">IFERROR(INDEX('Reconciliation Layer'!$C:$C,MATCH('Reconcilate Template'!$A997,'Reconciliation Layer'!$D:$D,0),0),0)</f>
        <v>0</v>
      </c>
    </row>
    <row r="998" spans="4:6" x14ac:dyDescent="0.2">
      <c r="D998" cm="1">
        <f t="array" ref="D998">IFERROR("Sezzle |" &amp; INDEX('Reconciliation Layer'!$A:$A,MATCH('Reconcilate Template'!$A998,'Reconciliation Layer'!$D:$D,0),0),0)</f>
        <v>0</v>
      </c>
      <c r="E998" cm="1">
        <f t="array" ref="E998">IFERROR(INDEX('Reconciliation Layer'!$B:$B,MATCH('Reconcilate Template'!$A998,'Reconciliation Layer'!$D:$D,0),0),0)</f>
        <v>0</v>
      </c>
      <c r="F998" cm="1">
        <f t="array" ref="F998">IFERROR(INDEX('Reconciliation Layer'!$C:$C,MATCH('Reconcilate Template'!$A998,'Reconciliation Layer'!$D:$D,0),0),0)</f>
        <v>0</v>
      </c>
    </row>
    <row r="999" spans="4:6" x14ac:dyDescent="0.2">
      <c r="D999" cm="1">
        <f t="array" ref="D999">IFERROR("Sezzle |" &amp; INDEX('Reconciliation Layer'!$A:$A,MATCH('Reconcilate Template'!$A999,'Reconciliation Layer'!$D:$D,0),0),0)</f>
        <v>0</v>
      </c>
      <c r="E999" cm="1">
        <f t="array" ref="E999">IFERROR(INDEX('Reconciliation Layer'!$B:$B,MATCH('Reconcilate Template'!$A999,'Reconciliation Layer'!$D:$D,0),0),0)</f>
        <v>0</v>
      </c>
      <c r="F999" cm="1">
        <f t="array" ref="F999">IFERROR(INDEX('Reconciliation Layer'!$C:$C,MATCH('Reconcilate Template'!$A999,'Reconciliation Layer'!$D:$D,0),0),0)</f>
        <v>0</v>
      </c>
    </row>
    <row r="1000" spans="4:6" x14ac:dyDescent="0.2">
      <c r="D1000" cm="1">
        <f t="array" ref="D1000">IFERROR("Sezzle |" &amp; INDEX('Reconciliation Layer'!$A:$A,MATCH('Reconcilate Template'!$A1000,'Reconciliation Layer'!$D:$D,0),0),0)</f>
        <v>0</v>
      </c>
      <c r="E1000" cm="1">
        <f t="array" ref="E1000">IFERROR(INDEX('Reconciliation Layer'!$B:$B,MATCH('Reconcilate Template'!$A1000,'Reconciliation Layer'!$D:$D,0),0),0)</f>
        <v>0</v>
      </c>
      <c r="F1000" cm="1">
        <f t="array" ref="F1000">IFERROR(INDEX('Reconciliation Layer'!$C:$C,MATCH('Reconcilate Template'!$A1000,'Reconciliation Layer'!$D:$D,0),0),0)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Sezzle USD Export</vt:lpstr>
      <vt:lpstr>Calculation Layer</vt:lpstr>
      <vt:lpstr>Reconciliation Layer</vt:lpstr>
      <vt:lpstr>Reconcilate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Wan</dc:creator>
  <cp:lastModifiedBy>Michelle Wan</cp:lastModifiedBy>
  <dcterms:created xsi:type="dcterms:W3CDTF">2024-08-23T17:06:25Z</dcterms:created>
  <dcterms:modified xsi:type="dcterms:W3CDTF">2024-12-27T19:28:42Z</dcterms:modified>
</cp:coreProperties>
</file>