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aks v3.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<sst xmlns="http://schemas.openxmlformats.org/spreadsheetml/2006/main" count="213" uniqueCount="192">
  <si>
    <t xml:space="preserve">Peaks v3.1</t>
  </si>
  <si>
    <t xml:space="preserve">Index</t>
  </si>
  <si>
    <t xml:space="preserve">Qty</t>
  </si>
  <si>
    <t xml:space="preserve">Description</t>
  </si>
  <si>
    <t xml:space="preserve">Specs</t>
  </si>
  <si>
    <t xml:space="preserve">Value</t>
  </si>
  <si>
    <t xml:space="preserve">Package</t>
  </si>
  <si>
    <t xml:space="preserve">Ref. Mouser</t>
  </si>
  <si>
    <t xml:space="preserve">References</t>
  </si>
  <si>
    <t xml:space="preserve">customer no</t>
  </si>
  <si>
    <t xml:space="preserve">SMT parts</t>
  </si>
  <si>
    <t xml:space="preserve">R10, R23</t>
  </si>
  <si>
    <t xml:space="preserve">Resistor, 1%</t>
  </si>
  <si>
    <t xml:space="preserve">652-CR0603FX-33R0ELF</t>
  </si>
  <si>
    <t xml:space="preserve">pR:10,23</t>
  </si>
  <si>
    <t xml:space="preserve">R2, R4, R6, R7, R8</t>
  </si>
  <si>
    <t xml:space="preserve">652-CR0603FX-1000ELF</t>
  </si>
  <si>
    <t xml:space="preserve">pR:2,4,6-8</t>
  </si>
  <si>
    <t xml:space="preserve">R20, R31</t>
  </si>
  <si>
    <t xml:space="preserve">1.0k</t>
  </si>
  <si>
    <t xml:space="preserve">652-CR0603FX-1001ELF</t>
  </si>
  <si>
    <t xml:space="preserve">pR:20,31</t>
  </si>
  <si>
    <t xml:space="preserve">R9, R25</t>
  </si>
  <si>
    <t xml:space="preserve">3.3k</t>
  </si>
  <si>
    <t xml:space="preserve">652-CR0603-FX3301ELF</t>
  </si>
  <si>
    <t xml:space="preserve">pR:9,25</t>
  </si>
  <si>
    <t xml:space="preserve">R3, R13, R16, R28</t>
  </si>
  <si>
    <t xml:space="preserve">10k</t>
  </si>
  <si>
    <t xml:space="preserve">652-CR0603-FX-1002GLF</t>
  </si>
  <si>
    <t xml:space="preserve">pR:3,13,16,28</t>
  </si>
  <si>
    <t xml:space="preserve">R12, R14, R17, R22, R24, R26</t>
  </si>
  <si>
    <t xml:space="preserve">39k</t>
  </si>
  <si>
    <t xml:space="preserve">652-CR0603FX-3902ELF</t>
  </si>
  <si>
    <t xml:space="preserve">pR:12,14,17,22,24,26</t>
  </si>
  <si>
    <t xml:space="preserve">R15, R27</t>
  </si>
  <si>
    <t xml:space="preserve">100k</t>
  </si>
  <si>
    <t xml:space="preserve">652-CR0603-FX-1003GLF</t>
  </si>
  <si>
    <t xml:space="preserve">pR:15,27</t>
  </si>
  <si>
    <t xml:space="preserve">R18, R29</t>
  </si>
  <si>
    <t xml:space="preserve">249k</t>
  </si>
  <si>
    <t xml:space="preserve">652-CR0603FX-2493ELF</t>
  </si>
  <si>
    <t xml:space="preserve">pR:18,29</t>
  </si>
  <si>
    <t xml:space="preserve">R19, R30</t>
  </si>
  <si>
    <t xml:space="preserve">309k</t>
  </si>
  <si>
    <t xml:space="preserve">667-ERJ-3EKF3093V</t>
  </si>
  <si>
    <t xml:space="preserve">pR:19,30</t>
  </si>
  <si>
    <t xml:space="preserve">C6, C7, C17, C23</t>
  </si>
  <si>
    <t xml:space="preserve">Capacitor, ceramic</t>
  </si>
  <si>
    <t xml:space="preserve">18p</t>
  </si>
  <si>
    <t xml:space="preserve">81-GRM185C1H180JA01J</t>
  </si>
  <si>
    <t xml:space="preserve">pC:6,7,17,23</t>
  </si>
  <si>
    <t xml:space="preserve">C14, C15, C19, C20</t>
  </si>
  <si>
    <t xml:space="preserve">&gt;= 16V, &lt;= 2%, C0G</t>
  </si>
  <si>
    <t xml:space="preserve">220p</t>
  </si>
  <si>
    <t xml:space="preserve">81-GRM185C1H221GA01D</t>
  </si>
  <si>
    <t xml:space="preserve">pC:14,15,19,20</t>
  </si>
  <si>
    <t xml:space="preserve">C3, C5, C8, C9, C10, C12, C16, C18, C21, C24</t>
  </si>
  <si>
    <t xml:space="preserve">&gt;= 16V</t>
  </si>
  <si>
    <t xml:space="preserve">100n</t>
  </si>
  <si>
    <t xml:space="preserve">81-GRM188R71E104JA1J</t>
  </si>
  <si>
    <t xml:space="preserve">pC:3,5,8-10,12,16,18,21,24</t>
  </si>
  <si>
    <t xml:space="preserve">C11, C22</t>
  </si>
  <si>
    <t xml:space="preserve">470n</t>
  </si>
  <si>
    <t xml:space="preserve">81-GRM18F51C474ZA01J</t>
  </si>
  <si>
    <t xml:space="preserve">pC:11,22</t>
  </si>
  <si>
    <t xml:space="preserve">C13</t>
  </si>
  <si>
    <t xml:space="preserve">&gt;= 6.3V</t>
  </si>
  <si>
    <t xml:space="preserve">3.3u</t>
  </si>
  <si>
    <t xml:space="preserve">81-GRM188R61A335KE5D</t>
  </si>
  <si>
    <t xml:space="preserve">pC:13</t>
  </si>
  <si>
    <t xml:space="preserve">C1, C2, C4</t>
  </si>
  <si>
    <t xml:space="preserve">Capacitor, electrolytic</t>
  </si>
  <si>
    <t xml:space="preserve">&gt;= 25V</t>
  </si>
  <si>
    <t xml:space="preserve">22u</t>
  </si>
  <si>
    <t xml:space="preserve">Panasonic C</t>
  </si>
  <si>
    <t xml:space="preserve">667-EEE-FP1E220AR</t>
  </si>
  <si>
    <t xml:space="preserve">EEE-FP1E220AR</t>
  </si>
  <si>
    <t xml:space="preserve">pC:1,2,4</t>
  </si>
  <si>
    <t xml:space="preserve">L1</t>
  </si>
  <si>
    <t xml:space="preserve">EMI Filter Bead</t>
  </si>
  <si>
    <t xml:space="preserve">&gt;= 2200 ohm</t>
  </si>
  <si>
    <t xml:space="preserve">710-742792693</t>
  </si>
  <si>
    <t xml:space="preserve">Wurth Electronics 742792693</t>
  </si>
  <si>
    <t xml:space="preserve">pL:1</t>
  </si>
  <si>
    <t xml:space="preserve">D1, D2</t>
  </si>
  <si>
    <t xml:space="preserve">1N5819HW diode</t>
  </si>
  <si>
    <t xml:space="preserve">SOD123</t>
  </si>
  <si>
    <t xml:space="preserve">621-1N5819HW-F</t>
  </si>
  <si>
    <t xml:space="preserve">Diodes Inc 1N5819HW-7-F</t>
  </si>
  <si>
    <t xml:space="preserve">pD:1,2</t>
  </si>
  <si>
    <t xml:space="preserve">IC1</t>
  </si>
  <si>
    <t xml:space="preserve">LM1117-3.3V LDO Vreg</t>
  </si>
  <si>
    <t xml:space="preserve">3.3V</t>
  </si>
  <si>
    <t xml:space="preserve">SO223</t>
  </si>
  <si>
    <t xml:space="preserve">926-LM1117MPX3.3NOPB</t>
  </si>
  <si>
    <t xml:space="preserve">National LM1117MPX3.3NOPB</t>
  </si>
  <si>
    <t xml:space="preserve">pIC:1</t>
  </si>
  <si>
    <t xml:space="preserve">IC2</t>
  </si>
  <si>
    <t xml:space="preserve">LM4040 Shunt Vref</t>
  </si>
  <si>
    <t xml:space="preserve">A, B or C grade</t>
  </si>
  <si>
    <t xml:space="preserve">2.5V</t>
  </si>
  <si>
    <t xml:space="preserve">SOT23</t>
  </si>
  <si>
    <t xml:space="preserve">595-LM4040C25IDBZR</t>
  </si>
  <si>
    <t xml:space="preserve">Texas Instruments LM4040C25IDBZ</t>
  </si>
  <si>
    <t xml:space="preserve">pIC:2</t>
  </si>
  <si>
    <t xml:space="preserve">IC6</t>
  </si>
  <si>
    <t xml:space="preserve">10V</t>
  </si>
  <si>
    <t xml:space="preserve">595-LM4040C10IDBZR</t>
  </si>
  <si>
    <t xml:space="preserve">Texas Instruments LM4040C10IDBZ</t>
  </si>
  <si>
    <t xml:space="preserve">pIC:6</t>
  </si>
  <si>
    <t xml:space="preserve">IC3</t>
  </si>
  <si>
    <t xml:space="preserve">DAC8552 dual 16-bit DAC</t>
  </si>
  <si>
    <t xml:space="preserve">MSOP8</t>
  </si>
  <si>
    <t xml:space="preserve">595-DAC8552IDGKT</t>
  </si>
  <si>
    <t xml:space="preserve">Texas Instruments DAC8552IDGKT</t>
  </si>
  <si>
    <t xml:space="preserve">pIC:3</t>
  </si>
  <si>
    <t xml:space="preserve">IC4, IC5</t>
  </si>
  <si>
    <t xml:space="preserve">OPA2171 dual op-amp</t>
  </si>
  <si>
    <t xml:space="preserve">SOIC8</t>
  </si>
  <si>
    <t xml:space="preserve">595-OPA2171AID</t>
  </si>
  <si>
    <t xml:space="preserve">TI OPA2171AID</t>
  </si>
  <si>
    <t xml:space="preserve">pIC:4,5</t>
  </si>
  <si>
    <t xml:space="preserve">Q2, Q3</t>
  </si>
  <si>
    <t xml:space="preserve">NPN transistor MMBT3904</t>
  </si>
  <si>
    <t xml:space="preserve">863-MMBT3904LT1G</t>
  </si>
  <si>
    <t xml:space="preserve">On Semi MMBT3904LT1G</t>
  </si>
  <si>
    <t xml:space="preserve">pQ:2,3</t>
  </si>
  <si>
    <t xml:space="preserve">Q1</t>
  </si>
  <si>
    <t xml:space="preserve">8 MHz quartz</t>
  </si>
  <si>
    <t xml:space="preserve">HC49</t>
  </si>
  <si>
    <t xml:space="preserve">815-ABLS2-8-D4Y-T</t>
  </si>
  <si>
    <t xml:space="preserve">Abracon ABLS2-8.000MHZ-D4Y-T</t>
  </si>
  <si>
    <t xml:space="preserve">pQ:1</t>
  </si>
  <si>
    <t xml:space="preserve">SW3, SW5</t>
  </si>
  <si>
    <t xml:space="preserve">Switch, 6mm, SMT</t>
  </si>
  <si>
    <t xml:space="preserve">6mm x 6mm</t>
  </si>
  <si>
    <t xml:space="preserve">667-EVQ-Q2K01W</t>
  </si>
  <si>
    <t xml:space="preserve">Panasonic EVQ-Q2K01W</t>
  </si>
  <si>
    <t xml:space="preserve">pSW:3,5</t>
  </si>
  <si>
    <t xml:space="preserve">UC1</t>
  </si>
  <si>
    <t xml:space="preserve">STM32F103CBT6 MCU</t>
  </si>
  <si>
    <t xml:space="preserve">LQFP48</t>
  </si>
  <si>
    <t xml:space="preserve">511-STM32F103CBT6</t>
  </si>
  <si>
    <t xml:space="preserve">ST STM32F103CBT6</t>
  </si>
  <si>
    <t xml:space="preserve">pUC:1</t>
  </si>
  <si>
    <t xml:space="preserve">PTH parts, top side</t>
  </si>
  <si>
    <t xml:space="preserve">MFG Part No:D6R90 F1 LFS</t>
  </si>
  <si>
    <t xml:space="preserve">pERROR NoComponentType</t>
  </si>
  <si>
    <t xml:space="preserve">J1, J2, J3, J4</t>
  </si>
  <si>
    <t xml:space="preserve">Vertical jack connector</t>
  </si>
  <si>
    <t xml:space="preserve">PJ-301-M-12</t>
  </si>
  <si>
    <t xml:space="preserve">pJ:1-4</t>
  </si>
  <si>
    <t xml:space="preserve">LED1, LED2, LED3, LED4, LED5</t>
  </si>
  <si>
    <t xml:space="preserve">LED 3mm, green, round</t>
  </si>
  <si>
    <t xml:space="preserve">604-WP710A10GD</t>
  </si>
  <si>
    <t xml:space="preserve">Kingbright WP710A10GD ou L-710A10GD</t>
  </si>
  <si>
    <t xml:space="preserve">pLED:1-5</t>
  </si>
  <si>
    <t xml:space="preserve">LED holder</t>
  </si>
  <si>
    <t xml:space="preserve">10mm</t>
  </si>
  <si>
    <t xml:space="preserve">LED3-10 Multicomp; Farnell P/N 9555277</t>
  </si>
  <si>
    <t xml:space="preserve">R1, R5, R11, R21</t>
  </si>
  <si>
    <t xml:space="preserve">10k linear pot, 15mm shaft</t>
  </si>
  <si>
    <t xml:space="preserve">https://www.thonk.co.uk/shop/alpha-9mm-pots/</t>
  </si>
  <si>
    <t xml:space="preserve">pR:1,5,11,21</t>
  </si>
  <si>
    <t xml:space="preserve">SW4, SW6</t>
  </si>
  <si>
    <t xml:space="preserve">Switch, On-mom, Green LED</t>
  </si>
  <si>
    <t xml:space="preserve">E-switch LP4OA1PBCTG</t>
  </si>
  <si>
    <t xml:space="preserve">pSW:4,6</t>
  </si>
  <si>
    <t xml:space="preserve">SW1, SW2</t>
  </si>
  <si>
    <t xml:space="preserve">Switch, 6mm</t>
  </si>
  <si>
    <t xml:space="preserve">612-TL1105SP-250</t>
  </si>
  <si>
    <t xml:space="preserve">E-switch TL1105SPF250Q</t>
  </si>
  <si>
    <t xml:space="preserve">pSW:1,2</t>
  </si>
  <si>
    <t xml:space="preserve">Cap for switch, black</t>
  </si>
  <si>
    <t xml:space="preserve">612-1R-BK</t>
  </si>
  <si>
    <t xml:space="preserve">E-switch 1RBLK</t>
  </si>
  <si>
    <t xml:space="preserve">PTH parts, bottom side</t>
  </si>
  <si>
    <t xml:space="preserve">JP3</t>
  </si>
  <si>
    <t xml:space="preserve">2x5 male header, 2.54mm pitch</t>
  </si>
  <si>
    <t xml:space="preserve">649-67996-410HLF</t>
  </si>
  <si>
    <t xml:space="preserve">pJP:3</t>
  </si>
  <si>
    <t xml:space="preserve">JP2</t>
  </si>
  <si>
    <t xml:space="preserve">2x5, 1.27mm pitch male header</t>
  </si>
  <si>
    <t xml:space="preserve">649-221111-00010T4LF</t>
  </si>
  <si>
    <t xml:space="preserve">pJP:2</t>
  </si>
  <si>
    <t xml:space="preserve">JP1</t>
  </si>
  <si>
    <t xml:space="preserve">1x6 male header, 2.54mm pitch</t>
  </si>
  <si>
    <t xml:space="preserve">649-68002-106HLF</t>
  </si>
  <si>
    <t xml:space="preserve">pJP:1</t>
  </si>
  <si>
    <t xml:space="preserve">PCB specifications</t>
  </si>
  <si>
    <t xml:space="preserve">PCB</t>
  </si>
  <si>
    <t xml:space="preserve">38.7 x 106.7 ; 2 layers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</si>
</sst>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###############"/>
    <numFmt numFmtId="167" formatCode="#,##0.000000000000000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0"/>
      <charset val="1"/>
    </font>
    <font>
      <b val="true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000000"/>
      <name val="Arial"/>
      <family val="0"/>
      <charset val="1"/>
    </font>
    <font>
      <sz val="9"/>
      <color rgb="FFB7B7B7"/>
      <name val="Arial"/>
      <family val="2"/>
      <charset val="1"/>
    </font>
    <font>
      <sz val="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43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I2" activeCellId="0" sqref="I2"/>
    </sheetView>
  </sheetViews>
  <sheetFormatPr defaultColWidth="32.66796875" defaultRowHeight="12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1" width="3.83"/>
    <col collapsed="false" customWidth="true" hidden="false" outlineLevel="0" max="3" min="3" style="0" width="29.16"/>
    <col collapsed="false" customWidth="true" hidden="false" outlineLevel="0" max="4" min="4" style="0" width="15.16"/>
    <col collapsed="false" customWidth="true" hidden="false" outlineLevel="0" max="5" min="5" style="0" width="5.16"/>
    <col collapsed="false" customWidth="true" hidden="false" outlineLevel="0" max="6" min="6" style="1" width="9.83"/>
    <col collapsed="false" customWidth="true" hidden="false" outlineLevel="0" max="7" min="7" style="0" width="20.16"/>
    <col collapsed="false" customWidth="true" hidden="false" outlineLevel="0" max="8" min="8" style="0" width="39.66"/>
    <col collapsed="false" customWidth="true" hidden="false" outlineLevel="0" max="9" min="9" style="0" width="26.83"/>
  </cols>
  <sheetData>
    <row r="1" customFormat="false" ht="16.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2.75" hidden="false" customHeight="false" outlineLevel="0" collapsed="false">
      <c r="A2" s="3" t="s">
        <v>1</v>
      </c>
      <c r="B2" s="4" t="s">
        <v>2</v>
      </c>
      <c r="C2" s="3" t="s">
        <v>3</v>
      </c>
      <c r="D2" s="3" t="s">
        <v>4</v>
      </c>
      <c r="E2" s="5" t="s">
        <v>5</v>
      </c>
      <c r="F2" s="4" t="s">
        <v>6</v>
      </c>
      <c r="G2" s="6" t="s">
        <v>7</v>
      </c>
      <c r="H2" s="3" t="s">
        <v>8</v>
      </c>
      <c r="I2" s="3" t="s">
        <v>9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="10" customFormat="true" ht="12" hidden="false" customHeight="true" outlineLevel="0" collapsed="false">
      <c r="A3" s="8" t="s">
        <v>10</v>
      </c>
      <c r="B3" s="8"/>
      <c r="C3" s="8"/>
      <c r="D3" s="8"/>
      <c r="E3" s="8"/>
      <c r="F3" s="8"/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customFormat="false" ht="12" hidden="false" customHeight="false" outlineLevel="0" collapsed="false">
      <c r="A4" s="11" t="s">
        <v>11</v>
      </c>
      <c r="B4" s="12" t="n">
        <v>2</v>
      </c>
      <c r="C4" s="11" t="s">
        <v>12</v>
      </c>
      <c r="D4" s="11"/>
      <c r="E4" s="13" t="n">
        <v>33</v>
      </c>
      <c r="F4" s="12" t="str">
        <f aca="false">"0603"</f>
        <v>0603</v>
      </c>
      <c r="G4" s="14" t="s">
        <v>13</v>
      </c>
      <c r="H4" s="11"/>
      <c r="I4" s="11" t="s">
        <v>14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customFormat="false" ht="12" hidden="false" customHeight="false" outlineLevel="0" collapsed="false">
      <c r="A5" s="11" t="s">
        <v>15</v>
      </c>
      <c r="B5" s="12" t="n">
        <v>5</v>
      </c>
      <c r="C5" s="11" t="s">
        <v>12</v>
      </c>
      <c r="D5" s="11"/>
      <c r="E5" s="13" t="n">
        <v>100</v>
      </c>
      <c r="F5" s="12" t="str">
        <f aca="false">"0603"</f>
        <v>0603</v>
      </c>
      <c r="G5" s="14" t="s">
        <v>16</v>
      </c>
      <c r="H5" s="15"/>
      <c r="I5" s="15" t="s">
        <v>17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customFormat="false" ht="11.25" hidden="false" customHeight="true" outlineLevel="0" collapsed="false">
      <c r="A6" s="11" t="s">
        <v>18</v>
      </c>
      <c r="B6" s="12" t="n">
        <v>2</v>
      </c>
      <c r="C6" s="11" t="s">
        <v>12</v>
      </c>
      <c r="D6" s="11"/>
      <c r="E6" s="13" t="s">
        <v>19</v>
      </c>
      <c r="F6" s="12" t="str">
        <f aca="false">"0603"</f>
        <v>0603</v>
      </c>
      <c r="G6" s="14" t="s">
        <v>20</v>
      </c>
      <c r="H6" s="15"/>
      <c r="I6" s="11" t="s">
        <v>21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customFormat="false" ht="12" hidden="false" customHeight="false" outlineLevel="0" collapsed="false">
      <c r="A7" s="11" t="s">
        <v>22</v>
      </c>
      <c r="B7" s="12" t="n">
        <v>2</v>
      </c>
      <c r="C7" s="11" t="s">
        <v>12</v>
      </c>
      <c r="D7" s="11"/>
      <c r="E7" s="13" t="s">
        <v>23</v>
      </c>
      <c r="F7" s="12" t="str">
        <f aca="false">"0603"</f>
        <v>0603</v>
      </c>
      <c r="G7" s="14" t="s">
        <v>24</v>
      </c>
      <c r="H7" s="15"/>
      <c r="I7" s="16" t="s">
        <v>25</v>
      </c>
      <c r="J7" s="17"/>
      <c r="K7" s="11"/>
      <c r="L7" s="15"/>
      <c r="M7" s="11"/>
      <c r="N7" s="11"/>
      <c r="O7" s="11"/>
      <c r="P7" s="11"/>
      <c r="Q7" s="11"/>
      <c r="R7" s="11"/>
      <c r="S7" s="11"/>
      <c r="T7" s="11"/>
      <c r="U7" s="11"/>
    </row>
    <row r="8" customFormat="false" ht="12" hidden="false" customHeight="false" outlineLevel="0" collapsed="false">
      <c r="A8" s="11" t="s">
        <v>26</v>
      </c>
      <c r="B8" s="12" t="n">
        <v>4</v>
      </c>
      <c r="C8" s="11" t="s">
        <v>12</v>
      </c>
      <c r="D8" s="11"/>
      <c r="E8" s="17" t="s">
        <v>27</v>
      </c>
      <c r="F8" s="12" t="str">
        <f aca="false">"0603"</f>
        <v>0603</v>
      </c>
      <c r="G8" s="14" t="s">
        <v>28</v>
      </c>
      <c r="H8" s="15"/>
      <c r="I8" s="15" t="s">
        <v>29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customFormat="false" ht="12" hidden="false" customHeight="false" outlineLevel="0" collapsed="false">
      <c r="A9" s="11" t="s">
        <v>30</v>
      </c>
      <c r="B9" s="12" t="n">
        <v>6</v>
      </c>
      <c r="C9" s="11" t="s">
        <v>12</v>
      </c>
      <c r="D9" s="11"/>
      <c r="E9" s="13" t="s">
        <v>31</v>
      </c>
      <c r="F9" s="12" t="str">
        <f aca="false">"0603"</f>
        <v>0603</v>
      </c>
      <c r="G9" s="18" t="s">
        <v>32</v>
      </c>
      <c r="H9" s="11"/>
      <c r="I9" s="15" t="s">
        <v>33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customFormat="false" ht="12" hidden="false" customHeight="false" outlineLevel="0" collapsed="false">
      <c r="A10" s="11" t="s">
        <v>34</v>
      </c>
      <c r="B10" s="12" t="n">
        <v>2</v>
      </c>
      <c r="C10" s="11" t="s">
        <v>12</v>
      </c>
      <c r="D10" s="11"/>
      <c r="E10" s="13" t="s">
        <v>35</v>
      </c>
      <c r="F10" s="12" t="str">
        <f aca="false">"0603"</f>
        <v>0603</v>
      </c>
      <c r="G10" s="18" t="s">
        <v>36</v>
      </c>
      <c r="H10" s="11"/>
      <c r="I10" s="15" t="s">
        <v>37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customFormat="false" ht="12" hidden="false" customHeight="false" outlineLevel="0" collapsed="false">
      <c r="A11" s="11" t="s">
        <v>38</v>
      </c>
      <c r="B11" s="12" t="n">
        <v>2</v>
      </c>
      <c r="C11" s="11" t="s">
        <v>12</v>
      </c>
      <c r="D11" s="11"/>
      <c r="E11" s="17" t="s">
        <v>39</v>
      </c>
      <c r="F11" s="12" t="str">
        <f aca="false">"0603"</f>
        <v>0603</v>
      </c>
      <c r="G11" s="18" t="s">
        <v>40</v>
      </c>
      <c r="H11" s="15"/>
      <c r="I11" s="15" t="s">
        <v>41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customFormat="false" ht="12" hidden="false" customHeight="false" outlineLevel="0" collapsed="false">
      <c r="A12" s="11" t="s">
        <v>42</v>
      </c>
      <c r="B12" s="12" t="n">
        <v>2</v>
      </c>
      <c r="C12" s="11" t="s">
        <v>12</v>
      </c>
      <c r="D12" s="11"/>
      <c r="E12" s="17" t="s">
        <v>43</v>
      </c>
      <c r="F12" s="12" t="str">
        <f aca="false">"0603"</f>
        <v>0603</v>
      </c>
      <c r="G12" s="18" t="s">
        <v>44</v>
      </c>
      <c r="H12" s="11"/>
      <c r="I12" s="15" t="s">
        <v>45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customFormat="false" ht="12" hidden="false" customHeight="false" outlineLevel="0" collapsed="false">
      <c r="A13" s="11" t="s">
        <v>46</v>
      </c>
      <c r="B13" s="12" t="n">
        <v>4</v>
      </c>
      <c r="C13" s="11" t="s">
        <v>47</v>
      </c>
      <c r="D13" s="11"/>
      <c r="E13" s="17" t="s">
        <v>48</v>
      </c>
      <c r="F13" s="12" t="str">
        <f aca="false">"0603"</f>
        <v>0603</v>
      </c>
      <c r="G13" s="14" t="s">
        <v>49</v>
      </c>
      <c r="H13" s="11"/>
      <c r="I13" s="15" t="s">
        <v>50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customFormat="false" ht="12" hidden="false" customHeight="false" outlineLevel="0" collapsed="false">
      <c r="A14" s="11" t="s">
        <v>51</v>
      </c>
      <c r="B14" s="12" t="n">
        <v>4</v>
      </c>
      <c r="C14" s="11" t="s">
        <v>47</v>
      </c>
      <c r="D14" s="11" t="s">
        <v>52</v>
      </c>
      <c r="E14" s="19" t="s">
        <v>53</v>
      </c>
      <c r="F14" s="12" t="str">
        <f aca="false">"0603"</f>
        <v>0603</v>
      </c>
      <c r="G14" s="18" t="s">
        <v>54</v>
      </c>
      <c r="H14" s="11"/>
      <c r="I14" s="15" t="s">
        <v>55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customFormat="false" ht="21.75" hidden="false" customHeight="false" outlineLevel="0" collapsed="false">
      <c r="A15" s="11" t="s">
        <v>56</v>
      </c>
      <c r="B15" s="12" t="n">
        <v>10</v>
      </c>
      <c r="C15" s="11" t="s">
        <v>47</v>
      </c>
      <c r="D15" s="11" t="s">
        <v>57</v>
      </c>
      <c r="E15" s="13" t="s">
        <v>58</v>
      </c>
      <c r="F15" s="12" t="str">
        <f aca="false">"0603"</f>
        <v>0603</v>
      </c>
      <c r="G15" s="18" t="s">
        <v>59</v>
      </c>
      <c r="H15" s="11"/>
      <c r="I15" s="15" t="s">
        <v>60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customFormat="false" ht="12" hidden="false" customHeight="false" outlineLevel="0" collapsed="false">
      <c r="A16" s="11" t="s">
        <v>61</v>
      </c>
      <c r="B16" s="12" t="n">
        <v>2</v>
      </c>
      <c r="C16" s="11" t="s">
        <v>47</v>
      </c>
      <c r="D16" s="11" t="s">
        <v>57</v>
      </c>
      <c r="E16" s="13" t="s">
        <v>62</v>
      </c>
      <c r="F16" s="12" t="str">
        <f aca="false">"0603"</f>
        <v>0603</v>
      </c>
      <c r="G16" s="18" t="s">
        <v>63</v>
      </c>
      <c r="H16" s="15"/>
      <c r="I16" s="15" t="s">
        <v>64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customFormat="false" ht="12" hidden="false" customHeight="false" outlineLevel="0" collapsed="false">
      <c r="A17" s="11" t="s">
        <v>65</v>
      </c>
      <c r="B17" s="12" t="n">
        <v>1</v>
      </c>
      <c r="C17" s="11" t="s">
        <v>47</v>
      </c>
      <c r="D17" s="11" t="s">
        <v>66</v>
      </c>
      <c r="E17" s="13" t="s">
        <v>67</v>
      </c>
      <c r="F17" s="12" t="str">
        <f aca="false">"0603"</f>
        <v>0603</v>
      </c>
      <c r="G17" s="18" t="s">
        <v>68</v>
      </c>
      <c r="H17" s="11"/>
      <c r="I17" s="15" t="s">
        <v>69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customFormat="false" ht="12" hidden="false" customHeight="false" outlineLevel="0" collapsed="false">
      <c r="A18" s="11" t="s">
        <v>70</v>
      </c>
      <c r="B18" s="12" t="n">
        <v>3</v>
      </c>
      <c r="C18" s="11" t="s">
        <v>71</v>
      </c>
      <c r="D18" s="11" t="s">
        <v>72</v>
      </c>
      <c r="E18" s="17" t="s">
        <v>73</v>
      </c>
      <c r="F18" s="12" t="s">
        <v>74</v>
      </c>
      <c r="G18" s="16" t="s">
        <v>75</v>
      </c>
      <c r="H18" s="11" t="s">
        <v>76</v>
      </c>
      <c r="I18" s="15" t="s">
        <v>77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customFormat="false" ht="12" hidden="false" customHeight="false" outlineLevel="0" collapsed="false">
      <c r="A19" s="11" t="s">
        <v>78</v>
      </c>
      <c r="B19" s="12" t="n">
        <v>1</v>
      </c>
      <c r="C19" s="11" t="s">
        <v>79</v>
      </c>
      <c r="D19" s="11" t="s">
        <v>80</v>
      </c>
      <c r="E19" s="13"/>
      <c r="F19" s="12" t="str">
        <f aca="false">"0603"</f>
        <v>0603</v>
      </c>
      <c r="G19" s="11" t="s">
        <v>81</v>
      </c>
      <c r="H19" s="11" t="s">
        <v>82</v>
      </c>
      <c r="I19" s="15" t="s">
        <v>83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customFormat="false" ht="12" hidden="false" customHeight="false" outlineLevel="0" collapsed="false">
      <c r="A20" s="11" t="s">
        <v>84</v>
      </c>
      <c r="B20" s="12" t="n">
        <v>2</v>
      </c>
      <c r="C20" s="11" t="s">
        <v>85</v>
      </c>
      <c r="D20" s="11"/>
      <c r="E20" s="17"/>
      <c r="F20" s="12" t="s">
        <v>86</v>
      </c>
      <c r="G20" s="11" t="s">
        <v>87</v>
      </c>
      <c r="H20" s="11" t="s">
        <v>88</v>
      </c>
      <c r="I20" s="15" t="s">
        <v>89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customFormat="false" ht="12" hidden="false" customHeight="false" outlineLevel="0" collapsed="false">
      <c r="A21" s="11" t="s">
        <v>90</v>
      </c>
      <c r="B21" s="12" t="n">
        <v>1</v>
      </c>
      <c r="C21" s="11" t="s">
        <v>91</v>
      </c>
      <c r="D21" s="11"/>
      <c r="E21" s="17" t="s">
        <v>92</v>
      </c>
      <c r="F21" s="12" t="s">
        <v>93</v>
      </c>
      <c r="G21" s="16" t="s">
        <v>94</v>
      </c>
      <c r="H21" s="11" t="s">
        <v>95</v>
      </c>
      <c r="I21" s="15" t="s">
        <v>96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customFormat="false" ht="12" hidden="false" customHeight="false" outlineLevel="0" collapsed="false">
      <c r="A22" s="11" t="s">
        <v>97</v>
      </c>
      <c r="B22" s="12" t="n">
        <v>1</v>
      </c>
      <c r="C22" s="11" t="s">
        <v>98</v>
      </c>
      <c r="D22" s="11" t="s">
        <v>99</v>
      </c>
      <c r="E22" s="17" t="s">
        <v>100</v>
      </c>
      <c r="F22" s="12" t="s">
        <v>101</v>
      </c>
      <c r="G22" s="16" t="s">
        <v>102</v>
      </c>
      <c r="H22" s="11" t="s">
        <v>103</v>
      </c>
      <c r="I22" s="15" t="s">
        <v>104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customFormat="false" ht="12" hidden="false" customHeight="false" outlineLevel="0" collapsed="false">
      <c r="A23" s="11" t="s">
        <v>105</v>
      </c>
      <c r="B23" s="12" t="n">
        <v>1</v>
      </c>
      <c r="C23" s="11" t="s">
        <v>98</v>
      </c>
      <c r="D23" s="11" t="s">
        <v>99</v>
      </c>
      <c r="E23" s="17" t="s">
        <v>106</v>
      </c>
      <c r="F23" s="12" t="s">
        <v>101</v>
      </c>
      <c r="G23" s="16" t="s">
        <v>107</v>
      </c>
      <c r="H23" s="11" t="s">
        <v>108</v>
      </c>
      <c r="I23" s="15" t="s">
        <v>109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customFormat="false" ht="12" hidden="false" customHeight="false" outlineLevel="0" collapsed="false">
      <c r="A24" s="11" t="s">
        <v>110</v>
      </c>
      <c r="B24" s="12" t="n">
        <v>1</v>
      </c>
      <c r="C24" s="11" t="s">
        <v>111</v>
      </c>
      <c r="D24" s="11"/>
      <c r="E24" s="19"/>
      <c r="F24" s="12" t="s">
        <v>112</v>
      </c>
      <c r="G24" s="16" t="s">
        <v>113</v>
      </c>
      <c r="H24" s="11" t="s">
        <v>114</v>
      </c>
      <c r="I24" s="15" t="s">
        <v>115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customFormat="false" ht="12" hidden="false" customHeight="false" outlineLevel="0" collapsed="false">
      <c r="A25" s="11" t="s">
        <v>116</v>
      </c>
      <c r="B25" s="12" t="n">
        <v>2</v>
      </c>
      <c r="C25" s="11" t="s">
        <v>117</v>
      </c>
      <c r="D25" s="11"/>
      <c r="E25" s="13"/>
      <c r="F25" s="12" t="s">
        <v>118</v>
      </c>
      <c r="G25" s="11" t="s">
        <v>119</v>
      </c>
      <c r="H25" s="11" t="s">
        <v>120</v>
      </c>
      <c r="I25" s="15" t="s">
        <v>121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customFormat="false" ht="12" hidden="false" customHeight="false" outlineLevel="0" collapsed="false">
      <c r="A26" s="11" t="s">
        <v>122</v>
      </c>
      <c r="B26" s="12" t="n">
        <v>2</v>
      </c>
      <c r="C26" s="11" t="s">
        <v>123</v>
      </c>
      <c r="D26" s="11"/>
      <c r="E26" s="17"/>
      <c r="F26" s="12" t="s">
        <v>101</v>
      </c>
      <c r="G26" s="16" t="s">
        <v>124</v>
      </c>
      <c r="H26" s="11" t="s">
        <v>125</v>
      </c>
      <c r="I26" s="15" t="s">
        <v>126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customFormat="false" ht="12" hidden="false" customHeight="false" outlineLevel="0" collapsed="false">
      <c r="A27" s="11" t="s">
        <v>127</v>
      </c>
      <c r="B27" s="12" t="n">
        <v>1</v>
      </c>
      <c r="C27" s="11" t="s">
        <v>128</v>
      </c>
      <c r="D27" s="11"/>
      <c r="E27" s="17"/>
      <c r="F27" s="12" t="s">
        <v>129</v>
      </c>
      <c r="G27" s="16" t="s">
        <v>130</v>
      </c>
      <c r="H27" s="11" t="s">
        <v>131</v>
      </c>
      <c r="I27" s="11" t="s">
        <v>132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customFormat="false" ht="12" hidden="false" customHeight="false" outlineLevel="0" collapsed="false">
      <c r="A28" s="11" t="s">
        <v>133</v>
      </c>
      <c r="B28" s="12" t="n">
        <v>2</v>
      </c>
      <c r="C28" s="11" t="s">
        <v>134</v>
      </c>
      <c r="D28" s="11"/>
      <c r="E28" s="19"/>
      <c r="F28" s="12" t="s">
        <v>135</v>
      </c>
      <c r="G28" s="16" t="s">
        <v>136</v>
      </c>
      <c r="H28" s="11" t="s">
        <v>137</v>
      </c>
      <c r="I28" s="11" t="s">
        <v>138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customFormat="false" ht="12" hidden="false" customHeight="false" outlineLevel="0" collapsed="false">
      <c r="A29" s="11" t="s">
        <v>139</v>
      </c>
      <c r="B29" s="12" t="n">
        <v>1</v>
      </c>
      <c r="C29" s="11" t="s">
        <v>140</v>
      </c>
      <c r="D29" s="11"/>
      <c r="E29" s="19"/>
      <c r="F29" s="12" t="s">
        <v>141</v>
      </c>
      <c r="G29" s="16" t="s">
        <v>142</v>
      </c>
      <c r="H29" s="11" t="s">
        <v>143</v>
      </c>
      <c r="I29" s="11" t="s">
        <v>144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="10" customFormat="true" ht="12" hidden="false" customHeight="true" outlineLevel="0" collapsed="false">
      <c r="A30" s="20" t="s">
        <v>145</v>
      </c>
      <c r="B30" s="20"/>
      <c r="C30" s="20" t="s">
        <v>146</v>
      </c>
      <c r="D30" s="20"/>
      <c r="E30" s="20"/>
      <c r="F30" s="20"/>
      <c r="G30" s="20"/>
      <c r="H30" s="21"/>
      <c r="I30" s="21" t="s">
        <v>147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customFormat="false" ht="12" hidden="false" customHeight="false" outlineLevel="0" collapsed="false">
      <c r="A31" s="22" t="s">
        <v>148</v>
      </c>
      <c r="B31" s="23" t="n">
        <v>4</v>
      </c>
      <c r="C31" s="22" t="s">
        <v>149</v>
      </c>
      <c r="D31" s="22"/>
      <c r="E31" s="24"/>
      <c r="F31" s="23"/>
      <c r="G31" s="25"/>
      <c r="H31" s="22" t="s">
        <v>150</v>
      </c>
      <c r="I31" s="22" t="s">
        <v>151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customFormat="false" ht="12" hidden="false" customHeight="false" outlineLevel="0" collapsed="false">
      <c r="A32" s="22" t="s">
        <v>152</v>
      </c>
      <c r="B32" s="23" t="n">
        <v>5</v>
      </c>
      <c r="C32" s="22" t="s">
        <v>153</v>
      </c>
      <c r="D32" s="22"/>
      <c r="E32" s="26"/>
      <c r="F32" s="23"/>
      <c r="G32" s="13" t="s">
        <v>154</v>
      </c>
      <c r="H32" s="13" t="s">
        <v>155</v>
      </c>
      <c r="I32" s="22" t="s">
        <v>156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customFormat="false" ht="12" hidden="false" customHeight="false" outlineLevel="0" collapsed="false">
      <c r="A33" s="22" t="str">
        <f aca="false">"- LED1, LED2, LED3, LED4, LED5"</f>
        <v>- LED1, LED2, LED3, LED4, LED5</v>
      </c>
      <c r="B33" s="22" t="n">
        <v>5</v>
      </c>
      <c r="C33" s="22" t="s">
        <v>157</v>
      </c>
      <c r="D33" s="22" t="s">
        <v>158</v>
      </c>
      <c r="E33" s="27"/>
      <c r="F33" s="22"/>
      <c r="G33" s="22"/>
      <c r="H33" s="22" t="s">
        <v>159</v>
      </c>
      <c r="I33" s="22" t="s">
        <v>156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customFormat="false" ht="12" hidden="false" customHeight="false" outlineLevel="0" collapsed="false">
      <c r="A34" s="22" t="s">
        <v>160</v>
      </c>
      <c r="B34" s="23" t="n">
        <v>4</v>
      </c>
      <c r="C34" s="22" t="s">
        <v>161</v>
      </c>
      <c r="D34" s="22"/>
      <c r="E34" s="26"/>
      <c r="F34" s="23"/>
      <c r="G34" s="25"/>
      <c r="H34" s="28" t="s">
        <v>162</v>
      </c>
      <c r="I34" s="22" t="s">
        <v>163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customFormat="false" ht="12" hidden="false" customHeight="false" outlineLevel="0" collapsed="false">
      <c r="A35" s="22" t="s">
        <v>164</v>
      </c>
      <c r="B35" s="23" t="n">
        <v>2</v>
      </c>
      <c r="C35" s="22" t="s">
        <v>165</v>
      </c>
      <c r="D35" s="22"/>
      <c r="E35" s="22"/>
      <c r="F35" s="23"/>
      <c r="H35" s="22" t="s">
        <v>166</v>
      </c>
      <c r="I35" s="0" t="s">
        <v>167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customFormat="false" ht="12" hidden="false" customHeight="false" outlineLevel="0" collapsed="false">
      <c r="A36" s="22" t="s">
        <v>168</v>
      </c>
      <c r="B36" s="23" t="n">
        <v>2</v>
      </c>
      <c r="C36" s="22" t="s">
        <v>169</v>
      </c>
      <c r="D36" s="22"/>
      <c r="E36" s="22"/>
      <c r="F36" s="23"/>
      <c r="G36" s="22" t="s">
        <v>170</v>
      </c>
      <c r="H36" s="22" t="s">
        <v>171</v>
      </c>
      <c r="I36" s="22" t="s">
        <v>172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customFormat="false" ht="12" hidden="false" customHeight="false" outlineLevel="0" collapsed="false">
      <c r="A37" s="22"/>
      <c r="B37" s="23" t="n">
        <v>2</v>
      </c>
      <c r="C37" s="22" t="s">
        <v>173</v>
      </c>
      <c r="D37" s="22"/>
      <c r="E37" s="22"/>
      <c r="F37" s="23"/>
      <c r="G37" s="22" t="s">
        <v>174</v>
      </c>
      <c r="H37" s="22" t="s">
        <v>175</v>
      </c>
      <c r="I37" s="22" t="s">
        <v>147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="10" customFormat="true" ht="12" hidden="false" customHeight="false" outlineLevel="0" collapsed="false">
      <c r="A38" s="29" t="s">
        <v>176</v>
      </c>
      <c r="B38" s="30"/>
      <c r="C38" s="29"/>
      <c r="D38" s="29"/>
      <c r="E38" s="31"/>
      <c r="F38" s="30"/>
      <c r="G38" s="32"/>
      <c r="H38" s="21"/>
      <c r="I38" s="21" t="s">
        <v>147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customFormat="false" ht="12" hidden="false" customHeight="false" outlineLevel="0" collapsed="false">
      <c r="A39" s="11" t="s">
        <v>177</v>
      </c>
      <c r="B39" s="12" t="n">
        <v>1</v>
      </c>
      <c r="C39" s="11" t="s">
        <v>178</v>
      </c>
      <c r="D39" s="11"/>
      <c r="E39" s="13"/>
      <c r="F39" s="12"/>
      <c r="G39" s="11" t="s">
        <v>179</v>
      </c>
      <c r="H39" s="11"/>
      <c r="I39" s="11" t="s">
        <v>180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customFormat="false" ht="12" hidden="false" customHeight="false" outlineLevel="0" collapsed="false">
      <c r="A40" s="11" t="s">
        <v>181</v>
      </c>
      <c r="B40" s="12" t="n">
        <v>1</v>
      </c>
      <c r="C40" s="11" t="s">
        <v>182</v>
      </c>
      <c r="D40" s="11"/>
      <c r="E40" s="17"/>
      <c r="F40" s="12"/>
      <c r="G40" s="16" t="s">
        <v>183</v>
      </c>
      <c r="H40" s="11"/>
      <c r="I40" s="11" t="s">
        <v>184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customFormat="false" ht="12" hidden="false" customHeight="false" outlineLevel="0" collapsed="false">
      <c r="A41" s="11" t="s">
        <v>185</v>
      </c>
      <c r="B41" s="12" t="n">
        <v>1</v>
      </c>
      <c r="C41" s="11" t="s">
        <v>186</v>
      </c>
      <c r="D41" s="11"/>
      <c r="E41" s="17"/>
      <c r="F41" s="12"/>
      <c r="G41" s="16" t="s">
        <v>187</v>
      </c>
      <c r="H41" s="11"/>
      <c r="I41" s="11" t="s">
        <v>188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customFormat="false" ht="12" hidden="false" customHeight="false" outlineLevel="0" collapsed="false">
      <c r="A42" s="29" t="s">
        <v>189</v>
      </c>
      <c r="B42" s="29"/>
      <c r="C42" s="29"/>
      <c r="D42" s="29"/>
      <c r="E42" s="31"/>
      <c r="F42" s="29"/>
      <c r="G42" s="33"/>
      <c r="H42" s="21"/>
      <c r="I42" s="34" t="s">
        <v>147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customFormat="false" ht="12" hidden="false" customHeight="false" outlineLevel="0" collapsed="false">
      <c r="A43" s="35" t="s">
        <v>190</v>
      </c>
      <c r="B43" s="36"/>
      <c r="C43" s="35" t="s">
        <v>191</v>
      </c>
      <c r="D43" s="35"/>
      <c r="E43" s="37"/>
      <c r="F43" s="36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</row>
  </sheetData>
  <mergeCells count="3">
    <mergeCell ref="A1:H1"/>
    <mergeCell ref="A3:G3"/>
    <mergeCell ref="A30:G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2023-11-21T15:28:59Z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