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EstaPasta_de_trabalho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:\FJP\scripts\Shiny\PIB\PIB_MG\"/>
    </mc:Choice>
  </mc:AlternateContent>
  <xr:revisionPtr revIDLastSave="0" documentId="13_ncr:1_{4294010F-2952-4800-A86C-92DA95E6923E}" xr6:coauthVersionLast="47" xr6:coauthVersionMax="47" xr10:uidLastSave="{00000000-0000-0000-0000-000000000000}"/>
  <bookViews>
    <workbookView xWindow="-28920" yWindow="-120" windowWidth="29040" windowHeight="15840" tabRatio="865" xr2:uid="{00000000-000D-0000-FFFF-FFFF00000000}"/>
  </bookViews>
  <sheets>
    <sheet name="Tabela 1" sheetId="13" r:id="rId1"/>
    <sheet name="Tabela 2" sheetId="3" r:id="rId2"/>
    <sheet name="Tabela 3" sheetId="4" r:id="rId3"/>
    <sheet name="Tabela 4" sheetId="5" r:id="rId4"/>
    <sheet name="Tabela 5" sheetId="10" r:id="rId5"/>
    <sheet name="Tabela 6" sheetId="27" r:id="rId6"/>
    <sheet name="Tabela 7" sheetId="28" r:id="rId7"/>
    <sheet name="Tabela 8" sheetId="29" r:id="rId8"/>
    <sheet name="Tabela 9" sheetId="22" r:id="rId9"/>
    <sheet name="Tabela 10" sheetId="20" r:id="rId10"/>
    <sheet name="Tabela 11" sheetId="23" r:id="rId11"/>
  </sheets>
  <definedNames>
    <definedName name="_xlnm._FilterDatabase" localSheetId="9" hidden="1">'Tabela 10'!#REF!</definedName>
    <definedName name="_xlnm._FilterDatabase" localSheetId="10" hidden="1">'Tabela 11'!#REF!</definedName>
    <definedName name="_xlnm._FilterDatabase" localSheetId="4" hidden="1">'Tabela 5'!#REF!</definedName>
    <definedName name="_xlnm._FilterDatabase" localSheetId="5" hidden="1">'Tabela 6'!#REF!</definedName>
    <definedName name="_xlnm._FilterDatabase" localSheetId="6" hidden="1">'Tabela 7'!#REF!</definedName>
    <definedName name="_xlnm._FilterDatabase" localSheetId="7" hidden="1">'Tabela 8'!#REF!</definedName>
    <definedName name="_xlnm._FilterDatabase" localSheetId="8" hidden="1">'Tabela 9'!#REF!</definedName>
    <definedName name="_xlnm.Print_Area" localSheetId="0">'Tabela 1'!$A$1:$E$24</definedName>
    <definedName name="_xlnm.Print_Area" localSheetId="1">'Tabela 2'!$A$1:$C$70</definedName>
    <definedName name="_xlnm.Print_Area" localSheetId="3">'Tabela 4'!$A$1:$E$20</definedName>
    <definedName name="ci" localSheetId="9">#REF!</definedName>
    <definedName name="ci" localSheetId="10">#REF!</definedName>
    <definedName name="ci" localSheetId="5">#REF!</definedName>
    <definedName name="ci" localSheetId="6">#REF!</definedName>
    <definedName name="ci" localSheetId="8">#REF!</definedName>
    <definedName name="ci">#REF!</definedName>
    <definedName name="HTML_CodePage" hidden="1">1252</definedName>
    <definedName name="HTML_Control" localSheetId="7" hidden="1">{"'Tabelas Índice Volume Acumulado'!$A$1:$P$613","'Tabelas Índice Preço Acumulado'!$A$1:$P$613","'Tabela Volume Acumulado Período'!$A$1:$E$41","'Tabela Participação UF no CI'!$A$1:$P$40","'Tabela Participação UF no VP'!$A$1:$P$40","'Tabela Participação UF Ativ VA'!$A$1:$P$627","'PIB pm Brasil'!$A$1:$F$22","'PIB pm UF'!$A$1:$P$40","'VAB pb UF'!$A$1:$P$40","'SIFIM'!$A$1:$P$40","'Imp Ind UF'!$A$1:$P$40","'Renda Per Capita PIB pm'!$A$1:$P$40","'População'!$A$1:$P$40","'Tabela Participação UF PIB pm'!$A$1:$P$40","'Tabela Participação UF Ativ VA'!$A$1:$P$627","'Tabela Participação Atividades'!$A$1:$P$23","'Tabela Participação Atividades'!$A$1:$A$3"}</definedName>
    <definedName name="HTML_Control" hidden="1">{"'Tabelas Índice Volume Acumulado'!$A$1:$P$613","'Tabelas Índice Preço Acumulado'!$A$1:$P$613","'Tabela Volume Acumulado Período'!$A$1:$E$41","'Tabela Participação UF no CI'!$A$1:$P$40","'Tabela Participação UF no VP'!$A$1:$P$40","'Tabela Participação UF Ativ VA'!$A$1:$P$627","'PIB pm Brasil'!$A$1:$F$22","'PIB pm UF'!$A$1:$P$40","'VAB pb UF'!$A$1:$P$40","'SIFIM'!$A$1:$P$40","'Imp Ind UF'!$A$1:$P$40","'Renda Per Capita PIB pm'!$A$1:$P$40","'População'!$A$1:$P$40","'Tabela Participação UF PIB pm'!$A$1:$P$40","'Tabela Participação UF Ativ VA'!$A$1:$P$627","'Tabela Participação Atividades'!$A$1:$P$23","'Tabela Participação Atividades'!$A$1:$A$3"}</definedName>
    <definedName name="HTML_Description" hidden="1">""</definedName>
    <definedName name="HTML_Email" hidden="1">""</definedName>
    <definedName name="HTML_Header" hidden="1">""</definedName>
    <definedName name="HTML_LastUpdate" hidden="1">"15/09/00"</definedName>
    <definedName name="HTML_LineAfter" hidden="1">FALSE</definedName>
    <definedName name="HTML_LineBefore" hidden="1">FALSE</definedName>
    <definedName name="HTML_Name" hidden="1">"MENDONÇA"</definedName>
    <definedName name="HTML_OBDlg2" hidden="1">TRUE</definedName>
    <definedName name="HTML_OBDlg4" hidden="1">TRUE</definedName>
    <definedName name="HTML_OS" hidden="1">0</definedName>
    <definedName name="HTML_PathFile" hidden="1">"C:\CSA\Eduardo\PIB_Regional\ContasRegionais.htm"</definedName>
    <definedName name="HTML_Title" hidden="1">"Contas Regionais do Brasil"</definedName>
    <definedName name="IF" localSheetId="9">#REF!</definedName>
    <definedName name="IF" localSheetId="10">#REF!</definedName>
    <definedName name="IF" localSheetId="5">#REF!</definedName>
    <definedName name="IF" localSheetId="6">#REF!</definedName>
    <definedName name="IF" localSheetId="8">#REF!</definedName>
    <definedName name="IF">#REF!</definedName>
    <definedName name="sddd">#REF!</definedName>
    <definedName name="SIFIM" localSheetId="9">#REF!</definedName>
    <definedName name="SIFIM" localSheetId="10">#REF!</definedName>
    <definedName name="SIFIM" localSheetId="5">#REF!</definedName>
    <definedName name="SIFIM" localSheetId="6">#REF!</definedName>
    <definedName name="SIFIM" localSheetId="8">#REF!</definedName>
    <definedName name="SIFIM">#REF!</definedName>
    <definedName name="SIFIM_DECNA" localSheetId="9">#REF!</definedName>
    <definedName name="SIFIM_DECNA" localSheetId="10">#REF!</definedName>
    <definedName name="SIFIM_DECNA" localSheetId="5">#REF!</definedName>
    <definedName name="SIFIM_DECNA" localSheetId="6">#REF!</definedName>
    <definedName name="SIFIM_DECNA" localSheetId="8">#REF!</definedName>
    <definedName name="SIFIM_DECNA">#REF!</definedName>
    <definedName name="va" localSheetId="9">#REF!</definedName>
    <definedName name="va" localSheetId="10">#REF!</definedName>
    <definedName name="va" localSheetId="5">#REF!</definedName>
    <definedName name="va" localSheetId="6">#REF!</definedName>
    <definedName name="va" localSheetId="8">#REF!</definedName>
    <definedName name="va">#REF!</definedName>
    <definedName name="vp" localSheetId="9">#REF!</definedName>
    <definedName name="vp" localSheetId="10">#REF!</definedName>
    <definedName name="vp" localSheetId="5">#REF!</definedName>
    <definedName name="vp" localSheetId="6">#REF!</definedName>
    <definedName name="vp" localSheetId="8">#REF!</definedName>
    <definedName name="vp">#REF!</definedName>
  </definedNames>
  <calcPr calcId="191029"/>
</workbook>
</file>

<file path=xl/calcChain.xml><?xml version="1.0" encoding="utf-8"?>
<calcChain xmlns="http://schemas.openxmlformats.org/spreadsheetml/2006/main">
  <c r="B15" i="13" l="1"/>
  <c r="B13" i="13"/>
</calcChain>
</file>

<file path=xl/sharedStrings.xml><?xml version="1.0" encoding="utf-8"?>
<sst xmlns="http://schemas.openxmlformats.org/spreadsheetml/2006/main" count="780" uniqueCount="103">
  <si>
    <t>Operações e saldos</t>
  </si>
  <si>
    <t>Conta 1 - Conta de produção</t>
  </si>
  <si>
    <t>Conta 2 - Conta da renda</t>
  </si>
  <si>
    <t xml:space="preserve"> </t>
  </si>
  <si>
    <t>2.1 - Conta de distribuição primária da renda</t>
  </si>
  <si>
    <t>2.1.1 - Conta de geração da renda</t>
  </si>
  <si>
    <t>Remuneração dos empregados</t>
  </si>
  <si>
    <t>Produção</t>
  </si>
  <si>
    <t>Consumo intermediário</t>
  </si>
  <si>
    <t>Produto Interno Bruto</t>
  </si>
  <si>
    <t>Produto interno bruto</t>
  </si>
  <si>
    <t>Excedente operacional bruto e rendimento misto bruto</t>
  </si>
  <si>
    <t>(1) As operações pela ótica da renda não são estimadas em valores constantes.</t>
  </si>
  <si>
    <t>..</t>
  </si>
  <si>
    <t xml:space="preserve">      Salários</t>
  </si>
  <si>
    <t xml:space="preserve">   Remuneração dos empregados</t>
  </si>
  <si>
    <t xml:space="preserve">               Total</t>
  </si>
  <si>
    <t xml:space="preserve">   Consumo intermediário (-)</t>
  </si>
  <si>
    <t xml:space="preserve">   Produção</t>
  </si>
  <si>
    <t>A - Ótica da produção</t>
  </si>
  <si>
    <t>Variação em
valor (%)</t>
  </si>
  <si>
    <t>Variação de
preço (%)</t>
  </si>
  <si>
    <t>Variação em
volume (%)</t>
  </si>
  <si>
    <t>...</t>
  </si>
  <si>
    <t>Variação anual (%)</t>
  </si>
  <si>
    <t>Deflator</t>
  </si>
  <si>
    <t>Variação em volume (%)</t>
  </si>
  <si>
    <t>Preços do ano anterior R$</t>
  </si>
  <si>
    <t>Preços correntes R$</t>
  </si>
  <si>
    <t>População residente 1 000 hab. (1)</t>
  </si>
  <si>
    <t>Especificação</t>
  </si>
  <si>
    <t>Serviços domésticos</t>
  </si>
  <si>
    <t>Atividades imobiliárias</t>
  </si>
  <si>
    <t>Construção</t>
  </si>
  <si>
    <t>Produção florestal; pesca e aquicultura</t>
  </si>
  <si>
    <t>Atividades financeiras, de seguros e serviços relacionados</t>
  </si>
  <si>
    <t>Transporte, armazenagem e correio</t>
  </si>
  <si>
    <t>Serviços</t>
  </si>
  <si>
    <t>Indústrias de transformação</t>
  </si>
  <si>
    <t>Indústria extrativa</t>
  </si>
  <si>
    <t>Agropecuária</t>
  </si>
  <si>
    <t>Valor adicionado</t>
  </si>
  <si>
    <t xml:space="preserve">          Salários</t>
  </si>
  <si>
    <t xml:space="preserve">    Usos</t>
  </si>
  <si>
    <t xml:space="preserve">    Recursos</t>
  </si>
  <si>
    <t>Valor adicionado bruto/Produto Interno Bruto (1)</t>
  </si>
  <si>
    <t xml:space="preserve">Produção </t>
  </si>
  <si>
    <t xml:space="preserve">          Contribuições sociais efetivas e imputadas</t>
  </si>
  <si>
    <t>Impostos, líquidos de subsídios, sobre produtos</t>
  </si>
  <si>
    <t>B - Ótica da renda (1)</t>
  </si>
  <si>
    <t>Pecuária, inclusive o apoio à Pecuária</t>
  </si>
  <si>
    <t>Eletricidade e gás, água, esgoto, atividades de gestão de resíduos e descontaminação</t>
  </si>
  <si>
    <t>Comércio, manutenção e reparação de veículos automotores e motocicletas</t>
  </si>
  <si>
    <t>Serviços de alojamento e alimentação</t>
  </si>
  <si>
    <t>Serviços de informação e comunicação</t>
  </si>
  <si>
    <t>Atividades profissionais, científicas e técnicas, administrativas e serviços complementares</t>
  </si>
  <si>
    <t>Administração, educação, saúde, pesquisa e desenvolvimento públicas, defesa, seguridade social</t>
  </si>
  <si>
    <t>Artes, cultura, esporte e recreação e outras atividades de serviços</t>
  </si>
  <si>
    <t>Valor Bruto da Produção</t>
  </si>
  <si>
    <t>Consumo Intermediário</t>
  </si>
  <si>
    <t>Industria</t>
  </si>
  <si>
    <t>Impostos líquidos de subsídios</t>
  </si>
  <si>
    <t>Educação e saúde mercantis</t>
  </si>
  <si>
    <t>Total</t>
  </si>
  <si>
    <t>PIB</t>
  </si>
  <si>
    <t>Valor Adicionado</t>
  </si>
  <si>
    <t>Valor Bruto da Produção (%)</t>
  </si>
  <si>
    <t>Consumo Intermediário (%)</t>
  </si>
  <si>
    <t>Valor Adicionado (%)</t>
  </si>
  <si>
    <r>
      <t xml:space="preserve">Produto Interno Bruto </t>
    </r>
    <r>
      <rPr>
        <b/>
        <i/>
        <sz val="10"/>
        <rFont val="Calibri"/>
        <family val="2"/>
        <scheme val="minor"/>
      </rPr>
      <t>per capita</t>
    </r>
  </si>
  <si>
    <t>Valor corrente</t>
  </si>
  <si>
    <t>Valor constante</t>
  </si>
  <si>
    <t>Produto Interno Bruto (1.000 R$)</t>
  </si>
  <si>
    <t>Impostos, líquidos de subsídios sobre a produção e a importação</t>
  </si>
  <si>
    <t>Excedente operacional e rendimento misto bruto</t>
  </si>
  <si>
    <t xml:space="preserve">   Impostos líquidos de subsídios</t>
  </si>
  <si>
    <t xml:space="preserve">      Contribuições sociais efetivas e imputadas</t>
  </si>
  <si>
    <t>Valor a preços correntes (1.000.000 R$)</t>
  </si>
  <si>
    <t>Recursos (1.000.000 R$)</t>
  </si>
  <si>
    <t>Usos (1.000.000 R$)</t>
  </si>
  <si>
    <t>Produto Interno Bruto (1.000.000 R$)</t>
  </si>
  <si>
    <t>Preços correntes (1.000.000 R$)</t>
  </si>
  <si>
    <t>Preços do ano anterior (1.000.000 R$)</t>
  </si>
  <si>
    <t>Corrente
(1.000.000 R$)</t>
  </si>
  <si>
    <t>Constante
(1.000.000 R$)</t>
  </si>
  <si>
    <r>
      <t xml:space="preserve">   Excedente Operacional Bruto (EOB) e Rendimento Misto (RM)</t>
    </r>
    <r>
      <rPr>
        <sz val="12"/>
        <rFont val="Times New Roman"/>
        <family val="1"/>
      </rPr>
      <t xml:space="preserve"> </t>
    </r>
  </si>
  <si>
    <t>Fonte: FJP, Diretoria de Estatística e Informações, Sistema de Contas Regionais de Minas Gerais.</t>
  </si>
  <si>
    <t>Fontes: FJP, Diretoria de Estatística e Informações, Sistema de Contas Regionais de Minas Gerais; IBGE, Diretoria de Pesquisas, Coordenação de População e Indicadores Sociais.</t>
  </si>
  <si>
    <t>Fonte: FJP, Diretoria de Estatística e Informações, Sistema de Contas Regionais de Minas Gerais; IBGE, Sistema de Contas Nacionais.</t>
  </si>
  <si>
    <t xml:space="preserve">(1) Para o total da economia, este saldo corresponde ao produto interno bruto (PIB), que é igual ao valor adicionado dos setores institucionais acrescido dos impostos, líquidos de subsídios, sobre produtos. A soma dos setores de atividade difere do total da economia por estarem incluídos, nesta coluna, os impostos sobre produtos. </t>
  </si>
  <si>
    <t>Tabela 1 - Contas econômicas, a preços correntes, segundo as contas, operações e saldos - Minas Gerais - 2010-2018</t>
  </si>
  <si>
    <t>Tabela 2 - Contas de produção e renda - Minas Gerais - 2010-2018</t>
  </si>
  <si>
    <r>
      <t xml:space="preserve">Tabela 4 - Produto Interno Bruto, Produto Interno Bruto </t>
    </r>
    <r>
      <rPr>
        <b/>
        <i/>
        <sz val="12"/>
        <rFont val="Calibri"/>
        <family val="2"/>
        <scheme val="minor"/>
      </rPr>
      <t>per capita</t>
    </r>
    <r>
      <rPr>
        <b/>
        <sz val="12"/>
        <rFont val="Calibri"/>
        <family val="2"/>
        <scheme val="minor"/>
      </rPr>
      <t>, população residente e deflator - Minas Gerais - 2010-2018</t>
    </r>
  </si>
  <si>
    <t>Tabela 3 - Componentes do Produto Interno Bruto sob as óticas da produção e renda, valores correntes e constantes e variação de volume, preço e valor - Minas Gerais - 2010-2018</t>
  </si>
  <si>
    <t>(1) Projeção da população em 1º de julho realizada pela IBGE/Diretoria de Pesquisas - Coordenação de População e Indicadores Sociais, Gerência de Estudos e Análises da Dinâmica Demográfica (Projeção 2018). Disponível: https://www.ibge.gov.br/estatisticas/sociais/populacao/9109-projecao-da-populacao.html?=&amp;t=resultados . Acesso em: 16/10/2020.</t>
  </si>
  <si>
    <t>Tabela 5 - Valor Bruto da Produção, valores correntes e constantes e variação de volume e preço, segundo setores de atividade econômica - Minas Gerais - 2010-2018</t>
  </si>
  <si>
    <t>Tabela 6 - Consumo Intermediário, valores correntes e constantes e variação de volume e preço, segundo setores de atividade econômica - Minas Gerais - 2010-2018</t>
  </si>
  <si>
    <t>Tabela 7 - Valor Adicionado, valores correntes e constantes e variação de volume e preço, segundo setores de atividade econômica - Minas Gerais - 2010-2018</t>
  </si>
  <si>
    <t>Tabela 8 - Participação das atividades no valor bruto da produção, no consumo intermediário e no valor adicionado de Minas Gerais - 2010-2018</t>
  </si>
  <si>
    <t>Tabela 9 - Participação percentual do Valor Adicionado e dos Impostos no Produto Interno Bruto (PIB) de Minas Gerais - 2010-2018</t>
  </si>
  <si>
    <t>Tabela 10 - Participação das atividades do Valor Adicionado de Minas Gerais no Valor Adicionado do Brasil - 2010-2018</t>
  </si>
  <si>
    <t>Tabela 11 - Participação percentual do Valor Adicionado, dos Impostos e do Produto Interno Bruto (PIB) de Minas Gerais no Valor Adicionado, dos Impostos e do Produto Interno Bruto (PIB) do Brasil - 2010-2018</t>
  </si>
  <si>
    <t>Agricultura, inclusive o apoio à agricultura e a pós-colheita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</si>
</sst>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164" formatCode="_(* #,##0.00_);_(* \(#,##0.00\);_(* &quot;-&quot;??_);_(@_)"/>
    <numFmt numFmtId="165" formatCode="###\ ###\ ###\ ##0;\(\-\)\ ###\ ###\ ###\ ##0"/>
    <numFmt numFmtId="166" formatCode="\ \ \ \ @"/>
    <numFmt numFmtId="167" formatCode="###\ ###\ ###\ ###\ \ \ \ \ \ \ \ \ \ \ \ \ \ \ ;\(\-\)\ ###\ ###\ ###\ ###\ \ \ \ \ \ \ \ \ \ \ \ \ \ "/>
    <numFmt numFmtId="168" formatCode="###\ ###\ ##0;\(\-\)\ ###\ ###\ ##0"/>
    <numFmt numFmtId="169" formatCode="###\ ##0.0\ ;\(\-\)\ ###\ ##0.0\ "/>
    <numFmt numFmtId="170" formatCode="_(* #,##0.0_);_(* \(#,##0.0\);_(* &quot;-&quot;??_);_(@_)"/>
    <numFmt numFmtId="171" formatCode="_(* #,##0.000_);_(* \(#,##0.000\);_(* &quot;-&quot;??_);_(@_)"/>
    <numFmt numFmtId="172" formatCode="###\ ###\ ###\ ##0.0\ ;\(\-\)\ ###\ ###\ ###\ ##0.0\ "/>
    <numFmt numFmtId="173" formatCode="###\ ###\ ###;&quot;(-)&quot;###\ ###\ ###"/>
    <numFmt numFmtId="174" formatCode="_(* #,##0.00_);_(* \(#,##0.00\);_(* \-??_);_(@_)"/>
    <numFmt numFmtId="175" formatCode="###\ ###\ ###\ ##0;&quot;(-) &quot;###\ ###\ ###\ ##0"/>
    <numFmt numFmtId="176" formatCode="#,##0.00;[Red]\-#,##0.00;&quot;-&quot;"/>
    <numFmt numFmtId="177" formatCode="#,##0.000"/>
    <numFmt numFmtId="178" formatCode="#,##0.0000"/>
    <numFmt numFmtId="179" formatCode="#,##0.000000000"/>
    <numFmt numFmtId="180" formatCode="#,##0.0"/>
    <numFmt numFmtId="181" formatCode="######\ ###\ ###\ ##0.0\ ;\(\-\)\ ######\ ###\ ###\ ##0.0\ "/>
    <numFmt numFmtId="182" formatCode="0.0"/>
  </numFmts>
  <fonts count="22" x14ac:knownFonts="1">
    <font>
      <sz val="6"/>
      <name val="Arial"/>
    </font>
    <font>
      <sz val="6"/>
      <name val="Arial"/>
      <family val="2"/>
    </font>
    <font>
      <sz val="10"/>
      <name val="Arial"/>
      <family val="2"/>
    </font>
    <font>
      <sz val="6"/>
      <color indexed="8"/>
      <name val="Arial"/>
      <family val="2"/>
    </font>
    <font>
      <sz val="10"/>
      <name val="Mangal"/>
      <family val="2"/>
    </font>
    <font>
      <sz val="6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9"/>
      <name val="Calibri"/>
      <family val="2"/>
      <scheme val="minor"/>
    </font>
    <font>
      <b/>
      <i/>
      <sz val="10"/>
      <name val="Calibri"/>
      <family val="2"/>
      <scheme val="minor"/>
    </font>
    <font>
      <sz val="8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name val="Calibri"/>
      <family val="2"/>
      <scheme val="minor"/>
    </font>
    <font>
      <sz val="12"/>
      <name val="Times New Roman"/>
      <family val="1"/>
    </font>
    <font>
      <sz val="10"/>
      <color theme="0"/>
      <name val="Calibri"/>
      <family val="2"/>
      <scheme val="minor"/>
    </font>
    <font>
      <sz val="7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10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rgb="FF000000"/>
      </patternFill>
    </fill>
    <fill>
      <patternFill patternType="solid">
        <fgColor theme="0" tint="-0.14999847407452621"/>
        <bgColor indexed="26"/>
      </patternFill>
    </fill>
  </fills>
  <borders count="3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/>
      <bottom style="hair">
        <color auto="1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8"/>
      </left>
      <right/>
      <top style="hair">
        <color indexed="8"/>
      </top>
      <bottom style="hair">
        <color indexed="64"/>
      </bottom>
      <diagonal/>
    </border>
    <border>
      <left/>
      <right/>
      <top style="hair">
        <color indexed="8"/>
      </top>
      <bottom style="hair">
        <color indexed="64"/>
      </bottom>
      <diagonal/>
    </border>
    <border>
      <left/>
      <right/>
      <top style="hair">
        <color indexed="8"/>
      </top>
      <bottom/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8"/>
      </top>
      <bottom/>
      <diagonal/>
    </border>
    <border>
      <left/>
      <right style="hair">
        <color indexed="64"/>
      </right>
      <top style="hair">
        <color auto="1"/>
      </top>
      <bottom style="hair">
        <color auto="1"/>
      </bottom>
      <diagonal/>
    </border>
    <border>
      <left/>
      <right/>
      <top style="hair">
        <color indexed="64"/>
      </top>
      <bottom style="hair">
        <color auto="1"/>
      </bottom>
      <diagonal/>
    </border>
    <border>
      <left/>
      <right/>
      <top/>
      <bottom style="hair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8"/>
      </left>
      <right/>
      <top/>
      <bottom/>
      <diagonal/>
    </border>
    <border>
      <left style="hair">
        <color auto="1"/>
      </left>
      <right/>
      <top/>
      <bottom/>
      <diagonal/>
    </border>
  </borders>
  <cellStyleXfs count="19">
    <xf numFmtId="0" fontId="0" fillId="0" borderId="0"/>
    <xf numFmtId="0" fontId="3" fillId="0" borderId="0" applyNumberFormat="0" applyFill="0" applyBorder="0" applyAlignment="0"/>
    <xf numFmtId="0" fontId="2" fillId="0" borderId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 applyProtection="0"/>
    <xf numFmtId="0" fontId="2" fillId="0" borderId="0"/>
    <xf numFmtId="0" fontId="4" fillId="0" borderId="0" applyNumberFormat="0" applyFill="0" applyBorder="0" applyAlignment="0" applyProtection="0"/>
    <xf numFmtId="174" fontId="4" fillId="0" borderId="0" applyFill="0" applyBorder="0" applyAlignment="0" applyProtection="0"/>
    <xf numFmtId="9" fontId="5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332">
    <xf numFmtId="0" fontId="0" fillId="0" borderId="0" xfId="0"/>
    <xf numFmtId="0" fontId="9" fillId="0" borderId="0" xfId="9" applyFont="1"/>
    <xf numFmtId="0" fontId="9" fillId="0" borderId="0" xfId="9" applyFont="1" applyFill="1" applyBorder="1" applyAlignment="1">
      <alignment horizontal="center"/>
    </xf>
    <xf numFmtId="0" fontId="9" fillId="0" borderId="0" xfId="0" applyFont="1"/>
    <xf numFmtId="0" fontId="9" fillId="0" borderId="0" xfId="5" applyFont="1" applyFill="1" applyBorder="1" applyAlignment="1"/>
    <xf numFmtId="0" fontId="9" fillId="0" borderId="0" xfId="9" applyFont="1" applyAlignment="1"/>
    <xf numFmtId="0" fontId="9" fillId="0" borderId="7" xfId="5" applyFont="1" applyFill="1" applyBorder="1" applyAlignment="1"/>
    <xf numFmtId="4" fontId="9" fillId="0" borderId="14" xfId="5" applyNumberFormat="1" applyFont="1" applyFill="1" applyBorder="1" applyAlignment="1"/>
    <xf numFmtId="4" fontId="9" fillId="0" borderId="0" xfId="5" applyNumberFormat="1" applyFont="1" applyFill="1" applyBorder="1" applyAlignment="1"/>
    <xf numFmtId="0" fontId="9" fillId="0" borderId="0" xfId="9" applyFont="1" applyFill="1" applyAlignment="1"/>
    <xf numFmtId="0" fontId="9" fillId="0" borderId="11" xfId="5" applyFont="1" applyFill="1" applyBorder="1" applyAlignment="1"/>
    <xf numFmtId="0" fontId="9" fillId="0" borderId="0" xfId="9" applyFont="1" applyBorder="1"/>
    <xf numFmtId="0" fontId="8" fillId="0" borderId="1" xfId="9" applyFont="1" applyFill="1" applyBorder="1" applyAlignment="1">
      <alignment horizontal="center" vertical="center"/>
    </xf>
    <xf numFmtId="0" fontId="8" fillId="0" borderId="2" xfId="9" applyFont="1" applyFill="1" applyBorder="1" applyAlignment="1">
      <alignment horizontal="center" vertical="center"/>
    </xf>
    <xf numFmtId="0" fontId="8" fillId="0" borderId="3" xfId="9" applyFont="1" applyFill="1" applyBorder="1" applyAlignment="1">
      <alignment horizontal="center" vertical="center"/>
    </xf>
    <xf numFmtId="4" fontId="9" fillId="0" borderId="15" xfId="10" applyNumberFormat="1" applyFont="1" applyFill="1" applyBorder="1" applyAlignment="1">
      <alignment horizontal="center" vertical="center"/>
    </xf>
    <xf numFmtId="4" fontId="9" fillId="0" borderId="14" xfId="5" applyNumberFormat="1" applyFont="1" applyFill="1" applyBorder="1" applyAlignment="1">
      <alignment horizontal="center"/>
    </xf>
    <xf numFmtId="4" fontId="9" fillId="0" borderId="12" xfId="5" applyNumberFormat="1" applyFont="1" applyFill="1" applyBorder="1" applyAlignment="1">
      <alignment horizontal="center"/>
    </xf>
    <xf numFmtId="0" fontId="9" fillId="0" borderId="0" xfId="10" applyFont="1" applyFill="1" applyBorder="1" applyAlignment="1">
      <alignment vertical="center"/>
    </xf>
    <xf numFmtId="0" fontId="9" fillId="0" borderId="0" xfId="5" applyFont="1" applyAlignment="1"/>
    <xf numFmtId="0" fontId="9" fillId="0" borderId="0" xfId="9" applyFont="1" applyFill="1" applyBorder="1"/>
    <xf numFmtId="0" fontId="9" fillId="0" borderId="11" xfId="9" applyFont="1" applyFill="1" applyBorder="1"/>
    <xf numFmtId="4" fontId="9" fillId="0" borderId="0" xfId="9" applyNumberFormat="1" applyFont="1"/>
    <xf numFmtId="0" fontId="9" fillId="0" borderId="0" xfId="9" applyFont="1" applyAlignment="1">
      <alignment horizontal="centerContinuous" vertical="center"/>
    </xf>
    <xf numFmtId="0" fontId="8" fillId="0" borderId="0" xfId="9" applyFont="1" applyFill="1" applyAlignment="1">
      <alignment horizontal="centerContinuous" vertical="center"/>
    </xf>
    <xf numFmtId="0" fontId="9" fillId="0" borderId="0" xfId="9" applyFont="1" applyFill="1" applyBorder="1" applyAlignment="1">
      <alignment horizontal="centerContinuous"/>
    </xf>
    <xf numFmtId="0" fontId="8" fillId="0" borderId="13" xfId="9" applyFont="1" applyFill="1" applyBorder="1" applyAlignment="1">
      <alignment horizontal="centerContinuous" vertical="center"/>
    </xf>
    <xf numFmtId="0" fontId="11" fillId="0" borderId="2" xfId="9" applyFont="1" applyFill="1" applyBorder="1" applyAlignment="1">
      <alignment horizontal="center" vertical="center" wrapText="1"/>
    </xf>
    <xf numFmtId="0" fontId="11" fillId="0" borderId="5" xfId="9" applyFont="1" applyFill="1" applyBorder="1" applyAlignment="1">
      <alignment horizontal="center" vertical="center" wrapText="1"/>
    </xf>
    <xf numFmtId="0" fontId="11" fillId="0" borderId="3" xfId="9" applyFont="1" applyFill="1" applyBorder="1" applyAlignment="1">
      <alignment horizontal="center" vertical="center" wrapText="1"/>
    </xf>
    <xf numFmtId="0" fontId="9" fillId="0" borderId="0" xfId="6" applyFont="1" applyFill="1"/>
    <xf numFmtId="165" fontId="8" fillId="0" borderId="0" xfId="2" applyNumberFormat="1" applyFont="1" applyFill="1" applyBorder="1" applyAlignment="1">
      <alignment horizontal="center" vertical="center"/>
    </xf>
    <xf numFmtId="0" fontId="9" fillId="0" borderId="0" xfId="6" applyFont="1" applyFill="1" applyBorder="1"/>
    <xf numFmtId="0" fontId="9" fillId="0" borderId="0" xfId="6" applyFont="1" applyFill="1" applyAlignment="1">
      <alignment vertical="center"/>
    </xf>
    <xf numFmtId="172" fontId="8" fillId="0" borderId="0" xfId="6" applyNumberFormat="1" applyFont="1" applyFill="1" applyAlignment="1">
      <alignment horizontal="right" vertical="center"/>
    </xf>
    <xf numFmtId="172" fontId="9" fillId="0" borderId="0" xfId="6" applyNumberFormat="1" applyFont="1" applyFill="1" applyBorder="1" applyAlignment="1">
      <alignment horizontal="right" vertical="center"/>
    </xf>
    <xf numFmtId="0" fontId="9" fillId="0" borderId="0" xfId="6" applyFont="1" applyFill="1" applyBorder="1" applyAlignment="1">
      <alignment horizontal="center"/>
    </xf>
    <xf numFmtId="0" fontId="9" fillId="0" borderId="11" xfId="6" applyFont="1" applyFill="1" applyBorder="1" applyAlignment="1">
      <alignment vertical="center"/>
    </xf>
    <xf numFmtId="172" fontId="8" fillId="0" borderId="11" xfId="6" applyNumberFormat="1" applyFont="1" applyFill="1" applyBorder="1" applyAlignment="1">
      <alignment horizontal="right" vertical="center"/>
    </xf>
    <xf numFmtId="0" fontId="8" fillId="0" borderId="5" xfId="6" applyFont="1" applyFill="1" applyBorder="1" applyAlignment="1">
      <alignment horizontal="center" vertical="center"/>
    </xf>
    <xf numFmtId="0" fontId="8" fillId="0" borderId="2" xfId="6" applyFont="1" applyFill="1" applyBorder="1" applyAlignment="1">
      <alignment horizontal="center" vertical="center"/>
    </xf>
    <xf numFmtId="0" fontId="8" fillId="0" borderId="3" xfId="6" applyFont="1" applyFill="1" applyBorder="1" applyAlignment="1">
      <alignment horizontal="center" vertical="center"/>
    </xf>
    <xf numFmtId="0" fontId="8" fillId="3" borderId="0" xfId="6" applyFont="1" applyFill="1" applyAlignment="1">
      <alignment horizontal="left" vertical="center"/>
    </xf>
    <xf numFmtId="4" fontId="9" fillId="0" borderId="0" xfId="6" applyNumberFormat="1" applyFont="1" applyFill="1" applyBorder="1" applyAlignment="1">
      <alignment horizontal="right" vertical="center"/>
    </xf>
    <xf numFmtId="3" fontId="9" fillId="0" borderId="0" xfId="6" applyNumberFormat="1" applyFont="1" applyFill="1" applyBorder="1" applyAlignment="1">
      <alignment horizontal="right" vertical="center"/>
    </xf>
    <xf numFmtId="0" fontId="13" fillId="0" borderId="0" xfId="4" applyFont="1" applyBorder="1"/>
    <xf numFmtId="0" fontId="9" fillId="0" borderId="0" xfId="5" applyFont="1"/>
    <xf numFmtId="0" fontId="15" fillId="0" borderId="0" xfId="4" applyFont="1" applyBorder="1"/>
    <xf numFmtId="0" fontId="9" fillId="0" borderId="0" xfId="4" applyFont="1"/>
    <xf numFmtId="0" fontId="9" fillId="0" borderId="0" xfId="4" applyFont="1" applyAlignment="1">
      <alignment vertical="center"/>
    </xf>
    <xf numFmtId="0" fontId="8" fillId="0" borderId="0" xfId="4" applyFont="1" applyAlignment="1">
      <alignment vertical="center"/>
    </xf>
    <xf numFmtId="0" fontId="15" fillId="0" borderId="0" xfId="4" applyFont="1" applyAlignment="1">
      <alignment horizontal="left" vertical="center"/>
    </xf>
    <xf numFmtId="168" fontId="9" fillId="0" borderId="0" xfId="5" applyNumberFormat="1" applyFont="1" applyFill="1" applyBorder="1" applyAlignment="1">
      <alignment vertical="center"/>
    </xf>
    <xf numFmtId="169" fontId="9" fillId="0" borderId="0" xfId="6" applyNumberFormat="1" applyFont="1" applyFill="1" applyBorder="1" applyAlignment="1">
      <alignment horizontal="right" vertical="center"/>
    </xf>
    <xf numFmtId="171" fontId="9" fillId="0" borderId="0" xfId="3" applyNumberFormat="1" applyFont="1" applyFill="1" applyBorder="1" applyAlignment="1">
      <alignment vertical="center"/>
    </xf>
    <xf numFmtId="170" fontId="9" fillId="0" borderId="0" xfId="5" applyNumberFormat="1" applyFont="1" applyFill="1" applyBorder="1" applyAlignment="1">
      <alignment horizontal="right" vertical="center"/>
    </xf>
    <xf numFmtId="168" fontId="9" fillId="0" borderId="0" xfId="5" applyNumberFormat="1" applyFont="1" applyFill="1" applyBorder="1" applyAlignment="1">
      <alignment horizontal="right" vertical="center"/>
    </xf>
    <xf numFmtId="0" fontId="15" fillId="0" borderId="0" xfId="4" applyFont="1" applyBorder="1" applyAlignment="1">
      <alignment horizontal="left" vertical="center"/>
    </xf>
    <xf numFmtId="168" fontId="9" fillId="0" borderId="0" xfId="5" applyNumberFormat="1" applyFont="1" applyFill="1" applyBorder="1"/>
    <xf numFmtId="0" fontId="11" fillId="0" borderId="3" xfId="5" applyFont="1" applyFill="1" applyBorder="1" applyAlignment="1">
      <alignment horizontal="centerContinuous" vertical="center" wrapText="1"/>
    </xf>
    <xf numFmtId="0" fontId="11" fillId="0" borderId="3" xfId="5" applyFont="1" applyFill="1" applyBorder="1" applyAlignment="1">
      <alignment horizontal="center" vertical="center" wrapText="1"/>
    </xf>
    <xf numFmtId="0" fontId="14" fillId="0" borderId="21" xfId="4" applyFont="1" applyBorder="1" applyAlignment="1">
      <alignment vertical="center"/>
    </xf>
    <xf numFmtId="0" fontId="15" fillId="0" borderId="21" xfId="4" applyFont="1" applyBorder="1" applyAlignment="1">
      <alignment horizontal="left" vertical="center"/>
    </xf>
    <xf numFmtId="4" fontId="8" fillId="0" borderId="0" xfId="6" applyNumberFormat="1" applyFont="1" applyFill="1" applyBorder="1" applyAlignment="1">
      <alignment horizontal="right" vertical="center"/>
    </xf>
    <xf numFmtId="4" fontId="9" fillId="0" borderId="11" xfId="6" applyNumberFormat="1" applyFont="1" applyFill="1" applyBorder="1" applyAlignment="1">
      <alignment horizontal="right" vertical="center"/>
    </xf>
    <xf numFmtId="3" fontId="8" fillId="0" borderId="0" xfId="5" applyNumberFormat="1" applyFont="1" applyFill="1" applyBorder="1" applyAlignment="1">
      <alignment vertical="center"/>
    </xf>
    <xf numFmtId="3" fontId="8" fillId="0" borderId="0" xfId="5" applyNumberFormat="1" applyFont="1" applyFill="1" applyBorder="1" applyAlignment="1">
      <alignment horizontal="right" vertical="center"/>
    </xf>
    <xf numFmtId="3" fontId="9" fillId="0" borderId="0" xfId="5" applyNumberFormat="1" applyFont="1" applyFill="1" applyBorder="1" applyAlignment="1">
      <alignment vertical="center"/>
    </xf>
    <xf numFmtId="3" fontId="9" fillId="0" borderId="0" xfId="5" applyNumberFormat="1" applyFont="1" applyFill="1" applyBorder="1" applyAlignment="1">
      <alignment horizontal="right" vertical="center"/>
    </xf>
    <xf numFmtId="3" fontId="9" fillId="0" borderId="11" xfId="5" applyNumberFormat="1" applyFont="1" applyFill="1" applyBorder="1" applyAlignment="1">
      <alignment vertical="center"/>
    </xf>
    <xf numFmtId="3" fontId="9" fillId="0" borderId="11" xfId="5" applyNumberFormat="1" applyFont="1" applyFill="1" applyBorder="1" applyAlignment="1">
      <alignment horizontal="right" vertical="center"/>
    </xf>
    <xf numFmtId="0" fontId="9" fillId="0" borderId="0" xfId="2" applyFont="1"/>
    <xf numFmtId="165" fontId="9" fillId="0" borderId="0" xfId="0" applyNumberFormat="1" applyFont="1" applyFill="1" applyBorder="1" applyAlignment="1">
      <alignment horizontal="centerContinuous"/>
    </xf>
    <xf numFmtId="0" fontId="9" fillId="0" borderId="0" xfId="0" applyFont="1" applyFill="1" applyBorder="1" applyAlignment="1">
      <alignment horizontal="centerContinuous"/>
    </xf>
    <xf numFmtId="0" fontId="9" fillId="0" borderId="0" xfId="0" applyFont="1" applyAlignment="1">
      <alignment horizontal="right"/>
    </xf>
    <xf numFmtId="0" fontId="8" fillId="0" borderId="0" xfId="0" applyNumberFormat="1" applyFont="1" applyFill="1" applyBorder="1" applyAlignment="1">
      <alignment horizontal="centerContinuous" vertical="center"/>
    </xf>
    <xf numFmtId="0" fontId="9" fillId="0" borderId="0" xfId="0" applyFont="1" applyFill="1" applyAlignment="1"/>
    <xf numFmtId="0" fontId="9" fillId="0" borderId="0" xfId="0" applyFont="1" applyAlignment="1"/>
    <xf numFmtId="167" fontId="9" fillId="0" borderId="0" xfId="0" applyNumberFormat="1" applyFont="1" applyFill="1" applyBorder="1" applyAlignment="1">
      <alignment vertical="center"/>
    </xf>
    <xf numFmtId="166" fontId="9" fillId="0" borderId="0" xfId="0" applyNumberFormat="1" applyFont="1" applyFill="1" applyBorder="1" applyAlignment="1">
      <alignment horizontal="left" vertical="center"/>
    </xf>
    <xf numFmtId="0" fontId="8" fillId="0" borderId="0" xfId="0" quotePrefix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Continuous" vertical="center"/>
    </xf>
    <xf numFmtId="0" fontId="9" fillId="0" borderId="0" xfId="2" applyFont="1" applyBorder="1"/>
    <xf numFmtId="0" fontId="8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Continuous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0" xfId="0" applyFont="1"/>
    <xf numFmtId="3" fontId="9" fillId="0" borderId="0" xfId="0" applyNumberFormat="1" applyFont="1" applyFill="1" applyBorder="1" applyAlignment="1">
      <alignment vertical="center"/>
    </xf>
    <xf numFmtId="3" fontId="9" fillId="0" borderId="0" xfId="0" applyNumberFormat="1" applyFont="1" applyAlignment="1">
      <alignment vertical="center"/>
    </xf>
    <xf numFmtId="3" fontId="9" fillId="0" borderId="0" xfId="2" applyNumberFormat="1" applyFont="1"/>
    <xf numFmtId="3" fontId="8" fillId="0" borderId="0" xfId="0" applyNumberFormat="1" applyFont="1" applyFill="1" applyBorder="1" applyAlignment="1">
      <alignment horizontal="centerContinuous" vertical="center"/>
    </xf>
    <xf numFmtId="3" fontId="9" fillId="0" borderId="0" xfId="0" applyNumberFormat="1" applyFont="1" applyFill="1" applyBorder="1" applyAlignment="1">
      <alignment horizontal="centerContinuous"/>
    </xf>
    <xf numFmtId="3" fontId="9" fillId="0" borderId="0" xfId="2" applyNumberFormat="1" applyFont="1" applyBorder="1"/>
    <xf numFmtId="3" fontId="9" fillId="0" borderId="0" xfId="0" applyNumberFormat="1" applyFont="1" applyAlignment="1">
      <alignment horizontal="right"/>
    </xf>
    <xf numFmtId="3" fontId="8" fillId="0" borderId="0" xfId="0" applyNumberFormat="1" applyFont="1" applyFill="1" applyBorder="1" applyAlignment="1">
      <alignment vertical="center"/>
    </xf>
    <xf numFmtId="166" fontId="8" fillId="0" borderId="0" xfId="0" applyNumberFormat="1" applyFont="1" applyFill="1" applyBorder="1" applyAlignment="1">
      <alignment horizontal="left" vertical="center"/>
    </xf>
    <xf numFmtId="165" fontId="8" fillId="3" borderId="0" xfId="0" quotePrefix="1" applyNumberFormat="1" applyFont="1" applyFill="1" applyBorder="1" applyAlignment="1">
      <alignment horizontal="left" vertical="center"/>
    </xf>
    <xf numFmtId="0" fontId="9" fillId="3" borderId="0" xfId="0" applyFont="1" applyFill="1" applyBorder="1" applyAlignment="1">
      <alignment horizontal="centerContinuous" vertical="center"/>
    </xf>
    <xf numFmtId="3" fontId="9" fillId="3" borderId="0" xfId="0" applyNumberFormat="1" applyFont="1" applyFill="1" applyBorder="1" applyAlignment="1">
      <alignment vertical="center"/>
    </xf>
    <xf numFmtId="3" fontId="8" fillId="3" borderId="0" xfId="0" quotePrefix="1" applyNumberFormat="1" applyFont="1" applyFill="1" applyBorder="1" applyAlignment="1">
      <alignment horizontal="left" vertical="center"/>
    </xf>
    <xf numFmtId="0" fontId="8" fillId="3" borderId="0" xfId="0" applyFont="1" applyFill="1" applyBorder="1" applyAlignment="1">
      <alignment vertical="center"/>
    </xf>
    <xf numFmtId="3" fontId="8" fillId="0" borderId="23" xfId="0" applyNumberFormat="1" applyFont="1" applyFill="1" applyBorder="1" applyAlignment="1">
      <alignment vertical="center"/>
    </xf>
    <xf numFmtId="166" fontId="8" fillId="0" borderId="23" xfId="0" applyNumberFormat="1" applyFont="1" applyFill="1" applyBorder="1" applyAlignment="1">
      <alignment horizontal="left" vertical="center"/>
    </xf>
    <xf numFmtId="166" fontId="8" fillId="0" borderId="0" xfId="0" quotePrefix="1" applyNumberFormat="1" applyFont="1" applyFill="1" applyBorder="1" applyAlignment="1">
      <alignment horizontal="left" vertical="center"/>
    </xf>
    <xf numFmtId="0" fontId="8" fillId="0" borderId="0" xfId="0" applyNumberFormat="1" applyFont="1" applyFill="1" applyBorder="1" applyAlignment="1">
      <alignment horizontal="center" vertical="center"/>
    </xf>
    <xf numFmtId="0" fontId="9" fillId="4" borderId="0" xfId="2" applyFont="1" applyFill="1" applyAlignment="1">
      <alignment vertical="center"/>
    </xf>
    <xf numFmtId="0" fontId="9" fillId="4" borderId="0" xfId="13" applyFont="1" applyFill="1" applyBorder="1" applyAlignment="1">
      <alignment horizontal="center" vertical="center"/>
    </xf>
    <xf numFmtId="0" fontId="9" fillId="4" borderId="0" xfId="13" applyFont="1" applyFill="1" applyAlignment="1">
      <alignment vertical="center"/>
    </xf>
    <xf numFmtId="0" fontId="9" fillId="4" borderId="0" xfId="12" applyFont="1" applyFill="1" applyAlignment="1" applyProtection="1">
      <alignment vertical="center"/>
    </xf>
    <xf numFmtId="3" fontId="14" fillId="4" borderId="0" xfId="14" applyNumberFormat="1" applyFont="1" applyFill="1" applyBorder="1" applyAlignment="1" applyProtection="1">
      <alignment horizontal="left" vertical="center"/>
    </xf>
    <xf numFmtId="3" fontId="14" fillId="4" borderId="0" xfId="14" applyNumberFormat="1" applyFont="1" applyFill="1" applyBorder="1" applyAlignment="1" applyProtection="1">
      <alignment horizontal="center" vertical="center"/>
    </xf>
    <xf numFmtId="3" fontId="15" fillId="4" borderId="0" xfId="14" applyNumberFormat="1" applyFont="1" applyFill="1" applyBorder="1" applyAlignment="1" applyProtection="1">
      <alignment horizontal="left" vertical="center"/>
    </xf>
    <xf numFmtId="37" fontId="9" fillId="4" borderId="0" xfId="12" applyNumberFormat="1" applyFont="1" applyFill="1" applyBorder="1" applyAlignment="1" applyProtection="1">
      <alignment vertical="center"/>
    </xf>
    <xf numFmtId="173" fontId="9" fillId="4" borderId="0" xfId="1" applyNumberFormat="1" applyFont="1" applyFill="1" applyBorder="1" applyAlignment="1">
      <alignment horizontal="left" vertical="center" wrapText="1"/>
    </xf>
    <xf numFmtId="173" fontId="9" fillId="4" borderId="0" xfId="1" applyNumberFormat="1" applyFont="1" applyFill="1" applyBorder="1" applyAlignment="1">
      <alignment vertical="center" wrapText="1"/>
    </xf>
    <xf numFmtId="173" fontId="15" fillId="4" borderId="0" xfId="1" applyNumberFormat="1" applyFont="1" applyFill="1" applyBorder="1" applyAlignment="1">
      <alignment vertical="center"/>
    </xf>
    <xf numFmtId="0" fontId="9" fillId="4" borderId="0" xfId="12" applyFont="1" applyFill="1" applyBorder="1" applyAlignment="1" applyProtection="1">
      <alignment vertical="center"/>
    </xf>
    <xf numFmtId="1" fontId="8" fillId="4" borderId="9" xfId="14" applyNumberFormat="1" applyFont="1" applyFill="1" applyBorder="1" applyAlignment="1" applyProtection="1">
      <alignment horizontal="center" vertical="center"/>
    </xf>
    <xf numFmtId="1" fontId="8" fillId="4" borderId="8" xfId="14" applyNumberFormat="1" applyFont="1" applyFill="1" applyBorder="1" applyAlignment="1" applyProtection="1">
      <alignment horizontal="center" vertical="center"/>
    </xf>
    <xf numFmtId="3" fontId="9" fillId="4" borderId="0" xfId="12" applyNumberFormat="1" applyFont="1" applyFill="1" applyAlignment="1" applyProtection="1">
      <alignment vertical="center"/>
    </xf>
    <xf numFmtId="3" fontId="14" fillId="4" borderId="0" xfId="15" applyNumberFormat="1" applyFont="1" applyFill="1" applyBorder="1" applyAlignment="1" applyProtection="1">
      <alignment horizontal="right" vertical="center"/>
    </xf>
    <xf numFmtId="3" fontId="14" fillId="4" borderId="23" xfId="14" applyNumberFormat="1" applyFont="1" applyFill="1" applyBorder="1" applyAlignment="1" applyProtection="1">
      <alignment horizontal="left" vertical="center"/>
    </xf>
    <xf numFmtId="0" fontId="17" fillId="0" borderId="0" xfId="2" applyFont="1"/>
    <xf numFmtId="173" fontId="8" fillId="0" borderId="11" xfId="1" applyNumberFormat="1" applyFont="1" applyFill="1" applyBorder="1" applyAlignment="1">
      <alignment horizontal="left" vertical="center" wrapText="1"/>
    </xf>
    <xf numFmtId="0" fontId="15" fillId="0" borderId="21" xfId="4" applyFont="1" applyFill="1" applyBorder="1" applyAlignment="1">
      <alignment horizontal="left" vertical="center"/>
    </xf>
    <xf numFmtId="0" fontId="15" fillId="0" borderId="22" xfId="4" applyFont="1" applyFill="1" applyBorder="1" applyAlignment="1">
      <alignment horizontal="left" vertical="center" wrapText="1"/>
    </xf>
    <xf numFmtId="10" fontId="9" fillId="0" borderId="0" xfId="16" applyNumberFormat="1" applyFont="1" applyFill="1" applyBorder="1" applyAlignment="1">
      <alignment horizontal="center"/>
    </xf>
    <xf numFmtId="177" fontId="9" fillId="0" borderId="0" xfId="5" applyNumberFormat="1" applyFont="1" applyFill="1" applyBorder="1" applyAlignment="1">
      <alignment vertical="center"/>
    </xf>
    <xf numFmtId="178" fontId="9" fillId="0" borderId="0" xfId="4" applyNumberFormat="1" applyFont="1" applyAlignment="1">
      <alignment vertical="center"/>
    </xf>
    <xf numFmtId="3" fontId="7" fillId="0" borderId="0" xfId="0" applyNumberFormat="1" applyFont="1" applyFill="1" applyBorder="1" applyAlignment="1">
      <alignment vertical="center"/>
    </xf>
    <xf numFmtId="0" fontId="9" fillId="0" borderId="0" xfId="6" applyFont="1" applyFill="1" applyAlignment="1">
      <alignment horizontal="left" vertical="center"/>
    </xf>
    <xf numFmtId="0" fontId="11" fillId="0" borderId="3" xfId="5" applyFont="1" applyFill="1" applyBorder="1" applyAlignment="1">
      <alignment horizontal="center" vertical="center" wrapText="1"/>
    </xf>
    <xf numFmtId="168" fontId="9" fillId="0" borderId="14" xfId="5" applyNumberFormat="1" applyFont="1" applyFill="1" applyBorder="1" applyAlignment="1">
      <alignment vertical="center"/>
    </xf>
    <xf numFmtId="3" fontId="14" fillId="0" borderId="23" xfId="15" applyNumberFormat="1" applyFont="1" applyFill="1" applyBorder="1" applyAlignment="1" applyProtection="1">
      <alignment horizontal="right" vertical="center"/>
    </xf>
    <xf numFmtId="3" fontId="14" fillId="0" borderId="0" xfId="14" applyNumberFormat="1" applyFont="1" applyFill="1" applyBorder="1" applyAlignment="1" applyProtection="1">
      <alignment horizontal="center" vertical="center"/>
    </xf>
    <xf numFmtId="3" fontId="9" fillId="0" borderId="0" xfId="12" applyNumberFormat="1" applyFont="1" applyFill="1" applyAlignment="1" applyProtection="1">
      <alignment vertical="center"/>
    </xf>
    <xf numFmtId="3" fontId="9" fillId="0" borderId="0" xfId="12" applyNumberFormat="1" applyFont="1" applyFill="1" applyBorder="1" applyAlignment="1" applyProtection="1">
      <alignment vertical="center"/>
    </xf>
    <xf numFmtId="3" fontId="8" fillId="0" borderId="11" xfId="12" applyNumberFormat="1" applyFont="1" applyFill="1" applyBorder="1" applyAlignment="1" applyProtection="1">
      <alignment vertical="center"/>
    </xf>
    <xf numFmtId="3" fontId="9" fillId="0" borderId="0" xfId="0" applyNumberFormat="1" applyFont="1" applyAlignment="1"/>
    <xf numFmtId="0" fontId="8" fillId="0" borderId="3" xfId="9" applyFont="1" applyFill="1" applyBorder="1" applyAlignment="1">
      <alignment horizontal="center" vertical="center"/>
    </xf>
    <xf numFmtId="0" fontId="16" fillId="0" borderId="0" xfId="9" applyFont="1" applyFill="1" applyAlignment="1">
      <alignment horizontal="center" vertical="center"/>
    </xf>
    <xf numFmtId="3" fontId="8" fillId="3" borderId="2" xfId="10" applyNumberFormat="1" applyFont="1" applyFill="1" applyBorder="1" applyAlignment="1">
      <alignment horizontal="right" vertical="center"/>
    </xf>
    <xf numFmtId="0" fontId="11" fillId="0" borderId="29" xfId="9" applyFont="1" applyFill="1" applyBorder="1" applyAlignment="1">
      <alignment horizontal="center" vertical="center" wrapText="1"/>
    </xf>
    <xf numFmtId="0" fontId="11" fillId="0" borderId="24" xfId="9" applyFont="1" applyFill="1" applyBorder="1" applyAlignment="1">
      <alignment horizontal="center" vertical="center" wrapText="1"/>
    </xf>
    <xf numFmtId="0" fontId="11" fillId="0" borderId="26" xfId="9" applyFont="1" applyFill="1" applyBorder="1" applyAlignment="1">
      <alignment horizontal="center" vertical="center" wrapText="1"/>
    </xf>
    <xf numFmtId="4" fontId="8" fillId="3" borderId="23" xfId="6" applyNumberFormat="1" applyFont="1" applyFill="1" applyBorder="1" applyAlignment="1">
      <alignment horizontal="right" vertical="center"/>
    </xf>
    <xf numFmtId="3" fontId="8" fillId="3" borderId="23" xfId="10" applyNumberFormat="1" applyFont="1" applyFill="1" applyBorder="1" applyAlignment="1">
      <alignment horizontal="right" vertical="center"/>
    </xf>
    <xf numFmtId="3" fontId="8" fillId="3" borderId="1" xfId="10" applyNumberFormat="1" applyFont="1" applyFill="1" applyBorder="1" applyAlignment="1">
      <alignment horizontal="right" vertical="center"/>
    </xf>
    <xf numFmtId="0" fontId="8" fillId="3" borderId="1" xfId="10" applyFont="1" applyFill="1" applyBorder="1" applyAlignment="1">
      <alignment vertical="center"/>
    </xf>
    <xf numFmtId="0" fontId="9" fillId="0" borderId="7" xfId="10" applyFont="1" applyFill="1" applyBorder="1" applyAlignment="1">
      <alignment vertical="center"/>
    </xf>
    <xf numFmtId="0" fontId="9" fillId="0" borderId="7" xfId="9" applyFont="1" applyFill="1" applyBorder="1"/>
    <xf numFmtId="0" fontId="9" fillId="0" borderId="30" xfId="9" applyFont="1" applyFill="1" applyBorder="1"/>
    <xf numFmtId="3" fontId="7" fillId="0" borderId="0" xfId="5" applyNumberFormat="1" applyFont="1" applyFill="1" applyBorder="1" applyAlignment="1">
      <alignment vertical="center"/>
    </xf>
    <xf numFmtId="4" fontId="8" fillId="3" borderId="23" xfId="10" applyNumberFormat="1" applyFont="1" applyFill="1" applyBorder="1" applyAlignment="1">
      <alignment horizontal="right" vertical="center"/>
    </xf>
    <xf numFmtId="4" fontId="9" fillId="0" borderId="11" xfId="5" applyNumberFormat="1" applyFont="1" applyFill="1" applyBorder="1" applyAlignment="1"/>
    <xf numFmtId="4" fontId="8" fillId="3" borderId="3" xfId="10" applyNumberFormat="1" applyFont="1" applyFill="1" applyBorder="1" applyAlignment="1">
      <alignment horizontal="right" vertical="center"/>
    </xf>
    <xf numFmtId="0" fontId="8" fillId="3" borderId="11" xfId="10" applyFont="1" applyFill="1" applyBorder="1" applyAlignment="1">
      <alignment horizontal="left" vertical="center"/>
    </xf>
    <xf numFmtId="4" fontId="8" fillId="3" borderId="3" xfId="10" applyNumberFormat="1" applyFont="1" applyFill="1" applyBorder="1" applyAlignment="1">
      <alignment vertical="center"/>
    </xf>
    <xf numFmtId="4" fontId="8" fillId="3" borderId="23" xfId="10" applyNumberFormat="1" applyFont="1" applyFill="1" applyBorder="1" applyAlignment="1">
      <alignment vertical="center"/>
    </xf>
    <xf numFmtId="0" fontId="8" fillId="3" borderId="23" xfId="10" applyFont="1" applyFill="1" applyBorder="1" applyAlignment="1">
      <alignment vertical="center"/>
    </xf>
    <xf numFmtId="4" fontId="9" fillId="0" borderId="25" xfId="5" applyNumberFormat="1" applyFont="1" applyFill="1" applyBorder="1" applyAlignment="1"/>
    <xf numFmtId="181" fontId="9" fillId="0" borderId="0" xfId="6" applyNumberFormat="1" applyFont="1" applyFill="1" applyBorder="1" applyAlignment="1">
      <alignment horizontal="right" vertical="center"/>
    </xf>
    <xf numFmtId="180" fontId="9" fillId="0" borderId="11" xfId="6" applyNumberFormat="1" applyFont="1" applyFill="1" applyBorder="1" applyAlignment="1">
      <alignment vertical="center"/>
    </xf>
    <xf numFmtId="0" fontId="11" fillId="0" borderId="3" xfId="5" applyFont="1" applyFill="1" applyBorder="1" applyAlignment="1">
      <alignment horizontal="center" vertical="center" wrapText="1"/>
    </xf>
    <xf numFmtId="0" fontId="8" fillId="0" borderId="3" xfId="9" applyFont="1" applyFill="1" applyBorder="1" applyAlignment="1">
      <alignment horizontal="center" vertical="center"/>
    </xf>
    <xf numFmtId="0" fontId="16" fillId="0" borderId="0" xfId="9" applyFont="1" applyFill="1" applyAlignment="1">
      <alignment horizontal="center" vertical="center"/>
    </xf>
    <xf numFmtId="0" fontId="16" fillId="0" borderId="0" xfId="11" applyFont="1" applyFill="1" applyAlignment="1">
      <alignment vertical="center"/>
    </xf>
    <xf numFmtId="0" fontId="16" fillId="0" borderId="0" xfId="11" applyFont="1" applyFill="1" applyAlignment="1">
      <alignment horizontal="left" vertical="center"/>
    </xf>
    <xf numFmtId="4" fontId="8" fillId="3" borderId="3" xfId="6" applyNumberFormat="1" applyFont="1" applyFill="1" applyBorder="1" applyAlignment="1">
      <alignment horizontal="right" vertical="center"/>
    </xf>
    <xf numFmtId="3" fontId="8" fillId="3" borderId="32" xfId="10" applyNumberFormat="1" applyFont="1" applyFill="1" applyBorder="1" applyAlignment="1">
      <alignment horizontal="right" vertical="center"/>
    </xf>
    <xf numFmtId="4" fontId="9" fillId="0" borderId="14" xfId="6" applyNumberFormat="1" applyFont="1" applyFill="1" applyBorder="1" applyAlignment="1">
      <alignment horizontal="right" vertical="center"/>
    </xf>
    <xf numFmtId="4" fontId="9" fillId="0" borderId="12" xfId="6" applyNumberFormat="1" applyFont="1" applyFill="1" applyBorder="1" applyAlignment="1">
      <alignment horizontal="right" vertical="center"/>
    </xf>
    <xf numFmtId="0" fontId="8" fillId="0" borderId="32" xfId="9" applyFont="1" applyFill="1" applyBorder="1" applyAlignment="1">
      <alignment horizontal="center" vertical="center"/>
    </xf>
    <xf numFmtId="3" fontId="15" fillId="0" borderId="0" xfId="14" applyNumberFormat="1" applyFont="1" applyFill="1" applyBorder="1" applyAlignment="1" applyProtection="1">
      <alignment vertical="center"/>
    </xf>
    <xf numFmtId="3" fontId="15" fillId="0" borderId="0" xfId="15" applyNumberFormat="1" applyFont="1" applyFill="1" applyBorder="1" applyAlignment="1" applyProtection="1">
      <alignment horizontal="right" vertical="center"/>
    </xf>
    <xf numFmtId="3" fontId="14" fillId="0" borderId="0" xfId="15" applyNumberFormat="1" applyFont="1" applyFill="1" applyBorder="1" applyAlignment="1" applyProtection="1">
      <alignment horizontal="right" vertical="center"/>
    </xf>
    <xf numFmtId="0" fontId="9" fillId="0" borderId="0" xfId="4" applyFont="1" applyFill="1"/>
    <xf numFmtId="3" fontId="9" fillId="3" borderId="0" xfId="6" applyNumberFormat="1" applyFont="1" applyFill="1" applyBorder="1" applyAlignment="1">
      <alignment horizontal="right" vertical="center"/>
    </xf>
    <xf numFmtId="3" fontId="9" fillId="0" borderId="28" xfId="5" applyNumberFormat="1" applyFont="1" applyFill="1" applyBorder="1" applyAlignment="1">
      <alignment horizontal="right" vertical="center"/>
    </xf>
    <xf numFmtId="3" fontId="9" fillId="0" borderId="7" xfId="5" applyNumberFormat="1" applyFont="1" applyFill="1" applyBorder="1" applyAlignment="1">
      <alignment horizontal="right" vertical="center"/>
    </xf>
    <xf numFmtId="0" fontId="9" fillId="0" borderId="0" xfId="5" applyFont="1" applyFill="1" applyAlignment="1"/>
    <xf numFmtId="0" fontId="9" fillId="0" borderId="0" xfId="9" applyFont="1" applyFill="1"/>
    <xf numFmtId="3" fontId="9" fillId="0" borderId="13" xfId="5" applyNumberFormat="1" applyFont="1" applyFill="1" applyBorder="1" applyAlignment="1">
      <alignment horizontal="right" vertical="center"/>
    </xf>
    <xf numFmtId="3" fontId="9" fillId="0" borderId="30" xfId="5" applyNumberFormat="1" applyFont="1" applyFill="1" applyBorder="1" applyAlignment="1">
      <alignment horizontal="right" vertical="center"/>
    </xf>
    <xf numFmtId="4" fontId="9" fillId="0" borderId="14" xfId="10" applyNumberFormat="1" applyFont="1" applyFill="1" applyBorder="1" applyAlignment="1">
      <alignment vertical="center"/>
    </xf>
    <xf numFmtId="4" fontId="9" fillId="0" borderId="0" xfId="10" applyNumberFormat="1" applyFont="1" applyFill="1" applyBorder="1" applyAlignment="1">
      <alignment vertical="center"/>
    </xf>
    <xf numFmtId="4" fontId="9" fillId="0" borderId="14" xfId="9" applyNumberFormat="1" applyFont="1" applyFill="1" applyBorder="1"/>
    <xf numFmtId="4" fontId="9" fillId="0" borderId="0" xfId="9" applyNumberFormat="1" applyFont="1" applyFill="1" applyBorder="1"/>
    <xf numFmtId="4" fontId="9" fillId="0" borderId="12" xfId="9" applyNumberFormat="1" applyFont="1" applyFill="1" applyBorder="1"/>
    <xf numFmtId="4" fontId="9" fillId="0" borderId="11" xfId="9" applyNumberFormat="1" applyFont="1" applyFill="1" applyBorder="1"/>
    <xf numFmtId="4" fontId="8" fillId="3" borderId="5" xfId="10" applyNumberFormat="1" applyFont="1" applyFill="1" applyBorder="1" applyAlignment="1">
      <alignment vertical="center"/>
    </xf>
    <xf numFmtId="0" fontId="8" fillId="3" borderId="5" xfId="10" applyFont="1" applyFill="1" applyBorder="1" applyAlignment="1">
      <alignment vertical="center"/>
    </xf>
    <xf numFmtId="4" fontId="9" fillId="0" borderId="4" xfId="10" applyNumberFormat="1" applyFont="1" applyFill="1" applyBorder="1" applyAlignment="1">
      <alignment horizontal="center" vertical="center"/>
    </xf>
    <xf numFmtId="4" fontId="9" fillId="0" borderId="0" xfId="5" applyNumberFormat="1" applyFont="1" applyFill="1" applyBorder="1" applyAlignment="1">
      <alignment horizontal="center"/>
    </xf>
    <xf numFmtId="4" fontId="9" fillId="0" borderId="11" xfId="5" applyNumberFormat="1" applyFont="1" applyFill="1" applyBorder="1" applyAlignment="1">
      <alignment horizontal="center"/>
    </xf>
    <xf numFmtId="0" fontId="7" fillId="0" borderId="0" xfId="6" applyFont="1" applyFill="1" applyAlignment="1">
      <alignment vertical="top" wrapText="1"/>
    </xf>
    <xf numFmtId="0" fontId="9" fillId="4" borderId="11" xfId="13" applyFont="1" applyFill="1" applyBorder="1" applyAlignment="1">
      <alignment horizontal="center" vertical="center"/>
    </xf>
    <xf numFmtId="0" fontId="11" fillId="0" borderId="3" xfId="5" applyFont="1" applyFill="1" applyBorder="1" applyAlignment="1">
      <alignment horizontal="center" vertical="center" wrapText="1"/>
    </xf>
    <xf numFmtId="173" fontId="8" fillId="0" borderId="0" xfId="1" applyNumberFormat="1" applyFont="1" applyFill="1" applyBorder="1" applyAlignment="1">
      <alignment horizontal="left" vertical="center" wrapText="1"/>
    </xf>
    <xf numFmtId="3" fontId="8" fillId="0" borderId="0" xfId="12" applyNumberFormat="1" applyFont="1" applyFill="1" applyBorder="1" applyAlignment="1" applyProtection="1">
      <alignment vertical="center"/>
    </xf>
    <xf numFmtId="0" fontId="9" fillId="0" borderId="0" xfId="2" applyFont="1" applyFill="1" applyBorder="1"/>
    <xf numFmtId="1" fontId="8" fillId="0" borderId="0" xfId="14" applyNumberFormat="1" applyFont="1" applyFill="1" applyBorder="1" applyAlignment="1" applyProtection="1">
      <alignment horizontal="center" vertical="center"/>
    </xf>
    <xf numFmtId="3" fontId="14" fillId="0" borderId="0" xfId="14" applyNumberFormat="1" applyFont="1" applyFill="1" applyBorder="1" applyAlignment="1" applyProtection="1">
      <alignment horizontal="left" vertical="center"/>
    </xf>
    <xf numFmtId="0" fontId="9" fillId="0" borderId="0" xfId="12" applyFont="1" applyFill="1" applyBorder="1" applyAlignment="1" applyProtection="1">
      <alignment vertical="center"/>
    </xf>
    <xf numFmtId="3" fontId="15" fillId="0" borderId="0" xfId="14" applyNumberFormat="1" applyFont="1" applyFill="1" applyBorder="1" applyAlignment="1" applyProtection="1">
      <alignment horizontal="left" vertical="center"/>
    </xf>
    <xf numFmtId="37" fontId="9" fillId="0" borderId="0" xfId="12" applyNumberFormat="1" applyFont="1" applyFill="1" applyBorder="1" applyAlignment="1" applyProtection="1">
      <alignment vertical="center"/>
    </xf>
    <xf numFmtId="179" fontId="9" fillId="0" borderId="0" xfId="12" applyNumberFormat="1" applyFont="1" applyFill="1" applyBorder="1" applyAlignment="1" applyProtection="1">
      <alignment vertical="center"/>
    </xf>
    <xf numFmtId="173" fontId="9" fillId="0" borderId="0" xfId="1" applyNumberFormat="1" applyFont="1" applyFill="1" applyBorder="1" applyAlignment="1">
      <alignment horizontal="left" vertical="center" wrapText="1"/>
    </xf>
    <xf numFmtId="173" fontId="9" fillId="0" borderId="0" xfId="1" applyNumberFormat="1" applyFont="1" applyFill="1" applyBorder="1" applyAlignment="1">
      <alignment vertical="center" wrapText="1"/>
    </xf>
    <xf numFmtId="0" fontId="8" fillId="0" borderId="3" xfId="9" applyFont="1" applyFill="1" applyBorder="1" applyAlignment="1">
      <alignment horizontal="center" vertical="center"/>
    </xf>
    <xf numFmtId="0" fontId="8" fillId="0" borderId="32" xfId="9" applyFont="1" applyFill="1" applyBorder="1" applyAlignment="1">
      <alignment horizontal="center" vertical="center"/>
    </xf>
    <xf numFmtId="0" fontId="16" fillId="0" borderId="0" xfId="9" applyFont="1" applyFill="1" applyAlignment="1">
      <alignment horizontal="center" vertical="center"/>
    </xf>
    <xf numFmtId="2" fontId="9" fillId="0" borderId="0" xfId="4" applyNumberFormat="1" applyFont="1"/>
    <xf numFmtId="1" fontId="9" fillId="0" borderId="0" xfId="4" applyNumberFormat="1" applyFont="1"/>
    <xf numFmtId="0" fontId="8" fillId="0" borderId="3" xfId="9" applyFont="1" applyFill="1" applyBorder="1" applyAlignment="1">
      <alignment horizontal="center" vertical="center"/>
    </xf>
    <xf numFmtId="3" fontId="9" fillId="0" borderId="0" xfId="4" applyNumberFormat="1" applyFont="1"/>
    <xf numFmtId="182" fontId="9" fillId="0" borderId="0" xfId="6" applyNumberFormat="1" applyFont="1" applyFill="1"/>
    <xf numFmtId="1" fontId="9" fillId="0" borderId="0" xfId="6" applyNumberFormat="1" applyFont="1" applyFill="1"/>
    <xf numFmtId="0" fontId="9" fillId="0" borderId="11" xfId="9" applyFont="1" applyBorder="1"/>
    <xf numFmtId="0" fontId="9" fillId="0" borderId="11" xfId="0" applyFont="1" applyBorder="1"/>
    <xf numFmtId="0" fontId="8" fillId="0" borderId="2" xfId="9" applyFont="1" applyFill="1" applyBorder="1" applyAlignment="1">
      <alignment horizontal="centerContinuous" vertical="center"/>
    </xf>
    <xf numFmtId="2" fontId="9" fillId="0" borderId="0" xfId="9" applyNumberFormat="1" applyFont="1"/>
    <xf numFmtId="1" fontId="9" fillId="0" borderId="0" xfId="9" applyNumberFormat="1" applyFont="1"/>
    <xf numFmtId="4" fontId="9" fillId="0" borderId="0" xfId="5" applyNumberFormat="1" applyFont="1" applyFill="1" applyBorder="1" applyAlignment="1">
      <alignment horizontal="right" vertical="center"/>
    </xf>
    <xf numFmtId="4" fontId="9" fillId="0" borderId="11" xfId="5" applyNumberFormat="1" applyFont="1" applyFill="1" applyBorder="1" applyAlignment="1">
      <alignment horizontal="right" vertical="center"/>
    </xf>
    <xf numFmtId="3" fontId="9" fillId="0" borderId="11" xfId="9" applyNumberFormat="1" applyFont="1" applyBorder="1"/>
    <xf numFmtId="3" fontId="9" fillId="0" borderId="11" xfId="0" applyNumberFormat="1" applyFont="1" applyBorder="1"/>
    <xf numFmtId="0" fontId="9" fillId="0" borderId="11" xfId="5" applyFont="1" applyBorder="1"/>
    <xf numFmtId="0" fontId="20" fillId="0" borderId="0" xfId="9" applyFont="1"/>
    <xf numFmtId="0" fontId="20" fillId="0" borderId="0" xfId="9" applyFont="1" applyAlignment="1"/>
    <xf numFmtId="2" fontId="20" fillId="0" borderId="0" xfId="9" applyNumberFormat="1" applyFont="1" applyAlignment="1"/>
    <xf numFmtId="0" fontId="20" fillId="0" borderId="0" xfId="9" applyFont="1" applyFill="1" applyAlignment="1"/>
    <xf numFmtId="0" fontId="20" fillId="0" borderId="0" xfId="5" applyFont="1" applyFill="1" applyAlignment="1"/>
    <xf numFmtId="0" fontId="20" fillId="0" borderId="0" xfId="9" applyFont="1" applyFill="1"/>
    <xf numFmtId="0" fontId="11" fillId="0" borderId="3" xfId="5" applyFont="1" applyFill="1" applyBorder="1" applyAlignment="1">
      <alignment horizontal="center" vertical="center" wrapText="1"/>
    </xf>
    <xf numFmtId="0" fontId="9" fillId="4" borderId="34" xfId="13" applyFont="1" applyFill="1" applyBorder="1" applyAlignment="1">
      <alignment vertical="center"/>
    </xf>
    <xf numFmtId="4" fontId="9" fillId="0" borderId="0" xfId="4" applyNumberFormat="1" applyFont="1"/>
    <xf numFmtId="177" fontId="9" fillId="0" borderId="0" xfId="4" applyNumberFormat="1" applyFont="1"/>
    <xf numFmtId="0" fontId="8" fillId="0" borderId="3" xfId="9" applyFont="1" applyFill="1" applyBorder="1" applyAlignment="1">
      <alignment horizontal="center" vertical="center"/>
    </xf>
    <xf numFmtId="0" fontId="8" fillId="0" borderId="32" xfId="9" applyFont="1" applyFill="1" applyBorder="1" applyAlignment="1">
      <alignment horizontal="center" vertical="center"/>
    </xf>
    <xf numFmtId="0" fontId="16" fillId="0" borderId="0" xfId="9" applyFont="1" applyFill="1" applyAlignment="1">
      <alignment horizontal="center" vertical="center"/>
    </xf>
    <xf numFmtId="182" fontId="9" fillId="0" borderId="0" xfId="9" applyNumberFormat="1" applyFont="1"/>
    <xf numFmtId="4" fontId="8" fillId="3" borderId="33" xfId="10" applyNumberFormat="1" applyFont="1" applyFill="1" applyBorder="1" applyAlignment="1">
      <alignment vertical="center"/>
    </xf>
    <xf numFmtId="4" fontId="8" fillId="3" borderId="33" xfId="10" applyNumberFormat="1" applyFont="1" applyFill="1" applyBorder="1" applyAlignment="1">
      <alignment horizontal="right" vertical="center"/>
    </xf>
    <xf numFmtId="2" fontId="9" fillId="0" borderId="0" xfId="9" applyNumberFormat="1" applyFont="1" applyBorder="1"/>
    <xf numFmtId="182" fontId="9" fillId="0" borderId="0" xfId="9" applyNumberFormat="1" applyFont="1" applyBorder="1"/>
    <xf numFmtId="2" fontId="9" fillId="0" borderId="0" xfId="9" applyNumberFormat="1" applyFont="1" applyAlignment="1"/>
    <xf numFmtId="2" fontId="9" fillId="0" borderId="0" xfId="9" applyNumberFormat="1" applyFont="1" applyFill="1" applyAlignment="1"/>
    <xf numFmtId="2" fontId="9" fillId="0" borderId="0" xfId="5" applyNumberFormat="1" applyFont="1" applyFill="1" applyAlignment="1"/>
    <xf numFmtId="2" fontId="9" fillId="0" borderId="0" xfId="9" applyNumberFormat="1" applyFont="1" applyFill="1"/>
    <xf numFmtId="180" fontId="9" fillId="0" borderId="0" xfId="6" applyNumberFormat="1" applyFont="1" applyFill="1" applyBorder="1" applyAlignment="1">
      <alignment horizontal="right" vertical="center"/>
    </xf>
    <xf numFmtId="180" fontId="9" fillId="0" borderId="0" xfId="9" applyNumberFormat="1" applyFont="1"/>
    <xf numFmtId="0" fontId="11" fillId="0" borderId="3" xfId="5" applyFont="1" applyFill="1" applyBorder="1" applyAlignment="1">
      <alignment horizontal="center" vertical="center" wrapText="1"/>
    </xf>
    <xf numFmtId="0" fontId="8" fillId="0" borderId="32" xfId="9" applyFont="1" applyFill="1" applyBorder="1" applyAlignment="1">
      <alignment horizontal="center" vertical="center"/>
    </xf>
    <xf numFmtId="0" fontId="8" fillId="0" borderId="3" xfId="9" applyFont="1" applyFill="1" applyBorder="1" applyAlignment="1">
      <alignment horizontal="center" vertical="center"/>
    </xf>
    <xf numFmtId="0" fontId="16" fillId="0" borderId="0" xfId="9" applyFont="1" applyFill="1" applyAlignment="1">
      <alignment horizontal="center" vertical="center"/>
    </xf>
    <xf numFmtId="0" fontId="9" fillId="4" borderId="11" xfId="13" applyFont="1" applyFill="1" applyBorder="1" applyAlignment="1">
      <alignment vertical="center"/>
    </xf>
    <xf numFmtId="1" fontId="9" fillId="4" borderId="0" xfId="12" applyNumberFormat="1" applyFont="1" applyFill="1" applyBorder="1" applyAlignment="1" applyProtection="1">
      <alignment vertical="center"/>
    </xf>
    <xf numFmtId="1" fontId="9" fillId="4" borderId="0" xfId="12" applyNumberFormat="1" applyFont="1" applyFill="1" applyAlignment="1" applyProtection="1">
      <alignment vertical="center"/>
    </xf>
    <xf numFmtId="182" fontId="21" fillId="0" borderId="0" xfId="6" applyNumberFormat="1" applyFont="1" applyFill="1"/>
    <xf numFmtId="1" fontId="21" fillId="0" borderId="0" xfId="6" applyNumberFormat="1" applyFont="1" applyFill="1"/>
    <xf numFmtId="0" fontId="9" fillId="0" borderId="34" xfId="9" applyFont="1" applyBorder="1"/>
    <xf numFmtId="0" fontId="8" fillId="3" borderId="30" xfId="10" applyFont="1" applyFill="1" applyBorder="1" applyAlignment="1">
      <alignment vertical="center"/>
    </xf>
    <xf numFmtId="3" fontId="8" fillId="3" borderId="13" xfId="10" applyNumberFormat="1" applyFont="1" applyFill="1" applyBorder="1" applyAlignment="1">
      <alignment horizontal="right" vertical="center"/>
    </xf>
    <xf numFmtId="4" fontId="8" fillId="3" borderId="34" xfId="6" applyNumberFormat="1" applyFont="1" applyFill="1" applyBorder="1" applyAlignment="1">
      <alignment horizontal="right" vertical="center"/>
    </xf>
    <xf numFmtId="3" fontId="8" fillId="3" borderId="34" xfId="10" applyNumberFormat="1" applyFont="1" applyFill="1" applyBorder="1" applyAlignment="1">
      <alignment horizontal="right" vertical="center"/>
    </xf>
    <xf numFmtId="3" fontId="8" fillId="3" borderId="30" xfId="10" applyNumberFormat="1" applyFont="1" applyFill="1" applyBorder="1" applyAlignment="1">
      <alignment horizontal="right" vertical="center"/>
    </xf>
    <xf numFmtId="4" fontId="8" fillId="3" borderId="25" xfId="6" applyNumberFormat="1" applyFont="1" applyFill="1" applyBorder="1" applyAlignment="1">
      <alignment horizontal="right" vertical="center"/>
    </xf>
    <xf numFmtId="0" fontId="11" fillId="0" borderId="33" xfId="9" applyFont="1" applyFill="1" applyBorder="1" applyAlignment="1">
      <alignment horizontal="center" vertical="center" wrapText="1"/>
    </xf>
    <xf numFmtId="4" fontId="9" fillId="0" borderId="34" xfId="5" applyNumberFormat="1" applyFont="1" applyFill="1" applyBorder="1" applyAlignment="1"/>
    <xf numFmtId="0" fontId="9" fillId="0" borderId="34" xfId="5" applyFont="1" applyBorder="1"/>
    <xf numFmtId="0" fontId="9" fillId="0" borderId="0" xfId="0" applyFont="1" applyBorder="1"/>
    <xf numFmtId="173" fontId="13" fillId="4" borderId="0" xfId="1" applyNumberFormat="1" applyFont="1" applyFill="1" applyBorder="1" applyAlignment="1">
      <alignment horizontal="left" vertical="top" wrapText="1"/>
    </xf>
    <xf numFmtId="175" fontId="16" fillId="4" borderId="0" xfId="2" applyNumberFormat="1" applyFont="1" applyFill="1" applyBorder="1" applyAlignment="1">
      <alignment horizontal="center" vertical="center" wrapText="1"/>
    </xf>
    <xf numFmtId="0" fontId="7" fillId="4" borderId="24" xfId="13" applyFont="1" applyFill="1" applyBorder="1" applyAlignment="1">
      <alignment horizontal="left" vertical="center"/>
    </xf>
    <xf numFmtId="175" fontId="8" fillId="4" borderId="0" xfId="2" applyNumberFormat="1" applyFont="1" applyFill="1" applyBorder="1" applyAlignment="1">
      <alignment horizontal="center" vertical="center"/>
    </xf>
    <xf numFmtId="3" fontId="8" fillId="4" borderId="10" xfId="14" applyNumberFormat="1" applyFont="1" applyFill="1" applyBorder="1" applyAlignment="1" applyProtection="1">
      <alignment horizontal="center" vertical="center"/>
    </xf>
    <xf numFmtId="3" fontId="8" fillId="4" borderId="37" xfId="14" applyNumberFormat="1" applyFont="1" applyFill="1" applyBorder="1" applyAlignment="1" applyProtection="1">
      <alignment horizontal="center" vertical="center" wrapText="1"/>
    </xf>
    <xf numFmtId="3" fontId="8" fillId="4" borderId="0" xfId="14" applyNumberFormat="1" applyFont="1" applyFill="1" applyBorder="1" applyAlignment="1" applyProtection="1">
      <alignment horizontal="center" vertical="center" wrapText="1"/>
    </xf>
    <xf numFmtId="37" fontId="8" fillId="6" borderId="31" xfId="12" applyNumberFormat="1" applyFont="1" applyFill="1" applyBorder="1" applyAlignment="1" applyProtection="1">
      <alignment horizontal="center" vertical="center"/>
    </xf>
    <xf numFmtId="37" fontId="8" fillId="6" borderId="0" xfId="12" applyNumberFormat="1" applyFont="1" applyFill="1" applyBorder="1" applyAlignment="1" applyProtection="1">
      <alignment horizontal="center" vertical="center"/>
    </xf>
    <xf numFmtId="37" fontId="8" fillId="0" borderId="0" xfId="12" applyNumberFormat="1" applyFont="1" applyFill="1" applyBorder="1" applyAlignment="1" applyProtection="1">
      <alignment horizontal="center" vertical="center"/>
    </xf>
    <xf numFmtId="165" fontId="8" fillId="0" borderId="0" xfId="2" applyNumberFormat="1" applyFont="1" applyFill="1" applyBorder="1" applyAlignment="1">
      <alignment horizontal="center" vertical="center"/>
    </xf>
    <xf numFmtId="165" fontId="16" fillId="0" borderId="0" xfId="2" applyNumberFormat="1" applyFont="1" applyFill="1" applyBorder="1" applyAlignment="1">
      <alignment horizontal="center" vertical="center" wrapText="1"/>
    </xf>
    <xf numFmtId="3" fontId="8" fillId="0" borderId="0" xfId="14" applyNumberFormat="1" applyFont="1" applyFill="1" applyBorder="1" applyAlignment="1" applyProtection="1">
      <alignment horizontal="center" vertical="center"/>
    </xf>
    <xf numFmtId="3" fontId="8" fillId="0" borderId="0" xfId="14" applyNumberFormat="1" applyFont="1" applyFill="1" applyBorder="1" applyAlignment="1" applyProtection="1">
      <alignment horizontal="center" vertical="center" wrapText="1"/>
    </xf>
    <xf numFmtId="165" fontId="16" fillId="0" borderId="0" xfId="7" applyNumberFormat="1" applyFont="1" applyFill="1" applyBorder="1" applyAlignment="1">
      <alignment horizontal="center" vertical="center" wrapText="1"/>
    </xf>
    <xf numFmtId="165" fontId="8" fillId="0" borderId="0" xfId="7" applyNumberFormat="1" applyFont="1" applyFill="1" applyBorder="1" applyAlignment="1">
      <alignment horizontal="center" vertical="center" wrapText="1"/>
    </xf>
    <xf numFmtId="0" fontId="14" fillId="0" borderId="19" xfId="4" applyFont="1" applyBorder="1" applyAlignment="1">
      <alignment horizontal="center" vertical="center"/>
    </xf>
    <xf numFmtId="0" fontId="14" fillId="0" borderId="0" xfId="4" applyFont="1" applyBorder="1" applyAlignment="1">
      <alignment horizontal="center" vertical="center"/>
    </xf>
    <xf numFmtId="0" fontId="14" fillId="0" borderId="20" xfId="4" applyFont="1" applyBorder="1" applyAlignment="1">
      <alignment horizontal="center" vertical="center"/>
    </xf>
    <xf numFmtId="0" fontId="14" fillId="0" borderId="17" xfId="4" applyFont="1" applyFill="1" applyBorder="1" applyAlignment="1">
      <alignment horizontal="center" vertical="center"/>
    </xf>
    <xf numFmtId="0" fontId="14" fillId="0" borderId="18" xfId="4" applyFont="1" applyFill="1" applyBorder="1" applyAlignment="1">
      <alignment horizontal="center" vertical="center"/>
    </xf>
    <xf numFmtId="0" fontId="11" fillId="0" borderId="3" xfId="5" applyFont="1" applyFill="1" applyBorder="1" applyAlignment="1">
      <alignment horizontal="center" vertical="center" wrapText="1"/>
    </xf>
    <xf numFmtId="0" fontId="11" fillId="0" borderId="5" xfId="5" applyFont="1" applyFill="1" applyBorder="1" applyAlignment="1">
      <alignment horizontal="center" vertical="center" wrapText="1"/>
    </xf>
    <xf numFmtId="0" fontId="14" fillId="2" borderId="21" xfId="4" applyFont="1" applyFill="1" applyBorder="1" applyAlignment="1">
      <alignment horizontal="center" vertical="center"/>
    </xf>
    <xf numFmtId="0" fontId="14" fillId="2" borderId="0" xfId="4" applyFont="1" applyFill="1" applyBorder="1" applyAlignment="1">
      <alignment horizontal="center" vertical="center"/>
    </xf>
    <xf numFmtId="3" fontId="7" fillId="0" borderId="24" xfId="0" applyNumberFormat="1" applyFont="1" applyFill="1" applyBorder="1" applyAlignment="1">
      <alignment horizontal="left" vertical="center"/>
    </xf>
    <xf numFmtId="3" fontId="7" fillId="0" borderId="0" xfId="0" applyNumberFormat="1" applyFont="1" applyFill="1" applyBorder="1" applyAlignment="1">
      <alignment horizontal="left" vertical="center"/>
    </xf>
    <xf numFmtId="0" fontId="7" fillId="0" borderId="24" xfId="8" quotePrefix="1" applyFont="1" applyFill="1" applyBorder="1" applyAlignment="1">
      <alignment horizontal="left" vertical="center" wrapText="1"/>
    </xf>
    <xf numFmtId="0" fontId="7" fillId="0" borderId="0" xfId="6" applyFont="1" applyFill="1" applyAlignment="1">
      <alignment horizontal="left" vertical="top" wrapText="1"/>
    </xf>
    <xf numFmtId="49" fontId="16" fillId="0" borderId="0" xfId="6" applyNumberFormat="1" applyFont="1" applyFill="1" applyAlignment="1">
      <alignment horizontal="center" vertical="center" wrapText="1"/>
    </xf>
    <xf numFmtId="0" fontId="8" fillId="3" borderId="24" xfId="6" applyFont="1" applyFill="1" applyBorder="1" applyAlignment="1">
      <alignment horizontal="center" vertical="center"/>
    </xf>
    <xf numFmtId="0" fontId="8" fillId="3" borderId="0" xfId="6" applyFont="1" applyFill="1" applyAlignment="1">
      <alignment horizontal="center" vertical="center"/>
    </xf>
    <xf numFmtId="0" fontId="16" fillId="0" borderId="0" xfId="11" applyFont="1" applyFill="1" applyAlignment="1">
      <alignment horizontal="center" vertical="center"/>
    </xf>
    <xf numFmtId="0" fontId="8" fillId="0" borderId="3" xfId="9" applyFont="1" applyFill="1" applyBorder="1" applyAlignment="1">
      <alignment horizontal="center" vertical="center"/>
    </xf>
    <xf numFmtId="0" fontId="8" fillId="0" borderId="33" xfId="9" applyFont="1" applyFill="1" applyBorder="1" applyAlignment="1">
      <alignment horizontal="center" vertical="center"/>
    </xf>
    <xf numFmtId="0" fontId="8" fillId="0" borderId="32" xfId="9" applyFont="1" applyFill="1" applyBorder="1" applyAlignment="1">
      <alignment horizontal="center" vertical="center"/>
    </xf>
    <xf numFmtId="0" fontId="8" fillId="0" borderId="36" xfId="9" applyFont="1" applyFill="1" applyBorder="1" applyAlignment="1">
      <alignment horizontal="center" vertical="center"/>
    </xf>
    <xf numFmtId="0" fontId="8" fillId="0" borderId="7" xfId="9" applyFont="1" applyFill="1" applyBorder="1" applyAlignment="1">
      <alignment horizontal="center" vertical="center"/>
    </xf>
    <xf numFmtId="0" fontId="8" fillId="0" borderId="30" xfId="9" applyFont="1" applyFill="1" applyBorder="1" applyAlignment="1">
      <alignment horizontal="center" vertical="center"/>
    </xf>
    <xf numFmtId="176" fontId="8" fillId="5" borderId="25" xfId="5" applyNumberFormat="1" applyFont="1" applyFill="1" applyBorder="1" applyAlignment="1">
      <alignment horizontal="center" vertical="center"/>
    </xf>
    <xf numFmtId="176" fontId="8" fillId="5" borderId="11" xfId="5" applyNumberFormat="1" applyFont="1" applyFill="1" applyBorder="1" applyAlignment="1">
      <alignment horizontal="center" vertical="center"/>
    </xf>
    <xf numFmtId="0" fontId="8" fillId="0" borderId="11" xfId="9" applyFont="1" applyFill="1" applyBorder="1" applyAlignment="1">
      <alignment horizontal="center" vertical="center"/>
    </xf>
    <xf numFmtId="176" fontId="8" fillId="5" borderId="35" xfId="5" applyNumberFormat="1" applyFont="1" applyFill="1" applyBorder="1" applyAlignment="1">
      <alignment horizontal="center" vertical="center"/>
    </xf>
    <xf numFmtId="176" fontId="8" fillId="5" borderId="33" xfId="5" applyNumberFormat="1" applyFont="1" applyFill="1" applyBorder="1" applyAlignment="1">
      <alignment horizontal="center" vertical="center"/>
    </xf>
    <xf numFmtId="0" fontId="8" fillId="0" borderId="25" xfId="9" applyFont="1" applyFill="1" applyBorder="1" applyAlignment="1">
      <alignment horizontal="center" vertical="center"/>
    </xf>
    <xf numFmtId="0" fontId="8" fillId="0" borderId="34" xfId="9" applyFont="1" applyFill="1" applyBorder="1" applyAlignment="1">
      <alignment horizontal="center" vertical="center"/>
    </xf>
    <xf numFmtId="176" fontId="8" fillId="5" borderId="34" xfId="5" applyNumberFormat="1" applyFont="1" applyFill="1" applyBorder="1" applyAlignment="1">
      <alignment horizontal="center" vertical="center"/>
    </xf>
    <xf numFmtId="0" fontId="8" fillId="0" borderId="27" xfId="9" applyFont="1" applyFill="1" applyBorder="1" applyAlignment="1">
      <alignment horizontal="center" vertical="center"/>
    </xf>
    <xf numFmtId="0" fontId="16" fillId="0" borderId="0" xfId="9" applyFont="1" applyFill="1" applyAlignment="1">
      <alignment horizontal="center" vertical="center"/>
    </xf>
    <xf numFmtId="176" fontId="10" fillId="5" borderId="3" xfId="5" applyNumberFormat="1" applyFont="1" applyFill="1" applyBorder="1" applyAlignment="1">
      <alignment horizontal="center" vertical="center"/>
    </xf>
    <xf numFmtId="176" fontId="10" fillId="5" borderId="33" xfId="5" applyNumberFormat="1" applyFont="1" applyFill="1" applyBorder="1" applyAlignment="1">
      <alignment horizontal="center" vertical="center"/>
    </xf>
    <xf numFmtId="176" fontId="10" fillId="5" borderId="32" xfId="5" applyNumberFormat="1" applyFont="1" applyFill="1" applyBorder="1" applyAlignment="1">
      <alignment horizontal="center" vertical="center"/>
    </xf>
    <xf numFmtId="176" fontId="10" fillId="5" borderId="25" xfId="5" applyNumberFormat="1" applyFont="1" applyFill="1" applyBorder="1" applyAlignment="1">
      <alignment horizontal="center" vertical="center"/>
    </xf>
    <xf numFmtId="176" fontId="10" fillId="5" borderId="34" xfId="5" applyNumberFormat="1" applyFont="1" applyFill="1" applyBorder="1" applyAlignment="1">
      <alignment horizontal="center" vertical="center"/>
    </xf>
    <xf numFmtId="176" fontId="10" fillId="5" borderId="30" xfId="5" applyNumberFormat="1" applyFont="1" applyFill="1" applyBorder="1" applyAlignment="1">
      <alignment horizontal="center" vertical="center"/>
    </xf>
    <xf numFmtId="176" fontId="10" fillId="5" borderId="38" xfId="5" applyNumberFormat="1" applyFont="1" applyFill="1" applyBorder="1" applyAlignment="1">
      <alignment horizontal="center" vertical="center"/>
    </xf>
    <xf numFmtId="176" fontId="10" fillId="5" borderId="0" xfId="5" applyNumberFormat="1" applyFont="1" applyFill="1" applyBorder="1" applyAlignment="1">
      <alignment horizontal="center" vertical="center"/>
    </xf>
    <xf numFmtId="0" fontId="16" fillId="0" borderId="0" xfId="9" applyFont="1" applyFill="1" applyAlignment="1">
      <alignment horizontal="center" vertical="center" wrapText="1"/>
    </xf>
    <xf numFmtId="0" fontId="8" fillId="0" borderId="16" xfId="9" applyFont="1" applyFill="1" applyBorder="1" applyAlignment="1">
      <alignment horizontal="center" vertical="center"/>
    </xf>
    <xf numFmtId="0" fontId="8" fillId="0" borderId="6" xfId="9" applyFont="1" applyFill="1" applyBorder="1" applyAlignment="1">
      <alignment horizontal="center" vertical="center"/>
    </xf>
  </cellXfs>
  <cellStyles count="19">
    <cellStyle name="dx" xfId="1" xr:uid="{00000000-0005-0000-0000-000000000000}"/>
    <cellStyle name="Normal" xfId="0" builtinId="0"/>
    <cellStyle name="Normal 2" xfId="5" xr:uid="{00000000-0005-0000-0000-000002000000}"/>
    <cellStyle name="Normal 3" xfId="13" xr:uid="{00000000-0005-0000-0000-000003000000}"/>
    <cellStyle name="Normal_contaseconomicasintegradas" xfId="14" xr:uid="{00000000-0005-0000-0000-000004000000}"/>
    <cellStyle name="Normal_NovaCEI_2000_2007Formatada" xfId="12" xr:uid="{00000000-0005-0000-0000-000005000000}"/>
    <cellStyle name="Normal_tab02_90_01" xfId="2" xr:uid="{00000000-0005-0000-0000-000006000000}"/>
    <cellStyle name="Normal_tab03_90_01" xfId="7" xr:uid="{00000000-0005-0000-0000-000007000000}"/>
    <cellStyle name="Normal_tab04_90_01" xfId="4" xr:uid="{00000000-0005-0000-0000-000008000000}"/>
    <cellStyle name="Normal_tab11_90_01" xfId="9" xr:uid="{00000000-0005-0000-0000-000009000000}"/>
    <cellStyle name="Normal_tab12_91_01" xfId="10" xr:uid="{00000000-0005-0000-0000-00000A000000}"/>
    <cellStyle name="Normal_tab13_91_01" xfId="11" xr:uid="{00000000-0005-0000-0000-00000B000000}"/>
    <cellStyle name="Normal_Tabela05" xfId="6" xr:uid="{00000000-0005-0000-0000-00000C000000}"/>
    <cellStyle name="Normal_Tabelas da Publicação 1998-2002" xfId="8" xr:uid="{00000000-0005-0000-0000-00000D000000}"/>
    <cellStyle name="Porcentagem" xfId="16" builtinId="5"/>
    <cellStyle name="Porcentagem 2" xfId="18" xr:uid="{00000000-0005-0000-0000-00000F000000}"/>
    <cellStyle name="Vírgula" xfId="3" builtinId="3"/>
    <cellStyle name="Vírgula 2" xfId="15" xr:uid="{00000000-0005-0000-0000-000011000000}"/>
    <cellStyle name="Vírgula 3" xfId="17" xr:uid="{00000000-0005-0000-0000-00001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3E3E3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E87B14"/>
      <rgbColor rgb="0069FFFF"/>
      <rgbColor rgb="00CCFFCC"/>
      <rgbColor rgb="00F5C6A0"/>
      <rgbColor rgb="00A6CAF0"/>
      <rgbColor rgb="00CC99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>
    <tabColor theme="6" tint="0.79998168889431442"/>
  </sheetPr>
  <dimension ref="A1:L36"/>
  <sheetViews>
    <sheetView showGridLines="0" tabSelected="1" zoomScale="90" zoomScaleNormal="90" workbookViewId="0">
      <selection activeCell="B15" sqref="B15"/>
    </sheetView>
  </sheetViews>
  <sheetFormatPr defaultColWidth="16" defaultRowHeight="15" customHeight="1" x14ac:dyDescent="0.15"/>
  <cols>
    <col min="1" max="1" width="81" style="115" customWidth="1"/>
    <col min="2" max="3" width="16" style="116" customWidth="1"/>
    <col min="4" max="8" width="16" style="108" customWidth="1"/>
    <col min="9" max="9" width="15.59765625" style="108" customWidth="1"/>
    <col min="10" max="10" width="16.19921875" style="108" customWidth="1"/>
    <col min="11" max="16384" width="16" style="108"/>
  </cols>
  <sheetData>
    <row r="1" spans="1:12" s="105" customFormat="1" ht="45" customHeight="1" x14ac:dyDescent="0.15">
      <c r="A1" s="273" t="s">
        <v>90</v>
      </c>
      <c r="B1" s="273"/>
      <c r="C1" s="273"/>
      <c r="D1" s="273"/>
      <c r="E1" s="273"/>
      <c r="F1" s="273"/>
      <c r="G1" s="273"/>
    </row>
    <row r="2" spans="1:12" s="105" customFormat="1" ht="15" customHeight="1" x14ac:dyDescent="0.15">
      <c r="A2" s="275"/>
      <c r="B2" s="275"/>
      <c r="C2" s="275"/>
      <c r="D2" s="275"/>
      <c r="E2" s="275"/>
    </row>
    <row r="3" spans="1:12" s="107" customFormat="1" ht="15" customHeight="1" x14ac:dyDescent="0.15">
      <c r="A3" s="106"/>
      <c r="B3" s="196"/>
      <c r="C3" s="196"/>
      <c r="D3" s="196"/>
      <c r="E3" s="196"/>
      <c r="F3" s="196"/>
      <c r="G3" s="196"/>
      <c r="H3" s="196"/>
      <c r="I3" s="235"/>
      <c r="J3" s="256"/>
    </row>
    <row r="4" spans="1:12" ht="30" customHeight="1" x14ac:dyDescent="0.15">
      <c r="A4" s="276" t="s">
        <v>30</v>
      </c>
      <c r="B4" s="277" t="s">
        <v>77</v>
      </c>
      <c r="C4" s="278"/>
      <c r="D4" s="278"/>
      <c r="E4" s="278"/>
      <c r="F4" s="278"/>
      <c r="G4" s="278"/>
      <c r="H4" s="278"/>
      <c r="I4" s="278"/>
      <c r="J4" s="278"/>
    </row>
    <row r="5" spans="1:12" ht="15" customHeight="1" x14ac:dyDescent="0.15">
      <c r="A5" s="276"/>
      <c r="B5" s="117">
        <v>2010</v>
      </c>
      <c r="C5" s="118">
        <v>2011</v>
      </c>
      <c r="D5" s="118">
        <v>2012</v>
      </c>
      <c r="E5" s="118">
        <v>2013</v>
      </c>
      <c r="F5" s="118">
        <v>2014</v>
      </c>
      <c r="G5" s="118">
        <v>2015</v>
      </c>
      <c r="H5" s="118">
        <v>2016</v>
      </c>
      <c r="I5" s="118">
        <v>2017</v>
      </c>
      <c r="J5" s="118">
        <v>2018</v>
      </c>
    </row>
    <row r="6" spans="1:12" ht="15" customHeight="1" x14ac:dyDescent="0.15">
      <c r="A6" s="279"/>
      <c r="B6" s="279"/>
      <c r="C6" s="279"/>
      <c r="D6" s="279"/>
      <c r="E6" s="279"/>
      <c r="F6" s="279"/>
      <c r="G6" s="279"/>
      <c r="H6" s="279"/>
      <c r="I6" s="279"/>
      <c r="J6" s="279"/>
    </row>
    <row r="7" spans="1:12" ht="15" customHeight="1" x14ac:dyDescent="0.15">
      <c r="A7" s="109" t="s">
        <v>44</v>
      </c>
      <c r="B7" s="110"/>
      <c r="C7" s="110"/>
      <c r="D7" s="110"/>
      <c r="E7" s="110"/>
      <c r="F7" s="110"/>
    </row>
    <row r="8" spans="1:12" ht="15" customHeight="1" x14ac:dyDescent="0.15">
      <c r="A8" s="111" t="s">
        <v>46</v>
      </c>
      <c r="B8" s="173">
        <v>615503.3349483175</v>
      </c>
      <c r="C8" s="173">
        <v>697265.38954906201</v>
      </c>
      <c r="D8" s="173">
        <v>778753.00723873079</v>
      </c>
      <c r="E8" s="173">
        <v>845704.02493148274</v>
      </c>
      <c r="F8" s="173">
        <v>901795.60055061558</v>
      </c>
      <c r="G8" s="173">
        <v>914075.91577146749</v>
      </c>
      <c r="H8" s="173">
        <v>933631.82050724153</v>
      </c>
      <c r="I8" s="173">
        <v>980902.51599859004</v>
      </c>
      <c r="J8" s="173">
        <v>1076482.2516886999</v>
      </c>
    </row>
    <row r="9" spans="1:12" ht="15" customHeight="1" x14ac:dyDescent="0.15">
      <c r="A9" s="112" t="s">
        <v>48</v>
      </c>
      <c r="B9" s="173">
        <v>45949.447640942577</v>
      </c>
      <c r="C9" s="173">
        <v>50492.605079669192</v>
      </c>
      <c r="D9" s="173">
        <v>55186.906913447419</v>
      </c>
      <c r="E9" s="173">
        <v>59194.475251088166</v>
      </c>
      <c r="F9" s="173">
        <v>62480.551603663997</v>
      </c>
      <c r="G9" s="173">
        <v>61888.199915598998</v>
      </c>
      <c r="H9" s="173">
        <v>66337.726253446002</v>
      </c>
      <c r="I9" s="173">
        <v>71299.932819758003</v>
      </c>
      <c r="J9" s="173">
        <v>76091.166513371994</v>
      </c>
    </row>
    <row r="10" spans="1:12" ht="15" customHeight="1" x14ac:dyDescent="0.15">
      <c r="A10" s="109" t="s">
        <v>43</v>
      </c>
      <c r="B10" s="134"/>
      <c r="C10" s="134"/>
      <c r="D10" s="135"/>
      <c r="E10" s="135"/>
      <c r="F10" s="135"/>
      <c r="G10" s="135"/>
      <c r="H10" s="135"/>
      <c r="I10" s="135"/>
      <c r="J10" s="135"/>
    </row>
    <row r="11" spans="1:12" ht="15" customHeight="1" x14ac:dyDescent="0.15">
      <c r="A11" s="111" t="s">
        <v>8</v>
      </c>
      <c r="B11" s="174">
        <v>310329.36483631138</v>
      </c>
      <c r="C11" s="174">
        <v>347633.30759261537</v>
      </c>
      <c r="D11" s="174">
        <v>391657.08428421692</v>
      </c>
      <c r="E11" s="174">
        <v>416893.59716539888</v>
      </c>
      <c r="F11" s="174">
        <v>447642.16805342829</v>
      </c>
      <c r="G11" s="174">
        <v>456632.90253843321</v>
      </c>
      <c r="H11" s="174">
        <v>455159.07836838195</v>
      </c>
      <c r="I11" s="174">
        <v>475826.90413559001</v>
      </c>
      <c r="J11" s="174">
        <v>537697.59840618004</v>
      </c>
    </row>
    <row r="12" spans="1:12" ht="15" customHeight="1" x14ac:dyDescent="0.15">
      <c r="A12" s="121" t="s">
        <v>45</v>
      </c>
      <c r="B12" s="133">
        <v>351123.41775294865</v>
      </c>
      <c r="C12" s="133">
        <v>400124.68703611579</v>
      </c>
      <c r="D12" s="133">
        <v>442282.82986796129</v>
      </c>
      <c r="E12" s="133">
        <v>488004.90301717201</v>
      </c>
      <c r="F12" s="133">
        <v>516633.98410085001</v>
      </c>
      <c r="G12" s="133">
        <v>519331.21314862999</v>
      </c>
      <c r="H12" s="133">
        <v>544810.46839230519</v>
      </c>
      <c r="I12" s="133">
        <v>576375.54468276002</v>
      </c>
      <c r="J12" s="133">
        <v>614875.81979584997</v>
      </c>
      <c r="K12" s="119"/>
      <c r="L12" s="119"/>
    </row>
    <row r="13" spans="1:12" ht="15" customHeight="1" x14ac:dyDescent="0.15">
      <c r="A13" s="109"/>
      <c r="B13" s="120">
        <f>B8+B9-B11</f>
        <v>351123.41775294865</v>
      </c>
      <c r="C13" s="120"/>
      <c r="D13" s="119"/>
      <c r="E13" s="119"/>
      <c r="G13" s="119"/>
      <c r="H13" s="119"/>
      <c r="I13" s="119"/>
      <c r="J13" s="119"/>
    </row>
    <row r="14" spans="1:12" ht="15" customHeight="1" x14ac:dyDescent="0.15">
      <c r="A14" s="280"/>
      <c r="B14" s="280"/>
      <c r="C14" s="280"/>
      <c r="D14" s="280"/>
      <c r="E14" s="280"/>
      <c r="F14" s="280"/>
      <c r="G14" s="280"/>
      <c r="H14" s="280"/>
      <c r="I14" s="280"/>
      <c r="J14" s="280"/>
    </row>
    <row r="15" spans="1:12" ht="15" customHeight="1" x14ac:dyDescent="0.15">
      <c r="A15" s="109" t="s">
        <v>44</v>
      </c>
      <c r="B15" s="110">
        <f>B18+B22+B21</f>
        <v>351123.41775294591</v>
      </c>
      <c r="C15" s="110"/>
      <c r="D15" s="119"/>
      <c r="E15" s="119"/>
    </row>
    <row r="16" spans="1:12" ht="15" customHeight="1" x14ac:dyDescent="0.15">
      <c r="A16" s="109" t="s">
        <v>45</v>
      </c>
      <c r="B16" s="175">
        <v>351123.41775294603</v>
      </c>
      <c r="C16" s="175">
        <v>400124.68703611841</v>
      </c>
      <c r="D16" s="175">
        <v>442282.82986795285</v>
      </c>
      <c r="E16" s="175">
        <v>488004.90301717579</v>
      </c>
      <c r="F16" s="175">
        <v>516633.9841008482</v>
      </c>
      <c r="G16" s="175">
        <v>519331.21764062339</v>
      </c>
      <c r="H16" s="175">
        <v>544810.46839230519</v>
      </c>
      <c r="I16" s="175">
        <v>576375.54468276002</v>
      </c>
      <c r="J16" s="175">
        <v>614875.81979584997</v>
      </c>
    </row>
    <row r="17" spans="1:12" ht="15" customHeight="1" x14ac:dyDescent="0.15">
      <c r="A17" s="109" t="s">
        <v>43</v>
      </c>
      <c r="B17" s="134"/>
      <c r="C17" s="134"/>
      <c r="D17" s="135"/>
      <c r="E17" s="135"/>
      <c r="F17" s="135"/>
      <c r="G17" s="135"/>
      <c r="H17" s="135"/>
      <c r="I17" s="135"/>
      <c r="J17" s="135"/>
    </row>
    <row r="18" spans="1:12" ht="15" customHeight="1" x14ac:dyDescent="0.15">
      <c r="A18" s="113" t="s">
        <v>6</v>
      </c>
      <c r="B18" s="136">
        <v>143134.60582758242</v>
      </c>
      <c r="C18" s="136">
        <v>165167.28375341644</v>
      </c>
      <c r="D18" s="136">
        <v>187931.50960084237</v>
      </c>
      <c r="E18" s="136">
        <v>210752.96008611395</v>
      </c>
      <c r="F18" s="136">
        <v>224560.84862265107</v>
      </c>
      <c r="G18" s="136">
        <v>235914.77700186966</v>
      </c>
      <c r="H18" s="136">
        <v>246054.87229746467</v>
      </c>
      <c r="I18" s="136">
        <v>259797.89023577797</v>
      </c>
      <c r="J18" s="136">
        <v>272649.4753191591</v>
      </c>
    </row>
    <row r="19" spans="1:12" ht="15" customHeight="1" x14ac:dyDescent="0.15">
      <c r="A19" s="113" t="s">
        <v>42</v>
      </c>
      <c r="B19" s="136">
        <v>113453.24878386479</v>
      </c>
      <c r="C19" s="136">
        <v>130487.36248431027</v>
      </c>
      <c r="D19" s="136">
        <v>149085.05502359802</v>
      </c>
      <c r="E19" s="136">
        <v>167646.36310510739</v>
      </c>
      <c r="F19" s="136">
        <v>179127.99365102829</v>
      </c>
      <c r="G19" s="136">
        <v>188406.18187287878</v>
      </c>
      <c r="H19" s="136">
        <v>196254.10554666247</v>
      </c>
      <c r="I19" s="136">
        <v>206362.53626190472</v>
      </c>
      <c r="J19" s="136">
        <v>216590.5587071671</v>
      </c>
    </row>
    <row r="20" spans="1:12" ht="15" customHeight="1" x14ac:dyDescent="0.15">
      <c r="A20" s="113" t="s">
        <v>47</v>
      </c>
      <c r="B20" s="136">
        <v>29681.357043717639</v>
      </c>
      <c r="C20" s="136">
        <v>34679.921269106177</v>
      </c>
      <c r="D20" s="136">
        <v>38846.454577244338</v>
      </c>
      <c r="E20" s="136">
        <v>43106.596981006551</v>
      </c>
      <c r="F20" s="136">
        <v>45432.854971622786</v>
      </c>
      <c r="G20" s="136">
        <v>47508.595128990892</v>
      </c>
      <c r="H20" s="136">
        <v>49800.766750802199</v>
      </c>
      <c r="I20" s="136">
        <v>53435.353973873258</v>
      </c>
      <c r="J20" s="136">
        <v>56058.916611991997</v>
      </c>
      <c r="K20" s="119"/>
    </row>
    <row r="21" spans="1:12" ht="25.5" customHeight="1" x14ac:dyDescent="0.15">
      <c r="A21" s="114" t="s">
        <v>73</v>
      </c>
      <c r="B21" s="136">
        <v>49818.92618968364</v>
      </c>
      <c r="C21" s="136">
        <v>54232.973536701706</v>
      </c>
      <c r="D21" s="136">
        <v>59333.044861759161</v>
      </c>
      <c r="E21" s="136">
        <v>63851.111679897644</v>
      </c>
      <c r="F21" s="136">
        <v>67552.291857114033</v>
      </c>
      <c r="G21" s="136">
        <v>67091.886435896144</v>
      </c>
      <c r="H21" s="136">
        <v>71533.309334510675</v>
      </c>
      <c r="I21" s="136">
        <v>77454.63528755396</v>
      </c>
      <c r="J21" s="136">
        <v>83488.915524828233</v>
      </c>
      <c r="L21" s="119"/>
    </row>
    <row r="22" spans="1:12" ht="15" customHeight="1" x14ac:dyDescent="0.15">
      <c r="A22" s="123" t="s">
        <v>74</v>
      </c>
      <c r="B22" s="137">
        <v>158169.88573567983</v>
      </c>
      <c r="C22" s="137">
        <v>180724.42974600027</v>
      </c>
      <c r="D22" s="137">
        <v>195018.27540535131</v>
      </c>
      <c r="E22" s="137">
        <v>213400.8312511642</v>
      </c>
      <c r="F22" s="137">
        <v>224520.84362108304</v>
      </c>
      <c r="G22" s="137">
        <v>216324.54971086897</v>
      </c>
      <c r="H22" s="137">
        <v>227222.28676032624</v>
      </c>
      <c r="I22" s="137">
        <v>239123.01915943489</v>
      </c>
      <c r="J22" s="137">
        <v>258737.42895186911</v>
      </c>
    </row>
    <row r="23" spans="1:12" ht="15" customHeight="1" x14ac:dyDescent="0.15">
      <c r="A23" s="274" t="s">
        <v>86</v>
      </c>
      <c r="B23" s="274"/>
      <c r="C23" s="274"/>
      <c r="D23" s="274"/>
      <c r="E23" s="274"/>
      <c r="F23" s="274"/>
    </row>
    <row r="24" spans="1:12" ht="45" customHeight="1" x14ac:dyDescent="0.15">
      <c r="A24" s="272" t="s">
        <v>89</v>
      </c>
      <c r="B24" s="272"/>
      <c r="C24" s="272"/>
      <c r="D24" s="272"/>
      <c r="E24" s="272"/>
      <c r="F24" s="272"/>
      <c r="G24" s="272"/>
      <c r="H24" s="272"/>
      <c r="I24" s="272"/>
      <c r="J24" s="272"/>
    </row>
    <row r="26" spans="1:12" ht="15" customHeight="1" x14ac:dyDescent="0.15">
      <c r="B26" s="257"/>
      <c r="C26" s="257"/>
      <c r="I26" s="119"/>
      <c r="J26" s="119"/>
    </row>
    <row r="27" spans="1:12" ht="15" customHeight="1" x14ac:dyDescent="0.15">
      <c r="B27" s="257"/>
      <c r="C27" s="257"/>
      <c r="D27" s="258"/>
      <c r="I27" s="119"/>
      <c r="J27" s="119"/>
    </row>
    <row r="28" spans="1:12" ht="15" customHeight="1" x14ac:dyDescent="0.15">
      <c r="B28" s="257"/>
      <c r="C28" s="257"/>
      <c r="D28" s="258"/>
    </row>
    <row r="29" spans="1:12" ht="15" customHeight="1" x14ac:dyDescent="0.15">
      <c r="B29" s="257"/>
      <c r="C29" s="257"/>
      <c r="D29" s="258"/>
    </row>
    <row r="30" spans="1:12" ht="15" customHeight="1" x14ac:dyDescent="0.15">
      <c r="B30" s="257"/>
      <c r="C30" s="257"/>
      <c r="D30" s="258"/>
    </row>
    <row r="31" spans="1:12" ht="15" customHeight="1" x14ac:dyDescent="0.15">
      <c r="B31" s="257"/>
      <c r="C31" s="257"/>
      <c r="D31" s="258"/>
    </row>
    <row r="32" spans="1:12" ht="15" customHeight="1" x14ac:dyDescent="0.15">
      <c r="B32" s="257"/>
      <c r="C32" s="257"/>
      <c r="D32" s="258"/>
    </row>
    <row r="33" spans="2:4" ht="15" customHeight="1" x14ac:dyDescent="0.15">
      <c r="B33" s="257"/>
      <c r="C33" s="257"/>
      <c r="D33" s="258"/>
    </row>
    <row r="34" spans="2:4" ht="15" customHeight="1" x14ac:dyDescent="0.15">
      <c r="B34" s="257"/>
      <c r="C34" s="257"/>
      <c r="D34" s="258"/>
    </row>
    <row r="35" spans="2:4" ht="15" customHeight="1" x14ac:dyDescent="0.15">
      <c r="B35" s="257"/>
      <c r="C35" s="257"/>
      <c r="D35" s="258"/>
    </row>
    <row r="36" spans="2:4" ht="15" customHeight="1" x14ac:dyDescent="0.15">
      <c r="B36" s="257"/>
      <c r="C36" s="257"/>
      <c r="D36" s="258"/>
    </row>
  </sheetData>
  <sheetProtection selectLockedCells="1" selectUnlockedCells="1"/>
  <mergeCells count="8">
    <mergeCell ref="A24:J24"/>
    <mergeCell ref="A1:G1"/>
    <mergeCell ref="A23:F23"/>
    <mergeCell ref="A2:E2"/>
    <mergeCell ref="A4:A5"/>
    <mergeCell ref="B4:J4"/>
    <mergeCell ref="A6:J6"/>
    <mergeCell ref="A14:J14"/>
  </mergeCells>
  <pageMargins left="0.78749999999999998" right="0.78749999999999998" top="1.0527777777777778" bottom="1.0527777777777778" header="0.78749999999999998" footer="0.78749999999999998"/>
  <pageSetup paperSize="9" orientation="portrait" useFirstPageNumber="1" r:id="rId1"/>
  <headerFooter alignWithMargins="0">
    <oddHeader>&amp;C&amp;"Times New Roman,Normal"&amp;12&amp;A</oddHeader>
    <oddFooter>&amp;C&amp;"Times New Roman,Normal"&amp;12Página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6" tint="0.79998168889431442"/>
  </sheetPr>
  <dimension ref="A1:X28"/>
  <sheetViews>
    <sheetView showGridLines="0" zoomScale="90" zoomScaleNormal="90" zoomScaleSheetLayoutView="100" workbookViewId="0">
      <selection activeCell="I6" sqref="I6"/>
    </sheetView>
  </sheetViews>
  <sheetFormatPr defaultColWidth="11.19921875" defaultRowHeight="15" customHeight="1" x14ac:dyDescent="0.2"/>
  <cols>
    <col min="1" max="1" width="122.59765625" style="11" customWidth="1"/>
    <col min="2" max="7" width="16" style="1" customWidth="1"/>
    <col min="8" max="10" width="14.796875" style="1" customWidth="1"/>
    <col min="11" max="16384" width="11.19921875" style="1"/>
  </cols>
  <sheetData>
    <row r="1" spans="1:24" ht="45" customHeight="1" x14ac:dyDescent="0.2">
      <c r="A1" s="329" t="s">
        <v>100</v>
      </c>
      <c r="B1" s="329"/>
      <c r="C1" s="329"/>
      <c r="D1" s="329"/>
      <c r="E1" s="329"/>
      <c r="F1" s="329"/>
      <c r="G1" s="329"/>
      <c r="H1" s="329"/>
    </row>
    <row r="2" spans="1:24" ht="15" customHeight="1" x14ac:dyDescent="0.2">
      <c r="A2" s="1"/>
    </row>
    <row r="3" spans="1:24" ht="15" customHeight="1" x14ac:dyDescent="0.2">
      <c r="A3" s="2"/>
      <c r="B3" s="271"/>
      <c r="C3" s="11"/>
      <c r="D3" s="11"/>
      <c r="E3" s="11"/>
      <c r="F3" s="11"/>
      <c r="G3" s="11"/>
      <c r="H3" s="11"/>
      <c r="I3" s="11"/>
    </row>
    <row r="4" spans="1:24" ht="30" customHeight="1" x14ac:dyDescent="0.2">
      <c r="A4" s="330" t="s">
        <v>30</v>
      </c>
      <c r="B4" s="321" t="s">
        <v>68</v>
      </c>
      <c r="C4" s="322"/>
      <c r="D4" s="322"/>
      <c r="E4" s="322"/>
      <c r="F4" s="322"/>
      <c r="G4" s="322"/>
      <c r="H4" s="322"/>
      <c r="I4" s="322"/>
      <c r="J4" s="322"/>
    </row>
    <row r="5" spans="1:24" ht="15" customHeight="1" x14ac:dyDescent="0.2">
      <c r="A5" s="331"/>
      <c r="B5" s="13">
        <v>2010</v>
      </c>
      <c r="C5" s="13">
        <v>2011</v>
      </c>
      <c r="D5" s="13">
        <v>2012</v>
      </c>
      <c r="E5" s="14">
        <v>2013</v>
      </c>
      <c r="F5" s="14">
        <v>2014</v>
      </c>
      <c r="G5" s="164">
        <v>2015</v>
      </c>
      <c r="H5" s="214">
        <v>2016</v>
      </c>
      <c r="I5" s="238">
        <v>2017</v>
      </c>
      <c r="J5" s="254">
        <v>2018</v>
      </c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</row>
    <row r="6" spans="1:24" s="5" customFormat="1" ht="15" customHeight="1" x14ac:dyDescent="0.2">
      <c r="A6" s="156" t="s">
        <v>63</v>
      </c>
      <c r="B6" s="157">
        <v>9.23974428407079</v>
      </c>
      <c r="C6" s="158">
        <v>9.3975472920277667</v>
      </c>
      <c r="D6" s="158">
        <v>9.4546027243148671</v>
      </c>
      <c r="E6" s="158">
        <v>9.4166233566565438</v>
      </c>
      <c r="F6" s="158">
        <v>9.1328720276851314</v>
      </c>
      <c r="G6" s="158">
        <v>8.8727388568866026</v>
      </c>
      <c r="H6" s="158">
        <v>8.8282003013910586</v>
      </c>
      <c r="I6" s="158">
        <v>8.9048342990193703</v>
      </c>
      <c r="J6" s="158">
        <v>8.9630878165155625</v>
      </c>
      <c r="L6" s="246"/>
      <c r="M6" s="246"/>
      <c r="N6" s="246"/>
      <c r="P6" s="229"/>
      <c r="Q6" s="229"/>
      <c r="R6" s="229"/>
      <c r="S6" s="229"/>
      <c r="T6" s="229"/>
      <c r="U6" s="230"/>
      <c r="V6" s="230"/>
      <c r="W6" s="230"/>
      <c r="X6" s="229"/>
    </row>
    <row r="7" spans="1:24" s="5" customFormat="1" ht="15" customHeight="1" x14ac:dyDescent="0.2">
      <c r="A7" s="191" t="s">
        <v>40</v>
      </c>
      <c r="B7" s="157">
        <v>10.683235964578534</v>
      </c>
      <c r="C7" s="190">
        <v>12.522231767970327</v>
      </c>
      <c r="D7" s="190">
        <v>12.7344687087518</v>
      </c>
      <c r="E7" s="190">
        <v>10.01451014144385</v>
      </c>
      <c r="F7" s="190">
        <v>10.235477023275095</v>
      </c>
      <c r="G7" s="190">
        <v>9.4369846671056834</v>
      </c>
      <c r="H7" s="190">
        <v>10.831653554550238</v>
      </c>
      <c r="I7" s="190">
        <v>9.4766503067867092</v>
      </c>
      <c r="J7" s="190">
        <v>9.0591928551598002</v>
      </c>
      <c r="L7" s="246"/>
      <c r="M7" s="246"/>
      <c r="N7" s="246"/>
      <c r="O7" s="229"/>
      <c r="P7" s="229"/>
      <c r="Q7" s="229"/>
      <c r="R7" s="229"/>
      <c r="S7" s="229"/>
      <c r="T7" s="229"/>
      <c r="U7" s="230"/>
      <c r="V7" s="230"/>
      <c r="W7" s="230"/>
      <c r="X7" s="229"/>
    </row>
    <row r="8" spans="1:24" s="9" customFormat="1" ht="15" customHeight="1" x14ac:dyDescent="0.2">
      <c r="A8" s="4" t="s">
        <v>102</v>
      </c>
      <c r="B8" s="7">
        <v>9.2816750964407717</v>
      </c>
      <c r="C8" s="8">
        <v>12.373136774621308</v>
      </c>
      <c r="D8" s="8">
        <v>10.837396240830932</v>
      </c>
      <c r="E8" s="8">
        <v>7.7889691915851849</v>
      </c>
      <c r="F8" s="8">
        <v>8.5884441143179053</v>
      </c>
      <c r="G8" s="8">
        <v>7.9876059577573901</v>
      </c>
      <c r="H8" s="8">
        <v>10.247536196081233</v>
      </c>
      <c r="I8" s="8">
        <v>8.4533119511671675</v>
      </c>
      <c r="J8" s="8">
        <v>7.8039473167289808</v>
      </c>
      <c r="L8" s="247"/>
      <c r="M8" s="247"/>
      <c r="N8" s="247"/>
      <c r="O8" s="231"/>
      <c r="P8" s="231"/>
      <c r="Q8" s="231"/>
      <c r="R8" s="231"/>
      <c r="S8" s="231"/>
      <c r="T8" s="231"/>
      <c r="U8" s="230"/>
      <c r="V8" s="230"/>
      <c r="W8" s="230"/>
      <c r="X8" s="231"/>
    </row>
    <row r="9" spans="1:24" s="9" customFormat="1" ht="15" customHeight="1" x14ac:dyDescent="0.2">
      <c r="A9" s="4" t="s">
        <v>50</v>
      </c>
      <c r="B9" s="7">
        <v>11.368034757234383</v>
      </c>
      <c r="C9" s="8">
        <v>11.223147285428253</v>
      </c>
      <c r="D9" s="8">
        <v>11.29615884096807</v>
      </c>
      <c r="E9" s="8">
        <v>12.054274181163443</v>
      </c>
      <c r="F9" s="8">
        <v>11.6859382647402</v>
      </c>
      <c r="G9" s="8">
        <v>10.544160542103651</v>
      </c>
      <c r="H9" s="8">
        <v>10.918061710441158</v>
      </c>
      <c r="I9" s="8">
        <v>10.202029978650236</v>
      </c>
      <c r="J9" s="8">
        <v>9.3122429316439987</v>
      </c>
      <c r="L9" s="247"/>
      <c r="M9" s="247"/>
      <c r="N9" s="247"/>
      <c r="O9" s="231"/>
      <c r="P9" s="231"/>
      <c r="Q9" s="231"/>
      <c r="R9" s="231"/>
      <c r="S9" s="231"/>
      <c r="T9" s="231"/>
      <c r="U9" s="230"/>
      <c r="V9" s="230"/>
      <c r="W9" s="230"/>
      <c r="X9" s="231"/>
    </row>
    <row r="10" spans="1:24" s="9" customFormat="1" ht="15" customHeight="1" x14ac:dyDescent="0.2">
      <c r="A10" s="4" t="s">
        <v>34</v>
      </c>
      <c r="B10" s="7">
        <v>18.009718905832159</v>
      </c>
      <c r="C10" s="8">
        <v>17.230354719597845</v>
      </c>
      <c r="D10" s="8">
        <v>28.884401767374474</v>
      </c>
      <c r="E10" s="8">
        <v>20.337370298386919</v>
      </c>
      <c r="F10" s="8">
        <v>17.185657209796613</v>
      </c>
      <c r="G10" s="8">
        <v>15.887158568427031</v>
      </c>
      <c r="H10" s="8">
        <v>15.27546868493018</v>
      </c>
      <c r="I10" s="8">
        <v>14.938028773835409</v>
      </c>
      <c r="J10" s="8">
        <v>17.678105904965275</v>
      </c>
      <c r="L10" s="247"/>
      <c r="M10" s="247"/>
      <c r="N10" s="247"/>
      <c r="O10" s="231"/>
      <c r="P10" s="231"/>
      <c r="Q10" s="231"/>
      <c r="R10" s="231"/>
      <c r="S10" s="231"/>
      <c r="T10" s="231"/>
      <c r="U10" s="230"/>
      <c r="V10" s="230"/>
      <c r="W10" s="230"/>
      <c r="X10" s="231"/>
    </row>
    <row r="11" spans="1:24" s="9" customFormat="1" ht="15" customHeight="1" x14ac:dyDescent="0.2">
      <c r="A11" s="191" t="s">
        <v>60</v>
      </c>
      <c r="B11" s="157">
        <v>11.200537334495761</v>
      </c>
      <c r="C11" s="190">
        <v>11.468438553142821</v>
      </c>
      <c r="D11" s="190">
        <v>11.272607220835829</v>
      </c>
      <c r="E11" s="190">
        <v>11.591259383346577</v>
      </c>
      <c r="F11" s="190">
        <v>11.063987360094281</v>
      </c>
      <c r="G11" s="190">
        <v>10.277566042780501</v>
      </c>
      <c r="H11" s="190">
        <v>10.291973703061853</v>
      </c>
      <c r="I11" s="190">
        <v>10.725071531377209</v>
      </c>
      <c r="J11" s="190">
        <v>10.875562548209624</v>
      </c>
      <c r="L11" s="247"/>
      <c r="M11" s="247"/>
      <c r="N11" s="247"/>
      <c r="O11" s="231"/>
      <c r="P11" s="231"/>
      <c r="Q11" s="231"/>
      <c r="R11" s="231"/>
      <c r="S11" s="231"/>
      <c r="T11" s="231"/>
      <c r="U11" s="230"/>
      <c r="V11" s="230"/>
      <c r="W11" s="230"/>
      <c r="X11" s="231"/>
    </row>
    <row r="12" spans="1:24" s="9" customFormat="1" ht="15" customHeight="1" x14ac:dyDescent="0.2">
      <c r="A12" s="4" t="s">
        <v>39</v>
      </c>
      <c r="B12" s="7">
        <v>15.695222591778304</v>
      </c>
      <c r="C12" s="8">
        <v>16.040853901378931</v>
      </c>
      <c r="D12" s="8">
        <v>14.510117027170036</v>
      </c>
      <c r="E12" s="8">
        <v>16.923316899955125</v>
      </c>
      <c r="F12" s="8">
        <v>15.046143557580862</v>
      </c>
      <c r="G12" s="8">
        <v>14.982011684190299</v>
      </c>
      <c r="H12" s="8">
        <v>24.9968000678994</v>
      </c>
      <c r="I12" s="8">
        <v>23.770399559042421</v>
      </c>
      <c r="J12" s="8">
        <v>16.854441930528928</v>
      </c>
      <c r="L12" s="247"/>
      <c r="M12" s="247"/>
      <c r="N12" s="247"/>
      <c r="O12" s="231"/>
      <c r="P12" s="231"/>
      <c r="Q12" s="231"/>
      <c r="R12" s="231"/>
      <c r="S12" s="231"/>
      <c r="T12" s="231"/>
      <c r="U12" s="230"/>
      <c r="V12" s="230"/>
      <c r="W12" s="230"/>
      <c r="X12" s="231"/>
    </row>
    <row r="13" spans="1:24" s="9" customFormat="1" ht="15" customHeight="1" x14ac:dyDescent="0.2">
      <c r="A13" s="18" t="s">
        <v>38</v>
      </c>
      <c r="B13" s="184">
        <v>10.558788229891265</v>
      </c>
      <c r="C13" s="185">
        <v>10.19385188755362</v>
      </c>
      <c r="D13" s="185">
        <v>10.248306525215721</v>
      </c>
      <c r="E13" s="185">
        <v>10.334782981701045</v>
      </c>
      <c r="F13" s="185">
        <v>10.015211954535118</v>
      </c>
      <c r="G13" s="185">
        <v>9.6742941189306677</v>
      </c>
      <c r="H13" s="185">
        <v>9.4581572298632892</v>
      </c>
      <c r="I13" s="185">
        <v>9.9209740403738333</v>
      </c>
      <c r="J13" s="185">
        <v>10.263264862358772</v>
      </c>
      <c r="L13" s="247"/>
      <c r="M13" s="247"/>
      <c r="N13" s="247"/>
      <c r="O13" s="231"/>
      <c r="P13" s="231"/>
      <c r="Q13" s="231"/>
      <c r="R13" s="231"/>
      <c r="S13" s="231"/>
      <c r="T13" s="231"/>
      <c r="U13" s="230"/>
      <c r="V13" s="230"/>
      <c r="W13" s="230"/>
      <c r="X13" s="231"/>
    </row>
    <row r="14" spans="1:24" s="9" customFormat="1" ht="15" customHeight="1" x14ac:dyDescent="0.2">
      <c r="A14" s="4" t="s">
        <v>51</v>
      </c>
      <c r="B14" s="7">
        <v>12.556418884069695</v>
      </c>
      <c r="C14" s="8">
        <v>13.441311883903944</v>
      </c>
      <c r="D14" s="8">
        <v>11.964737841759092</v>
      </c>
      <c r="E14" s="8">
        <v>11.036860533041844</v>
      </c>
      <c r="F14" s="8">
        <v>11.322342502562924</v>
      </c>
      <c r="G14" s="8">
        <v>10.398236437607165</v>
      </c>
      <c r="H14" s="8">
        <v>9.7060770149327134</v>
      </c>
      <c r="I14" s="8">
        <v>8.841871816788597</v>
      </c>
      <c r="J14" s="8">
        <v>9.1502679686535036</v>
      </c>
      <c r="L14" s="247"/>
      <c r="M14" s="247"/>
      <c r="N14" s="247"/>
      <c r="O14" s="231"/>
      <c r="P14" s="231"/>
      <c r="Q14" s="231"/>
      <c r="R14" s="231"/>
      <c r="S14" s="231"/>
      <c r="T14" s="231"/>
      <c r="U14" s="230"/>
      <c r="V14" s="230"/>
      <c r="W14" s="230"/>
      <c r="X14" s="231"/>
    </row>
    <row r="15" spans="1:24" s="9" customFormat="1" ht="15" customHeight="1" x14ac:dyDescent="0.2">
      <c r="A15" s="4" t="s">
        <v>33</v>
      </c>
      <c r="B15" s="7">
        <v>9.7363084554486736</v>
      </c>
      <c r="C15" s="8">
        <v>10.261980998545713</v>
      </c>
      <c r="D15" s="8">
        <v>10.723447605043109</v>
      </c>
      <c r="E15" s="8">
        <v>10.708452202691728</v>
      </c>
      <c r="F15" s="8">
        <v>10.62854859669906</v>
      </c>
      <c r="G15" s="8">
        <v>9.7524684940424624</v>
      </c>
      <c r="H15" s="8">
        <v>9.6772743567806732</v>
      </c>
      <c r="I15" s="8">
        <v>9.4130556069591496</v>
      </c>
      <c r="J15" s="8">
        <v>9.9888713294817322</v>
      </c>
      <c r="L15" s="247"/>
      <c r="M15" s="247"/>
      <c r="N15" s="247"/>
      <c r="O15" s="231"/>
      <c r="P15" s="231"/>
      <c r="Q15" s="231"/>
      <c r="R15" s="231"/>
      <c r="S15" s="231"/>
      <c r="T15" s="231"/>
      <c r="U15" s="230"/>
      <c r="V15" s="230"/>
      <c r="W15" s="230"/>
      <c r="X15" s="231"/>
    </row>
    <row r="16" spans="1:24" s="9" customFormat="1" ht="15" customHeight="1" x14ac:dyDescent="0.2">
      <c r="A16" s="191" t="s">
        <v>37</v>
      </c>
      <c r="B16" s="157">
        <v>8.3447237438884887</v>
      </c>
      <c r="C16" s="190">
        <v>8.3308237396041527</v>
      </c>
      <c r="D16" s="190">
        <v>8.5367188198209742</v>
      </c>
      <c r="E16" s="190">
        <v>8.598060006644479</v>
      </c>
      <c r="F16" s="190">
        <v>8.4095508526999616</v>
      </c>
      <c r="G16" s="190">
        <v>8.3971235066414707</v>
      </c>
      <c r="H16" s="190">
        <v>8.2480632582664111</v>
      </c>
      <c r="I16" s="190">
        <v>8.3405963782018766</v>
      </c>
      <c r="J16" s="190">
        <v>8.383998117560072</v>
      </c>
      <c r="L16" s="247"/>
      <c r="M16" s="247"/>
      <c r="N16" s="247"/>
      <c r="O16" s="231"/>
      <c r="P16" s="231"/>
      <c r="Q16" s="231"/>
      <c r="R16" s="231"/>
      <c r="S16" s="231"/>
      <c r="T16" s="231"/>
      <c r="U16" s="230"/>
      <c r="V16" s="230"/>
      <c r="W16" s="230"/>
      <c r="X16" s="231"/>
    </row>
    <row r="17" spans="1:24" s="9" customFormat="1" ht="15" customHeight="1" x14ac:dyDescent="0.2">
      <c r="A17" s="4" t="s">
        <v>52</v>
      </c>
      <c r="B17" s="7">
        <v>8.6603897023016803</v>
      </c>
      <c r="C17" s="8">
        <v>8.6303367133381208</v>
      </c>
      <c r="D17" s="8">
        <v>8.6949424295668081</v>
      </c>
      <c r="E17" s="8">
        <v>8.5937223076289015</v>
      </c>
      <c r="F17" s="8">
        <v>8.5496917442613451</v>
      </c>
      <c r="G17" s="8">
        <v>8.4187432876573762</v>
      </c>
      <c r="H17" s="8">
        <v>8.2865974407898442</v>
      </c>
      <c r="I17" s="8">
        <v>8.443851898093703</v>
      </c>
      <c r="J17" s="8">
        <v>8.257671918827441</v>
      </c>
      <c r="L17" s="247"/>
      <c r="M17" s="247"/>
      <c r="N17" s="247"/>
      <c r="O17" s="231"/>
      <c r="P17" s="231"/>
      <c r="Q17" s="231"/>
      <c r="R17" s="231"/>
      <c r="S17" s="231"/>
      <c r="T17" s="231"/>
      <c r="U17" s="230"/>
      <c r="V17" s="230"/>
      <c r="W17" s="230"/>
      <c r="X17" s="231"/>
    </row>
    <row r="18" spans="1:24" s="9" customFormat="1" ht="15" customHeight="1" x14ac:dyDescent="0.2">
      <c r="A18" s="4" t="s">
        <v>36</v>
      </c>
      <c r="B18" s="7">
        <v>10.235581174023011</v>
      </c>
      <c r="C18" s="8">
        <v>9.8449007587261335</v>
      </c>
      <c r="D18" s="8">
        <v>9.8093995381570966</v>
      </c>
      <c r="E18" s="8">
        <v>9.3011327067091809</v>
      </c>
      <c r="F18" s="8">
        <v>8.9822578219648062</v>
      </c>
      <c r="G18" s="8">
        <v>9.2164918102622</v>
      </c>
      <c r="H18" s="8">
        <v>8.3908116609593151</v>
      </c>
      <c r="I18" s="8">
        <v>8.8788713935678185</v>
      </c>
      <c r="J18" s="8">
        <v>9.4567569934151212</v>
      </c>
      <c r="L18" s="247"/>
      <c r="M18" s="247"/>
      <c r="N18" s="247"/>
      <c r="O18" s="231"/>
      <c r="P18" s="231"/>
      <c r="Q18" s="231"/>
      <c r="R18" s="231"/>
      <c r="S18" s="231"/>
      <c r="T18" s="231"/>
      <c r="U18" s="230"/>
      <c r="V18" s="230"/>
      <c r="W18" s="230"/>
      <c r="X18" s="231"/>
    </row>
    <row r="19" spans="1:24" s="9" customFormat="1" ht="15" customHeight="1" x14ac:dyDescent="0.2">
      <c r="A19" s="4" t="s">
        <v>53</v>
      </c>
      <c r="B19" s="7">
        <v>8.3961137218206936</v>
      </c>
      <c r="C19" s="8">
        <v>8.2244865244824812</v>
      </c>
      <c r="D19" s="8">
        <v>8.6028298597742587</v>
      </c>
      <c r="E19" s="8">
        <v>7.8558789752257248</v>
      </c>
      <c r="F19" s="8">
        <v>9.0221808250537752</v>
      </c>
      <c r="G19" s="8">
        <v>8.1435123411028449</v>
      </c>
      <c r="H19" s="8">
        <v>8.0007484589434643</v>
      </c>
      <c r="I19" s="8">
        <v>8.4960079592984492</v>
      </c>
      <c r="J19" s="8">
        <v>8.056393160034208</v>
      </c>
      <c r="L19" s="247"/>
      <c r="M19" s="247"/>
      <c r="N19" s="247"/>
      <c r="O19" s="231"/>
      <c r="P19" s="231"/>
      <c r="Q19" s="231"/>
      <c r="R19" s="231"/>
      <c r="S19" s="231"/>
      <c r="T19" s="231"/>
      <c r="U19" s="230"/>
      <c r="V19" s="230"/>
      <c r="W19" s="230"/>
      <c r="X19" s="231"/>
    </row>
    <row r="20" spans="1:24" s="9" customFormat="1" ht="15" customHeight="1" x14ac:dyDescent="0.2">
      <c r="A20" s="4" t="s">
        <v>54</v>
      </c>
      <c r="B20" s="7">
        <v>5.9545594005348335</v>
      </c>
      <c r="C20" s="8">
        <v>5.6603885650861132</v>
      </c>
      <c r="D20" s="8">
        <v>6.1699873568847163</v>
      </c>
      <c r="E20" s="8">
        <v>6.7389971808637457</v>
      </c>
      <c r="F20" s="8">
        <v>6.6220516129544951</v>
      </c>
      <c r="G20" s="8">
        <v>6.9612370757405024</v>
      </c>
      <c r="H20" s="8">
        <v>7.0815600842614694</v>
      </c>
      <c r="I20" s="8">
        <v>6.3346317888097197</v>
      </c>
      <c r="J20" s="8">
        <v>6.0011235259475448</v>
      </c>
      <c r="L20" s="247"/>
      <c r="M20" s="247"/>
      <c r="N20" s="247"/>
      <c r="O20" s="231"/>
      <c r="P20" s="231"/>
      <c r="Q20" s="231"/>
      <c r="R20" s="231"/>
      <c r="S20" s="231"/>
      <c r="T20" s="231"/>
      <c r="U20" s="230"/>
      <c r="V20" s="230"/>
      <c r="W20" s="230"/>
      <c r="X20" s="231"/>
    </row>
    <row r="21" spans="1:24" s="9" customFormat="1" ht="15" customHeight="1" x14ac:dyDescent="0.2">
      <c r="A21" s="4" t="s">
        <v>35</v>
      </c>
      <c r="B21" s="7">
        <v>5.0264577069335941</v>
      </c>
      <c r="C21" s="8">
        <v>5.0329318428261223</v>
      </c>
      <c r="D21" s="8">
        <v>5.4051012195200183</v>
      </c>
      <c r="E21" s="8">
        <v>5.4372148337661912</v>
      </c>
      <c r="F21" s="8">
        <v>5.5841063931338013</v>
      </c>
      <c r="G21" s="8">
        <v>5.4184926990618871</v>
      </c>
      <c r="H21" s="8">
        <v>5.3225375315797185</v>
      </c>
      <c r="I21" s="8">
        <v>5.513067232344719</v>
      </c>
      <c r="J21" s="8">
        <v>5.6170761803349016</v>
      </c>
      <c r="L21" s="247"/>
      <c r="M21" s="247"/>
      <c r="N21" s="247"/>
      <c r="O21" s="231"/>
      <c r="P21" s="231"/>
      <c r="Q21" s="231"/>
      <c r="R21" s="231"/>
      <c r="S21" s="231"/>
      <c r="T21" s="231"/>
      <c r="U21" s="230"/>
      <c r="V21" s="230"/>
      <c r="W21" s="230"/>
      <c r="X21" s="231"/>
    </row>
    <row r="22" spans="1:24" s="180" customFormat="1" ht="15" customHeight="1" x14ac:dyDescent="0.2">
      <c r="A22" s="4" t="s">
        <v>32</v>
      </c>
      <c r="B22" s="7">
        <v>9.4674451151257148</v>
      </c>
      <c r="C22" s="8">
        <v>9.4055351173167256</v>
      </c>
      <c r="D22" s="8">
        <v>9.498739166016156</v>
      </c>
      <c r="E22" s="8">
        <v>9.5535438955383167</v>
      </c>
      <c r="F22" s="8">
        <v>9.4340993224631884</v>
      </c>
      <c r="G22" s="8">
        <v>9.3885381451321486</v>
      </c>
      <c r="H22" s="8">
        <v>9.2303359649035635</v>
      </c>
      <c r="I22" s="8">
        <v>9.2012567884279441</v>
      </c>
      <c r="J22" s="8">
        <v>9.2688376147019902</v>
      </c>
      <c r="L22" s="248"/>
      <c r="M22" s="248"/>
      <c r="N22" s="248"/>
      <c r="O22" s="232"/>
      <c r="P22" s="232"/>
      <c r="Q22" s="232"/>
      <c r="R22" s="232"/>
      <c r="S22" s="232"/>
      <c r="T22" s="232"/>
      <c r="U22" s="230"/>
      <c r="V22" s="230"/>
      <c r="W22" s="230"/>
      <c r="X22" s="232"/>
    </row>
    <row r="23" spans="1:24" s="180" customFormat="1" ht="15" customHeight="1" x14ac:dyDescent="0.2">
      <c r="A23" s="4" t="s">
        <v>55</v>
      </c>
      <c r="B23" s="7">
        <v>8.2863935112245919</v>
      </c>
      <c r="C23" s="8">
        <v>8.3638147646420951</v>
      </c>
      <c r="D23" s="8">
        <v>8.7708154866303119</v>
      </c>
      <c r="E23" s="8">
        <v>9.0123490100528727</v>
      </c>
      <c r="F23" s="8">
        <v>8.1065888776802293</v>
      </c>
      <c r="G23" s="8">
        <v>8.2633776953796207</v>
      </c>
      <c r="H23" s="8">
        <v>8.13316163297565</v>
      </c>
      <c r="I23" s="8">
        <v>8.2856272617194033</v>
      </c>
      <c r="J23" s="8">
        <v>8.6410731417473041</v>
      </c>
      <c r="L23" s="248"/>
      <c r="M23" s="248"/>
      <c r="N23" s="248"/>
      <c r="O23" s="232"/>
      <c r="P23" s="232"/>
      <c r="Q23" s="232"/>
      <c r="R23" s="232"/>
      <c r="S23" s="232"/>
      <c r="T23" s="232"/>
      <c r="U23" s="230"/>
      <c r="V23" s="230"/>
      <c r="W23" s="230"/>
      <c r="X23" s="232"/>
    </row>
    <row r="24" spans="1:24" s="181" customFormat="1" ht="15" customHeight="1" x14ac:dyDescent="0.2">
      <c r="A24" s="20" t="s">
        <v>56</v>
      </c>
      <c r="B24" s="186">
        <v>8.5614685777532227</v>
      </c>
      <c r="C24" s="187">
        <v>8.6105403134099632</v>
      </c>
      <c r="D24" s="187">
        <v>8.8058479328298134</v>
      </c>
      <c r="E24" s="187">
        <v>8.7611493476857571</v>
      </c>
      <c r="F24" s="187">
        <v>8.801584887961921</v>
      </c>
      <c r="G24" s="187">
        <v>8.9088002423331645</v>
      </c>
      <c r="H24" s="187">
        <v>8.8990285494981052</v>
      </c>
      <c r="I24" s="187">
        <v>8.9991785752955877</v>
      </c>
      <c r="J24" s="187">
        <v>8.9209304568299714</v>
      </c>
      <c r="L24" s="249"/>
      <c r="M24" s="249"/>
      <c r="N24" s="249"/>
      <c r="O24" s="233"/>
      <c r="P24" s="233"/>
      <c r="Q24" s="233"/>
      <c r="R24" s="233"/>
      <c r="S24" s="233"/>
      <c r="T24" s="233"/>
      <c r="U24" s="230"/>
      <c r="V24" s="230"/>
      <c r="W24" s="230"/>
      <c r="X24" s="233"/>
    </row>
    <row r="25" spans="1:24" s="181" customFormat="1" ht="15" customHeight="1" x14ac:dyDescent="0.2">
      <c r="A25" s="20" t="s">
        <v>62</v>
      </c>
      <c r="B25" s="186">
        <v>9.1346364047303954</v>
      </c>
      <c r="C25" s="187">
        <v>9.2028773497285172</v>
      </c>
      <c r="D25" s="187">
        <v>9.3438086082606198</v>
      </c>
      <c r="E25" s="187">
        <v>9.4723356229367806</v>
      </c>
      <c r="F25" s="187">
        <v>8.3713437224516145</v>
      </c>
      <c r="G25" s="187">
        <v>8.5454543942755237</v>
      </c>
      <c r="H25" s="187">
        <v>8.5480781910987602</v>
      </c>
      <c r="I25" s="187">
        <v>8.2218672299877706</v>
      </c>
      <c r="J25" s="187">
        <v>8.3065001765480631</v>
      </c>
      <c r="L25" s="249"/>
      <c r="M25" s="249"/>
      <c r="N25" s="249"/>
      <c r="O25" s="233"/>
      <c r="P25" s="233"/>
      <c r="Q25" s="233"/>
      <c r="R25" s="233"/>
      <c r="S25" s="233"/>
      <c r="T25" s="233"/>
      <c r="U25" s="230"/>
      <c r="V25" s="230"/>
      <c r="W25" s="230"/>
      <c r="X25" s="233"/>
    </row>
    <row r="26" spans="1:24" s="181" customFormat="1" ht="15" customHeight="1" x14ac:dyDescent="0.2">
      <c r="A26" s="20" t="s">
        <v>57</v>
      </c>
      <c r="B26" s="186">
        <v>9.2282513844108394</v>
      </c>
      <c r="C26" s="187">
        <v>9.0510135217490468</v>
      </c>
      <c r="D26" s="187">
        <v>8.7476515051635761</v>
      </c>
      <c r="E26" s="187">
        <v>9.5582053236510358</v>
      </c>
      <c r="F26" s="187">
        <v>9.1631051212777432</v>
      </c>
      <c r="G26" s="187">
        <v>9.6641574008134992</v>
      </c>
      <c r="H26" s="187">
        <v>9.488039269648457</v>
      </c>
      <c r="I26" s="187">
        <v>9.321516327210249</v>
      </c>
      <c r="J26" s="187">
        <v>9.5434766935121562</v>
      </c>
      <c r="L26" s="249"/>
      <c r="M26" s="249"/>
      <c r="N26" s="249"/>
      <c r="O26" s="233"/>
      <c r="P26" s="233"/>
      <c r="Q26" s="233"/>
      <c r="R26" s="233"/>
      <c r="S26" s="233"/>
      <c r="T26" s="233"/>
      <c r="U26" s="230"/>
      <c r="V26" s="230"/>
      <c r="W26" s="230"/>
      <c r="X26" s="233"/>
    </row>
    <row r="27" spans="1:24" s="181" customFormat="1" ht="15" customHeight="1" x14ac:dyDescent="0.2">
      <c r="A27" s="21" t="s">
        <v>31</v>
      </c>
      <c r="B27" s="188">
        <v>10.854409263832309</v>
      </c>
      <c r="C27" s="189">
        <v>10.869908780690062</v>
      </c>
      <c r="D27" s="189">
        <v>11.009612709513018</v>
      </c>
      <c r="E27" s="189">
        <v>12.356376494828721</v>
      </c>
      <c r="F27" s="189">
        <v>11.243544347651467</v>
      </c>
      <c r="G27" s="189">
        <v>10.551554353418279</v>
      </c>
      <c r="H27" s="189">
        <v>10.574339210862069</v>
      </c>
      <c r="I27" s="189">
        <v>11.0012955341672</v>
      </c>
      <c r="J27" s="189">
        <v>11.249463297871358</v>
      </c>
      <c r="L27" s="249"/>
      <c r="M27" s="249"/>
      <c r="N27" s="249"/>
      <c r="O27" s="233"/>
      <c r="P27" s="233"/>
      <c r="Q27" s="233"/>
      <c r="R27" s="233"/>
      <c r="S27" s="233"/>
      <c r="T27" s="233"/>
      <c r="U27" s="230"/>
      <c r="V27" s="230"/>
      <c r="W27" s="230"/>
      <c r="X27" s="233"/>
    </row>
    <row r="28" spans="1:24" s="181" customFormat="1" ht="15" customHeight="1" x14ac:dyDescent="0.2">
      <c r="A28" s="129" t="s">
        <v>88</v>
      </c>
      <c r="P28" s="233"/>
      <c r="Q28" s="233"/>
      <c r="R28" s="233"/>
      <c r="S28" s="233"/>
      <c r="T28" s="233"/>
      <c r="U28" s="233"/>
      <c r="V28" s="233"/>
      <c r="W28" s="233"/>
      <c r="X28" s="233"/>
    </row>
  </sheetData>
  <mergeCells count="3">
    <mergeCell ref="A4:A5"/>
    <mergeCell ref="A1:H1"/>
    <mergeCell ref="B4:J4"/>
  </mergeCells>
  <printOptions horizontalCentered="1"/>
  <pageMargins left="0.59055118110236227" right="0.59055118110236227" top="1.1811023622047245" bottom="1.1811023622047245" header="0.11811023622047245" footer="0.1181102362204724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6" tint="0.79998168889431442"/>
  </sheetPr>
  <dimension ref="A1:J13"/>
  <sheetViews>
    <sheetView showGridLines="0" zoomScale="90" zoomScaleNormal="90" zoomScaleSheetLayoutView="100" workbookViewId="0">
      <selection activeCell="I16" sqref="I16"/>
    </sheetView>
  </sheetViews>
  <sheetFormatPr defaultColWidth="11.19921875" defaultRowHeight="15" customHeight="1" x14ac:dyDescent="0.2"/>
  <cols>
    <col min="1" max="1" width="61" style="11" customWidth="1"/>
    <col min="2" max="8" width="16" style="1" customWidth="1"/>
    <col min="9" max="9" width="15.3984375" style="1" customWidth="1"/>
    <col min="10" max="10" width="15.19921875" style="1" customWidth="1"/>
    <col min="11" max="16384" width="11.19921875" style="1"/>
  </cols>
  <sheetData>
    <row r="1" spans="1:10" ht="45" customHeight="1" x14ac:dyDescent="0.2">
      <c r="A1" s="329" t="s">
        <v>101</v>
      </c>
      <c r="B1" s="329"/>
      <c r="C1" s="329"/>
      <c r="D1" s="329"/>
      <c r="E1" s="329"/>
      <c r="F1" s="329"/>
      <c r="G1" s="329"/>
    </row>
    <row r="2" spans="1:10" ht="15" customHeight="1" x14ac:dyDescent="0.2">
      <c r="A2" s="1"/>
    </row>
    <row r="3" spans="1:10" ht="15" customHeight="1" x14ac:dyDescent="0.2">
      <c r="A3" s="2"/>
      <c r="B3" s="3"/>
    </row>
    <row r="4" spans="1:10" ht="30" customHeight="1" x14ac:dyDescent="0.2">
      <c r="A4" s="12" t="s">
        <v>30</v>
      </c>
      <c r="B4" s="13">
        <v>2010</v>
      </c>
      <c r="C4" s="13">
        <v>2011</v>
      </c>
      <c r="D4" s="13">
        <v>2012</v>
      </c>
      <c r="E4" s="14">
        <v>2013</v>
      </c>
      <c r="F4" s="14">
        <v>2014</v>
      </c>
      <c r="G4" s="164">
        <v>2015</v>
      </c>
      <c r="H4" s="214">
        <v>2016</v>
      </c>
      <c r="I4" s="238">
        <v>2017</v>
      </c>
      <c r="J4" s="254">
        <v>2018</v>
      </c>
    </row>
    <row r="5" spans="1:10" s="5" customFormat="1" ht="15" customHeight="1" x14ac:dyDescent="0.2">
      <c r="A5" s="4" t="s">
        <v>41</v>
      </c>
      <c r="B5" s="15">
        <v>9.2397442840707775</v>
      </c>
      <c r="C5" s="192">
        <v>9.3975472920277596</v>
      </c>
      <c r="D5" s="192">
        <v>9.4546027243148689</v>
      </c>
      <c r="E5" s="192">
        <v>9.4166233566565367</v>
      </c>
      <c r="F5" s="192">
        <v>9.1328720276851314</v>
      </c>
      <c r="G5" s="192">
        <v>8.8727388568866026</v>
      </c>
      <c r="H5" s="192">
        <v>8.8282003013910586</v>
      </c>
      <c r="I5" s="192">
        <v>8.9048342990193703</v>
      </c>
      <c r="J5" s="192">
        <v>8.9630878165155625</v>
      </c>
    </row>
    <row r="6" spans="1:10" s="9" customFormat="1" ht="15" customHeight="1" x14ac:dyDescent="0.2">
      <c r="A6" s="6" t="s">
        <v>61</v>
      </c>
      <c r="B6" s="16">
        <v>7.8814572794053213</v>
      </c>
      <c r="C6" s="193">
        <v>7.6979704994456943</v>
      </c>
      <c r="D6" s="193">
        <v>7.6595184341794722</v>
      </c>
      <c r="E6" s="193">
        <v>7.6099239772594904</v>
      </c>
      <c r="F6" s="193">
        <v>7.7498258727815257</v>
      </c>
      <c r="G6" s="193">
        <v>7.3660118016247775</v>
      </c>
      <c r="H6" s="193">
        <v>7.8089767763201827</v>
      </c>
      <c r="I6" s="193">
        <v>7.8046848753994178</v>
      </c>
      <c r="J6" s="193">
        <v>7.6628253945274354</v>
      </c>
    </row>
    <row r="7" spans="1:10" s="9" customFormat="1" ht="15" customHeight="1" x14ac:dyDescent="0.2">
      <c r="A7" s="10" t="s">
        <v>64</v>
      </c>
      <c r="B7" s="17">
        <v>9.0359558097101154</v>
      </c>
      <c r="C7" s="194">
        <v>9.1428190463290964</v>
      </c>
      <c r="D7" s="194">
        <v>9.185978737630828</v>
      </c>
      <c r="E7" s="194">
        <v>9.1530341343848693</v>
      </c>
      <c r="F7" s="194">
        <v>8.9399239580021419</v>
      </c>
      <c r="G7" s="194">
        <v>8.6616021074236507</v>
      </c>
      <c r="H7" s="194">
        <v>8.6900935537637256</v>
      </c>
      <c r="I7" s="194">
        <v>8.7522190061309093</v>
      </c>
      <c r="J7" s="194">
        <v>8.7787470268780936</v>
      </c>
    </row>
    <row r="8" spans="1:10" ht="15" customHeight="1" x14ac:dyDescent="0.2">
      <c r="A8" s="129" t="s">
        <v>88</v>
      </c>
    </row>
    <row r="10" spans="1:10" ht="15" customHeight="1" x14ac:dyDescent="0.2">
      <c r="I10" s="221"/>
      <c r="J10" s="221"/>
    </row>
    <row r="11" spans="1:10" ht="15" customHeight="1" x14ac:dyDescent="0.2">
      <c r="F11" s="221"/>
      <c r="G11" s="221"/>
      <c r="H11" s="221"/>
      <c r="I11" s="249"/>
      <c r="J11" s="249"/>
    </row>
    <row r="12" spans="1:10" ht="15" customHeight="1" x14ac:dyDescent="0.2">
      <c r="G12" s="221"/>
      <c r="H12" s="221"/>
      <c r="I12" s="221"/>
      <c r="J12" s="221"/>
    </row>
    <row r="13" spans="1:10" ht="15" customHeight="1" x14ac:dyDescent="0.2">
      <c r="G13" s="221"/>
      <c r="H13" s="221"/>
      <c r="I13" s="221"/>
    </row>
  </sheetData>
  <mergeCells count="1">
    <mergeCell ref="A1:G1"/>
  </mergeCells>
  <printOptions horizontalCentered="1"/>
  <pageMargins left="0.59055118110236227" right="0.59055118110236227" top="1.1811023622047245" bottom="1.1811023622047245" header="0.11811023622047245" footer="0.1181102362204724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>
    <tabColor theme="6" tint="0.79998168889431442"/>
  </sheetPr>
  <dimension ref="A1:U155"/>
  <sheetViews>
    <sheetView showGridLines="0" topLeftCell="A139" zoomScale="90" zoomScaleNormal="90" zoomScaleSheetLayoutView="100" workbookViewId="0">
      <selection activeCell="H144" sqref="H144"/>
    </sheetView>
  </sheetViews>
  <sheetFormatPr defaultColWidth="11.19921875" defaultRowHeight="12.75" x14ac:dyDescent="0.2"/>
  <cols>
    <col min="1" max="1" width="31" style="71" customWidth="1"/>
    <col min="2" max="2" width="71" style="71" customWidth="1"/>
    <col min="3" max="3" width="31" style="82" customWidth="1"/>
    <col min="4" max="4" width="17" style="71" bestFit="1" customWidth="1"/>
    <col min="5" max="16384" width="11.19921875" style="71"/>
  </cols>
  <sheetData>
    <row r="1" spans="1:4" ht="45" customHeight="1" x14ac:dyDescent="0.25">
      <c r="A1" s="283" t="s">
        <v>91</v>
      </c>
      <c r="B1" s="283"/>
      <c r="C1" s="283"/>
      <c r="D1" s="122"/>
    </row>
    <row r="2" spans="1:4" ht="15" customHeight="1" x14ac:dyDescent="0.2">
      <c r="A2" s="282"/>
      <c r="B2" s="282"/>
      <c r="C2" s="282"/>
    </row>
    <row r="3" spans="1:4" s="3" customFormat="1" ht="15" customHeight="1" x14ac:dyDescent="0.2">
      <c r="A3" s="72"/>
      <c r="B3" s="73"/>
      <c r="C3" s="74"/>
    </row>
    <row r="4" spans="1:4" s="86" customFormat="1" ht="30" customHeight="1" x14ac:dyDescent="0.2">
      <c r="A4" s="83" t="s">
        <v>79</v>
      </c>
      <c r="B4" s="84" t="s">
        <v>0</v>
      </c>
      <c r="C4" s="85" t="s">
        <v>78</v>
      </c>
    </row>
    <row r="5" spans="1:4" s="76" customFormat="1" ht="15" customHeight="1" x14ac:dyDescent="0.2">
      <c r="A5" s="75"/>
      <c r="B5" s="104">
        <v>2010</v>
      </c>
      <c r="C5" s="75"/>
    </row>
    <row r="6" spans="1:4" s="77" customFormat="1" ht="15" customHeight="1" x14ac:dyDescent="0.2">
      <c r="A6" s="96" t="s">
        <v>1</v>
      </c>
      <c r="B6" s="97"/>
      <c r="C6" s="98"/>
    </row>
    <row r="7" spans="1:4" s="77" customFormat="1" ht="15" customHeight="1" x14ac:dyDescent="0.2">
      <c r="A7" s="78"/>
      <c r="B7" s="79" t="s">
        <v>7</v>
      </c>
      <c r="C7" s="87">
        <v>615503.3349483175</v>
      </c>
    </row>
    <row r="8" spans="1:4" s="77" customFormat="1" ht="15" customHeight="1" x14ac:dyDescent="0.2">
      <c r="A8" s="87">
        <v>310329.36483631138</v>
      </c>
      <c r="B8" s="79" t="s">
        <v>8</v>
      </c>
      <c r="C8" s="87"/>
    </row>
    <row r="9" spans="1:4" s="77" customFormat="1" ht="15" customHeight="1" x14ac:dyDescent="0.2">
      <c r="A9" s="87"/>
      <c r="B9" s="79" t="s">
        <v>61</v>
      </c>
      <c r="C9" s="87">
        <v>45949.447640942577</v>
      </c>
    </row>
    <row r="10" spans="1:4" s="77" customFormat="1" ht="15" customHeight="1" x14ac:dyDescent="0.2">
      <c r="A10" s="101">
        <v>351123.41775294871</v>
      </c>
      <c r="B10" s="102" t="s">
        <v>9</v>
      </c>
      <c r="C10" s="101"/>
    </row>
    <row r="11" spans="1:4" s="77" customFormat="1" ht="15" customHeight="1" x14ac:dyDescent="0.2">
      <c r="A11" s="94"/>
      <c r="B11" s="95"/>
      <c r="C11" s="94"/>
    </row>
    <row r="12" spans="1:4" s="77" customFormat="1" ht="15" customHeight="1" x14ac:dyDescent="0.2">
      <c r="A12" s="99" t="s">
        <v>2</v>
      </c>
      <c r="B12" s="100"/>
      <c r="C12" s="98" t="s">
        <v>3</v>
      </c>
    </row>
    <row r="13" spans="1:4" s="77" customFormat="1" ht="15" customHeight="1" x14ac:dyDescent="0.2">
      <c r="A13" s="88"/>
      <c r="B13" s="80" t="s">
        <v>4</v>
      </c>
      <c r="C13" s="87"/>
    </row>
    <row r="14" spans="1:4" s="77" customFormat="1" ht="15" customHeight="1" x14ac:dyDescent="0.2">
      <c r="A14" s="88"/>
      <c r="B14" s="81" t="s">
        <v>5</v>
      </c>
      <c r="C14" s="87" t="s">
        <v>3</v>
      </c>
    </row>
    <row r="15" spans="1:4" s="77" customFormat="1" ht="15" customHeight="1" x14ac:dyDescent="0.2">
      <c r="A15" s="87"/>
      <c r="B15" s="79" t="s">
        <v>10</v>
      </c>
      <c r="C15" s="87">
        <v>351123.41775294591</v>
      </c>
    </row>
    <row r="16" spans="1:4" s="77" customFormat="1" ht="15" customHeight="1" x14ac:dyDescent="0.2">
      <c r="A16" s="87">
        <v>143134.60582758242</v>
      </c>
      <c r="B16" s="79" t="s">
        <v>6</v>
      </c>
      <c r="C16" s="87"/>
    </row>
    <row r="17" spans="1:4" s="77" customFormat="1" ht="15" customHeight="1" x14ac:dyDescent="0.2">
      <c r="A17" s="87">
        <v>49818.92618968364</v>
      </c>
      <c r="B17" s="79" t="s">
        <v>73</v>
      </c>
      <c r="C17" s="87"/>
    </row>
    <row r="18" spans="1:4" s="77" customFormat="1" ht="15" customHeight="1" x14ac:dyDescent="0.2">
      <c r="A18" s="101">
        <v>158169.88573567985</v>
      </c>
      <c r="B18" s="102" t="s">
        <v>11</v>
      </c>
      <c r="C18" s="101"/>
      <c r="D18" s="138"/>
    </row>
    <row r="19" spans="1:4" s="77" customFormat="1" ht="15" customHeight="1" x14ac:dyDescent="0.2">
      <c r="A19" s="129" t="s">
        <v>86</v>
      </c>
      <c r="B19" s="103"/>
      <c r="C19" s="94"/>
    </row>
    <row r="20" spans="1:4" ht="45" customHeight="1" x14ac:dyDescent="0.2">
      <c r="A20" s="89"/>
      <c r="C20" s="92"/>
    </row>
    <row r="21" spans="1:4" s="3" customFormat="1" ht="30" customHeight="1" x14ac:dyDescent="0.2">
      <c r="A21" s="83" t="s">
        <v>79</v>
      </c>
      <c r="B21" s="84" t="s">
        <v>0</v>
      </c>
      <c r="C21" s="85" t="s">
        <v>78</v>
      </c>
    </row>
    <row r="22" spans="1:4" s="76" customFormat="1" ht="15" customHeight="1" x14ac:dyDescent="0.2">
      <c r="A22" s="90"/>
      <c r="B22" s="104">
        <v>2011</v>
      </c>
      <c r="C22" s="90"/>
    </row>
    <row r="23" spans="1:4" s="77" customFormat="1" ht="15" customHeight="1" x14ac:dyDescent="0.2">
      <c r="A23" s="96" t="s">
        <v>1</v>
      </c>
      <c r="B23" s="97"/>
      <c r="C23" s="98"/>
    </row>
    <row r="24" spans="1:4" s="77" customFormat="1" ht="15" customHeight="1" x14ac:dyDescent="0.2">
      <c r="A24" s="78"/>
      <c r="B24" s="79" t="s">
        <v>7</v>
      </c>
      <c r="C24" s="87">
        <v>697265.38954906201</v>
      </c>
    </row>
    <row r="25" spans="1:4" s="77" customFormat="1" ht="15" customHeight="1" x14ac:dyDescent="0.2">
      <c r="A25" s="87">
        <v>347633.30759261537</v>
      </c>
      <c r="B25" s="79" t="s">
        <v>8</v>
      </c>
      <c r="C25" s="87"/>
    </row>
    <row r="26" spans="1:4" s="77" customFormat="1" ht="15" customHeight="1" x14ac:dyDescent="0.2">
      <c r="A26" s="87"/>
      <c r="B26" s="79" t="s">
        <v>61</v>
      </c>
      <c r="C26" s="87">
        <v>50492.605079669192</v>
      </c>
    </row>
    <row r="27" spans="1:4" s="77" customFormat="1" ht="15" customHeight="1" x14ac:dyDescent="0.2">
      <c r="A27" s="101">
        <v>400124.68703611585</v>
      </c>
      <c r="B27" s="102" t="s">
        <v>9</v>
      </c>
      <c r="C27" s="101"/>
    </row>
    <row r="28" spans="1:4" s="77" customFormat="1" ht="15" customHeight="1" x14ac:dyDescent="0.2">
      <c r="A28" s="94"/>
      <c r="B28" s="95"/>
      <c r="C28" s="94"/>
    </row>
    <row r="29" spans="1:4" s="77" customFormat="1" ht="15" customHeight="1" x14ac:dyDescent="0.2">
      <c r="A29" s="99" t="s">
        <v>2</v>
      </c>
      <c r="B29" s="100"/>
      <c r="C29" s="98" t="s">
        <v>3</v>
      </c>
    </row>
    <row r="30" spans="1:4" s="77" customFormat="1" ht="15" customHeight="1" x14ac:dyDescent="0.2">
      <c r="A30" s="88"/>
      <c r="B30" s="80" t="s">
        <v>4</v>
      </c>
      <c r="C30" s="87"/>
    </row>
    <row r="31" spans="1:4" s="77" customFormat="1" ht="15" customHeight="1" x14ac:dyDescent="0.2">
      <c r="A31" s="88"/>
      <c r="B31" s="81" t="s">
        <v>5</v>
      </c>
      <c r="C31" s="87" t="s">
        <v>3</v>
      </c>
    </row>
    <row r="32" spans="1:4" s="77" customFormat="1" ht="15" customHeight="1" x14ac:dyDescent="0.2">
      <c r="A32" s="87"/>
      <c r="B32" s="79" t="s">
        <v>10</v>
      </c>
      <c r="C32" s="87">
        <v>400124.68703611841</v>
      </c>
    </row>
    <row r="33" spans="1:3" s="77" customFormat="1" ht="15" customHeight="1" x14ac:dyDescent="0.2">
      <c r="A33" s="87">
        <v>165167.28375341644</v>
      </c>
      <c r="B33" s="79" t="s">
        <v>6</v>
      </c>
      <c r="C33" s="87"/>
    </row>
    <row r="34" spans="1:3" s="77" customFormat="1" ht="15" customHeight="1" x14ac:dyDescent="0.2">
      <c r="A34" s="87">
        <v>54232.973536701706</v>
      </c>
      <c r="B34" s="79" t="s">
        <v>73</v>
      </c>
      <c r="C34" s="87"/>
    </row>
    <row r="35" spans="1:3" s="77" customFormat="1" ht="15" customHeight="1" x14ac:dyDescent="0.2">
      <c r="A35" s="101">
        <v>180724.42974600027</v>
      </c>
      <c r="B35" s="102" t="s">
        <v>11</v>
      </c>
      <c r="C35" s="101"/>
    </row>
    <row r="36" spans="1:3" s="77" customFormat="1" ht="15" customHeight="1" x14ac:dyDescent="0.2">
      <c r="A36" s="129" t="s">
        <v>86</v>
      </c>
      <c r="B36" s="103"/>
      <c r="C36" s="94"/>
    </row>
    <row r="37" spans="1:3" s="3" customFormat="1" ht="45" customHeight="1" x14ac:dyDescent="0.2">
      <c r="A37" s="91"/>
      <c r="B37" s="73"/>
      <c r="C37" s="93"/>
    </row>
    <row r="38" spans="1:3" s="3" customFormat="1" ht="30" customHeight="1" x14ac:dyDescent="0.2">
      <c r="A38" s="83" t="s">
        <v>79</v>
      </c>
      <c r="B38" s="84" t="s">
        <v>0</v>
      </c>
      <c r="C38" s="85" t="s">
        <v>78</v>
      </c>
    </row>
    <row r="39" spans="1:3" s="76" customFormat="1" ht="15" customHeight="1" x14ac:dyDescent="0.2">
      <c r="A39" s="90"/>
      <c r="B39" s="104">
        <v>2012</v>
      </c>
      <c r="C39" s="90"/>
    </row>
    <row r="40" spans="1:3" s="77" customFormat="1" ht="15" customHeight="1" x14ac:dyDescent="0.2">
      <c r="A40" s="96" t="s">
        <v>1</v>
      </c>
      <c r="B40" s="97"/>
      <c r="C40" s="98"/>
    </row>
    <row r="41" spans="1:3" s="77" customFormat="1" ht="15" customHeight="1" x14ac:dyDescent="0.2">
      <c r="A41" s="78"/>
      <c r="B41" s="79" t="s">
        <v>7</v>
      </c>
      <c r="C41" s="87">
        <v>778753.00723873079</v>
      </c>
    </row>
    <row r="42" spans="1:3" s="77" customFormat="1" ht="15" customHeight="1" x14ac:dyDescent="0.2">
      <c r="A42" s="87">
        <v>391657.08428421692</v>
      </c>
      <c r="B42" s="79" t="s">
        <v>8</v>
      </c>
      <c r="C42" s="87"/>
    </row>
    <row r="43" spans="1:3" s="77" customFormat="1" ht="15" customHeight="1" x14ac:dyDescent="0.2">
      <c r="A43" s="87"/>
      <c r="B43" s="79" t="s">
        <v>61</v>
      </c>
      <c r="C43" s="87">
        <v>55186.906913447419</v>
      </c>
    </row>
    <row r="44" spans="1:3" s="77" customFormat="1" ht="15" customHeight="1" x14ac:dyDescent="0.2">
      <c r="A44" s="101">
        <v>442282.82986796129</v>
      </c>
      <c r="B44" s="102" t="s">
        <v>9</v>
      </c>
      <c r="C44" s="101"/>
    </row>
    <row r="45" spans="1:3" s="77" customFormat="1" ht="15" customHeight="1" x14ac:dyDescent="0.2">
      <c r="A45" s="94"/>
      <c r="B45" s="95"/>
      <c r="C45" s="94"/>
    </row>
    <row r="46" spans="1:3" s="77" customFormat="1" ht="15" customHeight="1" x14ac:dyDescent="0.2">
      <c r="A46" s="99" t="s">
        <v>2</v>
      </c>
      <c r="B46" s="100"/>
      <c r="C46" s="98" t="s">
        <v>3</v>
      </c>
    </row>
    <row r="47" spans="1:3" s="77" customFormat="1" ht="15" customHeight="1" x14ac:dyDescent="0.2">
      <c r="A47" s="88"/>
      <c r="B47" s="80" t="s">
        <v>4</v>
      </c>
      <c r="C47" s="87"/>
    </row>
    <row r="48" spans="1:3" s="77" customFormat="1" ht="15" customHeight="1" x14ac:dyDescent="0.2">
      <c r="A48" s="88"/>
      <c r="B48" s="81" t="s">
        <v>5</v>
      </c>
      <c r="C48" s="87" t="s">
        <v>3</v>
      </c>
    </row>
    <row r="49" spans="1:3" s="77" customFormat="1" ht="15" customHeight="1" x14ac:dyDescent="0.2">
      <c r="A49" s="87"/>
      <c r="B49" s="79" t="s">
        <v>10</v>
      </c>
      <c r="C49" s="87">
        <v>442282.82986795285</v>
      </c>
    </row>
    <row r="50" spans="1:3" s="77" customFormat="1" ht="15" customHeight="1" x14ac:dyDescent="0.2">
      <c r="A50" s="87">
        <v>187931.50960084237</v>
      </c>
      <c r="B50" s="79" t="s">
        <v>6</v>
      </c>
      <c r="C50" s="87"/>
    </row>
    <row r="51" spans="1:3" s="77" customFormat="1" ht="15" customHeight="1" x14ac:dyDescent="0.2">
      <c r="A51" s="87">
        <v>59333.044861759161</v>
      </c>
      <c r="B51" s="79" t="s">
        <v>73</v>
      </c>
      <c r="C51" s="87"/>
    </row>
    <row r="52" spans="1:3" s="77" customFormat="1" ht="15" customHeight="1" x14ac:dyDescent="0.2">
      <c r="A52" s="101">
        <v>195018.27540535131</v>
      </c>
      <c r="B52" s="102" t="s">
        <v>11</v>
      </c>
      <c r="C52" s="101"/>
    </row>
    <row r="53" spans="1:3" s="77" customFormat="1" ht="15" customHeight="1" x14ac:dyDescent="0.2">
      <c r="A53" s="129" t="s">
        <v>86</v>
      </c>
      <c r="B53" s="103"/>
      <c r="C53" s="94"/>
    </row>
    <row r="54" spans="1:3" ht="45" customHeight="1" x14ac:dyDescent="0.2">
      <c r="A54" s="89"/>
      <c r="C54" s="92"/>
    </row>
    <row r="55" spans="1:3" s="3" customFormat="1" ht="30" customHeight="1" x14ac:dyDescent="0.2">
      <c r="A55" s="83" t="s">
        <v>79</v>
      </c>
      <c r="B55" s="84" t="s">
        <v>0</v>
      </c>
      <c r="C55" s="85" t="s">
        <v>78</v>
      </c>
    </row>
    <row r="56" spans="1:3" s="76" customFormat="1" ht="15" customHeight="1" x14ac:dyDescent="0.2">
      <c r="A56" s="90"/>
      <c r="B56" s="104">
        <v>2013</v>
      </c>
      <c r="C56" s="90"/>
    </row>
    <row r="57" spans="1:3" s="77" customFormat="1" ht="15" customHeight="1" x14ac:dyDescent="0.2">
      <c r="A57" s="96" t="s">
        <v>1</v>
      </c>
      <c r="B57" s="97"/>
      <c r="C57" s="98"/>
    </row>
    <row r="58" spans="1:3" s="77" customFormat="1" ht="15" customHeight="1" x14ac:dyDescent="0.2">
      <c r="A58" s="78"/>
      <c r="B58" s="79" t="s">
        <v>7</v>
      </c>
      <c r="C58" s="87">
        <v>845704.02493148274</v>
      </c>
    </row>
    <row r="59" spans="1:3" s="77" customFormat="1" ht="15" customHeight="1" x14ac:dyDescent="0.2">
      <c r="A59" s="87">
        <v>416893.59716539888</v>
      </c>
      <c r="B59" s="79" t="s">
        <v>8</v>
      </c>
      <c r="C59" s="87"/>
    </row>
    <row r="60" spans="1:3" s="77" customFormat="1" ht="15" customHeight="1" x14ac:dyDescent="0.2">
      <c r="A60" s="87"/>
      <c r="B60" s="79" t="s">
        <v>61</v>
      </c>
      <c r="C60" s="87">
        <v>59194.475251088166</v>
      </c>
    </row>
    <row r="61" spans="1:3" s="77" customFormat="1" ht="15" customHeight="1" x14ac:dyDescent="0.2">
      <c r="A61" s="101">
        <v>488004.90301717201</v>
      </c>
      <c r="B61" s="102" t="s">
        <v>9</v>
      </c>
      <c r="C61" s="101"/>
    </row>
    <row r="62" spans="1:3" s="77" customFormat="1" ht="15" customHeight="1" x14ac:dyDescent="0.2">
      <c r="A62" s="94"/>
      <c r="B62" s="95"/>
      <c r="C62" s="94"/>
    </row>
    <row r="63" spans="1:3" s="77" customFormat="1" ht="15" customHeight="1" x14ac:dyDescent="0.2">
      <c r="A63" s="99" t="s">
        <v>2</v>
      </c>
      <c r="B63" s="100"/>
      <c r="C63" s="98" t="s">
        <v>3</v>
      </c>
    </row>
    <row r="64" spans="1:3" s="77" customFormat="1" ht="15" customHeight="1" x14ac:dyDescent="0.2">
      <c r="A64" s="88"/>
      <c r="B64" s="80" t="s">
        <v>4</v>
      </c>
      <c r="C64" s="87"/>
    </row>
    <row r="65" spans="1:3" s="77" customFormat="1" ht="15" customHeight="1" x14ac:dyDescent="0.2">
      <c r="A65" s="88"/>
      <c r="B65" s="81" t="s">
        <v>5</v>
      </c>
      <c r="C65" s="87" t="s">
        <v>3</v>
      </c>
    </row>
    <row r="66" spans="1:3" s="77" customFormat="1" ht="15" customHeight="1" x14ac:dyDescent="0.2">
      <c r="A66" s="87"/>
      <c r="B66" s="79" t="s">
        <v>10</v>
      </c>
      <c r="C66" s="87">
        <v>488004.90301717579</v>
      </c>
    </row>
    <row r="67" spans="1:3" s="77" customFormat="1" ht="15" customHeight="1" x14ac:dyDescent="0.2">
      <c r="A67" s="87">
        <v>210752.96008611395</v>
      </c>
      <c r="B67" s="79" t="s">
        <v>6</v>
      </c>
      <c r="C67" s="87"/>
    </row>
    <row r="68" spans="1:3" s="77" customFormat="1" ht="15" customHeight="1" x14ac:dyDescent="0.2">
      <c r="A68" s="87">
        <v>63851.111679897644</v>
      </c>
      <c r="B68" s="79" t="s">
        <v>73</v>
      </c>
      <c r="C68" s="87"/>
    </row>
    <row r="69" spans="1:3" s="77" customFormat="1" ht="15" customHeight="1" x14ac:dyDescent="0.2">
      <c r="A69" s="101">
        <v>213400.8312511642</v>
      </c>
      <c r="B69" s="102" t="s">
        <v>11</v>
      </c>
      <c r="C69" s="101"/>
    </row>
    <row r="70" spans="1:3" ht="15" customHeight="1" x14ac:dyDescent="0.2">
      <c r="A70" s="129" t="s">
        <v>86</v>
      </c>
    </row>
    <row r="71" spans="1:3" ht="45" customHeight="1" x14ac:dyDescent="0.2"/>
    <row r="72" spans="1:3" ht="30" customHeight="1" x14ac:dyDescent="0.2">
      <c r="A72" s="83" t="s">
        <v>79</v>
      </c>
      <c r="B72" s="84" t="s">
        <v>0</v>
      </c>
      <c r="C72" s="85" t="s">
        <v>78</v>
      </c>
    </row>
    <row r="73" spans="1:3" ht="15" customHeight="1" x14ac:dyDescent="0.2">
      <c r="A73" s="90"/>
      <c r="B73" s="104">
        <v>2014</v>
      </c>
      <c r="C73" s="90"/>
    </row>
    <row r="74" spans="1:3" ht="15" customHeight="1" x14ac:dyDescent="0.2">
      <c r="A74" s="96" t="s">
        <v>1</v>
      </c>
      <c r="B74" s="97"/>
      <c r="C74" s="98"/>
    </row>
    <row r="75" spans="1:3" ht="15" customHeight="1" x14ac:dyDescent="0.2">
      <c r="A75" s="78"/>
      <c r="B75" s="79" t="s">
        <v>7</v>
      </c>
      <c r="C75" s="87">
        <v>901795.60055061523</v>
      </c>
    </row>
    <row r="76" spans="1:3" ht="15" customHeight="1" x14ac:dyDescent="0.2">
      <c r="A76" s="87">
        <v>447642.16805342783</v>
      </c>
      <c r="B76" s="79" t="s">
        <v>8</v>
      </c>
      <c r="C76" s="87"/>
    </row>
    <row r="77" spans="1:3" ht="15" customHeight="1" x14ac:dyDescent="0.2">
      <c r="A77" s="87"/>
      <c r="B77" s="79" t="s">
        <v>61</v>
      </c>
      <c r="C77" s="87">
        <v>62480.551603664411</v>
      </c>
    </row>
    <row r="78" spans="1:3" ht="15" customHeight="1" x14ac:dyDescent="0.2">
      <c r="A78" s="101">
        <v>516633.98410085181</v>
      </c>
      <c r="B78" s="102" t="s">
        <v>9</v>
      </c>
      <c r="C78" s="101"/>
    </row>
    <row r="79" spans="1:3" ht="15" customHeight="1" x14ac:dyDescent="0.2">
      <c r="A79" s="94"/>
      <c r="B79" s="95"/>
      <c r="C79" s="94"/>
    </row>
    <row r="80" spans="1:3" ht="15" customHeight="1" x14ac:dyDescent="0.2">
      <c r="A80" s="99" t="s">
        <v>2</v>
      </c>
      <c r="B80" s="100"/>
      <c r="C80" s="98" t="s">
        <v>3</v>
      </c>
    </row>
    <row r="81" spans="1:21" ht="15" customHeight="1" x14ac:dyDescent="0.2">
      <c r="A81" s="88"/>
      <c r="B81" s="80" t="s">
        <v>4</v>
      </c>
      <c r="C81" s="87"/>
    </row>
    <row r="82" spans="1:21" ht="15" customHeight="1" x14ac:dyDescent="0.2">
      <c r="A82" s="88"/>
      <c r="B82" s="81" t="s">
        <v>5</v>
      </c>
      <c r="C82" s="87" t="s">
        <v>3</v>
      </c>
    </row>
    <row r="83" spans="1:21" ht="15" customHeight="1" x14ac:dyDescent="0.2">
      <c r="A83" s="87"/>
      <c r="B83" s="79" t="s">
        <v>10</v>
      </c>
      <c r="C83" s="87">
        <v>516633.9841008482</v>
      </c>
    </row>
    <row r="84" spans="1:21" ht="15" customHeight="1" x14ac:dyDescent="0.2">
      <c r="A84" s="87">
        <v>224560.84862265107</v>
      </c>
      <c r="B84" s="79" t="s">
        <v>6</v>
      </c>
      <c r="C84" s="87"/>
    </row>
    <row r="85" spans="1:21" ht="15" customHeight="1" x14ac:dyDescent="0.2">
      <c r="A85" s="87">
        <v>67552.291857114033</v>
      </c>
      <c r="B85" s="79" t="s">
        <v>73</v>
      </c>
      <c r="C85" s="87"/>
    </row>
    <row r="86" spans="1:21" ht="15" customHeight="1" x14ac:dyDescent="0.2">
      <c r="A86" s="101">
        <v>224520.8436210831</v>
      </c>
      <c r="B86" s="102" t="s">
        <v>11</v>
      </c>
      <c r="C86" s="101"/>
    </row>
    <row r="87" spans="1:21" ht="15" customHeight="1" x14ac:dyDescent="0.2">
      <c r="A87" s="129" t="s">
        <v>86</v>
      </c>
    </row>
    <row r="88" spans="1:21" ht="45" customHeight="1" x14ac:dyDescent="0.2"/>
    <row r="89" spans="1:21" ht="30" customHeight="1" x14ac:dyDescent="0.2">
      <c r="A89" s="83" t="s">
        <v>79</v>
      </c>
      <c r="B89" s="84" t="s">
        <v>0</v>
      </c>
      <c r="C89" s="85" t="s">
        <v>78</v>
      </c>
    </row>
    <row r="90" spans="1:21" ht="15" customHeight="1" x14ac:dyDescent="0.2">
      <c r="A90" s="90"/>
      <c r="B90" s="104">
        <v>2015</v>
      </c>
      <c r="C90" s="90"/>
      <c r="K90" s="200"/>
      <c r="L90" s="200"/>
      <c r="M90" s="200"/>
      <c r="N90" s="200"/>
      <c r="O90" s="200"/>
      <c r="P90" s="200"/>
      <c r="Q90" s="200"/>
      <c r="R90" s="200"/>
      <c r="S90" s="200"/>
      <c r="T90" s="200"/>
      <c r="U90" s="200"/>
    </row>
    <row r="91" spans="1:21" ht="15" customHeight="1" x14ac:dyDescent="0.2">
      <c r="A91" s="96" t="s">
        <v>1</v>
      </c>
      <c r="B91" s="97"/>
      <c r="C91" s="98"/>
      <c r="K91" s="200"/>
      <c r="L91" s="200"/>
      <c r="M91" s="200"/>
      <c r="N91" s="200"/>
      <c r="O91" s="200"/>
      <c r="P91" s="200"/>
      <c r="Q91" s="200"/>
      <c r="R91" s="200"/>
      <c r="S91" s="200"/>
      <c r="T91" s="200"/>
      <c r="U91" s="200"/>
    </row>
    <row r="92" spans="1:21" ht="15" customHeight="1" x14ac:dyDescent="0.2">
      <c r="A92" s="78"/>
      <c r="B92" s="79" t="s">
        <v>7</v>
      </c>
      <c r="C92" s="87">
        <v>914075.91577146784</v>
      </c>
      <c r="K92" s="200"/>
      <c r="L92" s="200"/>
      <c r="M92" s="200"/>
      <c r="N92" s="200"/>
      <c r="O92" s="200"/>
      <c r="P92" s="200"/>
      <c r="Q92" s="200"/>
      <c r="R92" s="200"/>
      <c r="S92" s="200"/>
      <c r="T92" s="200"/>
      <c r="U92" s="200"/>
    </row>
    <row r="93" spans="1:21" ht="15" customHeight="1" x14ac:dyDescent="0.2">
      <c r="A93" s="87">
        <v>456632.90253843344</v>
      </c>
      <c r="B93" s="79" t="s">
        <v>8</v>
      </c>
      <c r="C93" s="87"/>
      <c r="K93" s="200"/>
      <c r="L93" s="284"/>
      <c r="M93" s="285"/>
      <c r="N93" s="285"/>
      <c r="O93" s="285"/>
      <c r="P93" s="285"/>
      <c r="Q93" s="285"/>
      <c r="R93" s="285"/>
      <c r="S93" s="285"/>
      <c r="T93" s="200"/>
      <c r="U93" s="200"/>
    </row>
    <row r="94" spans="1:21" ht="15" customHeight="1" x14ac:dyDescent="0.2">
      <c r="A94" s="87"/>
      <c r="B94" s="79" t="s">
        <v>61</v>
      </c>
      <c r="C94" s="87">
        <v>61888.199915598998</v>
      </c>
      <c r="K94" s="200"/>
      <c r="L94" s="284"/>
      <c r="M94" s="201"/>
      <c r="N94" s="201"/>
      <c r="O94" s="201"/>
      <c r="P94" s="201"/>
      <c r="Q94" s="201"/>
      <c r="R94" s="201"/>
      <c r="S94" s="201"/>
      <c r="T94" s="200"/>
      <c r="U94" s="200"/>
    </row>
    <row r="95" spans="1:21" ht="15" customHeight="1" x14ac:dyDescent="0.2">
      <c r="A95" s="101">
        <v>519331.21314862999</v>
      </c>
      <c r="B95" s="102" t="s">
        <v>9</v>
      </c>
      <c r="C95" s="101"/>
      <c r="K95" s="200"/>
      <c r="L95" s="281"/>
      <c r="M95" s="281"/>
      <c r="N95" s="281"/>
      <c r="O95" s="281"/>
      <c r="P95" s="281"/>
      <c r="Q95" s="281"/>
      <c r="R95" s="281"/>
      <c r="S95" s="281"/>
      <c r="T95" s="200"/>
      <c r="U95" s="200"/>
    </row>
    <row r="96" spans="1:21" ht="15" customHeight="1" x14ac:dyDescent="0.2">
      <c r="A96" s="94"/>
      <c r="B96" s="95"/>
      <c r="C96" s="94"/>
      <c r="K96" s="200"/>
      <c r="L96" s="202"/>
      <c r="M96" s="134"/>
      <c r="N96" s="134"/>
      <c r="O96" s="134"/>
      <c r="P96" s="134"/>
      <c r="Q96" s="134"/>
      <c r="R96" s="203"/>
      <c r="S96" s="203"/>
      <c r="T96" s="200"/>
      <c r="U96" s="200"/>
    </row>
    <row r="97" spans="1:21" ht="15" customHeight="1" x14ac:dyDescent="0.2">
      <c r="A97" s="99" t="s">
        <v>2</v>
      </c>
      <c r="B97" s="100"/>
      <c r="C97" s="98" t="s">
        <v>3</v>
      </c>
      <c r="K97" s="200"/>
      <c r="L97" s="204"/>
      <c r="M97" s="173"/>
      <c r="N97" s="173"/>
      <c r="O97" s="173"/>
      <c r="P97" s="173"/>
      <c r="Q97" s="173"/>
      <c r="R97" s="173"/>
      <c r="S97" s="173"/>
      <c r="T97" s="200"/>
      <c r="U97" s="200"/>
    </row>
    <row r="98" spans="1:21" ht="15" customHeight="1" x14ac:dyDescent="0.2">
      <c r="A98" s="88"/>
      <c r="B98" s="80" t="s">
        <v>4</v>
      </c>
      <c r="C98" s="87"/>
      <c r="K98" s="200"/>
      <c r="L98" s="205"/>
      <c r="M98" s="173"/>
      <c r="N98" s="173"/>
      <c r="O98" s="173"/>
      <c r="P98" s="173"/>
      <c r="Q98" s="173"/>
      <c r="R98" s="173"/>
      <c r="S98" s="173"/>
      <c r="T98" s="200"/>
      <c r="U98" s="200"/>
    </row>
    <row r="99" spans="1:21" ht="15" customHeight="1" x14ac:dyDescent="0.2">
      <c r="A99" s="88"/>
      <c r="B99" s="81" t="s">
        <v>5</v>
      </c>
      <c r="C99" s="87" t="s">
        <v>3</v>
      </c>
      <c r="K99" s="200"/>
      <c r="L99" s="202"/>
      <c r="M99" s="134"/>
      <c r="N99" s="134"/>
      <c r="O99" s="136"/>
      <c r="P99" s="136"/>
      <c r="Q99" s="136"/>
      <c r="R99" s="136"/>
      <c r="S99" s="136"/>
      <c r="T99" s="200"/>
      <c r="U99" s="200"/>
    </row>
    <row r="100" spans="1:21" ht="15" customHeight="1" x14ac:dyDescent="0.2">
      <c r="A100" s="87"/>
      <c r="B100" s="79" t="s">
        <v>10</v>
      </c>
      <c r="C100" s="87">
        <v>519331.21314863476</v>
      </c>
      <c r="K100" s="200"/>
      <c r="L100" s="204"/>
      <c r="M100" s="174"/>
      <c r="N100" s="174"/>
      <c r="O100" s="174"/>
      <c r="P100" s="174"/>
      <c r="Q100" s="174"/>
      <c r="R100" s="174"/>
      <c r="S100" s="174"/>
      <c r="T100" s="200"/>
      <c r="U100" s="200"/>
    </row>
    <row r="101" spans="1:21" ht="15" customHeight="1" x14ac:dyDescent="0.2">
      <c r="A101" s="87">
        <v>235914.77700186966</v>
      </c>
      <c r="B101" s="79" t="s">
        <v>6</v>
      </c>
      <c r="C101" s="87"/>
      <c r="K101" s="200"/>
      <c r="L101" s="202"/>
      <c r="M101" s="175"/>
      <c r="N101" s="175"/>
      <c r="O101" s="175"/>
      <c r="P101" s="175"/>
      <c r="Q101" s="175"/>
      <c r="R101" s="175"/>
      <c r="S101" s="175"/>
      <c r="T101" s="200"/>
      <c r="U101" s="200"/>
    </row>
    <row r="102" spans="1:21" ht="15" customHeight="1" x14ac:dyDescent="0.2">
      <c r="A102" s="87">
        <v>67091.886435896144</v>
      </c>
      <c r="B102" s="79" t="s">
        <v>73</v>
      </c>
      <c r="C102" s="87"/>
      <c r="K102" s="200"/>
      <c r="L102" s="202"/>
      <c r="M102" s="175"/>
      <c r="N102" s="175"/>
      <c r="O102" s="136"/>
      <c r="P102" s="136"/>
      <c r="Q102" s="203"/>
      <c r="R102" s="203"/>
      <c r="S102" s="206"/>
      <c r="T102" s="200"/>
      <c r="U102" s="200"/>
    </row>
    <row r="103" spans="1:21" ht="15" customHeight="1" x14ac:dyDescent="0.2">
      <c r="A103" s="101">
        <v>216324.54971086897</v>
      </c>
      <c r="B103" s="102" t="s">
        <v>11</v>
      </c>
      <c r="C103" s="101"/>
      <c r="K103" s="200"/>
      <c r="L103" s="281"/>
      <c r="M103" s="281"/>
      <c r="N103" s="281"/>
      <c r="O103" s="281"/>
      <c r="P103" s="281"/>
      <c r="Q103" s="281"/>
      <c r="R103" s="281"/>
      <c r="S103" s="281"/>
      <c r="T103" s="200"/>
      <c r="U103" s="200"/>
    </row>
    <row r="104" spans="1:21" ht="15" customHeight="1" x14ac:dyDescent="0.2">
      <c r="A104" s="129" t="s">
        <v>86</v>
      </c>
      <c r="K104" s="200"/>
      <c r="L104" s="202"/>
      <c r="M104" s="134"/>
      <c r="N104" s="134"/>
      <c r="O104" s="136"/>
      <c r="P104" s="136"/>
      <c r="Q104" s="203"/>
      <c r="R104" s="203"/>
      <c r="S104" s="203"/>
      <c r="T104" s="200"/>
      <c r="U104" s="200"/>
    </row>
    <row r="105" spans="1:21" ht="51" customHeight="1" x14ac:dyDescent="0.2">
      <c r="A105" s="89"/>
      <c r="K105" s="200"/>
      <c r="L105" s="202"/>
      <c r="M105" s="175"/>
      <c r="N105" s="175"/>
      <c r="O105" s="175"/>
      <c r="P105" s="175"/>
      <c r="Q105" s="175"/>
      <c r="R105" s="175"/>
      <c r="S105" s="175"/>
      <c r="T105" s="200"/>
      <c r="U105" s="200"/>
    </row>
    <row r="106" spans="1:21" ht="15" customHeight="1" x14ac:dyDescent="0.2">
      <c r="A106" s="83" t="s">
        <v>79</v>
      </c>
      <c r="B106" s="84" t="s">
        <v>0</v>
      </c>
      <c r="C106" s="85" t="s">
        <v>78</v>
      </c>
      <c r="K106" s="200"/>
      <c r="L106" s="202"/>
      <c r="M106" s="134"/>
      <c r="N106" s="134"/>
      <c r="O106" s="136"/>
      <c r="P106" s="136"/>
      <c r="Q106" s="136"/>
      <c r="R106" s="136"/>
      <c r="S106" s="136"/>
      <c r="T106" s="200"/>
      <c r="U106" s="200"/>
    </row>
    <row r="107" spans="1:21" ht="15" customHeight="1" x14ac:dyDescent="0.2">
      <c r="A107" s="90"/>
      <c r="B107" s="104">
        <v>2016</v>
      </c>
      <c r="C107" s="90"/>
      <c r="K107" s="200"/>
      <c r="L107" s="207"/>
      <c r="M107" s="136"/>
      <c r="N107" s="136"/>
      <c r="O107" s="136"/>
      <c r="P107" s="136"/>
      <c r="Q107" s="136"/>
      <c r="R107" s="136"/>
      <c r="S107" s="136"/>
      <c r="T107" s="200"/>
      <c r="U107" s="200"/>
    </row>
    <row r="108" spans="1:21" ht="15" customHeight="1" x14ac:dyDescent="0.2">
      <c r="A108" s="96" t="s">
        <v>1</v>
      </c>
      <c r="B108" s="97"/>
      <c r="C108" s="98"/>
      <c r="K108" s="200"/>
      <c r="L108" s="207"/>
      <c r="M108" s="136"/>
      <c r="N108" s="136"/>
      <c r="O108" s="136"/>
      <c r="P108" s="136"/>
      <c r="Q108" s="136"/>
      <c r="R108" s="136"/>
      <c r="S108" s="136"/>
      <c r="T108" s="200"/>
      <c r="U108" s="200"/>
    </row>
    <row r="109" spans="1:21" ht="15" customHeight="1" x14ac:dyDescent="0.2">
      <c r="A109" s="78"/>
      <c r="B109" s="79" t="s">
        <v>7</v>
      </c>
      <c r="C109" s="87">
        <v>933631.82050724153</v>
      </c>
      <c r="K109" s="200"/>
      <c r="L109" s="207"/>
      <c r="M109" s="136"/>
      <c r="N109" s="136"/>
      <c r="O109" s="136"/>
      <c r="P109" s="136"/>
      <c r="Q109" s="136"/>
      <c r="R109" s="136"/>
      <c r="S109" s="136"/>
      <c r="T109" s="200"/>
      <c r="U109" s="200"/>
    </row>
    <row r="110" spans="1:21" ht="15" customHeight="1" x14ac:dyDescent="0.2">
      <c r="A110" s="87">
        <v>455159.07836838195</v>
      </c>
      <c r="B110" s="79" t="s">
        <v>8</v>
      </c>
      <c r="C110" s="87"/>
      <c r="K110" s="200"/>
      <c r="L110" s="208"/>
      <c r="M110" s="136"/>
      <c r="N110" s="136"/>
      <c r="O110" s="136"/>
      <c r="P110" s="136"/>
      <c r="Q110" s="136"/>
      <c r="R110" s="136"/>
      <c r="S110" s="136"/>
      <c r="T110" s="200"/>
      <c r="U110" s="200"/>
    </row>
    <row r="111" spans="1:21" ht="15" customHeight="1" x14ac:dyDescent="0.2">
      <c r="A111" s="87"/>
      <c r="B111" s="79" t="s">
        <v>61</v>
      </c>
      <c r="C111" s="87">
        <v>66337.726253446002</v>
      </c>
      <c r="K111" s="200"/>
      <c r="L111" s="198"/>
      <c r="M111" s="199"/>
      <c r="N111" s="199"/>
      <c r="O111" s="199"/>
      <c r="P111" s="199"/>
      <c r="Q111" s="199"/>
      <c r="R111" s="199"/>
      <c r="S111" s="199"/>
      <c r="T111" s="200"/>
      <c r="U111" s="200"/>
    </row>
    <row r="112" spans="1:21" ht="15" customHeight="1" x14ac:dyDescent="0.2">
      <c r="A112" s="101">
        <v>544810.46839230519</v>
      </c>
      <c r="B112" s="102" t="s">
        <v>9</v>
      </c>
      <c r="C112" s="101"/>
      <c r="D112" s="89"/>
      <c r="K112" s="200"/>
      <c r="L112" s="200"/>
      <c r="M112" s="200"/>
      <c r="N112" s="200"/>
      <c r="O112" s="200"/>
      <c r="P112" s="200"/>
      <c r="Q112" s="200"/>
      <c r="R112" s="200"/>
      <c r="S112" s="200"/>
      <c r="T112" s="200"/>
      <c r="U112" s="200"/>
    </row>
    <row r="113" spans="1:21" ht="15" customHeight="1" x14ac:dyDescent="0.2">
      <c r="A113" s="94"/>
      <c r="B113" s="95"/>
      <c r="C113" s="94"/>
      <c r="K113" s="200"/>
      <c r="L113" s="200"/>
      <c r="M113" s="200"/>
      <c r="N113" s="200"/>
      <c r="O113" s="200"/>
      <c r="P113" s="200"/>
      <c r="Q113" s="200"/>
      <c r="R113" s="200"/>
      <c r="S113" s="200"/>
      <c r="T113" s="200"/>
      <c r="U113" s="200"/>
    </row>
    <row r="114" spans="1:21" ht="15" customHeight="1" x14ac:dyDescent="0.2">
      <c r="A114" s="99" t="s">
        <v>2</v>
      </c>
      <c r="B114" s="100"/>
      <c r="C114" s="98" t="s">
        <v>3</v>
      </c>
    </row>
    <row r="115" spans="1:21" ht="15" customHeight="1" x14ac:dyDescent="0.2">
      <c r="A115" s="88"/>
      <c r="B115" s="80" t="s">
        <v>4</v>
      </c>
      <c r="C115" s="87"/>
    </row>
    <row r="116" spans="1:21" ht="15" customHeight="1" x14ac:dyDescent="0.2">
      <c r="A116" s="88"/>
      <c r="B116" s="81" t="s">
        <v>5</v>
      </c>
      <c r="C116" s="87" t="s">
        <v>3</v>
      </c>
    </row>
    <row r="117" spans="1:21" ht="15" customHeight="1" x14ac:dyDescent="0.2">
      <c r="A117" s="87"/>
      <c r="B117" s="79" t="s">
        <v>10</v>
      </c>
      <c r="C117" s="87">
        <v>544810.46839230519</v>
      </c>
    </row>
    <row r="118" spans="1:21" ht="15" customHeight="1" x14ac:dyDescent="0.2">
      <c r="A118" s="87">
        <v>246054.87229746467</v>
      </c>
      <c r="B118" s="79" t="s">
        <v>6</v>
      </c>
      <c r="C118" s="87"/>
    </row>
    <row r="119" spans="1:21" ht="15" customHeight="1" x14ac:dyDescent="0.2">
      <c r="A119" s="87">
        <v>71533.309334510675</v>
      </c>
      <c r="B119" s="79" t="s">
        <v>73</v>
      </c>
      <c r="C119" s="87"/>
    </row>
    <row r="120" spans="1:21" ht="15" customHeight="1" x14ac:dyDescent="0.2">
      <c r="A120" s="101">
        <v>227222.28676032624</v>
      </c>
      <c r="B120" s="102" t="s">
        <v>11</v>
      </c>
      <c r="C120" s="101"/>
    </row>
    <row r="121" spans="1:21" ht="15" customHeight="1" x14ac:dyDescent="0.2">
      <c r="A121" s="129" t="s">
        <v>86</v>
      </c>
    </row>
    <row r="122" spans="1:21" ht="52.5" customHeight="1" x14ac:dyDescent="0.2"/>
    <row r="123" spans="1:21" ht="15" customHeight="1" x14ac:dyDescent="0.2">
      <c r="A123" s="83" t="s">
        <v>79</v>
      </c>
      <c r="B123" s="84" t="s">
        <v>0</v>
      </c>
      <c r="C123" s="85" t="s">
        <v>78</v>
      </c>
    </row>
    <row r="124" spans="1:21" ht="15" customHeight="1" x14ac:dyDescent="0.2">
      <c r="A124" s="90"/>
      <c r="B124" s="104">
        <v>2017</v>
      </c>
      <c r="C124" s="90"/>
    </row>
    <row r="125" spans="1:21" ht="15" customHeight="1" x14ac:dyDescent="0.2">
      <c r="A125" s="96" t="s">
        <v>1</v>
      </c>
      <c r="B125" s="97"/>
      <c r="C125" s="98"/>
    </row>
    <row r="126" spans="1:21" ht="15" customHeight="1" x14ac:dyDescent="0.2">
      <c r="A126" s="78"/>
      <c r="B126" s="79" t="s">
        <v>7</v>
      </c>
      <c r="C126" s="87">
        <v>980902.51599859004</v>
      </c>
    </row>
    <row r="127" spans="1:21" ht="15" customHeight="1" x14ac:dyDescent="0.2">
      <c r="A127" s="87">
        <v>475826.90413559001</v>
      </c>
      <c r="B127" s="79" t="s">
        <v>8</v>
      </c>
      <c r="C127" s="87"/>
      <c r="E127" s="89"/>
    </row>
    <row r="128" spans="1:21" ht="15" customHeight="1" x14ac:dyDescent="0.2">
      <c r="A128" s="87"/>
      <c r="B128" s="79" t="s">
        <v>61</v>
      </c>
      <c r="C128" s="87">
        <v>71299.932819758003</v>
      </c>
    </row>
    <row r="129" spans="1:5" ht="15" customHeight="1" x14ac:dyDescent="0.2">
      <c r="A129" s="101">
        <v>576375.54468276002</v>
      </c>
      <c r="B129" s="102" t="s">
        <v>9</v>
      </c>
      <c r="C129" s="101"/>
      <c r="E129" s="89"/>
    </row>
    <row r="130" spans="1:5" ht="15" customHeight="1" x14ac:dyDescent="0.2">
      <c r="A130" s="94"/>
      <c r="B130" s="95"/>
      <c r="C130" s="94"/>
    </row>
    <row r="131" spans="1:5" ht="15" customHeight="1" x14ac:dyDescent="0.2">
      <c r="A131" s="99" t="s">
        <v>2</v>
      </c>
      <c r="B131" s="100"/>
      <c r="C131" s="98" t="s">
        <v>3</v>
      </c>
    </row>
    <row r="132" spans="1:5" ht="15" customHeight="1" x14ac:dyDescent="0.2">
      <c r="A132" s="88"/>
      <c r="B132" s="80" t="s">
        <v>4</v>
      </c>
      <c r="C132" s="87"/>
    </row>
    <row r="133" spans="1:5" ht="15" customHeight="1" x14ac:dyDescent="0.2">
      <c r="A133" s="88"/>
      <c r="B133" s="81" t="s">
        <v>5</v>
      </c>
      <c r="C133" s="87" t="s">
        <v>3</v>
      </c>
    </row>
    <row r="134" spans="1:5" ht="15" customHeight="1" x14ac:dyDescent="0.2">
      <c r="A134" s="87"/>
      <c r="B134" s="79" t="s">
        <v>10</v>
      </c>
      <c r="C134" s="87">
        <v>576375.54468276002</v>
      </c>
      <c r="E134" s="89"/>
    </row>
    <row r="135" spans="1:5" ht="15" customHeight="1" x14ac:dyDescent="0.2">
      <c r="A135" s="87">
        <v>259797.89023577797</v>
      </c>
      <c r="B135" s="79" t="s">
        <v>6</v>
      </c>
      <c r="C135" s="87"/>
      <c r="E135" s="89"/>
    </row>
    <row r="136" spans="1:5" ht="15" customHeight="1" x14ac:dyDescent="0.2">
      <c r="A136" s="87">
        <v>77454.63528755396</v>
      </c>
      <c r="B136" s="79" t="s">
        <v>73</v>
      </c>
      <c r="C136" s="87"/>
    </row>
    <row r="137" spans="1:5" ht="15" customHeight="1" x14ac:dyDescent="0.2">
      <c r="A137" s="101">
        <v>239123.01915943489</v>
      </c>
      <c r="B137" s="102" t="s">
        <v>11</v>
      </c>
      <c r="C137" s="101"/>
    </row>
    <row r="138" spans="1:5" ht="15" customHeight="1" x14ac:dyDescent="0.2">
      <c r="A138" s="129" t="s">
        <v>86</v>
      </c>
    </row>
    <row r="139" spans="1:5" ht="54.75" customHeight="1" x14ac:dyDescent="0.2"/>
    <row r="140" spans="1:5" ht="15.75" customHeight="1" x14ac:dyDescent="0.2">
      <c r="A140" s="83" t="s">
        <v>79</v>
      </c>
      <c r="B140" s="84" t="s">
        <v>0</v>
      </c>
      <c r="C140" s="85" t="s">
        <v>78</v>
      </c>
    </row>
    <row r="141" spans="1:5" ht="15.75" customHeight="1" x14ac:dyDescent="0.2">
      <c r="A141" s="90"/>
      <c r="B141" s="104">
        <v>2018</v>
      </c>
      <c r="C141" s="90"/>
    </row>
    <row r="142" spans="1:5" ht="15.75" customHeight="1" x14ac:dyDescent="0.2">
      <c r="A142" s="96" t="s">
        <v>1</v>
      </c>
      <c r="B142" s="97"/>
      <c r="C142" s="98"/>
    </row>
    <row r="143" spans="1:5" ht="15.75" customHeight="1" x14ac:dyDescent="0.2">
      <c r="A143" s="78"/>
      <c r="B143" s="79" t="s">
        <v>7</v>
      </c>
      <c r="C143" s="87">
        <v>1076482.2516886999</v>
      </c>
      <c r="E143" s="89"/>
    </row>
    <row r="144" spans="1:5" ht="15.75" customHeight="1" x14ac:dyDescent="0.2">
      <c r="A144" s="87">
        <v>537697.59840618004</v>
      </c>
      <c r="B144" s="79" t="s">
        <v>8</v>
      </c>
      <c r="C144" s="87"/>
    </row>
    <row r="145" spans="1:5" ht="15.75" customHeight="1" x14ac:dyDescent="0.2">
      <c r="A145" s="87"/>
      <c r="B145" s="79" t="s">
        <v>61</v>
      </c>
      <c r="C145" s="87">
        <v>76091.166513371994</v>
      </c>
    </row>
    <row r="146" spans="1:5" ht="15.75" customHeight="1" x14ac:dyDescent="0.2">
      <c r="A146" s="101">
        <v>614875.81979584997</v>
      </c>
      <c r="B146" s="102" t="s">
        <v>9</v>
      </c>
      <c r="C146" s="101"/>
    </row>
    <row r="147" spans="1:5" ht="15.75" customHeight="1" x14ac:dyDescent="0.2">
      <c r="A147" s="94"/>
      <c r="B147" s="95"/>
      <c r="C147" s="94"/>
    </row>
    <row r="148" spans="1:5" ht="15.75" customHeight="1" x14ac:dyDescent="0.2">
      <c r="A148" s="99" t="s">
        <v>2</v>
      </c>
      <c r="B148" s="100"/>
      <c r="C148" s="98" t="s">
        <v>3</v>
      </c>
    </row>
    <row r="149" spans="1:5" ht="15.75" customHeight="1" x14ac:dyDescent="0.2">
      <c r="A149" s="88"/>
      <c r="B149" s="80" t="s">
        <v>4</v>
      </c>
      <c r="C149" s="87"/>
    </row>
    <row r="150" spans="1:5" ht="15.75" customHeight="1" x14ac:dyDescent="0.2">
      <c r="A150" s="88"/>
      <c r="B150" s="81" t="s">
        <v>5</v>
      </c>
      <c r="C150" s="87" t="s">
        <v>3</v>
      </c>
    </row>
    <row r="151" spans="1:5" ht="15.75" customHeight="1" x14ac:dyDescent="0.2">
      <c r="A151" s="87"/>
      <c r="B151" s="79" t="s">
        <v>10</v>
      </c>
      <c r="C151" s="87">
        <v>614875.81979584997</v>
      </c>
      <c r="E151" s="89"/>
    </row>
    <row r="152" spans="1:5" ht="15.75" customHeight="1" x14ac:dyDescent="0.2">
      <c r="A152" s="87">
        <v>272649.4753191591</v>
      </c>
      <c r="B152" s="79" t="s">
        <v>6</v>
      </c>
      <c r="C152" s="87"/>
    </row>
    <row r="153" spans="1:5" ht="15.75" customHeight="1" x14ac:dyDescent="0.2">
      <c r="A153" s="87">
        <v>83488.915524828233</v>
      </c>
      <c r="B153" s="79" t="s">
        <v>73</v>
      </c>
      <c r="C153" s="87"/>
    </row>
    <row r="154" spans="1:5" ht="15.75" customHeight="1" x14ac:dyDescent="0.2">
      <c r="A154" s="101">
        <v>258737.42895186911</v>
      </c>
      <c r="B154" s="102" t="s">
        <v>11</v>
      </c>
      <c r="C154" s="101"/>
    </row>
    <row r="155" spans="1:5" ht="15.75" customHeight="1" x14ac:dyDescent="0.2">
      <c r="A155" s="129" t="s">
        <v>86</v>
      </c>
    </row>
  </sheetData>
  <mergeCells count="6">
    <mergeCell ref="L103:S103"/>
    <mergeCell ref="A2:C2"/>
    <mergeCell ref="A1:C1"/>
    <mergeCell ref="L93:L94"/>
    <mergeCell ref="M93:S93"/>
    <mergeCell ref="L95:S95"/>
  </mergeCells>
  <phoneticPr fontId="0" type="noConversion"/>
  <printOptions horizontalCentered="1"/>
  <pageMargins left="0.59055118110236227" right="0.59055118110236227" top="1.1811023622047245" bottom="1.1811023622047245" header="0.19685039370078741" footer="0"/>
  <pageSetup paperSize="9" scale="83" orientation="portrait" r:id="rId1"/>
  <headerFooter alignWithMargins="0"/>
  <rowBreaks count="1" manualBreakCount="1">
    <brk id="70" max="2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tabColor theme="6" tint="0.79998168889431442"/>
  </sheetPr>
  <dimension ref="A1:P152"/>
  <sheetViews>
    <sheetView showGridLines="0" topLeftCell="A133" zoomScale="90" zoomScaleNormal="90" zoomScaleSheetLayoutView="100" workbookViewId="0">
      <selection activeCell="A135" sqref="A135:G150"/>
    </sheetView>
  </sheetViews>
  <sheetFormatPr defaultColWidth="12.796875" defaultRowHeight="15" customHeight="1" x14ac:dyDescent="0.2"/>
  <cols>
    <col min="1" max="1" width="81" style="48" customWidth="1"/>
    <col min="2" max="3" width="16" style="48" customWidth="1"/>
    <col min="4" max="4" width="16" style="176" customWidth="1"/>
    <col min="5" max="5" width="16" style="48" customWidth="1"/>
    <col min="6" max="6" width="16.59765625" style="48" customWidth="1"/>
    <col min="7" max="7" width="16" style="48" customWidth="1"/>
    <col min="8" max="8" width="17" style="48" bestFit="1" customWidth="1"/>
    <col min="9" max="9" width="15.3984375" style="48" customWidth="1"/>
    <col min="10" max="16384" width="12.796875" style="48"/>
  </cols>
  <sheetData>
    <row r="1" spans="1:9" s="46" customFormat="1" ht="45" customHeight="1" x14ac:dyDescent="0.2">
      <c r="A1" s="286" t="s">
        <v>93</v>
      </c>
      <c r="B1" s="286"/>
      <c r="C1" s="286"/>
      <c r="D1" s="286"/>
      <c r="E1" s="286"/>
      <c r="F1" s="287"/>
      <c r="G1" s="287"/>
    </row>
    <row r="2" spans="1:9" s="46" customFormat="1" ht="15" customHeight="1" x14ac:dyDescent="0.2">
      <c r="A2" s="282"/>
      <c r="B2" s="282"/>
      <c r="C2" s="282"/>
      <c r="D2" s="282"/>
      <c r="E2" s="282"/>
      <c r="F2" s="282"/>
      <c r="G2" s="282"/>
    </row>
    <row r="3" spans="1:9" ht="15" customHeight="1" x14ac:dyDescent="0.2">
      <c r="A3" s="47"/>
    </row>
    <row r="4" spans="1:9" ht="30" customHeight="1" x14ac:dyDescent="0.2">
      <c r="A4" s="288" t="s">
        <v>30</v>
      </c>
      <c r="B4" s="291" t="s">
        <v>80</v>
      </c>
      <c r="C4" s="292"/>
      <c r="D4" s="292"/>
      <c r="E4" s="292"/>
      <c r="F4" s="292"/>
      <c r="G4" s="292"/>
    </row>
    <row r="5" spans="1:9" ht="15" customHeight="1" x14ac:dyDescent="0.2">
      <c r="A5" s="289"/>
      <c r="B5" s="60">
        <v>2010</v>
      </c>
      <c r="C5" s="293">
        <v>2011</v>
      </c>
      <c r="D5" s="294"/>
      <c r="E5" s="294"/>
      <c r="F5" s="294"/>
      <c r="G5" s="294"/>
    </row>
    <row r="6" spans="1:9" ht="30" customHeight="1" x14ac:dyDescent="0.2">
      <c r="A6" s="290"/>
      <c r="B6" s="27" t="s">
        <v>70</v>
      </c>
      <c r="C6" s="28" t="s">
        <v>22</v>
      </c>
      <c r="D6" s="29" t="s">
        <v>71</v>
      </c>
      <c r="E6" s="29" t="s">
        <v>21</v>
      </c>
      <c r="F6" s="27" t="s">
        <v>70</v>
      </c>
      <c r="G6" s="59" t="s">
        <v>20</v>
      </c>
    </row>
    <row r="7" spans="1:9" s="49" customFormat="1" ht="15" customHeight="1" x14ac:dyDescent="0.15">
      <c r="A7" s="296" t="s">
        <v>19</v>
      </c>
      <c r="B7" s="296"/>
      <c r="C7" s="296"/>
      <c r="D7" s="296"/>
      <c r="E7" s="296"/>
      <c r="F7" s="296"/>
      <c r="G7" s="296"/>
    </row>
    <row r="8" spans="1:9" s="50" customFormat="1" ht="15" customHeight="1" x14ac:dyDescent="0.15">
      <c r="A8" s="61" t="s">
        <v>16</v>
      </c>
      <c r="B8" s="65">
        <v>351123.41775294865</v>
      </c>
      <c r="C8" s="63">
        <v>2.4803745440475922</v>
      </c>
      <c r="D8" s="65">
        <v>359832.59362508269</v>
      </c>
      <c r="E8" s="63">
        <v>11.197455184677985</v>
      </c>
      <c r="F8" s="65">
        <v>400124.68703611579</v>
      </c>
      <c r="G8" s="63">
        <v>13.955568556707476</v>
      </c>
      <c r="I8" s="128"/>
    </row>
    <row r="9" spans="1:9" s="49" customFormat="1" ht="15" customHeight="1" x14ac:dyDescent="0.15">
      <c r="A9" s="62" t="s">
        <v>18</v>
      </c>
      <c r="B9" s="67">
        <v>615503.3349483175</v>
      </c>
      <c r="C9" s="43">
        <v>2.134434906825633</v>
      </c>
      <c r="D9" s="67">
        <v>628640.85298213025</v>
      </c>
      <c r="E9" s="43">
        <v>10.916334221899904</v>
      </c>
      <c r="F9" s="67">
        <v>697265.38954906201</v>
      </c>
      <c r="G9" s="43">
        <v>13.283771176903514</v>
      </c>
    </row>
    <row r="10" spans="1:9" s="49" customFormat="1" ht="15" customHeight="1" x14ac:dyDescent="0.15">
      <c r="A10" s="62" t="s">
        <v>75</v>
      </c>
      <c r="B10" s="67">
        <v>45949.447640942577</v>
      </c>
      <c r="C10" s="43">
        <v>3.7061599306548842</v>
      </c>
      <c r="D10" s="67">
        <v>47652.407657768432</v>
      </c>
      <c r="E10" s="43">
        <v>5.9602390760579826</v>
      </c>
      <c r="F10" s="67">
        <v>50492.605079669192</v>
      </c>
      <c r="G10" s="43">
        <v>9.8872949991209538</v>
      </c>
    </row>
    <row r="11" spans="1:9" s="49" customFormat="1" ht="15" customHeight="1" x14ac:dyDescent="0.15">
      <c r="A11" s="62" t="s">
        <v>17</v>
      </c>
      <c r="B11" s="67">
        <v>-310329.36483631138</v>
      </c>
      <c r="C11" s="43">
        <v>1.9757402531786594</v>
      </c>
      <c r="D11" s="67">
        <v>-316460.66701481602</v>
      </c>
      <c r="E11" s="43">
        <v>9.8503996948031247</v>
      </c>
      <c r="F11" s="67">
        <v>-347633.30759261537</v>
      </c>
      <c r="G11" s="43">
        <v>12.020758259850982</v>
      </c>
    </row>
    <row r="12" spans="1:9" s="49" customFormat="1" ht="15" customHeight="1" x14ac:dyDescent="0.15">
      <c r="A12" s="62"/>
      <c r="B12" s="52"/>
      <c r="C12" s="43"/>
      <c r="D12" s="67"/>
      <c r="E12" s="43"/>
      <c r="F12" s="127"/>
      <c r="G12" s="54"/>
    </row>
    <row r="13" spans="1:9" s="49" customFormat="1" ht="15" customHeight="1" x14ac:dyDescent="0.15">
      <c r="A13" s="295" t="s">
        <v>49</v>
      </c>
      <c r="B13" s="295"/>
      <c r="C13" s="295"/>
      <c r="D13" s="295"/>
      <c r="E13" s="295"/>
      <c r="F13" s="295"/>
      <c r="G13" s="296"/>
    </row>
    <row r="14" spans="1:9" s="49" customFormat="1" ht="15" customHeight="1" x14ac:dyDescent="0.15">
      <c r="A14" s="61" t="s">
        <v>16</v>
      </c>
      <c r="B14" s="65">
        <v>351123.41775294591</v>
      </c>
      <c r="C14" s="66" t="s">
        <v>13</v>
      </c>
      <c r="D14" s="66" t="s">
        <v>13</v>
      </c>
      <c r="E14" s="66" t="s">
        <v>13</v>
      </c>
      <c r="F14" s="65">
        <v>400124.68703611841</v>
      </c>
      <c r="G14" s="63">
        <v>13.955568556709119</v>
      </c>
    </row>
    <row r="15" spans="1:9" s="49" customFormat="1" ht="15" customHeight="1" x14ac:dyDescent="0.15">
      <c r="A15" s="62" t="s">
        <v>15</v>
      </c>
      <c r="B15" s="67">
        <v>143134.60582758242</v>
      </c>
      <c r="C15" s="68" t="s">
        <v>13</v>
      </c>
      <c r="D15" s="68" t="s">
        <v>13</v>
      </c>
      <c r="E15" s="68" t="s">
        <v>13</v>
      </c>
      <c r="F15" s="67">
        <v>165167.28375341644</v>
      </c>
      <c r="G15" s="43">
        <v>15.392977678908926</v>
      </c>
    </row>
    <row r="16" spans="1:9" s="49" customFormat="1" ht="15" customHeight="1" x14ac:dyDescent="0.15">
      <c r="A16" s="62" t="s">
        <v>14</v>
      </c>
      <c r="B16" s="67">
        <v>113453.24878386479</v>
      </c>
      <c r="C16" s="68" t="s">
        <v>13</v>
      </c>
      <c r="D16" s="68" t="s">
        <v>13</v>
      </c>
      <c r="E16" s="68" t="s">
        <v>13</v>
      </c>
      <c r="F16" s="67">
        <v>130487.36248431027</v>
      </c>
      <c r="G16" s="43">
        <v>15.014214121709713</v>
      </c>
    </row>
    <row r="17" spans="1:7" s="49" customFormat="1" ht="15" customHeight="1" x14ac:dyDescent="0.15">
      <c r="A17" s="124" t="s">
        <v>76</v>
      </c>
      <c r="B17" s="67">
        <v>29681.357043717639</v>
      </c>
      <c r="C17" s="68" t="s">
        <v>13</v>
      </c>
      <c r="D17" s="68" t="s">
        <v>13</v>
      </c>
      <c r="E17" s="68" t="s">
        <v>13</v>
      </c>
      <c r="F17" s="67">
        <v>34679.921269106177</v>
      </c>
      <c r="G17" s="43">
        <v>16.840753669133647</v>
      </c>
    </row>
    <row r="18" spans="1:7" s="49" customFormat="1" ht="15" customHeight="1" x14ac:dyDescent="0.15">
      <c r="A18" s="124" t="s">
        <v>85</v>
      </c>
      <c r="B18" s="67">
        <v>158169.88573567985</v>
      </c>
      <c r="C18" s="68" t="s">
        <v>13</v>
      </c>
      <c r="D18" s="68" t="s">
        <v>13</v>
      </c>
      <c r="E18" s="68" t="s">
        <v>13</v>
      </c>
      <c r="F18" s="67">
        <v>180724.42974600027</v>
      </c>
      <c r="G18" s="43">
        <v>14.259695456827771</v>
      </c>
    </row>
    <row r="19" spans="1:7" s="49" customFormat="1" ht="15" customHeight="1" x14ac:dyDescent="0.15">
      <c r="A19" s="125" t="s">
        <v>73</v>
      </c>
      <c r="B19" s="69">
        <v>49818.92618968364</v>
      </c>
      <c r="C19" s="70" t="s">
        <v>13</v>
      </c>
      <c r="D19" s="70" t="s">
        <v>13</v>
      </c>
      <c r="E19" s="70" t="s">
        <v>13</v>
      </c>
      <c r="F19" s="69">
        <v>54232.973536701706</v>
      </c>
      <c r="G19" s="64">
        <v>8.8601816309965322</v>
      </c>
    </row>
    <row r="20" spans="1:7" s="49" customFormat="1" ht="15" customHeight="1" x14ac:dyDescent="0.15">
      <c r="A20" s="297" t="s">
        <v>86</v>
      </c>
      <c r="B20" s="297"/>
      <c r="C20" s="297"/>
      <c r="D20" s="297"/>
      <c r="E20" s="297"/>
      <c r="F20" s="297"/>
      <c r="G20" s="298"/>
    </row>
    <row r="21" spans="1:7" s="49" customFormat="1" ht="45" customHeight="1" x14ac:dyDescent="0.15">
      <c r="A21" s="57"/>
      <c r="B21" s="52"/>
      <c r="C21" s="55"/>
      <c r="D21" s="56"/>
      <c r="E21" s="55"/>
      <c r="F21" s="52"/>
      <c r="G21" s="53"/>
    </row>
    <row r="22" spans="1:7" ht="30" customHeight="1" x14ac:dyDescent="0.2">
      <c r="A22" s="288" t="s">
        <v>30</v>
      </c>
      <c r="B22" s="291" t="s">
        <v>72</v>
      </c>
      <c r="C22" s="292"/>
      <c r="D22" s="292"/>
      <c r="E22" s="292"/>
      <c r="F22" s="292"/>
      <c r="G22" s="292"/>
    </row>
    <row r="23" spans="1:7" ht="15" customHeight="1" x14ac:dyDescent="0.2">
      <c r="A23" s="289"/>
      <c r="B23" s="60">
        <v>2011</v>
      </c>
      <c r="C23" s="293">
        <v>2012</v>
      </c>
      <c r="D23" s="294"/>
      <c r="E23" s="294"/>
      <c r="F23" s="294"/>
      <c r="G23" s="294"/>
    </row>
    <row r="24" spans="1:7" ht="30" customHeight="1" x14ac:dyDescent="0.2">
      <c r="A24" s="290"/>
      <c r="B24" s="27" t="s">
        <v>70</v>
      </c>
      <c r="C24" s="28" t="s">
        <v>22</v>
      </c>
      <c r="D24" s="29" t="s">
        <v>71</v>
      </c>
      <c r="E24" s="29" t="s">
        <v>21</v>
      </c>
      <c r="F24" s="27" t="s">
        <v>70</v>
      </c>
      <c r="G24" s="59" t="s">
        <v>20</v>
      </c>
    </row>
    <row r="25" spans="1:7" s="49" customFormat="1" ht="15" customHeight="1" x14ac:dyDescent="0.15">
      <c r="A25" s="296" t="s">
        <v>19</v>
      </c>
      <c r="B25" s="296"/>
      <c r="C25" s="296"/>
      <c r="D25" s="296"/>
      <c r="E25" s="296"/>
      <c r="F25" s="296"/>
      <c r="G25" s="296"/>
    </row>
    <row r="26" spans="1:7" s="50" customFormat="1" ht="15" customHeight="1" x14ac:dyDescent="0.15">
      <c r="A26" s="61" t="s">
        <v>16</v>
      </c>
      <c r="B26" s="65">
        <v>400124.68703611579</v>
      </c>
      <c r="C26" s="63">
        <v>3.3258857321902591</v>
      </c>
      <c r="D26" s="65">
        <v>413432.37691322085</v>
      </c>
      <c r="E26" s="63">
        <v>6.9782761500549073</v>
      </c>
      <c r="F26" s="65">
        <v>442282.82986796129</v>
      </c>
      <c r="G26" s="63">
        <v>10.53625137307268</v>
      </c>
    </row>
    <row r="27" spans="1:7" s="49" customFormat="1" ht="15" customHeight="1" x14ac:dyDescent="0.15">
      <c r="A27" s="62" t="s">
        <v>18</v>
      </c>
      <c r="B27" s="67">
        <v>697265.38954906201</v>
      </c>
      <c r="C27" s="43">
        <v>3.2813581897047639</v>
      </c>
      <c r="D27" s="67">
        <v>720145.16451300692</v>
      </c>
      <c r="E27" s="43">
        <v>8.1383373261080028</v>
      </c>
      <c r="F27" s="67">
        <v>778753.00723873079</v>
      </c>
      <c r="G27" s="43">
        <v>11.686743514168786</v>
      </c>
    </row>
    <row r="28" spans="1:7" s="49" customFormat="1" ht="15" customHeight="1" x14ac:dyDescent="0.15">
      <c r="A28" s="62" t="s">
        <v>75</v>
      </c>
      <c r="B28" s="67">
        <v>50492.605079669192</v>
      </c>
      <c r="C28" s="43">
        <v>5.018679489935951</v>
      </c>
      <c r="D28" s="67">
        <v>53026.667094736906</v>
      </c>
      <c r="E28" s="43">
        <v>4.0738744052139841</v>
      </c>
      <c r="F28" s="67">
        <v>55186.906913447419</v>
      </c>
      <c r="G28" s="43">
        <v>9.2970085943701477</v>
      </c>
    </row>
    <row r="29" spans="1:7" s="49" customFormat="1" ht="15" customHeight="1" x14ac:dyDescent="0.15">
      <c r="A29" s="62" t="s">
        <v>17</v>
      </c>
      <c r="B29" s="67">
        <v>-347633.30759261537</v>
      </c>
      <c r="C29" s="43">
        <v>3.4824474057861599</v>
      </c>
      <c r="D29" s="67">
        <v>-359739.45469452301</v>
      </c>
      <c r="E29" s="43">
        <v>8.8724295245282914</v>
      </c>
      <c r="F29" s="67">
        <v>-391657.08428421692</v>
      </c>
      <c r="G29" s="43">
        <v>12.663854622121583</v>
      </c>
    </row>
    <row r="30" spans="1:7" s="49" customFormat="1" ht="15" customHeight="1" x14ac:dyDescent="0.15">
      <c r="A30" s="51"/>
      <c r="B30" s="132"/>
      <c r="C30" s="54"/>
      <c r="D30" s="52"/>
      <c r="E30" s="54"/>
      <c r="F30" s="52"/>
      <c r="G30" s="54"/>
    </row>
    <row r="31" spans="1:7" s="49" customFormat="1" ht="15" customHeight="1" x14ac:dyDescent="0.15">
      <c r="A31" s="295" t="s">
        <v>49</v>
      </c>
      <c r="B31" s="295"/>
      <c r="C31" s="295"/>
      <c r="D31" s="295"/>
      <c r="E31" s="295"/>
      <c r="F31" s="295"/>
      <c r="G31" s="296"/>
    </row>
    <row r="32" spans="1:7" s="49" customFormat="1" ht="15" customHeight="1" x14ac:dyDescent="0.15">
      <c r="A32" s="61" t="s">
        <v>16</v>
      </c>
      <c r="B32" s="65">
        <v>400124.68703611841</v>
      </c>
      <c r="C32" s="66" t="s">
        <v>13</v>
      </c>
      <c r="D32" s="66" t="s">
        <v>13</v>
      </c>
      <c r="E32" s="66" t="s">
        <v>13</v>
      </c>
      <c r="F32" s="65">
        <v>442282.82986795285</v>
      </c>
      <c r="G32" s="63">
        <v>10.536251373069838</v>
      </c>
    </row>
    <row r="33" spans="1:7" s="49" customFormat="1" ht="15" customHeight="1" x14ac:dyDescent="0.15">
      <c r="A33" s="62" t="s">
        <v>15</v>
      </c>
      <c r="B33" s="67">
        <v>165167.28375341644</v>
      </c>
      <c r="C33" s="68" t="s">
        <v>13</v>
      </c>
      <c r="D33" s="68" t="s">
        <v>13</v>
      </c>
      <c r="E33" s="68" t="s">
        <v>13</v>
      </c>
      <c r="F33" s="67">
        <v>187931.50960084237</v>
      </c>
      <c r="G33" s="43">
        <v>13.782527223376384</v>
      </c>
    </row>
    <row r="34" spans="1:7" s="49" customFormat="1" ht="15" customHeight="1" x14ac:dyDescent="0.15">
      <c r="A34" s="62" t="s">
        <v>14</v>
      </c>
      <c r="B34" s="67">
        <v>130487.36248431027</v>
      </c>
      <c r="C34" s="68" t="s">
        <v>13</v>
      </c>
      <c r="D34" s="68" t="s">
        <v>13</v>
      </c>
      <c r="E34" s="68" t="s">
        <v>13</v>
      </c>
      <c r="F34" s="67">
        <v>149085.05502359802</v>
      </c>
      <c r="G34" s="43">
        <v>14.252485593402909</v>
      </c>
    </row>
    <row r="35" spans="1:7" s="49" customFormat="1" ht="15" customHeight="1" x14ac:dyDescent="0.15">
      <c r="A35" s="124" t="s">
        <v>76</v>
      </c>
      <c r="B35" s="67">
        <v>34679.921269106177</v>
      </c>
      <c r="C35" s="68" t="s">
        <v>13</v>
      </c>
      <c r="D35" s="68" t="s">
        <v>13</v>
      </c>
      <c r="E35" s="68" t="s">
        <v>13</v>
      </c>
      <c r="F35" s="67">
        <v>38846.454577244338</v>
      </c>
      <c r="G35" s="43">
        <v>12.01425250019188</v>
      </c>
    </row>
    <row r="36" spans="1:7" s="49" customFormat="1" ht="15" customHeight="1" x14ac:dyDescent="0.15">
      <c r="A36" s="124" t="s">
        <v>85</v>
      </c>
      <c r="B36" s="67">
        <v>180724.42974600027</v>
      </c>
      <c r="C36" s="68" t="s">
        <v>13</v>
      </c>
      <c r="D36" s="68" t="s">
        <v>13</v>
      </c>
      <c r="E36" s="68" t="s">
        <v>13</v>
      </c>
      <c r="F36" s="67">
        <v>195018.27540535131</v>
      </c>
      <c r="G36" s="43">
        <v>7.9091939476253259</v>
      </c>
    </row>
    <row r="37" spans="1:7" s="49" customFormat="1" ht="15" customHeight="1" x14ac:dyDescent="0.15">
      <c r="A37" s="125" t="s">
        <v>73</v>
      </c>
      <c r="B37" s="69">
        <v>54232.973536701706</v>
      </c>
      <c r="C37" s="70" t="s">
        <v>13</v>
      </c>
      <c r="D37" s="70" t="s">
        <v>13</v>
      </c>
      <c r="E37" s="70" t="s">
        <v>13</v>
      </c>
      <c r="F37" s="69">
        <v>59333.044861759161</v>
      </c>
      <c r="G37" s="64">
        <v>9.4040045980625209</v>
      </c>
    </row>
    <row r="38" spans="1:7" s="49" customFormat="1" ht="15" customHeight="1" x14ac:dyDescent="0.15">
      <c r="A38" s="87" t="s">
        <v>86</v>
      </c>
      <c r="B38" s="67"/>
      <c r="C38" s="68"/>
      <c r="D38" s="68"/>
      <c r="E38" s="68"/>
      <c r="F38" s="67"/>
      <c r="G38" s="43"/>
    </row>
    <row r="39" spans="1:7" s="49" customFormat="1" ht="45" customHeight="1" x14ac:dyDescent="0.15">
      <c r="A39" s="57"/>
      <c r="B39" s="52"/>
      <c r="C39" s="55"/>
      <c r="D39" s="56"/>
      <c r="E39" s="55"/>
      <c r="F39" s="52"/>
      <c r="G39" s="53"/>
    </row>
    <row r="40" spans="1:7" ht="30" customHeight="1" x14ac:dyDescent="0.2">
      <c r="A40" s="288" t="s">
        <v>30</v>
      </c>
      <c r="B40" s="291" t="s">
        <v>72</v>
      </c>
      <c r="C40" s="292"/>
      <c r="D40" s="292"/>
      <c r="E40" s="292"/>
      <c r="F40" s="292"/>
      <c r="G40" s="292"/>
    </row>
    <row r="41" spans="1:7" ht="15" customHeight="1" x14ac:dyDescent="0.2">
      <c r="A41" s="289"/>
      <c r="B41" s="60">
        <v>2012</v>
      </c>
      <c r="C41" s="293">
        <v>2013</v>
      </c>
      <c r="D41" s="294"/>
      <c r="E41" s="294"/>
      <c r="F41" s="294"/>
      <c r="G41" s="294"/>
    </row>
    <row r="42" spans="1:7" ht="30" customHeight="1" x14ac:dyDescent="0.2">
      <c r="A42" s="290"/>
      <c r="B42" s="27" t="s">
        <v>70</v>
      </c>
      <c r="C42" s="28" t="s">
        <v>22</v>
      </c>
      <c r="D42" s="29" t="s">
        <v>71</v>
      </c>
      <c r="E42" s="29" t="s">
        <v>21</v>
      </c>
      <c r="F42" s="27" t="s">
        <v>70</v>
      </c>
      <c r="G42" s="59" t="s">
        <v>20</v>
      </c>
    </row>
    <row r="43" spans="1:7" s="49" customFormat="1" ht="15" customHeight="1" x14ac:dyDescent="0.15">
      <c r="A43" s="296" t="s">
        <v>19</v>
      </c>
      <c r="B43" s="296"/>
      <c r="C43" s="296"/>
      <c r="D43" s="296"/>
      <c r="E43" s="296"/>
      <c r="F43" s="296"/>
      <c r="G43" s="296"/>
    </row>
    <row r="44" spans="1:7" s="50" customFormat="1" ht="15" customHeight="1" x14ac:dyDescent="0.15">
      <c r="A44" s="61" t="s">
        <v>16</v>
      </c>
      <c r="B44" s="65">
        <v>442282.82986796129</v>
      </c>
      <c r="C44" s="63">
        <v>0.46625536475164431</v>
      </c>
      <c r="D44" s="65">
        <v>444344.99728959607</v>
      </c>
      <c r="E44" s="63">
        <v>9.825677343931293</v>
      </c>
      <c r="F44" s="65">
        <v>488004.90301717201</v>
      </c>
      <c r="G44" s="63">
        <v>10.337745456422208</v>
      </c>
    </row>
    <row r="45" spans="1:7" s="49" customFormat="1" ht="15" customHeight="1" x14ac:dyDescent="0.15">
      <c r="A45" s="62" t="s">
        <v>18</v>
      </c>
      <c r="B45" s="67">
        <v>778753.00723873079</v>
      </c>
      <c r="C45" s="43">
        <v>0.73582763934008089</v>
      </c>
      <c r="D45" s="67">
        <v>784483.28710818547</v>
      </c>
      <c r="E45" s="43">
        <v>7.8039569267273068</v>
      </c>
      <c r="F45" s="67">
        <v>845704.02493148274</v>
      </c>
      <c r="G45" s="43">
        <v>8.5972082380964423</v>
      </c>
    </row>
    <row r="46" spans="1:7" s="49" customFormat="1" ht="15" customHeight="1" x14ac:dyDescent="0.15">
      <c r="A46" s="62" t="s">
        <v>75</v>
      </c>
      <c r="B46" s="67">
        <v>55186.906913447419</v>
      </c>
      <c r="C46" s="43">
        <v>1.0276787222059935</v>
      </c>
      <c r="D46" s="67">
        <v>55754.051013240547</v>
      </c>
      <c r="E46" s="43">
        <v>6.1707161638005159</v>
      </c>
      <c r="F46" s="67">
        <v>59194.475251088166</v>
      </c>
      <c r="G46" s="43">
        <v>7.2618100230296134</v>
      </c>
    </row>
    <row r="47" spans="1:7" s="49" customFormat="1" ht="15" customHeight="1" x14ac:dyDescent="0.15">
      <c r="A47" s="62" t="s">
        <v>17</v>
      </c>
      <c r="B47" s="67">
        <v>-391657.08428421692</v>
      </c>
      <c r="C47" s="43">
        <v>1.0813685536553708</v>
      </c>
      <c r="D47" s="67">
        <v>-395892.34083182999</v>
      </c>
      <c r="E47" s="43">
        <v>5.3047897540634548</v>
      </c>
      <c r="F47" s="67">
        <v>-416893.59716539888</v>
      </c>
      <c r="G47" s="43">
        <v>6.4435226359567999</v>
      </c>
    </row>
    <row r="48" spans="1:7" s="49" customFormat="1" ht="15" customHeight="1" x14ac:dyDescent="0.15">
      <c r="A48" s="62"/>
      <c r="B48" s="52"/>
      <c r="C48" s="43"/>
      <c r="D48" s="67"/>
      <c r="E48" s="43"/>
      <c r="F48" s="127"/>
      <c r="G48" s="54"/>
    </row>
    <row r="49" spans="1:7" s="49" customFormat="1" ht="15" customHeight="1" x14ac:dyDescent="0.15">
      <c r="A49" s="295" t="s">
        <v>49</v>
      </c>
      <c r="B49" s="295"/>
      <c r="C49" s="295"/>
      <c r="D49" s="295"/>
      <c r="E49" s="295"/>
      <c r="F49" s="295"/>
      <c r="G49" s="296"/>
    </row>
    <row r="50" spans="1:7" s="49" customFormat="1" ht="15" customHeight="1" x14ac:dyDescent="0.15">
      <c r="A50" s="61" t="s">
        <v>16</v>
      </c>
      <c r="B50" s="65">
        <v>442282.82986795285</v>
      </c>
      <c r="C50" s="66" t="s">
        <v>13</v>
      </c>
      <c r="D50" s="66" t="s">
        <v>13</v>
      </c>
      <c r="E50" s="66" t="s">
        <v>13</v>
      </c>
      <c r="F50" s="65">
        <v>488004.90301717579</v>
      </c>
      <c r="G50" s="63">
        <v>10.337745456425163</v>
      </c>
    </row>
    <row r="51" spans="1:7" s="49" customFormat="1" ht="15" customHeight="1" x14ac:dyDescent="0.15">
      <c r="A51" s="62" t="s">
        <v>15</v>
      </c>
      <c r="B51" s="67">
        <v>187931.50960084237</v>
      </c>
      <c r="C51" s="68" t="s">
        <v>13</v>
      </c>
      <c r="D51" s="68" t="s">
        <v>13</v>
      </c>
      <c r="E51" s="68" t="s">
        <v>13</v>
      </c>
      <c r="F51" s="67">
        <v>210752.96008611395</v>
      </c>
      <c r="G51" s="43">
        <v>12.1434934108406</v>
      </c>
    </row>
    <row r="52" spans="1:7" s="49" customFormat="1" ht="15" customHeight="1" x14ac:dyDescent="0.15">
      <c r="A52" s="62" t="s">
        <v>14</v>
      </c>
      <c r="B52" s="67">
        <v>149085.05502359802</v>
      </c>
      <c r="C52" s="68" t="s">
        <v>13</v>
      </c>
      <c r="D52" s="68" t="s">
        <v>13</v>
      </c>
      <c r="E52" s="68" t="s">
        <v>13</v>
      </c>
      <c r="F52" s="67">
        <v>167646.36310510739</v>
      </c>
      <c r="G52" s="43">
        <v>12.450146715625788</v>
      </c>
    </row>
    <row r="53" spans="1:7" s="49" customFormat="1" ht="15" customHeight="1" x14ac:dyDescent="0.15">
      <c r="A53" s="124" t="s">
        <v>76</v>
      </c>
      <c r="B53" s="67">
        <v>38846.454577244338</v>
      </c>
      <c r="C53" s="68" t="s">
        <v>13</v>
      </c>
      <c r="D53" s="68" t="s">
        <v>13</v>
      </c>
      <c r="E53" s="68" t="s">
        <v>13</v>
      </c>
      <c r="F53" s="67">
        <v>43106.596981006551</v>
      </c>
      <c r="G53" s="43">
        <v>10.966618318516353</v>
      </c>
    </row>
    <row r="54" spans="1:7" s="49" customFormat="1" ht="15" customHeight="1" x14ac:dyDescent="0.15">
      <c r="A54" s="124" t="s">
        <v>85</v>
      </c>
      <c r="B54" s="67">
        <v>195018.27540535131</v>
      </c>
      <c r="C54" s="68" t="s">
        <v>13</v>
      </c>
      <c r="D54" s="68" t="s">
        <v>13</v>
      </c>
      <c r="E54" s="68" t="s">
        <v>13</v>
      </c>
      <c r="F54" s="67">
        <v>213400.8312511642</v>
      </c>
      <c r="G54" s="43">
        <v>9.4260683044213209</v>
      </c>
    </row>
    <row r="55" spans="1:7" s="49" customFormat="1" ht="15" customHeight="1" x14ac:dyDescent="0.15">
      <c r="A55" s="125" t="s">
        <v>73</v>
      </c>
      <c r="B55" s="69">
        <v>59333.044861759161</v>
      </c>
      <c r="C55" s="70" t="s">
        <v>13</v>
      </c>
      <c r="D55" s="70" t="s">
        <v>13</v>
      </c>
      <c r="E55" s="70" t="s">
        <v>13</v>
      </c>
      <c r="F55" s="69">
        <v>63851.111679897644</v>
      </c>
      <c r="G55" s="64">
        <v>7.6147563784484396</v>
      </c>
    </row>
    <row r="56" spans="1:7" ht="15" customHeight="1" x14ac:dyDescent="0.2">
      <c r="A56" s="87" t="s">
        <v>86</v>
      </c>
    </row>
    <row r="57" spans="1:7" ht="15" customHeight="1" x14ac:dyDescent="0.2">
      <c r="A57" s="45" t="s">
        <v>12</v>
      </c>
      <c r="B57" s="58"/>
      <c r="C57" s="58"/>
      <c r="D57" s="58"/>
      <c r="E57" s="58"/>
      <c r="F57" s="58"/>
      <c r="G57" s="58"/>
    </row>
    <row r="58" spans="1:7" ht="45" customHeight="1" x14ac:dyDescent="0.2"/>
    <row r="59" spans="1:7" ht="15" customHeight="1" x14ac:dyDescent="0.2">
      <c r="A59" s="288" t="s">
        <v>30</v>
      </c>
      <c r="B59" s="291" t="s">
        <v>72</v>
      </c>
      <c r="C59" s="292"/>
      <c r="D59" s="292"/>
      <c r="E59" s="292"/>
      <c r="F59" s="292"/>
      <c r="G59" s="292"/>
    </row>
    <row r="60" spans="1:7" ht="15" customHeight="1" x14ac:dyDescent="0.2">
      <c r="A60" s="289"/>
      <c r="B60" s="131">
        <v>2013</v>
      </c>
      <c r="C60" s="293">
        <v>2014</v>
      </c>
      <c r="D60" s="294"/>
      <c r="E60" s="294"/>
      <c r="F60" s="294"/>
      <c r="G60" s="294"/>
    </row>
    <row r="61" spans="1:7" ht="30" customHeight="1" x14ac:dyDescent="0.2">
      <c r="A61" s="290"/>
      <c r="B61" s="27" t="s">
        <v>70</v>
      </c>
      <c r="C61" s="28" t="s">
        <v>22</v>
      </c>
      <c r="D61" s="29" t="s">
        <v>71</v>
      </c>
      <c r="E61" s="29" t="s">
        <v>21</v>
      </c>
      <c r="F61" s="27" t="s">
        <v>70</v>
      </c>
      <c r="G61" s="59" t="s">
        <v>20</v>
      </c>
    </row>
    <row r="62" spans="1:7" ht="15" customHeight="1" x14ac:dyDescent="0.2">
      <c r="A62" s="296" t="s">
        <v>19</v>
      </c>
      <c r="B62" s="296"/>
      <c r="C62" s="296"/>
      <c r="D62" s="296"/>
      <c r="E62" s="296"/>
      <c r="F62" s="296"/>
      <c r="G62" s="296"/>
    </row>
    <row r="63" spans="1:7" ht="15" customHeight="1" x14ac:dyDescent="0.2">
      <c r="A63" s="61" t="s">
        <v>16</v>
      </c>
      <c r="B63" s="65">
        <v>488004.90301717201</v>
      </c>
      <c r="C63" s="63">
        <v>-0.70053751611699466</v>
      </c>
      <c r="D63" s="65">
        <v>484586.24559104635</v>
      </c>
      <c r="E63" s="63">
        <v>6.6134230596489818</v>
      </c>
      <c r="F63" s="65">
        <v>516633.98410085181</v>
      </c>
      <c r="G63" s="63">
        <v>5.8665560338996059</v>
      </c>
    </row>
    <row r="64" spans="1:7" ht="15" customHeight="1" x14ac:dyDescent="0.2">
      <c r="A64" s="62" t="s">
        <v>18</v>
      </c>
      <c r="B64" s="67">
        <v>845704.02493148274</v>
      </c>
      <c r="C64" s="43">
        <v>-0.86647816970164548</v>
      </c>
      <c r="D64" s="67">
        <v>838376.18417516327</v>
      </c>
      <c r="E64" s="43">
        <v>7.5645536660666535</v>
      </c>
      <c r="F64" s="67">
        <v>901795.60055061523</v>
      </c>
      <c r="G64" s="43">
        <v>6.6325302902131567</v>
      </c>
    </row>
    <row r="65" spans="1:7" ht="15" customHeight="1" x14ac:dyDescent="0.2">
      <c r="A65" s="62" t="s">
        <v>75</v>
      </c>
      <c r="B65" s="67">
        <v>59194.475251088166</v>
      </c>
      <c r="C65" s="43">
        <v>0.2430926727208238</v>
      </c>
      <c r="D65" s="67">
        <v>59338.372683079098</v>
      </c>
      <c r="E65" s="43">
        <v>5.2953574196707542</v>
      </c>
      <c r="F65" s="67">
        <v>62480.551603664411</v>
      </c>
      <c r="G65" s="43">
        <v>5.5513227182731661</v>
      </c>
    </row>
    <row r="66" spans="1:7" ht="15" customHeight="1" x14ac:dyDescent="0.2">
      <c r="A66" s="62" t="s">
        <v>17</v>
      </c>
      <c r="B66" s="67">
        <v>-416893.59716539888</v>
      </c>
      <c r="C66" s="43">
        <v>-0.903176715546683</v>
      </c>
      <c r="D66" s="67">
        <v>-413128.31126719603</v>
      </c>
      <c r="E66" s="43">
        <v>8.3542705365233338</v>
      </c>
      <c r="F66" s="67">
        <v>-447642.16805342783</v>
      </c>
      <c r="G66" s="43">
        <v>7.3756399947370044</v>
      </c>
    </row>
    <row r="67" spans="1:7" ht="15" customHeight="1" x14ac:dyDescent="0.2">
      <c r="A67" s="62"/>
      <c r="B67" s="52"/>
      <c r="C67" s="43"/>
      <c r="D67" s="67"/>
      <c r="E67" s="43"/>
      <c r="F67" s="127"/>
      <c r="G67" s="54"/>
    </row>
    <row r="68" spans="1:7" ht="15" customHeight="1" x14ac:dyDescent="0.2">
      <c r="A68" s="295" t="s">
        <v>49</v>
      </c>
      <c r="B68" s="295"/>
      <c r="C68" s="295"/>
      <c r="D68" s="295"/>
      <c r="E68" s="295"/>
      <c r="F68" s="295"/>
      <c r="G68" s="296"/>
    </row>
    <row r="69" spans="1:7" ht="15" customHeight="1" x14ac:dyDescent="0.2">
      <c r="A69" s="61" t="s">
        <v>16</v>
      </c>
      <c r="B69" s="65">
        <v>488004.90301717579</v>
      </c>
      <c r="C69" s="66" t="s">
        <v>13</v>
      </c>
      <c r="D69" s="66" t="s">
        <v>13</v>
      </c>
      <c r="E69" s="66" t="s">
        <v>13</v>
      </c>
      <c r="F69" s="65">
        <v>516633.9841008482</v>
      </c>
      <c r="G69" s="63">
        <v>5.8665560338980516</v>
      </c>
    </row>
    <row r="70" spans="1:7" ht="15" customHeight="1" x14ac:dyDescent="0.2">
      <c r="A70" s="62" t="s">
        <v>15</v>
      </c>
      <c r="B70" s="67">
        <v>210752.96008611395</v>
      </c>
      <c r="C70" s="68" t="s">
        <v>13</v>
      </c>
      <c r="D70" s="68" t="s">
        <v>13</v>
      </c>
      <c r="E70" s="68" t="s">
        <v>13</v>
      </c>
      <c r="F70" s="67">
        <v>224560.84862265107</v>
      </c>
      <c r="G70" s="43">
        <v>6.5516937607401626</v>
      </c>
    </row>
    <row r="71" spans="1:7" ht="15" customHeight="1" x14ac:dyDescent="0.2">
      <c r="A71" s="62" t="s">
        <v>14</v>
      </c>
      <c r="B71" s="67">
        <v>167646.36310510739</v>
      </c>
      <c r="C71" s="68" t="s">
        <v>13</v>
      </c>
      <c r="D71" s="68" t="s">
        <v>13</v>
      </c>
      <c r="E71" s="68" t="s">
        <v>13</v>
      </c>
      <c r="F71" s="67">
        <v>179127.99365102829</v>
      </c>
      <c r="G71" s="43">
        <v>6.8487203260844787</v>
      </c>
    </row>
    <row r="72" spans="1:7" ht="15" customHeight="1" x14ac:dyDescent="0.2">
      <c r="A72" s="124" t="s">
        <v>76</v>
      </c>
      <c r="B72" s="67">
        <v>43106.596981006551</v>
      </c>
      <c r="C72" s="68" t="s">
        <v>13</v>
      </c>
      <c r="D72" s="68" t="s">
        <v>13</v>
      </c>
      <c r="E72" s="68" t="s">
        <v>13</v>
      </c>
      <c r="F72" s="67">
        <v>45432.854971622786</v>
      </c>
      <c r="G72" s="43">
        <v>5.3965243223472736</v>
      </c>
    </row>
    <row r="73" spans="1:7" ht="15" customHeight="1" x14ac:dyDescent="0.2">
      <c r="A73" s="124" t="s">
        <v>85</v>
      </c>
      <c r="B73" s="67">
        <v>213400.8312511642</v>
      </c>
      <c r="C73" s="68" t="s">
        <v>13</v>
      </c>
      <c r="D73" s="68" t="s">
        <v>13</v>
      </c>
      <c r="E73" s="68" t="s">
        <v>13</v>
      </c>
      <c r="F73" s="67">
        <v>224520.8436210831</v>
      </c>
      <c r="G73" s="43">
        <v>5.2108571015035521</v>
      </c>
    </row>
    <row r="74" spans="1:7" ht="15" customHeight="1" x14ac:dyDescent="0.2">
      <c r="A74" s="125" t="s">
        <v>73</v>
      </c>
      <c r="B74" s="69">
        <v>63851.111679897644</v>
      </c>
      <c r="C74" s="70" t="s">
        <v>13</v>
      </c>
      <c r="D74" s="70" t="s">
        <v>13</v>
      </c>
      <c r="E74" s="70" t="s">
        <v>13</v>
      </c>
      <c r="F74" s="69">
        <v>67552.291857114033</v>
      </c>
      <c r="G74" s="64">
        <v>5.7965790725326372</v>
      </c>
    </row>
    <row r="75" spans="1:7" ht="15" customHeight="1" x14ac:dyDescent="0.2">
      <c r="A75" s="87" t="s">
        <v>86</v>
      </c>
    </row>
    <row r="76" spans="1:7" ht="15" customHeight="1" x14ac:dyDescent="0.2">
      <c r="A76" s="45" t="s">
        <v>12</v>
      </c>
      <c r="B76" s="58"/>
      <c r="C76" s="58"/>
      <c r="D76" s="58"/>
      <c r="E76" s="58"/>
      <c r="F76" s="58"/>
      <c r="G76" s="58"/>
    </row>
    <row r="77" spans="1:7" ht="45" customHeight="1" x14ac:dyDescent="0.2"/>
    <row r="78" spans="1:7" ht="15" customHeight="1" x14ac:dyDescent="0.2">
      <c r="A78" s="288" t="s">
        <v>30</v>
      </c>
      <c r="B78" s="291" t="s">
        <v>72</v>
      </c>
      <c r="C78" s="292"/>
      <c r="D78" s="292"/>
      <c r="E78" s="292"/>
      <c r="F78" s="292"/>
      <c r="G78" s="292"/>
    </row>
    <row r="79" spans="1:7" ht="15" customHeight="1" x14ac:dyDescent="0.2">
      <c r="A79" s="289"/>
      <c r="B79" s="163">
        <v>2014</v>
      </c>
      <c r="C79" s="293">
        <v>2015</v>
      </c>
      <c r="D79" s="294"/>
      <c r="E79" s="294"/>
      <c r="F79" s="294"/>
      <c r="G79" s="294"/>
    </row>
    <row r="80" spans="1:7" ht="35.25" customHeight="1" x14ac:dyDescent="0.2">
      <c r="A80" s="290"/>
      <c r="B80" s="27" t="s">
        <v>70</v>
      </c>
      <c r="C80" s="28" t="s">
        <v>22</v>
      </c>
      <c r="D80" s="29" t="s">
        <v>71</v>
      </c>
      <c r="E80" s="29" t="s">
        <v>21</v>
      </c>
      <c r="F80" s="27" t="s">
        <v>70</v>
      </c>
      <c r="G80" s="59" t="s">
        <v>20</v>
      </c>
    </row>
    <row r="81" spans="1:14" ht="15" customHeight="1" x14ac:dyDescent="0.2">
      <c r="A81" s="296" t="s">
        <v>19</v>
      </c>
      <c r="B81" s="296"/>
      <c r="C81" s="296"/>
      <c r="D81" s="296"/>
      <c r="E81" s="296"/>
      <c r="F81" s="296"/>
      <c r="G81" s="296"/>
    </row>
    <row r="82" spans="1:14" ht="15" customHeight="1" x14ac:dyDescent="0.2">
      <c r="A82" s="61" t="s">
        <v>16</v>
      </c>
      <c r="B82" s="65">
        <v>516633.98410085181</v>
      </c>
      <c r="C82" s="63">
        <v>-4.2636030889766863</v>
      </c>
      <c r="D82" s="65">
        <v>494606.76159602002</v>
      </c>
      <c r="E82" s="63">
        <v>4.9988098571100092</v>
      </c>
      <c r="F82" s="65">
        <v>519331.21314862999</v>
      </c>
      <c r="G82" s="63">
        <v>0.52207735665594779</v>
      </c>
      <c r="N82" s="212"/>
    </row>
    <row r="83" spans="1:14" ht="15" customHeight="1" x14ac:dyDescent="0.2">
      <c r="A83" s="62" t="s">
        <v>18</v>
      </c>
      <c r="B83" s="67">
        <v>901795.60055061523</v>
      </c>
      <c r="C83" s="43">
        <v>-5.138152989098776</v>
      </c>
      <c r="D83" s="67">
        <v>855459.96294536372</v>
      </c>
      <c r="E83" s="43">
        <v>6.8519808483249678</v>
      </c>
      <c r="F83" s="67">
        <v>914075.91577146784</v>
      </c>
      <c r="G83" s="43">
        <v>1.3617626004555961</v>
      </c>
      <c r="H83" s="215"/>
      <c r="N83" s="212"/>
    </row>
    <row r="84" spans="1:14" ht="15" customHeight="1" x14ac:dyDescent="0.2">
      <c r="A84" s="62" t="s">
        <v>75</v>
      </c>
      <c r="B84" s="67">
        <v>62480.551603664411</v>
      </c>
      <c r="C84" s="43">
        <v>-6.0360667420007674</v>
      </c>
      <c r="D84" s="67">
        <v>58709.183808096997</v>
      </c>
      <c r="E84" s="43">
        <v>5.4148531819000034</v>
      </c>
      <c r="F84" s="67">
        <v>61888.199915598998</v>
      </c>
      <c r="G84" s="43">
        <v>-0.9480577121381617</v>
      </c>
      <c r="I84" s="213"/>
      <c r="J84" s="212"/>
      <c r="K84" s="213"/>
      <c r="L84" s="212"/>
      <c r="M84" s="213"/>
      <c r="N84" s="212"/>
    </row>
    <row r="85" spans="1:14" ht="15" customHeight="1" x14ac:dyDescent="0.2">
      <c r="A85" s="62" t="s">
        <v>17</v>
      </c>
      <c r="B85" s="67">
        <v>-447642.16805342783</v>
      </c>
      <c r="C85" s="43">
        <v>-6.2728189835416392</v>
      </c>
      <c r="D85" s="67">
        <v>-419562.38515743503</v>
      </c>
      <c r="E85" s="43">
        <v>8.8355197444804023</v>
      </c>
      <c r="F85" s="67">
        <v>-456632.90253843297</v>
      </c>
      <c r="G85" s="43">
        <v>2.0084646011123919</v>
      </c>
      <c r="J85" s="212"/>
      <c r="L85" s="212"/>
      <c r="N85" s="212"/>
    </row>
    <row r="86" spans="1:14" ht="15" customHeight="1" x14ac:dyDescent="0.2">
      <c r="A86" s="62"/>
      <c r="B86" s="52"/>
      <c r="C86" s="43"/>
      <c r="D86" s="67"/>
      <c r="E86" s="43"/>
      <c r="F86" s="127"/>
      <c r="G86" s="54"/>
    </row>
    <row r="87" spans="1:14" ht="15" customHeight="1" x14ac:dyDescent="0.2">
      <c r="A87" s="295" t="s">
        <v>49</v>
      </c>
      <c r="B87" s="295"/>
      <c r="C87" s="295"/>
      <c r="D87" s="295"/>
      <c r="E87" s="295"/>
      <c r="F87" s="295"/>
      <c r="G87" s="296"/>
    </row>
    <row r="88" spans="1:14" ht="15" customHeight="1" x14ac:dyDescent="0.2">
      <c r="A88" s="61" t="s">
        <v>16</v>
      </c>
      <c r="B88" s="65">
        <v>516633.98410084751</v>
      </c>
      <c r="C88" s="66" t="s">
        <v>13</v>
      </c>
      <c r="D88" s="66" t="s">
        <v>13</v>
      </c>
      <c r="E88" s="66" t="s">
        <v>13</v>
      </c>
      <c r="F88" s="65">
        <v>519331.21314863546</v>
      </c>
      <c r="G88" s="63">
        <v>0.5220773566574799</v>
      </c>
    </row>
    <row r="89" spans="1:14" ht="15" customHeight="1" x14ac:dyDescent="0.2">
      <c r="A89" s="62" t="s">
        <v>15</v>
      </c>
      <c r="B89" s="67">
        <v>224560.84862265107</v>
      </c>
      <c r="C89" s="68" t="s">
        <v>13</v>
      </c>
      <c r="D89" s="68" t="s">
        <v>13</v>
      </c>
      <c r="E89" s="68" t="s">
        <v>13</v>
      </c>
      <c r="F89" s="67">
        <v>235914.77700186966</v>
      </c>
      <c r="G89" s="43">
        <v>5.0560587247769018</v>
      </c>
    </row>
    <row r="90" spans="1:14" ht="15" customHeight="1" x14ac:dyDescent="0.2">
      <c r="A90" s="62" t="s">
        <v>14</v>
      </c>
      <c r="B90" s="67">
        <v>179127.99365102829</v>
      </c>
      <c r="C90" s="68" t="s">
        <v>13</v>
      </c>
      <c r="D90" s="68" t="s">
        <v>13</v>
      </c>
      <c r="E90" s="68" t="s">
        <v>13</v>
      </c>
      <c r="F90" s="67">
        <v>188406.18187287878</v>
      </c>
      <c r="G90" s="43">
        <v>5.1796416812025292</v>
      </c>
    </row>
    <row r="91" spans="1:14" ht="15" customHeight="1" x14ac:dyDescent="0.2">
      <c r="A91" s="124" t="s">
        <v>76</v>
      </c>
      <c r="B91" s="67">
        <v>45432.854971622786</v>
      </c>
      <c r="C91" s="68" t="s">
        <v>13</v>
      </c>
      <c r="D91" s="68" t="s">
        <v>13</v>
      </c>
      <c r="E91" s="68" t="s">
        <v>13</v>
      </c>
      <c r="F91" s="67">
        <v>47508.595128990892</v>
      </c>
      <c r="G91" s="43">
        <v>4.5688085388087663</v>
      </c>
    </row>
    <row r="92" spans="1:14" ht="15" customHeight="1" x14ac:dyDescent="0.2">
      <c r="A92" s="124" t="s">
        <v>85</v>
      </c>
      <c r="B92" s="67">
        <v>224520.84362108304</v>
      </c>
      <c r="C92" s="68" t="s">
        <v>13</v>
      </c>
      <c r="D92" s="68" t="s">
        <v>13</v>
      </c>
      <c r="E92" s="68" t="s">
        <v>13</v>
      </c>
      <c r="F92" s="67">
        <v>216324.54971086897</v>
      </c>
      <c r="G92" s="43">
        <v>-3.6505714917260401</v>
      </c>
    </row>
    <row r="93" spans="1:14" ht="15" customHeight="1" x14ac:dyDescent="0.2">
      <c r="A93" s="125" t="s">
        <v>73</v>
      </c>
      <c r="B93" s="69">
        <v>67552.291857114033</v>
      </c>
      <c r="C93" s="70" t="s">
        <v>13</v>
      </c>
      <c r="D93" s="70" t="s">
        <v>13</v>
      </c>
      <c r="E93" s="70" t="s">
        <v>13</v>
      </c>
      <c r="F93" s="69">
        <v>67091.886435896144</v>
      </c>
      <c r="G93" s="64">
        <v>-0.68155410950635487</v>
      </c>
    </row>
    <row r="94" spans="1:14" ht="15" customHeight="1" x14ac:dyDescent="0.2">
      <c r="A94" s="87" t="s">
        <v>86</v>
      </c>
    </row>
    <row r="95" spans="1:14" ht="15" customHeight="1" x14ac:dyDescent="0.2">
      <c r="A95" s="45" t="s">
        <v>12</v>
      </c>
      <c r="B95" s="58"/>
      <c r="C95" s="58"/>
      <c r="D95" s="58"/>
      <c r="E95" s="58"/>
      <c r="F95" s="58"/>
      <c r="G95" s="58"/>
    </row>
    <row r="96" spans="1:14" ht="46.5" customHeight="1" x14ac:dyDescent="0.2"/>
    <row r="97" spans="1:16" ht="15" customHeight="1" x14ac:dyDescent="0.2">
      <c r="A97" s="288" t="s">
        <v>30</v>
      </c>
      <c r="B97" s="291" t="s">
        <v>72</v>
      </c>
      <c r="C97" s="292"/>
      <c r="D97" s="292"/>
      <c r="E97" s="292"/>
      <c r="F97" s="292"/>
      <c r="G97" s="292"/>
    </row>
    <row r="98" spans="1:16" ht="15" customHeight="1" x14ac:dyDescent="0.2">
      <c r="A98" s="289"/>
      <c r="B98" s="197">
        <v>2015</v>
      </c>
      <c r="C98" s="293">
        <v>2016</v>
      </c>
      <c r="D98" s="294"/>
      <c r="E98" s="294"/>
      <c r="F98" s="294"/>
      <c r="G98" s="294"/>
    </row>
    <row r="99" spans="1:16" ht="38.25" customHeight="1" x14ac:dyDescent="0.2">
      <c r="A99" s="290"/>
      <c r="B99" s="27" t="s">
        <v>70</v>
      </c>
      <c r="C99" s="28" t="s">
        <v>22</v>
      </c>
      <c r="D99" s="29" t="s">
        <v>71</v>
      </c>
      <c r="E99" s="29" t="s">
        <v>21</v>
      </c>
      <c r="F99" s="27" t="s">
        <v>70</v>
      </c>
      <c r="G99" s="59" t="s">
        <v>20</v>
      </c>
    </row>
    <row r="100" spans="1:16" ht="15" customHeight="1" x14ac:dyDescent="0.2">
      <c r="A100" s="296" t="s">
        <v>19</v>
      </c>
      <c r="B100" s="296"/>
      <c r="C100" s="296"/>
      <c r="D100" s="296"/>
      <c r="E100" s="296"/>
      <c r="F100" s="296"/>
      <c r="G100" s="296"/>
    </row>
    <row r="101" spans="1:16" ht="15" customHeight="1" x14ac:dyDescent="0.2">
      <c r="A101" s="61" t="s">
        <v>16</v>
      </c>
      <c r="B101" s="65">
        <v>519331.21314862999</v>
      </c>
      <c r="C101" s="63">
        <v>-1.9951042812218156</v>
      </c>
      <c r="D101" s="65">
        <v>508970.01388138387</v>
      </c>
      <c r="E101" s="63">
        <v>7.0417615052807303</v>
      </c>
      <c r="F101" s="65">
        <v>544810.46839230519</v>
      </c>
      <c r="G101" s="63">
        <v>4.9061667387943375</v>
      </c>
      <c r="H101" s="237"/>
      <c r="K101" s="212"/>
      <c r="L101" s="212"/>
      <c r="M101" s="213"/>
      <c r="N101" s="212"/>
      <c r="O101" s="213"/>
      <c r="P101" s="212"/>
    </row>
    <row r="102" spans="1:16" ht="15" customHeight="1" x14ac:dyDescent="0.2">
      <c r="A102" s="62" t="s">
        <v>18</v>
      </c>
      <c r="B102" s="67">
        <v>914075.91577146784</v>
      </c>
      <c r="C102" s="43">
        <v>-2.505094843339184</v>
      </c>
      <c r="D102" s="67">
        <v>891177.44714127108</v>
      </c>
      <c r="E102" s="43">
        <v>4.7638518571308186</v>
      </c>
      <c r="F102" s="67">
        <v>933631.82050724153</v>
      </c>
      <c r="G102" s="43">
        <v>2.139418006574334</v>
      </c>
      <c r="K102" s="213"/>
      <c r="L102" s="212"/>
      <c r="M102" s="213"/>
      <c r="N102" s="212"/>
      <c r="O102" s="213"/>
      <c r="P102" s="212"/>
    </row>
    <row r="103" spans="1:16" ht="15" customHeight="1" x14ac:dyDescent="0.2">
      <c r="A103" s="62" t="s">
        <v>75</v>
      </c>
      <c r="B103" s="67">
        <v>61888.199915598998</v>
      </c>
      <c r="C103" s="43">
        <v>-2.4775537704345596</v>
      </c>
      <c r="D103" s="67">
        <v>60354.886485135998</v>
      </c>
      <c r="E103" s="43">
        <v>9.9127678249936615</v>
      </c>
      <c r="F103" s="67">
        <v>66337.726253446002</v>
      </c>
      <c r="G103" s="43">
        <v>7.1896199015565321</v>
      </c>
      <c r="J103" s="236"/>
      <c r="K103" s="213"/>
      <c r="L103" s="212"/>
      <c r="M103" s="213"/>
      <c r="N103" s="212"/>
      <c r="O103" s="213"/>
      <c r="P103" s="212"/>
    </row>
    <row r="104" spans="1:16" ht="15" customHeight="1" x14ac:dyDescent="0.2">
      <c r="A104" s="62" t="s">
        <v>17</v>
      </c>
      <c r="B104" s="67">
        <v>-456632.90253843297</v>
      </c>
      <c r="C104" s="43">
        <v>-3.0813773416657697</v>
      </c>
      <c r="D104" s="67">
        <v>-442562.31974502298</v>
      </c>
      <c r="E104" s="43">
        <v>2.8463242488913743</v>
      </c>
      <c r="F104" s="67">
        <v>-455159.078368382</v>
      </c>
      <c r="G104" s="43">
        <v>-0.32275908325007929</v>
      </c>
      <c r="K104" s="213"/>
      <c r="L104" s="212"/>
      <c r="M104" s="213"/>
      <c r="N104" s="212"/>
      <c r="O104" s="213"/>
      <c r="P104" s="212"/>
    </row>
    <row r="105" spans="1:16" ht="15" customHeight="1" x14ac:dyDescent="0.2">
      <c r="A105" s="62"/>
      <c r="B105" s="52"/>
      <c r="C105" s="43"/>
      <c r="D105" s="67"/>
      <c r="E105" s="43"/>
      <c r="F105" s="127"/>
      <c r="G105" s="54"/>
    </row>
    <row r="106" spans="1:16" ht="15" customHeight="1" x14ac:dyDescent="0.2">
      <c r="A106" s="295" t="s">
        <v>49</v>
      </c>
      <c r="B106" s="295"/>
      <c r="C106" s="295"/>
      <c r="D106" s="295"/>
      <c r="E106" s="295"/>
      <c r="F106" s="295"/>
      <c r="G106" s="296"/>
    </row>
    <row r="107" spans="1:16" ht="15" customHeight="1" x14ac:dyDescent="0.2">
      <c r="A107" s="61" t="s">
        <v>16</v>
      </c>
      <c r="B107" s="65">
        <v>519331.21314863546</v>
      </c>
      <c r="C107" s="66" t="s">
        <v>13</v>
      </c>
      <c r="D107" s="66" t="s">
        <v>13</v>
      </c>
      <c r="E107" s="66" t="s">
        <v>13</v>
      </c>
      <c r="F107" s="65">
        <v>544810.46839230519</v>
      </c>
      <c r="G107" s="63">
        <v>4.9061667387932273</v>
      </c>
    </row>
    <row r="108" spans="1:16" ht="15" customHeight="1" x14ac:dyDescent="0.2">
      <c r="A108" s="62" t="s">
        <v>15</v>
      </c>
      <c r="B108" s="67">
        <v>235914.77700186966</v>
      </c>
      <c r="C108" s="68" t="s">
        <v>13</v>
      </c>
      <c r="D108" s="68" t="s">
        <v>13</v>
      </c>
      <c r="E108" s="68" t="s">
        <v>13</v>
      </c>
      <c r="F108" s="67">
        <v>246054.87229746467</v>
      </c>
      <c r="G108" s="43">
        <v>4.298202691862163</v>
      </c>
    </row>
    <row r="109" spans="1:16" ht="15" customHeight="1" x14ac:dyDescent="0.2">
      <c r="A109" s="62" t="s">
        <v>14</v>
      </c>
      <c r="B109" s="67">
        <v>188406.18187287878</v>
      </c>
      <c r="C109" s="68" t="s">
        <v>13</v>
      </c>
      <c r="D109" s="68" t="s">
        <v>13</v>
      </c>
      <c r="E109" s="68" t="s">
        <v>13</v>
      </c>
      <c r="F109" s="67">
        <v>196254.10554666247</v>
      </c>
      <c r="G109" s="43">
        <v>4.1654279046315024</v>
      </c>
    </row>
    <row r="110" spans="1:16" ht="15" customHeight="1" x14ac:dyDescent="0.2">
      <c r="A110" s="124" t="s">
        <v>76</v>
      </c>
      <c r="B110" s="67">
        <v>47508.595128990892</v>
      </c>
      <c r="C110" s="68" t="s">
        <v>13</v>
      </c>
      <c r="D110" s="68" t="s">
        <v>13</v>
      </c>
      <c r="E110" s="68" t="s">
        <v>13</v>
      </c>
      <c r="F110" s="67">
        <v>49800.766750802199</v>
      </c>
      <c r="G110" s="43">
        <v>4.8247514277949488</v>
      </c>
    </row>
    <row r="111" spans="1:16" ht="15" customHeight="1" x14ac:dyDescent="0.2">
      <c r="A111" s="124" t="s">
        <v>85</v>
      </c>
      <c r="B111" s="67">
        <v>216324.54971086897</v>
      </c>
      <c r="C111" s="68" t="s">
        <v>13</v>
      </c>
      <c r="D111" s="68" t="s">
        <v>13</v>
      </c>
      <c r="E111" s="68" t="s">
        <v>13</v>
      </c>
      <c r="F111" s="67">
        <v>227222.28676032624</v>
      </c>
      <c r="G111" s="43">
        <v>5.0376792943855664</v>
      </c>
    </row>
    <row r="112" spans="1:16" ht="15" customHeight="1" x14ac:dyDescent="0.2">
      <c r="A112" s="125" t="s">
        <v>73</v>
      </c>
      <c r="B112" s="69">
        <v>67091.886435896144</v>
      </c>
      <c r="C112" s="70" t="s">
        <v>13</v>
      </c>
      <c r="D112" s="70" t="s">
        <v>13</v>
      </c>
      <c r="E112" s="70" t="s">
        <v>13</v>
      </c>
      <c r="F112" s="69">
        <v>71533.309334510675</v>
      </c>
      <c r="G112" s="64">
        <v>6.6199105950883519</v>
      </c>
    </row>
    <row r="113" spans="1:13" ht="15" customHeight="1" x14ac:dyDescent="0.2">
      <c r="A113" s="87" t="s">
        <v>86</v>
      </c>
    </row>
    <row r="114" spans="1:13" ht="15" customHeight="1" x14ac:dyDescent="0.2">
      <c r="A114" s="45" t="s">
        <v>12</v>
      </c>
      <c r="B114" s="58"/>
      <c r="C114" s="58"/>
      <c r="D114" s="58"/>
      <c r="E114" s="58"/>
      <c r="F114" s="58"/>
      <c r="G114" s="58"/>
    </row>
    <row r="115" spans="1:13" ht="45.75" customHeight="1" x14ac:dyDescent="0.2"/>
    <row r="116" spans="1:13" ht="15" customHeight="1" x14ac:dyDescent="0.2">
      <c r="A116" s="288" t="s">
        <v>30</v>
      </c>
      <c r="B116" s="291" t="s">
        <v>72</v>
      </c>
      <c r="C116" s="292"/>
      <c r="D116" s="292"/>
      <c r="E116" s="292"/>
      <c r="F116" s="292"/>
      <c r="G116" s="292"/>
    </row>
    <row r="117" spans="1:13" ht="15" customHeight="1" x14ac:dyDescent="0.2">
      <c r="A117" s="289"/>
      <c r="B117" s="234">
        <v>2016</v>
      </c>
      <c r="C117" s="293">
        <v>2017</v>
      </c>
      <c r="D117" s="294"/>
      <c r="E117" s="294"/>
      <c r="F117" s="294"/>
      <c r="G117" s="294"/>
    </row>
    <row r="118" spans="1:13" ht="33" customHeight="1" x14ac:dyDescent="0.2">
      <c r="A118" s="290"/>
      <c r="B118" s="27" t="s">
        <v>70</v>
      </c>
      <c r="C118" s="28" t="s">
        <v>22</v>
      </c>
      <c r="D118" s="29" t="s">
        <v>71</v>
      </c>
      <c r="E118" s="29" t="s">
        <v>21</v>
      </c>
      <c r="F118" s="27" t="s">
        <v>70</v>
      </c>
      <c r="G118" s="59" t="s">
        <v>20</v>
      </c>
    </row>
    <row r="119" spans="1:13" ht="15" customHeight="1" x14ac:dyDescent="0.2">
      <c r="A119" s="296" t="s">
        <v>19</v>
      </c>
      <c r="B119" s="296"/>
      <c r="C119" s="296"/>
      <c r="D119" s="296"/>
      <c r="E119" s="296"/>
      <c r="F119" s="296"/>
      <c r="G119" s="296"/>
    </row>
    <row r="120" spans="1:13" ht="15" customHeight="1" x14ac:dyDescent="0.2">
      <c r="A120" s="61" t="s">
        <v>16</v>
      </c>
      <c r="B120" s="65">
        <v>544810.46839230519</v>
      </c>
      <c r="C120" s="63">
        <v>1.6648773546175555</v>
      </c>
      <c r="D120" s="65">
        <v>553880.89450615447</v>
      </c>
      <c r="E120" s="63">
        <v>4.0612793110804013</v>
      </c>
      <c r="F120" s="65">
        <v>576375.54468276002</v>
      </c>
      <c r="G120" s="63">
        <v>5.7937719852559022</v>
      </c>
      <c r="I120" s="213"/>
      <c r="J120" s="212"/>
    </row>
    <row r="121" spans="1:13" ht="15" customHeight="1" x14ac:dyDescent="0.2">
      <c r="A121" s="62" t="s">
        <v>18</v>
      </c>
      <c r="B121" s="67">
        <v>933631.82050724153</v>
      </c>
      <c r="C121" s="43">
        <v>1.2234952879233152</v>
      </c>
      <c r="D121" s="67">
        <v>945054.76183770038</v>
      </c>
      <c r="E121" s="43">
        <v>3.7931933268271267</v>
      </c>
      <c r="F121" s="67">
        <v>980902.51599859004</v>
      </c>
      <c r="G121" s="43">
        <v>5.0630981563660082</v>
      </c>
      <c r="I121" s="213"/>
      <c r="J121" s="212"/>
    </row>
    <row r="122" spans="1:13" ht="15" customHeight="1" x14ac:dyDescent="0.2">
      <c r="A122" s="62" t="s">
        <v>75</v>
      </c>
      <c r="B122" s="67">
        <v>66337.726253446002</v>
      </c>
      <c r="C122" s="43">
        <v>2.5496633510063038</v>
      </c>
      <c r="D122" s="67">
        <v>68029.114947620998</v>
      </c>
      <c r="E122" s="43">
        <v>4.8079676983235453</v>
      </c>
      <c r="F122" s="67">
        <v>71299.932819758003</v>
      </c>
      <c r="G122" s="43">
        <v>7.480218039662212</v>
      </c>
      <c r="I122" s="213"/>
      <c r="J122" s="212"/>
    </row>
    <row r="123" spans="1:13" ht="15" customHeight="1" x14ac:dyDescent="0.2">
      <c r="A123" s="62" t="s">
        <v>17</v>
      </c>
      <c r="B123" s="67">
        <v>-455159.078368382</v>
      </c>
      <c r="C123" s="43">
        <v>0.88845946460764935</v>
      </c>
      <c r="D123" s="67">
        <v>-459202.98227916699</v>
      </c>
      <c r="E123" s="43">
        <v>3.6201685306818554</v>
      </c>
      <c r="F123" s="67">
        <v>-475826.90413559001</v>
      </c>
      <c r="G123" s="43">
        <v>4.5407917252351382</v>
      </c>
      <c r="I123" s="213"/>
      <c r="J123" s="212"/>
    </row>
    <row r="124" spans="1:13" ht="15" customHeight="1" x14ac:dyDescent="0.2">
      <c r="A124" s="62"/>
      <c r="B124" s="52"/>
      <c r="C124" s="43"/>
      <c r="D124" s="67"/>
      <c r="E124" s="43"/>
      <c r="F124" s="127"/>
      <c r="G124" s="54"/>
    </row>
    <row r="125" spans="1:13" ht="15" customHeight="1" x14ac:dyDescent="0.2">
      <c r="A125" s="295" t="s">
        <v>49</v>
      </c>
      <c r="B125" s="295"/>
      <c r="C125" s="295"/>
      <c r="D125" s="295"/>
      <c r="E125" s="295"/>
      <c r="F125" s="295"/>
      <c r="G125" s="296"/>
    </row>
    <row r="126" spans="1:13" ht="15" customHeight="1" x14ac:dyDescent="0.2">
      <c r="A126" s="61" t="s">
        <v>16</v>
      </c>
      <c r="B126" s="65">
        <v>544810.46839230519</v>
      </c>
      <c r="C126" s="66" t="s">
        <v>13</v>
      </c>
      <c r="D126" s="66" t="s">
        <v>13</v>
      </c>
      <c r="E126" s="66" t="s">
        <v>13</v>
      </c>
      <c r="F126" s="65">
        <v>576375.54468276002</v>
      </c>
      <c r="G126" s="63">
        <v>5.7937719852559022</v>
      </c>
      <c r="H126" s="213"/>
      <c r="I126" s="212"/>
      <c r="L126" s="213"/>
      <c r="M126" s="213"/>
    </row>
    <row r="127" spans="1:13" ht="15" customHeight="1" x14ac:dyDescent="0.2">
      <c r="A127" s="62" t="s">
        <v>15</v>
      </c>
      <c r="B127" s="67">
        <v>246054.87229746467</v>
      </c>
      <c r="C127" s="68" t="s">
        <v>13</v>
      </c>
      <c r="D127" s="68" t="s">
        <v>13</v>
      </c>
      <c r="E127" s="68" t="s">
        <v>13</v>
      </c>
      <c r="F127" s="67">
        <v>259797.89023577797</v>
      </c>
      <c r="G127" s="43">
        <v>5.5853468008952412</v>
      </c>
      <c r="H127" s="213"/>
      <c r="I127" s="212"/>
      <c r="L127" s="213"/>
      <c r="M127" s="213"/>
    </row>
    <row r="128" spans="1:13" ht="15" customHeight="1" x14ac:dyDescent="0.2">
      <c r="A128" s="62" t="s">
        <v>14</v>
      </c>
      <c r="B128" s="67">
        <v>196254.10554666247</v>
      </c>
      <c r="C128" s="68" t="s">
        <v>13</v>
      </c>
      <c r="D128" s="68" t="s">
        <v>13</v>
      </c>
      <c r="E128" s="68" t="s">
        <v>13</v>
      </c>
      <c r="F128" s="67">
        <v>206362.53626190472</v>
      </c>
      <c r="G128" s="43">
        <v>5.1506849689005874</v>
      </c>
      <c r="H128" s="213"/>
      <c r="I128" s="212"/>
      <c r="L128" s="213"/>
      <c r="M128" s="213"/>
    </row>
    <row r="129" spans="1:14" ht="15" customHeight="1" x14ac:dyDescent="0.2">
      <c r="A129" s="124" t="s">
        <v>76</v>
      </c>
      <c r="B129" s="67">
        <v>49800.766750802199</v>
      </c>
      <c r="C129" s="68" t="s">
        <v>13</v>
      </c>
      <c r="D129" s="68" t="s">
        <v>13</v>
      </c>
      <c r="E129" s="68" t="s">
        <v>13</v>
      </c>
      <c r="F129" s="67">
        <v>53435.353973873258</v>
      </c>
      <c r="G129" s="43">
        <v>7.2982555494740753</v>
      </c>
      <c r="H129" s="213"/>
      <c r="I129" s="212"/>
      <c r="L129" s="213"/>
      <c r="M129" s="213"/>
    </row>
    <row r="130" spans="1:14" ht="15" customHeight="1" x14ac:dyDescent="0.2">
      <c r="A130" s="124" t="s">
        <v>85</v>
      </c>
      <c r="B130" s="67">
        <v>227222.28676032624</v>
      </c>
      <c r="C130" s="68" t="s">
        <v>13</v>
      </c>
      <c r="D130" s="68" t="s">
        <v>13</v>
      </c>
      <c r="E130" s="68" t="s">
        <v>13</v>
      </c>
      <c r="F130" s="67">
        <v>239123.01915943489</v>
      </c>
      <c r="G130" s="43">
        <v>5.237484653810176</v>
      </c>
      <c r="H130" s="213"/>
      <c r="I130" s="212"/>
      <c r="L130" s="213"/>
      <c r="M130" s="213"/>
    </row>
    <row r="131" spans="1:14" ht="15" customHeight="1" x14ac:dyDescent="0.2">
      <c r="A131" s="125" t="s">
        <v>73</v>
      </c>
      <c r="B131" s="69">
        <v>71533.309334510675</v>
      </c>
      <c r="C131" s="70" t="s">
        <v>13</v>
      </c>
      <c r="D131" s="70" t="s">
        <v>13</v>
      </c>
      <c r="E131" s="70" t="s">
        <v>13</v>
      </c>
      <c r="F131" s="69">
        <v>77454.63528755396</v>
      </c>
      <c r="G131" s="64">
        <v>8.2777184616937394</v>
      </c>
      <c r="H131" s="213"/>
      <c r="I131" s="212"/>
      <c r="L131" s="213"/>
      <c r="M131" s="213"/>
    </row>
    <row r="132" spans="1:14" ht="15" customHeight="1" x14ac:dyDescent="0.2">
      <c r="A132" s="87" t="s">
        <v>86</v>
      </c>
      <c r="L132" s="213"/>
      <c r="M132" s="213"/>
    </row>
    <row r="133" spans="1:14" ht="15" customHeight="1" x14ac:dyDescent="0.2">
      <c r="A133" s="45" t="s">
        <v>12</v>
      </c>
      <c r="B133" s="58"/>
      <c r="C133" s="58"/>
      <c r="D133" s="58"/>
      <c r="E133" s="58"/>
      <c r="F133" s="58"/>
      <c r="G133" s="58"/>
    </row>
    <row r="134" spans="1:14" ht="55.5" customHeight="1" x14ac:dyDescent="0.2">
      <c r="H134" s="213"/>
    </row>
    <row r="135" spans="1:14" ht="15" customHeight="1" x14ac:dyDescent="0.2">
      <c r="A135" s="288" t="s">
        <v>30</v>
      </c>
      <c r="B135" s="291" t="s">
        <v>72</v>
      </c>
      <c r="C135" s="292"/>
      <c r="D135" s="292"/>
      <c r="E135" s="292"/>
      <c r="F135" s="292"/>
      <c r="G135" s="292"/>
    </row>
    <row r="136" spans="1:14" ht="15" customHeight="1" x14ac:dyDescent="0.2">
      <c r="A136" s="289"/>
      <c r="B136" s="252">
        <v>2017</v>
      </c>
      <c r="C136" s="293">
        <v>2018</v>
      </c>
      <c r="D136" s="294"/>
      <c r="E136" s="294"/>
      <c r="F136" s="294"/>
      <c r="G136" s="294"/>
    </row>
    <row r="137" spans="1:14" ht="34.5" customHeight="1" x14ac:dyDescent="0.2">
      <c r="A137" s="290"/>
      <c r="B137" s="27" t="s">
        <v>70</v>
      </c>
      <c r="C137" s="28" t="s">
        <v>22</v>
      </c>
      <c r="D137" s="29" t="s">
        <v>71</v>
      </c>
      <c r="E137" s="29" t="s">
        <v>21</v>
      </c>
      <c r="F137" s="27" t="s">
        <v>70</v>
      </c>
      <c r="G137" s="59" t="s">
        <v>20</v>
      </c>
    </row>
    <row r="138" spans="1:14" ht="15" customHeight="1" x14ac:dyDescent="0.2">
      <c r="A138" s="296" t="s">
        <v>19</v>
      </c>
      <c r="B138" s="296"/>
      <c r="C138" s="296"/>
      <c r="D138" s="296"/>
      <c r="E138" s="296"/>
      <c r="F138" s="296"/>
      <c r="G138" s="296"/>
    </row>
    <row r="139" spans="1:14" ht="15" customHeight="1" x14ac:dyDescent="0.2">
      <c r="A139" s="61" t="s">
        <v>16</v>
      </c>
      <c r="B139" s="65">
        <v>576375.54468276002</v>
      </c>
      <c r="C139" s="63">
        <v>1.3260347697431785</v>
      </c>
      <c r="D139" s="65">
        <v>584018.48480954999</v>
      </c>
      <c r="E139" s="63">
        <v>5.2836229997690332</v>
      </c>
      <c r="F139" s="65">
        <v>614875.81979584997</v>
      </c>
      <c r="G139" s="63">
        <v>6.6797204475912864</v>
      </c>
      <c r="I139" s="212"/>
      <c r="J139" s="212"/>
      <c r="K139" s="212"/>
      <c r="L139" s="212"/>
      <c r="N139" s="212"/>
    </row>
    <row r="140" spans="1:14" ht="15" customHeight="1" x14ac:dyDescent="0.2">
      <c r="A140" s="62" t="s">
        <v>18</v>
      </c>
      <c r="B140" s="67">
        <v>980902.51599859004</v>
      </c>
      <c r="C140" s="43">
        <v>1.4902079428851911</v>
      </c>
      <c r="D140" s="67">
        <v>995520.00320396177</v>
      </c>
      <c r="E140" s="43">
        <v>8.1326591353390931</v>
      </c>
      <c r="F140" s="67">
        <v>1076482.2516886569</v>
      </c>
      <c r="G140" s="43">
        <v>9.7440606106268923</v>
      </c>
      <c r="I140" s="212"/>
      <c r="J140" s="212"/>
      <c r="K140" s="212"/>
      <c r="L140" s="212"/>
      <c r="N140" s="212"/>
    </row>
    <row r="141" spans="1:14" ht="15" customHeight="1" x14ac:dyDescent="0.2">
      <c r="A141" s="62" t="s">
        <v>75</v>
      </c>
      <c r="B141" s="67">
        <v>71299.932819758003</v>
      </c>
      <c r="C141" s="43">
        <v>0.93695996461986564</v>
      </c>
      <c r="D141" s="67">
        <v>71967.984645079996</v>
      </c>
      <c r="E141" s="43">
        <v>5.7291890117891153</v>
      </c>
      <c r="F141" s="67">
        <v>76091.166513371994</v>
      </c>
      <c r="G141" s="43">
        <v>6.7198291837468505</v>
      </c>
      <c r="I141" s="212"/>
      <c r="J141" s="212"/>
      <c r="K141" s="212"/>
      <c r="L141" s="212"/>
      <c r="N141" s="212"/>
    </row>
    <row r="142" spans="1:14" ht="15" customHeight="1" x14ac:dyDescent="0.2">
      <c r="A142" s="62" t="s">
        <v>17</v>
      </c>
      <c r="B142" s="67">
        <v>-475826.90413559001</v>
      </c>
      <c r="C142" s="43">
        <v>1.6061720843187466</v>
      </c>
      <c r="D142" s="67">
        <v>-483469.50303949398</v>
      </c>
      <c r="E142" s="43">
        <v>11.216445923840679</v>
      </c>
      <c r="F142" s="67">
        <v>-537697.59840618004</v>
      </c>
      <c r="G142" s="43">
        <v>13.002773431440851</v>
      </c>
      <c r="I142" s="212"/>
      <c r="J142" s="212"/>
      <c r="K142" s="212"/>
      <c r="L142" s="212"/>
      <c r="N142" s="212"/>
    </row>
    <row r="143" spans="1:14" ht="15" customHeight="1" x14ac:dyDescent="0.2">
      <c r="A143" s="62"/>
      <c r="B143" s="52"/>
      <c r="C143" s="43"/>
      <c r="D143" s="67"/>
      <c r="E143" s="43"/>
      <c r="F143" s="127"/>
      <c r="G143" s="54"/>
    </row>
    <row r="144" spans="1:14" ht="15" customHeight="1" x14ac:dyDescent="0.2">
      <c r="A144" s="295" t="s">
        <v>49</v>
      </c>
      <c r="B144" s="295"/>
      <c r="C144" s="295"/>
      <c r="D144" s="295"/>
      <c r="E144" s="295"/>
      <c r="F144" s="295"/>
      <c r="G144" s="296"/>
    </row>
    <row r="145" spans="1:7" ht="15" customHeight="1" x14ac:dyDescent="0.2">
      <c r="A145" s="61" t="s">
        <v>16</v>
      </c>
      <c r="B145" s="65">
        <v>576375.54468276002</v>
      </c>
      <c r="C145" s="66" t="s">
        <v>13</v>
      </c>
      <c r="D145" s="66" t="s">
        <v>13</v>
      </c>
      <c r="E145" s="66" t="s">
        <v>13</v>
      </c>
      <c r="F145" s="65">
        <v>614875.81979584997</v>
      </c>
      <c r="G145" s="63">
        <v>6.6797204475912864</v>
      </c>
    </row>
    <row r="146" spans="1:7" ht="15" customHeight="1" x14ac:dyDescent="0.2">
      <c r="A146" s="62" t="s">
        <v>15</v>
      </c>
      <c r="B146" s="67">
        <v>259797.89023577797</v>
      </c>
      <c r="C146" s="68" t="s">
        <v>13</v>
      </c>
      <c r="D146" s="68" t="s">
        <v>13</v>
      </c>
      <c r="E146" s="68" t="s">
        <v>13</v>
      </c>
      <c r="F146" s="67">
        <v>272649.4753191591</v>
      </c>
      <c r="G146" s="43">
        <v>4.9467626822210731</v>
      </c>
    </row>
    <row r="147" spans="1:7" ht="15" customHeight="1" x14ac:dyDescent="0.2">
      <c r="A147" s="62" t="s">
        <v>14</v>
      </c>
      <c r="B147" s="67">
        <v>206362.53626190472</v>
      </c>
      <c r="C147" s="68" t="s">
        <v>13</v>
      </c>
      <c r="D147" s="68" t="s">
        <v>13</v>
      </c>
      <c r="E147" s="68" t="s">
        <v>13</v>
      </c>
      <c r="F147" s="67">
        <v>216590.5587071671</v>
      </c>
      <c r="G147" s="43">
        <v>4.9563368577140832</v>
      </c>
    </row>
    <row r="148" spans="1:7" ht="15" customHeight="1" x14ac:dyDescent="0.2">
      <c r="A148" s="124" t="s">
        <v>76</v>
      </c>
      <c r="B148" s="67">
        <v>53435.353973873258</v>
      </c>
      <c r="C148" s="68" t="s">
        <v>13</v>
      </c>
      <c r="D148" s="68" t="s">
        <v>13</v>
      </c>
      <c r="E148" s="68" t="s">
        <v>13</v>
      </c>
      <c r="F148" s="67">
        <v>56058.916611991997</v>
      </c>
      <c r="G148" s="43">
        <v>4.9097880766383772</v>
      </c>
    </row>
    <row r="149" spans="1:7" ht="15" customHeight="1" x14ac:dyDescent="0.2">
      <c r="A149" s="124" t="s">
        <v>85</v>
      </c>
      <c r="B149" s="67">
        <v>239123.01915943489</v>
      </c>
      <c r="C149" s="68" t="s">
        <v>13</v>
      </c>
      <c r="D149" s="68" t="s">
        <v>13</v>
      </c>
      <c r="E149" s="68" t="s">
        <v>13</v>
      </c>
      <c r="F149" s="67">
        <v>258737.42895186911</v>
      </c>
      <c r="G149" s="43">
        <v>8.2026439200135535</v>
      </c>
    </row>
    <row r="150" spans="1:7" ht="15" customHeight="1" x14ac:dyDescent="0.2">
      <c r="A150" s="125" t="s">
        <v>73</v>
      </c>
      <c r="B150" s="69">
        <v>77454.63528755396</v>
      </c>
      <c r="C150" s="70" t="s">
        <v>13</v>
      </c>
      <c r="D150" s="70" t="s">
        <v>13</v>
      </c>
      <c r="E150" s="70" t="s">
        <v>13</v>
      </c>
      <c r="F150" s="69">
        <v>83488.915524828233</v>
      </c>
      <c r="G150" s="64">
        <v>7.7907283597317578</v>
      </c>
    </row>
    <row r="151" spans="1:7" ht="15" customHeight="1" x14ac:dyDescent="0.2">
      <c r="A151" s="87" t="s">
        <v>86</v>
      </c>
    </row>
    <row r="152" spans="1:7" ht="15" customHeight="1" x14ac:dyDescent="0.2">
      <c r="A152" s="45" t="s">
        <v>12</v>
      </c>
      <c r="B152" s="58"/>
      <c r="C152" s="58"/>
      <c r="D152" s="58"/>
      <c r="E152" s="58"/>
      <c r="F152" s="58"/>
      <c r="G152" s="58"/>
    </row>
  </sheetData>
  <mergeCells count="43">
    <mergeCell ref="A135:A137"/>
    <mergeCell ref="B135:G135"/>
    <mergeCell ref="C136:G136"/>
    <mergeCell ref="A138:G138"/>
    <mergeCell ref="A144:G144"/>
    <mergeCell ref="A116:A118"/>
    <mergeCell ref="B116:G116"/>
    <mergeCell ref="C117:G117"/>
    <mergeCell ref="A119:G119"/>
    <mergeCell ref="A125:G125"/>
    <mergeCell ref="A97:A99"/>
    <mergeCell ref="B97:G97"/>
    <mergeCell ref="C98:G98"/>
    <mergeCell ref="A100:G100"/>
    <mergeCell ref="A106:G106"/>
    <mergeCell ref="A78:A80"/>
    <mergeCell ref="B78:G78"/>
    <mergeCell ref="C79:G79"/>
    <mergeCell ref="A81:G81"/>
    <mergeCell ref="A87:G87"/>
    <mergeCell ref="A49:G49"/>
    <mergeCell ref="A68:G68"/>
    <mergeCell ref="A62:G62"/>
    <mergeCell ref="A43:G43"/>
    <mergeCell ref="A25:G25"/>
    <mergeCell ref="A59:A61"/>
    <mergeCell ref="B59:G59"/>
    <mergeCell ref="C60:G60"/>
    <mergeCell ref="A1:G1"/>
    <mergeCell ref="A22:A24"/>
    <mergeCell ref="B22:G22"/>
    <mergeCell ref="C23:G23"/>
    <mergeCell ref="A40:A42"/>
    <mergeCell ref="B40:G40"/>
    <mergeCell ref="C41:G41"/>
    <mergeCell ref="A2:G2"/>
    <mergeCell ref="B4:G4"/>
    <mergeCell ref="C5:G5"/>
    <mergeCell ref="A4:A6"/>
    <mergeCell ref="A13:G13"/>
    <mergeCell ref="A7:G7"/>
    <mergeCell ref="A20:G20"/>
    <mergeCell ref="A31:G31"/>
  </mergeCells>
  <printOptions horizontalCentered="1"/>
  <pageMargins left="0.59055118110236227" right="0.59055118110236227" top="1.1811023622047245" bottom="1.1811023622047245" header="0.51181102362204722" footer="0.51181102362204722"/>
  <pageSetup paperSize="9" scale="96" orientation="portrait" r:id="rId1"/>
  <headerFooter alignWithMargins="0"/>
  <rowBreaks count="1" manualBreakCount="1">
    <brk id="38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5">
    <tabColor theme="6" tint="0.79998168889431442"/>
  </sheetPr>
  <dimension ref="A1:T35"/>
  <sheetViews>
    <sheetView showGridLines="0" topLeftCell="A4" zoomScale="90" zoomScaleNormal="90" workbookViewId="0">
      <selection activeCell="J13" sqref="J13"/>
    </sheetView>
  </sheetViews>
  <sheetFormatPr defaultColWidth="13.796875" defaultRowHeight="15" customHeight="1" x14ac:dyDescent="0.2"/>
  <cols>
    <col min="1" max="1" width="81" style="30" customWidth="1"/>
    <col min="2" max="5" width="16" style="30" customWidth="1"/>
    <col min="6" max="8" width="14.796875" style="30" bestFit="1" customWidth="1"/>
    <col min="9" max="16384" width="13.796875" style="30"/>
  </cols>
  <sheetData>
    <row r="1" spans="1:20" ht="45" customHeight="1" x14ac:dyDescent="0.2">
      <c r="A1" s="301" t="s">
        <v>92</v>
      </c>
      <c r="B1" s="301"/>
      <c r="C1" s="301"/>
      <c r="D1" s="301"/>
      <c r="E1" s="301"/>
      <c r="F1" s="301"/>
      <c r="G1" s="301"/>
    </row>
    <row r="2" spans="1:20" ht="15" customHeight="1" x14ac:dyDescent="0.2">
      <c r="A2" s="282"/>
      <c r="B2" s="282"/>
      <c r="C2" s="282"/>
      <c r="D2" s="282"/>
      <c r="E2" s="282"/>
      <c r="F2" s="31"/>
      <c r="G2" s="31"/>
    </row>
    <row r="3" spans="1:20" ht="15" customHeight="1" x14ac:dyDescent="0.2">
      <c r="A3" s="32"/>
      <c r="B3" s="32"/>
      <c r="C3" s="32"/>
    </row>
    <row r="4" spans="1:20" ht="30" customHeight="1" x14ac:dyDescent="0.2">
      <c r="A4" s="39" t="s">
        <v>30</v>
      </c>
      <c r="B4" s="40">
        <v>2010</v>
      </c>
      <c r="C4" s="41">
        <v>2011</v>
      </c>
      <c r="D4" s="41">
        <v>2012</v>
      </c>
      <c r="E4" s="41">
        <v>2013</v>
      </c>
      <c r="F4" s="41">
        <v>2014</v>
      </c>
      <c r="G4" s="41">
        <v>2015</v>
      </c>
      <c r="H4" s="41">
        <v>2016</v>
      </c>
      <c r="I4" s="41">
        <v>2017</v>
      </c>
      <c r="J4" s="41">
        <v>2018</v>
      </c>
    </row>
    <row r="5" spans="1:20" ht="15" customHeight="1" x14ac:dyDescent="0.2">
      <c r="A5" s="302" t="s">
        <v>9</v>
      </c>
      <c r="B5" s="302"/>
      <c r="C5" s="302"/>
      <c r="D5" s="302"/>
      <c r="E5" s="302"/>
      <c r="F5" s="302"/>
      <c r="G5" s="302"/>
      <c r="H5" s="302"/>
      <c r="I5" s="302"/>
      <c r="J5" s="302"/>
    </row>
    <row r="6" spans="1:20" ht="15" customHeight="1" x14ac:dyDescent="0.2">
      <c r="A6" s="33" t="s">
        <v>81</v>
      </c>
      <c r="B6" s="44">
        <v>351123.41775294591</v>
      </c>
      <c r="C6" s="44">
        <v>400124.68703611841</v>
      </c>
      <c r="D6" s="44">
        <v>442282.82986795285</v>
      </c>
      <c r="E6" s="44">
        <v>488004.90301717579</v>
      </c>
      <c r="F6" s="44">
        <v>516633.9841008482</v>
      </c>
      <c r="G6" s="44">
        <v>519331.21314862999</v>
      </c>
      <c r="H6" s="44">
        <v>544810.46839230519</v>
      </c>
      <c r="I6" s="44">
        <v>576375.54468276002</v>
      </c>
      <c r="J6" s="44">
        <v>614875.81979584997</v>
      </c>
    </row>
    <row r="7" spans="1:20" ht="15" customHeight="1" x14ac:dyDescent="0.2">
      <c r="A7" s="33" t="s">
        <v>82</v>
      </c>
      <c r="B7" s="34" t="s">
        <v>23</v>
      </c>
      <c r="C7" s="44">
        <v>359832.59362508269</v>
      </c>
      <c r="D7" s="44">
        <v>413432.37691322085</v>
      </c>
      <c r="E7" s="44">
        <v>444344.99728959607</v>
      </c>
      <c r="F7" s="44">
        <v>484586.24559104635</v>
      </c>
      <c r="G7" s="44">
        <v>494606.76159602002</v>
      </c>
      <c r="H7" s="44">
        <v>508970.01388138387</v>
      </c>
      <c r="I7" s="44">
        <v>553880.89450615447</v>
      </c>
      <c r="J7" s="44">
        <v>584018.48480954999</v>
      </c>
    </row>
    <row r="8" spans="1:20" ht="15" customHeight="1" x14ac:dyDescent="0.2">
      <c r="A8" s="33" t="s">
        <v>26</v>
      </c>
      <c r="B8" s="34" t="s">
        <v>23</v>
      </c>
      <c r="C8" s="35">
        <v>2.4803745440483915</v>
      </c>
      <c r="D8" s="35">
        <v>3.3258857321895707</v>
      </c>
      <c r="E8" s="35">
        <v>0.4662553647535761</v>
      </c>
      <c r="F8" s="35">
        <v>-0.70053751611777182</v>
      </c>
      <c r="G8" s="35">
        <v>-4.2636030889768968</v>
      </c>
      <c r="H8" s="35">
        <v>-1.9951042812211606</v>
      </c>
      <c r="I8" s="161">
        <v>1.6648773546175555</v>
      </c>
      <c r="J8" s="161">
        <v>1.3260347697431785</v>
      </c>
      <c r="K8" s="216"/>
      <c r="L8" s="216"/>
      <c r="M8" s="216"/>
      <c r="N8" s="216"/>
      <c r="O8" s="216"/>
      <c r="P8" s="216"/>
      <c r="Q8" s="216"/>
      <c r="R8" s="216"/>
    </row>
    <row r="9" spans="1:20" ht="15" customHeight="1" x14ac:dyDescent="0.2">
      <c r="A9" s="32"/>
      <c r="B9" s="36"/>
      <c r="C9" s="36"/>
    </row>
    <row r="10" spans="1:20" ht="15" customHeight="1" x14ac:dyDescent="0.2">
      <c r="A10" s="42" t="s">
        <v>29</v>
      </c>
      <c r="B10" s="177">
        <v>19957.444</v>
      </c>
      <c r="C10" s="177">
        <v>20096.163</v>
      </c>
      <c r="D10" s="177">
        <v>20235.204000000002</v>
      </c>
      <c r="E10" s="177">
        <v>20371.328000000001</v>
      </c>
      <c r="F10" s="177">
        <v>20508.631000000001</v>
      </c>
      <c r="G10" s="177">
        <v>20648.977999999999</v>
      </c>
      <c r="H10" s="177">
        <v>20780.263999999999</v>
      </c>
      <c r="I10" s="177">
        <v>20908.628000000001</v>
      </c>
      <c r="J10" s="177">
        <v>21040.662</v>
      </c>
    </row>
    <row r="11" spans="1:20" ht="15" customHeight="1" x14ac:dyDescent="0.2">
      <c r="A11" s="32"/>
      <c r="B11" s="36"/>
      <c r="C11" s="126"/>
      <c r="D11" s="126"/>
      <c r="E11" s="126"/>
      <c r="F11" s="126"/>
      <c r="M11" s="217"/>
      <c r="N11" s="217"/>
      <c r="O11" s="217"/>
      <c r="P11" s="217"/>
      <c r="Q11" s="217"/>
      <c r="R11" s="217"/>
      <c r="S11" s="217"/>
      <c r="T11" s="217"/>
    </row>
    <row r="12" spans="1:20" ht="15" customHeight="1" x14ac:dyDescent="0.2">
      <c r="A12" s="303" t="s">
        <v>69</v>
      </c>
      <c r="B12" s="303"/>
      <c r="C12" s="303"/>
      <c r="D12" s="303"/>
      <c r="E12" s="303"/>
      <c r="F12" s="303"/>
      <c r="G12" s="303"/>
      <c r="H12" s="303"/>
      <c r="I12" s="303"/>
      <c r="J12" s="303"/>
    </row>
    <row r="13" spans="1:20" ht="15" customHeight="1" x14ac:dyDescent="0.2">
      <c r="A13" s="33" t="s">
        <v>28</v>
      </c>
      <c r="B13" s="44">
        <v>17593.606563693524</v>
      </c>
      <c r="C13" s="44">
        <v>19910.501673185991</v>
      </c>
      <c r="D13" s="44">
        <v>21857.097653572102</v>
      </c>
      <c r="E13" s="44">
        <v>23955.47816112802</v>
      </c>
      <c r="F13" s="44">
        <v>25191.051713829565</v>
      </c>
      <c r="G13" s="44">
        <v>25150.456024924333</v>
      </c>
      <c r="H13" s="44">
        <v>26217.687532377127</v>
      </c>
      <c r="I13" s="44">
        <v>27566.397215673835</v>
      </c>
      <c r="J13" s="44">
        <v>29223.216446129401</v>
      </c>
    </row>
    <row r="14" spans="1:20" ht="15" customHeight="1" x14ac:dyDescent="0.2">
      <c r="A14" s="33" t="s">
        <v>27</v>
      </c>
      <c r="B14" s="34" t="s">
        <v>23</v>
      </c>
      <c r="C14" s="44">
        <v>17905.53717269723</v>
      </c>
      <c r="D14" s="44">
        <v>20431.342175409784</v>
      </c>
      <c r="E14" s="44">
        <v>21812.274452092472</v>
      </c>
      <c r="F14" s="44">
        <v>23628.405308528214</v>
      </c>
      <c r="G14" s="44">
        <v>23953.086762745355</v>
      </c>
      <c r="H14" s="44">
        <v>24492.95224937392</v>
      </c>
      <c r="I14" s="44">
        <v>26490.542301778692</v>
      </c>
      <c r="J14" s="44">
        <v>27756.659215834083</v>
      </c>
    </row>
    <row r="15" spans="1:20" ht="15" customHeight="1" x14ac:dyDescent="0.2">
      <c r="A15" s="33" t="s">
        <v>26</v>
      </c>
      <c r="B15" s="34" t="s">
        <v>23</v>
      </c>
      <c r="C15" s="161">
        <v>1.7729770634260511</v>
      </c>
      <c r="D15" s="161">
        <v>2.6159084827341195</v>
      </c>
      <c r="E15" s="161">
        <v>-0.20507389494279771</v>
      </c>
      <c r="F15" s="161">
        <v>-1.3653363560512832</v>
      </c>
      <c r="G15" s="161">
        <v>-4.9143043535756163</v>
      </c>
      <c r="H15" s="161">
        <v>-2.6142817247481354</v>
      </c>
      <c r="I15" s="161">
        <v>1.040727825688692</v>
      </c>
      <c r="J15" s="161">
        <v>0.69019538052679241</v>
      </c>
    </row>
    <row r="16" spans="1:20" ht="15" customHeight="1" x14ac:dyDescent="0.2">
      <c r="A16" s="32"/>
      <c r="B16" s="36"/>
      <c r="C16" s="36"/>
    </row>
    <row r="17" spans="1:14" ht="15" customHeight="1" x14ac:dyDescent="0.2">
      <c r="A17" s="303" t="s">
        <v>25</v>
      </c>
      <c r="B17" s="303"/>
      <c r="C17" s="303"/>
      <c r="D17" s="303"/>
      <c r="E17" s="303"/>
      <c r="F17" s="303"/>
      <c r="G17" s="303"/>
      <c r="H17" s="303"/>
      <c r="I17" s="303"/>
      <c r="J17" s="303"/>
    </row>
    <row r="18" spans="1:14" ht="15" customHeight="1" x14ac:dyDescent="0.2">
      <c r="A18" s="37" t="s">
        <v>24</v>
      </c>
      <c r="B18" s="38" t="s">
        <v>23</v>
      </c>
      <c r="C18" s="162">
        <v>11.197455184678716</v>
      </c>
      <c r="D18" s="162">
        <v>6.9782761500528645</v>
      </c>
      <c r="E18" s="162">
        <v>9.8256773439321385</v>
      </c>
      <c r="F18" s="162">
        <v>6.6134230596482269</v>
      </c>
      <c r="G18" s="162">
        <v>4.9988098571131401</v>
      </c>
      <c r="H18" s="162">
        <v>7.0417615052807303</v>
      </c>
      <c r="I18" s="162">
        <v>4.0612793110804013</v>
      </c>
      <c r="J18" s="162">
        <v>5.2836229997690332</v>
      </c>
    </row>
    <row r="19" spans="1:14" s="130" customFormat="1" ht="22.5" customHeight="1" x14ac:dyDescent="0.15">
      <c r="A19" s="299" t="s">
        <v>87</v>
      </c>
      <c r="B19" s="299"/>
      <c r="C19" s="299"/>
      <c r="D19" s="299"/>
      <c r="E19" s="299"/>
      <c r="F19" s="299"/>
      <c r="G19" s="299"/>
      <c r="H19" s="299"/>
      <c r="I19" s="299"/>
      <c r="J19" s="299"/>
    </row>
    <row r="20" spans="1:14" ht="60" customHeight="1" x14ac:dyDescent="0.2">
      <c r="A20" s="300" t="s">
        <v>94</v>
      </c>
      <c r="B20" s="300"/>
      <c r="C20" s="300"/>
      <c r="D20" s="300"/>
      <c r="E20" s="300"/>
      <c r="F20" s="300"/>
      <c r="G20" s="300"/>
      <c r="H20" s="300"/>
      <c r="I20" s="300"/>
      <c r="J20" s="300"/>
      <c r="K20" s="195"/>
      <c r="L20" s="195"/>
      <c r="M20" s="195"/>
      <c r="N20" s="195"/>
    </row>
    <row r="21" spans="1:14" ht="15" customHeight="1" x14ac:dyDescent="0.2">
      <c r="B21" s="217"/>
      <c r="C21" s="216"/>
      <c r="D21" s="216"/>
      <c r="E21" s="216"/>
      <c r="F21" s="216"/>
      <c r="G21" s="216"/>
      <c r="H21" s="216"/>
      <c r="I21" s="216"/>
      <c r="J21" s="216"/>
    </row>
    <row r="22" spans="1:14" ht="15" customHeight="1" x14ac:dyDescent="0.2">
      <c r="B22" s="217"/>
      <c r="C22" s="260"/>
      <c r="D22" s="260"/>
      <c r="E22" s="260"/>
      <c r="F22" s="260"/>
      <c r="G22" s="260"/>
      <c r="H22" s="260"/>
      <c r="I22" s="260"/>
      <c r="J22" s="260"/>
    </row>
    <row r="23" spans="1:14" ht="15" customHeight="1" x14ac:dyDescent="0.2">
      <c r="B23" s="259"/>
      <c r="C23" s="259"/>
      <c r="D23" s="259"/>
      <c r="E23" s="259"/>
      <c r="F23" s="259"/>
      <c r="G23" s="259"/>
      <c r="H23" s="259"/>
      <c r="I23" s="259"/>
      <c r="J23" s="259"/>
    </row>
    <row r="24" spans="1:14" ht="15" customHeight="1" x14ac:dyDescent="0.2">
      <c r="B24" s="216"/>
      <c r="C24" s="259"/>
      <c r="D24" s="259"/>
      <c r="E24" s="259"/>
      <c r="F24" s="259"/>
      <c r="G24" s="259"/>
      <c r="H24" s="259"/>
      <c r="I24" s="259"/>
      <c r="J24" s="259"/>
    </row>
    <row r="25" spans="1:14" ht="15" customHeight="1" x14ac:dyDescent="0.2">
      <c r="B25" s="216"/>
      <c r="C25" s="216"/>
      <c r="D25" s="216"/>
      <c r="E25" s="216"/>
      <c r="F25" s="216"/>
      <c r="G25" s="216"/>
      <c r="H25" s="216"/>
    </row>
    <row r="26" spans="1:14" ht="15" customHeight="1" x14ac:dyDescent="0.2">
      <c r="B26" s="216"/>
      <c r="C26" s="216"/>
      <c r="D26" s="216"/>
      <c r="E26" s="216"/>
      <c r="F26" s="216"/>
      <c r="G26" s="216"/>
      <c r="H26" s="216"/>
    </row>
    <row r="27" spans="1:14" ht="15" customHeight="1" x14ac:dyDescent="0.2">
      <c r="B27" s="216"/>
      <c r="C27" s="216"/>
      <c r="D27" s="216"/>
      <c r="E27" s="216"/>
      <c r="F27" s="216"/>
      <c r="G27" s="216"/>
      <c r="H27" s="216"/>
    </row>
    <row r="28" spans="1:14" ht="15" customHeight="1" x14ac:dyDescent="0.2">
      <c r="B28" s="216"/>
      <c r="C28" s="216"/>
      <c r="D28" s="216"/>
      <c r="E28" s="216"/>
      <c r="F28" s="216"/>
      <c r="G28" s="216"/>
      <c r="H28" s="216"/>
    </row>
    <row r="29" spans="1:14" ht="15" customHeight="1" x14ac:dyDescent="0.2">
      <c r="B29" s="216"/>
      <c r="C29" s="216"/>
      <c r="D29" s="216"/>
      <c r="E29" s="216"/>
      <c r="F29" s="216"/>
      <c r="G29" s="216"/>
      <c r="H29" s="216"/>
    </row>
    <row r="30" spans="1:14" ht="15" customHeight="1" x14ac:dyDescent="0.2">
      <c r="B30" s="216"/>
      <c r="C30" s="216"/>
      <c r="D30" s="216"/>
      <c r="E30" s="216"/>
      <c r="F30" s="216"/>
      <c r="G30" s="216"/>
      <c r="H30" s="216"/>
    </row>
    <row r="31" spans="1:14" ht="15" customHeight="1" x14ac:dyDescent="0.2">
      <c r="B31" s="216"/>
      <c r="C31" s="216"/>
      <c r="D31" s="216"/>
      <c r="E31" s="216"/>
      <c r="F31" s="216"/>
      <c r="G31" s="216"/>
      <c r="H31" s="216"/>
    </row>
    <row r="32" spans="1:14" ht="15" customHeight="1" x14ac:dyDescent="0.2">
      <c r="B32" s="216"/>
      <c r="C32" s="216"/>
      <c r="D32" s="216"/>
      <c r="E32" s="216"/>
      <c r="F32" s="216"/>
      <c r="G32" s="216"/>
      <c r="H32" s="216"/>
    </row>
    <row r="33" spans="2:8" ht="15" customHeight="1" x14ac:dyDescent="0.2">
      <c r="B33" s="216"/>
      <c r="C33" s="216"/>
      <c r="D33" s="216"/>
      <c r="E33" s="216"/>
      <c r="F33" s="216"/>
      <c r="G33" s="216"/>
      <c r="H33" s="216"/>
    </row>
    <row r="34" spans="2:8" ht="15" customHeight="1" x14ac:dyDescent="0.2">
      <c r="B34" s="216"/>
      <c r="C34" s="216"/>
      <c r="D34" s="216"/>
      <c r="E34" s="216"/>
      <c r="F34" s="216"/>
      <c r="G34" s="216"/>
      <c r="H34" s="216"/>
    </row>
    <row r="35" spans="2:8" ht="15" customHeight="1" x14ac:dyDescent="0.2">
      <c r="B35" s="216"/>
      <c r="C35" s="216"/>
      <c r="D35" s="216"/>
      <c r="E35" s="216"/>
      <c r="F35" s="216"/>
      <c r="G35" s="216"/>
      <c r="H35" s="216"/>
    </row>
  </sheetData>
  <mergeCells count="7">
    <mergeCell ref="A19:J19"/>
    <mergeCell ref="A20:J20"/>
    <mergeCell ref="A1:G1"/>
    <mergeCell ref="A2:E2"/>
    <mergeCell ref="A5:J5"/>
    <mergeCell ref="A12:J12"/>
    <mergeCell ref="A17:J17"/>
  </mergeCells>
  <printOptions horizontalCentered="1"/>
  <pageMargins left="0.59055118110236227" right="0.59055118110236227" top="1.1811023622047245" bottom="1.1811023622047245" header="0.51181102362204722" footer="0.51181102362204722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6">
    <tabColor theme="6" tint="0.79998168889431442"/>
  </sheetPr>
  <dimension ref="A1:AL35"/>
  <sheetViews>
    <sheetView showGridLines="0" topLeftCell="U1" zoomScale="90" zoomScaleNormal="90" zoomScaleSheetLayoutView="100" workbookViewId="0">
      <selection activeCell="A40" sqref="A40"/>
    </sheetView>
  </sheetViews>
  <sheetFormatPr defaultColWidth="11.19921875" defaultRowHeight="15" customHeight="1" x14ac:dyDescent="0.2"/>
  <cols>
    <col min="1" max="1" width="122.19921875" style="11" customWidth="1"/>
    <col min="2" max="14" width="17" style="1" customWidth="1"/>
    <col min="15" max="22" width="17.19921875" style="1" customWidth="1"/>
    <col min="23" max="23" width="16.3984375" style="1" customWidth="1"/>
    <col min="24" max="24" width="17.59765625" style="1" customWidth="1"/>
    <col min="25" max="25" width="16.59765625" style="1" customWidth="1"/>
    <col min="26" max="26" width="17.796875" style="1" customWidth="1"/>
    <col min="27" max="27" width="16.796875" style="1" customWidth="1"/>
    <col min="28" max="28" width="18.3984375" style="1" customWidth="1"/>
    <col min="29" max="29" width="17.3984375" style="1" customWidth="1"/>
    <col min="30" max="30" width="19.59765625" style="1" customWidth="1"/>
    <col min="31" max="31" width="17.796875" style="1" customWidth="1"/>
    <col min="32" max="32" width="16.796875" style="1" customWidth="1"/>
    <col min="33" max="33" width="16.3984375" style="1" customWidth="1"/>
    <col min="34" max="34" width="18" style="1" customWidth="1"/>
    <col min="35" max="16384" width="11.19921875" style="1"/>
  </cols>
  <sheetData>
    <row r="1" spans="1:38" ht="45" customHeight="1" x14ac:dyDescent="0.2">
      <c r="A1" s="304" t="s">
        <v>95</v>
      </c>
      <c r="B1" s="304"/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167"/>
      <c r="P1" s="167"/>
      <c r="Q1" s="167"/>
      <c r="R1" s="167"/>
      <c r="S1" s="167"/>
      <c r="T1" s="167"/>
      <c r="U1" s="167"/>
      <c r="V1" s="167"/>
    </row>
    <row r="2" spans="1:38" ht="15" customHeight="1" x14ac:dyDescent="0.2">
      <c r="A2" s="24"/>
      <c r="B2" s="23"/>
    </row>
    <row r="3" spans="1:38" ht="15" customHeight="1" x14ac:dyDescent="0.2">
      <c r="A3" s="25"/>
      <c r="B3" s="218"/>
      <c r="C3" s="219"/>
      <c r="D3" s="219"/>
      <c r="E3" s="219"/>
      <c r="F3" s="219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  <c r="Z3" s="218"/>
      <c r="AA3" s="218"/>
      <c r="AB3" s="218"/>
      <c r="AC3" s="218"/>
      <c r="AD3" s="218"/>
      <c r="AE3" s="218"/>
      <c r="AF3" s="218"/>
      <c r="AG3" s="218"/>
      <c r="AH3" s="218"/>
    </row>
    <row r="4" spans="1:38" ht="30" customHeight="1" x14ac:dyDescent="0.2">
      <c r="A4" s="308" t="s">
        <v>30</v>
      </c>
      <c r="B4" s="311" t="s">
        <v>58</v>
      </c>
      <c r="C4" s="312"/>
      <c r="D4" s="312"/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312"/>
      <c r="P4" s="312"/>
      <c r="Q4" s="312"/>
      <c r="R4" s="312"/>
      <c r="S4" s="312"/>
      <c r="T4" s="312"/>
      <c r="U4" s="312"/>
      <c r="V4" s="312"/>
      <c r="W4" s="312"/>
      <c r="X4" s="312"/>
      <c r="Y4" s="312"/>
      <c r="Z4" s="312"/>
      <c r="AA4" s="312"/>
      <c r="AB4" s="312"/>
      <c r="AC4" s="312"/>
      <c r="AD4" s="312"/>
      <c r="AE4" s="312"/>
      <c r="AF4" s="312"/>
      <c r="AG4" s="312"/>
      <c r="AH4" s="312"/>
    </row>
    <row r="5" spans="1:38" ht="15" customHeight="1" x14ac:dyDescent="0.2">
      <c r="A5" s="309"/>
      <c r="B5" s="220">
        <v>2010</v>
      </c>
      <c r="C5" s="305">
        <v>2011</v>
      </c>
      <c r="D5" s="306"/>
      <c r="E5" s="306"/>
      <c r="F5" s="307"/>
      <c r="G5" s="306">
        <v>2012</v>
      </c>
      <c r="H5" s="306"/>
      <c r="I5" s="306"/>
      <c r="J5" s="307"/>
      <c r="K5" s="305">
        <v>2013</v>
      </c>
      <c r="L5" s="306"/>
      <c r="M5" s="306"/>
      <c r="N5" s="307"/>
      <c r="O5" s="305">
        <v>2014</v>
      </c>
      <c r="P5" s="306"/>
      <c r="Q5" s="306"/>
      <c r="R5" s="307"/>
      <c r="S5" s="305">
        <v>2015</v>
      </c>
      <c r="T5" s="306"/>
      <c r="U5" s="306"/>
      <c r="V5" s="307"/>
      <c r="W5" s="306">
        <v>2016</v>
      </c>
      <c r="X5" s="306"/>
      <c r="Y5" s="306"/>
      <c r="Z5" s="307"/>
      <c r="AA5" s="306">
        <v>2017</v>
      </c>
      <c r="AB5" s="306"/>
      <c r="AC5" s="306"/>
      <c r="AD5" s="307"/>
      <c r="AE5" s="306">
        <v>2018</v>
      </c>
      <c r="AF5" s="306"/>
      <c r="AG5" s="306"/>
      <c r="AH5" s="306"/>
    </row>
    <row r="6" spans="1:38" ht="30" customHeight="1" x14ac:dyDescent="0.2">
      <c r="A6" s="310"/>
      <c r="B6" s="142" t="s">
        <v>83</v>
      </c>
      <c r="C6" s="143" t="s">
        <v>22</v>
      </c>
      <c r="D6" s="144" t="s">
        <v>84</v>
      </c>
      <c r="E6" s="144" t="s">
        <v>21</v>
      </c>
      <c r="F6" s="142" t="s">
        <v>83</v>
      </c>
      <c r="G6" s="28" t="s">
        <v>22</v>
      </c>
      <c r="H6" s="29" t="s">
        <v>84</v>
      </c>
      <c r="I6" s="29" t="s">
        <v>21</v>
      </c>
      <c r="J6" s="27" t="s">
        <v>83</v>
      </c>
      <c r="K6" s="28" t="s">
        <v>22</v>
      </c>
      <c r="L6" s="29" t="s">
        <v>84</v>
      </c>
      <c r="M6" s="29" t="s">
        <v>21</v>
      </c>
      <c r="N6" s="27" t="s">
        <v>83</v>
      </c>
      <c r="O6" s="29" t="s">
        <v>22</v>
      </c>
      <c r="P6" s="29" t="s">
        <v>84</v>
      </c>
      <c r="Q6" s="29" t="s">
        <v>21</v>
      </c>
      <c r="R6" s="27" t="s">
        <v>83</v>
      </c>
      <c r="S6" s="28" t="s">
        <v>22</v>
      </c>
      <c r="T6" s="29" t="s">
        <v>84</v>
      </c>
      <c r="U6" s="29" t="s">
        <v>21</v>
      </c>
      <c r="V6" s="27" t="s">
        <v>83</v>
      </c>
      <c r="W6" s="28" t="s">
        <v>22</v>
      </c>
      <c r="X6" s="29" t="s">
        <v>84</v>
      </c>
      <c r="Y6" s="29" t="s">
        <v>21</v>
      </c>
      <c r="Z6" s="27" t="s">
        <v>83</v>
      </c>
      <c r="AA6" s="28" t="s">
        <v>22</v>
      </c>
      <c r="AB6" s="29" t="s">
        <v>84</v>
      </c>
      <c r="AC6" s="29" t="s">
        <v>21</v>
      </c>
      <c r="AD6" s="27" t="s">
        <v>83</v>
      </c>
      <c r="AE6" s="28" t="s">
        <v>22</v>
      </c>
      <c r="AF6" s="29" t="s">
        <v>84</v>
      </c>
      <c r="AG6" s="29" t="s">
        <v>21</v>
      </c>
      <c r="AH6" s="29" t="s">
        <v>83</v>
      </c>
    </row>
    <row r="7" spans="1:38" s="9" customFormat="1" ht="15" customHeight="1" x14ac:dyDescent="0.2">
      <c r="A7" s="148" t="s">
        <v>63</v>
      </c>
      <c r="B7" s="141">
        <v>615503.33494831785</v>
      </c>
      <c r="C7" s="145">
        <v>2.1344349068250557</v>
      </c>
      <c r="D7" s="146">
        <v>628640.85298212711</v>
      </c>
      <c r="E7" s="145">
        <v>10.916334221900549</v>
      </c>
      <c r="F7" s="147">
        <v>697265.38954906259</v>
      </c>
      <c r="G7" s="145">
        <v>3.2813581897044974</v>
      </c>
      <c r="H7" s="146">
        <v>720145.16451300564</v>
      </c>
      <c r="I7" s="145">
        <v>8.1383373261082461</v>
      </c>
      <c r="J7" s="147">
        <v>778753.00723873125</v>
      </c>
      <c r="K7" s="145">
        <v>0.73582763934005868</v>
      </c>
      <c r="L7" s="146">
        <v>784483.2871081857</v>
      </c>
      <c r="M7" s="145">
        <v>7.8039569267273068</v>
      </c>
      <c r="N7" s="147">
        <v>845704.02493148297</v>
      </c>
      <c r="O7" s="168">
        <v>-0.86647816970186753</v>
      </c>
      <c r="P7" s="146">
        <v>838376.18417516164</v>
      </c>
      <c r="Q7" s="145">
        <v>7.5645536660668977</v>
      </c>
      <c r="R7" s="169">
        <v>901795.60055061558</v>
      </c>
      <c r="S7" s="145">
        <v>-5.1381529890986766</v>
      </c>
      <c r="T7" s="146">
        <v>855459.96294536372</v>
      </c>
      <c r="U7" s="145">
        <v>6.8519808483249678</v>
      </c>
      <c r="V7" s="169">
        <v>914075.91577146784</v>
      </c>
      <c r="W7" s="153">
        <v>-2.5050948433392173</v>
      </c>
      <c r="X7" s="146">
        <v>891177.44714127108</v>
      </c>
      <c r="Y7" s="153">
        <v>4.7638518571307742</v>
      </c>
      <c r="Z7" s="169">
        <v>933631.82050724118</v>
      </c>
      <c r="AA7" s="153">
        <v>1.2234952879233596</v>
      </c>
      <c r="AB7" s="146">
        <v>945054.76183770038</v>
      </c>
      <c r="AC7" s="153">
        <v>3.7931933268271267</v>
      </c>
      <c r="AD7" s="169">
        <v>980902.51599859004</v>
      </c>
      <c r="AE7" s="153">
        <v>1.4902079428851911</v>
      </c>
      <c r="AF7" s="146">
        <v>995520.00320396177</v>
      </c>
      <c r="AG7" s="153">
        <v>8.1326591353390931</v>
      </c>
      <c r="AH7" s="146">
        <v>1076482.2516886569</v>
      </c>
      <c r="AJ7" s="247"/>
      <c r="AK7" s="247"/>
      <c r="AL7" s="247"/>
    </row>
    <row r="8" spans="1:38" s="9" customFormat="1" ht="15" customHeight="1" x14ac:dyDescent="0.2">
      <c r="A8" s="148" t="s">
        <v>40</v>
      </c>
      <c r="B8" s="141">
        <v>34353.283700503089</v>
      </c>
      <c r="C8" s="145">
        <v>1.0658933213966604</v>
      </c>
      <c r="D8" s="146">
        <v>34719.453057147199</v>
      </c>
      <c r="E8" s="145">
        <v>26.895240333768001</v>
      </c>
      <c r="F8" s="147">
        <v>44057.333399436699</v>
      </c>
      <c r="G8" s="145">
        <v>13.138043519859433</v>
      </c>
      <c r="H8" s="146">
        <v>49845.605035144254</v>
      </c>
      <c r="I8" s="145">
        <v>3.3614354521871448E-2</v>
      </c>
      <c r="J8" s="147">
        <v>49862.360313534344</v>
      </c>
      <c r="K8" s="145">
        <v>1.5827818502043511</v>
      </c>
      <c r="L8" s="146">
        <v>50651.572702660465</v>
      </c>
      <c r="M8" s="145">
        <v>-2.818686506628254</v>
      </c>
      <c r="N8" s="147">
        <v>49223.863657495574</v>
      </c>
      <c r="O8" s="168">
        <v>-3.812920461993341</v>
      </c>
      <c r="P8" s="146">
        <v>47346.996887915222</v>
      </c>
      <c r="Q8" s="145">
        <v>9.1717033200513054</v>
      </c>
      <c r="R8" s="169">
        <v>51689.522973428728</v>
      </c>
      <c r="S8" s="145">
        <v>-1.4079309719489452</v>
      </c>
      <c r="T8" s="146">
        <v>50961.770170233161</v>
      </c>
      <c r="U8" s="145">
        <v>6.8521231224118351</v>
      </c>
      <c r="V8" s="169">
        <v>54453.733407658088</v>
      </c>
      <c r="W8" s="153">
        <v>7.9386030481641834</v>
      </c>
      <c r="X8" s="146">
        <v>58776.599147797635</v>
      </c>
      <c r="Y8" s="153">
        <v>14.870893417109897</v>
      </c>
      <c r="Z8" s="169">
        <v>67517.204561268547</v>
      </c>
      <c r="AA8" s="153">
        <v>-2.178270332104415</v>
      </c>
      <c r="AB8" s="146">
        <v>66046.497325244185</v>
      </c>
      <c r="AC8" s="153">
        <v>-8.5550033323976145</v>
      </c>
      <c r="AD8" s="169">
        <v>60396.217278137643</v>
      </c>
      <c r="AE8" s="153">
        <v>8.0940767595900187</v>
      </c>
      <c r="AF8" s="146">
        <v>65284.733464518875</v>
      </c>
      <c r="AG8" s="153">
        <v>2.5327432721824472</v>
      </c>
      <c r="AH8" s="146">
        <v>66938.228159103717</v>
      </c>
      <c r="AJ8" s="247"/>
      <c r="AK8" s="247"/>
      <c r="AL8" s="247"/>
    </row>
    <row r="9" spans="1:38" s="9" customFormat="1" ht="15" customHeight="1" x14ac:dyDescent="0.2">
      <c r="A9" s="6" t="s">
        <v>102</v>
      </c>
      <c r="B9" s="178">
        <v>18742.114208373248</v>
      </c>
      <c r="C9" s="43">
        <v>-0.54176280484100614</v>
      </c>
      <c r="D9" s="68">
        <v>18640.57640475146</v>
      </c>
      <c r="E9" s="43">
        <v>41.18328734235488</v>
      </c>
      <c r="F9" s="179">
        <v>26317.378547791461</v>
      </c>
      <c r="G9" s="43">
        <v>10.977983211540931</v>
      </c>
      <c r="H9" s="68">
        <v>29206.49594648568</v>
      </c>
      <c r="I9" s="43">
        <v>-6.0630370773702928</v>
      </c>
      <c r="J9" s="179">
        <v>27435.695268249601</v>
      </c>
      <c r="K9" s="43">
        <v>2.1456223636371563</v>
      </c>
      <c r="L9" s="68">
        <v>28024.361681544506</v>
      </c>
      <c r="M9" s="43">
        <v>-7.42671613286634</v>
      </c>
      <c r="N9" s="179">
        <v>25943.071891408428</v>
      </c>
      <c r="O9" s="170">
        <v>-3.7172379163854408</v>
      </c>
      <c r="P9" s="68">
        <v>24978.706186385862</v>
      </c>
      <c r="Q9" s="43">
        <v>11.041739810503227</v>
      </c>
      <c r="R9" s="179">
        <v>27736.789931516661</v>
      </c>
      <c r="S9" s="43">
        <v>-8.8881162958864834E-2</v>
      </c>
      <c r="T9" s="68">
        <v>27712.137150058072</v>
      </c>
      <c r="U9" s="43">
        <v>7.5545776514053919</v>
      </c>
      <c r="V9" s="179">
        <v>29805.67206992317</v>
      </c>
      <c r="W9" s="223">
        <v>14.859842316516424</v>
      </c>
      <c r="X9" s="68">
        <v>34234.747940891728</v>
      </c>
      <c r="Y9" s="223">
        <v>18.765691709034638</v>
      </c>
      <c r="Z9" s="179">
        <v>40659.135196844552</v>
      </c>
      <c r="AA9" s="223">
        <v>-5.389214136939624</v>
      </c>
      <c r="AB9" s="68">
        <v>38467.92733485881</v>
      </c>
      <c r="AC9" s="223">
        <v>-9.6105029287164907</v>
      </c>
      <c r="AD9" s="179">
        <v>34770.966051725671</v>
      </c>
      <c r="AE9" s="223">
        <v>12.791623323028256</v>
      </c>
      <c r="AF9" s="68">
        <v>39218.737054840451</v>
      </c>
      <c r="AG9" s="223">
        <v>1.1525944079182393</v>
      </c>
      <c r="AH9" s="68">
        <v>39670.770024990699</v>
      </c>
      <c r="AJ9" s="247"/>
      <c r="AK9" s="247"/>
      <c r="AL9" s="247"/>
    </row>
    <row r="10" spans="1:38" s="9" customFormat="1" ht="15" customHeight="1" x14ac:dyDescent="0.2">
      <c r="A10" s="6" t="s">
        <v>50</v>
      </c>
      <c r="B10" s="178">
        <v>12355.14756712503</v>
      </c>
      <c r="C10" s="43">
        <v>4.6951077755487569</v>
      </c>
      <c r="D10" s="68">
        <v>12935.23506122964</v>
      </c>
      <c r="E10" s="43">
        <v>9.5159376874583756</v>
      </c>
      <c r="F10" s="179">
        <v>14166.14396938252</v>
      </c>
      <c r="G10" s="43">
        <v>3.0388959715384356</v>
      </c>
      <c r="H10" s="68">
        <v>14596.63834779042</v>
      </c>
      <c r="I10" s="43">
        <v>7.1169065713606816</v>
      </c>
      <c r="J10" s="179">
        <v>15635.46746156207</v>
      </c>
      <c r="K10" s="43">
        <v>3.4187136796111961</v>
      </c>
      <c r="L10" s="68">
        <v>16169.999326541651</v>
      </c>
      <c r="M10" s="43">
        <v>11.058287062755756</v>
      </c>
      <c r="N10" s="179">
        <v>17958.124270116299</v>
      </c>
      <c r="O10" s="170">
        <v>-0.96390935846650816</v>
      </c>
      <c r="P10" s="68">
        <v>17785.024229671602</v>
      </c>
      <c r="Q10" s="43">
        <v>6.9929755578846509</v>
      </c>
      <c r="R10" s="179">
        <v>19028.7266270164</v>
      </c>
      <c r="S10" s="43">
        <v>-2.64746665004294</v>
      </c>
      <c r="T10" s="68">
        <v>18524.9474356383</v>
      </c>
      <c r="U10" s="43">
        <v>7.5958440522134518</v>
      </c>
      <c r="V10" s="179">
        <v>19932.073553603899</v>
      </c>
      <c r="W10" s="223">
        <v>-0.71851342134749974</v>
      </c>
      <c r="X10" s="68">
        <v>19788.858929968399</v>
      </c>
      <c r="Y10" s="223">
        <v>12.137116211452215</v>
      </c>
      <c r="Z10" s="179">
        <v>22190.655735219003</v>
      </c>
      <c r="AA10" s="223">
        <v>-0.12183731790672558</v>
      </c>
      <c r="AB10" s="68">
        <v>22163.619235445298</v>
      </c>
      <c r="AC10" s="223">
        <v>-7.0559556771030092</v>
      </c>
      <c r="AD10" s="179">
        <v>20599.764085750401</v>
      </c>
      <c r="AE10" s="223">
        <v>0.9103152215641952</v>
      </c>
      <c r="AF10" s="68">
        <v>20787.286873829304</v>
      </c>
      <c r="AG10" s="223">
        <v>1.8942349088198362</v>
      </c>
      <c r="AH10" s="68">
        <v>21181.0469183899</v>
      </c>
      <c r="AJ10" s="247"/>
      <c r="AK10" s="247"/>
      <c r="AL10" s="247"/>
    </row>
    <row r="11" spans="1:38" s="9" customFormat="1" ht="15" customHeight="1" x14ac:dyDescent="0.2">
      <c r="A11" s="6" t="s">
        <v>34</v>
      </c>
      <c r="B11" s="178">
        <v>3256.0219250048103</v>
      </c>
      <c r="C11" s="43">
        <v>-3.4514612133191958</v>
      </c>
      <c r="D11" s="68">
        <v>3143.6415911661002</v>
      </c>
      <c r="E11" s="43">
        <v>13.68378928136822</v>
      </c>
      <c r="F11" s="179">
        <v>3573.81088226272</v>
      </c>
      <c r="G11" s="43">
        <v>69.076398834020964</v>
      </c>
      <c r="H11" s="68">
        <v>6042.4707408681597</v>
      </c>
      <c r="I11" s="43">
        <v>12.391071052947055</v>
      </c>
      <c r="J11" s="179">
        <v>6791.1975837226692</v>
      </c>
      <c r="K11" s="43">
        <v>-4.9179233122132349</v>
      </c>
      <c r="L11" s="68">
        <v>6457.2116945743101</v>
      </c>
      <c r="M11" s="43">
        <v>-17.570187447265575</v>
      </c>
      <c r="N11" s="179">
        <v>5322.6674959708498</v>
      </c>
      <c r="O11" s="170">
        <v>-13.891550142344988</v>
      </c>
      <c r="P11" s="68">
        <v>4583.2664718577607</v>
      </c>
      <c r="Q11" s="43">
        <v>7.4344344831382969</v>
      </c>
      <c r="R11" s="179">
        <v>4924.0064148956699</v>
      </c>
      <c r="S11" s="43">
        <v>-4.0479401033254536</v>
      </c>
      <c r="T11" s="68">
        <v>4724.68558453679</v>
      </c>
      <c r="U11" s="43">
        <v>-0.18409268193922967</v>
      </c>
      <c r="V11" s="179">
        <v>4715.9877841310199</v>
      </c>
      <c r="W11" s="223">
        <v>0.78466048896495</v>
      </c>
      <c r="X11" s="68">
        <v>4752.9922769375098</v>
      </c>
      <c r="Y11" s="223">
        <v>-1.8005214977470985</v>
      </c>
      <c r="Z11" s="179">
        <v>4667.4136292049907</v>
      </c>
      <c r="AA11" s="223">
        <v>16.016089104629437</v>
      </c>
      <c r="AB11" s="68">
        <v>5414.9507549400805</v>
      </c>
      <c r="AC11" s="223">
        <v>-7.192375921853067</v>
      </c>
      <c r="AD11" s="179">
        <v>5025.4871406615694</v>
      </c>
      <c r="AE11" s="223">
        <v>5.0387631706130698</v>
      </c>
      <c r="AF11" s="68">
        <v>5278.7095358491206</v>
      </c>
      <c r="AG11" s="223">
        <v>15.301119987540002</v>
      </c>
      <c r="AH11" s="68">
        <v>6086.4112157231102</v>
      </c>
      <c r="AJ11" s="247"/>
      <c r="AK11" s="247"/>
      <c r="AL11" s="247"/>
    </row>
    <row r="12" spans="1:38" s="9" customFormat="1" ht="15" customHeight="1" x14ac:dyDescent="0.2">
      <c r="A12" s="148" t="s">
        <v>60</v>
      </c>
      <c r="B12" s="141">
        <v>300568.72487964743</v>
      </c>
      <c r="C12" s="145">
        <v>1.4190494749760418</v>
      </c>
      <c r="D12" s="146">
        <v>304833.94379199424</v>
      </c>
      <c r="E12" s="145">
        <v>10.426106343325149</v>
      </c>
      <c r="F12" s="147">
        <v>336616.25494229957</v>
      </c>
      <c r="G12" s="145">
        <v>1.1653444878516828</v>
      </c>
      <c r="H12" s="146">
        <v>340538.99391448242</v>
      </c>
      <c r="I12" s="145">
        <v>7.1330898120580244</v>
      </c>
      <c r="J12" s="147">
        <v>364829.94619548123</v>
      </c>
      <c r="K12" s="145">
        <v>-9.0467781886671705E-2</v>
      </c>
      <c r="L12" s="146">
        <v>364499.89263549983</v>
      </c>
      <c r="M12" s="145">
        <v>7.5691721096649678</v>
      </c>
      <c r="N12" s="147">
        <v>392089.51684862486</v>
      </c>
      <c r="O12" s="168">
        <v>-2.7536869362877803</v>
      </c>
      <c r="P12" s="146">
        <v>381292.5990446104</v>
      </c>
      <c r="Q12" s="145">
        <v>6.3290261701080874</v>
      </c>
      <c r="R12" s="169">
        <v>405424.70742282912</v>
      </c>
      <c r="S12" s="145">
        <v>-7.2517327543565653</v>
      </c>
      <c r="T12" s="146">
        <v>376024.39112039353</v>
      </c>
      <c r="U12" s="145">
        <v>4.0319649722112993</v>
      </c>
      <c r="V12" s="169">
        <v>391185.56285733858</v>
      </c>
      <c r="W12" s="153">
        <v>-5.3237520217418233</v>
      </c>
      <c r="X12" s="146">
        <v>370359.8135459589</v>
      </c>
      <c r="Y12" s="153">
        <v>3.0128980283796958</v>
      </c>
      <c r="Z12" s="169">
        <v>381518.37706619583</v>
      </c>
      <c r="AA12" s="153">
        <v>0.98947490649998748</v>
      </c>
      <c r="AB12" s="146">
        <v>385293.40567095182</v>
      </c>
      <c r="AC12" s="153">
        <v>5.131382593150291</v>
      </c>
      <c r="AD12" s="169">
        <v>405064.28442210698</v>
      </c>
      <c r="AE12" s="153">
        <v>0.16285407834655263</v>
      </c>
      <c r="AF12" s="146">
        <v>405723.94812921371</v>
      </c>
      <c r="AG12" s="153">
        <v>13.727966572821092</v>
      </c>
      <c r="AH12" s="146">
        <v>461421.59610632213</v>
      </c>
      <c r="AJ12" s="247"/>
      <c r="AK12" s="247"/>
      <c r="AL12" s="247"/>
    </row>
    <row r="13" spans="1:38" s="9" customFormat="1" ht="15" customHeight="1" x14ac:dyDescent="0.2">
      <c r="A13" s="6" t="s">
        <v>39</v>
      </c>
      <c r="B13" s="178">
        <v>30571.148914757476</v>
      </c>
      <c r="C13" s="43">
        <v>2.3800849390772871</v>
      </c>
      <c r="D13" s="68">
        <v>31298.76822578051</v>
      </c>
      <c r="E13" s="43">
        <v>37.103321281489102</v>
      </c>
      <c r="F13" s="179">
        <v>42911.650757740477</v>
      </c>
      <c r="G13" s="43">
        <v>0.35120323356923056</v>
      </c>
      <c r="H13" s="68">
        <v>43062.357862779594</v>
      </c>
      <c r="I13" s="43">
        <v>0.77169440216176</v>
      </c>
      <c r="J13" s="179">
        <v>43394.667667845526</v>
      </c>
      <c r="K13" s="43">
        <v>-5.2559018173875094</v>
      </c>
      <c r="L13" s="68">
        <v>41113.886541241962</v>
      </c>
      <c r="M13" s="43">
        <v>24.570171547464923</v>
      </c>
      <c r="N13" s="179">
        <v>51215.638994255205</v>
      </c>
      <c r="O13" s="170">
        <v>0.11618706417160229</v>
      </c>
      <c r="P13" s="68">
        <v>51275.144941599356</v>
      </c>
      <c r="Q13" s="43">
        <v>-8.7329840944007646</v>
      </c>
      <c r="R13" s="179">
        <v>46797.294689468545</v>
      </c>
      <c r="S13" s="43">
        <v>3.438814732964901</v>
      </c>
      <c r="T13" s="68">
        <v>48406.566953878995</v>
      </c>
      <c r="U13" s="43">
        <v>-25.404530594926999</v>
      </c>
      <c r="V13" s="179">
        <v>36109.105842126984</v>
      </c>
      <c r="W13" s="223">
        <v>-12.611280097414602</v>
      </c>
      <c r="X13" s="68">
        <v>31555.28536370445</v>
      </c>
      <c r="Y13" s="223">
        <v>1.4035142528487698</v>
      </c>
      <c r="Z13" s="179">
        <v>31998.168291311147</v>
      </c>
      <c r="AA13" s="223">
        <v>10.66043579398257</v>
      </c>
      <c r="AB13" s="68">
        <v>35409.312477256863</v>
      </c>
      <c r="AC13" s="223">
        <v>24.79255272036005</v>
      </c>
      <c r="AD13" s="179">
        <v>44188.184941097803</v>
      </c>
      <c r="AE13" s="223">
        <v>-4.7305485350720318</v>
      </c>
      <c r="AF13" s="68">
        <v>42097.841405691783</v>
      </c>
      <c r="AG13" s="223">
        <v>18.571688661660367</v>
      </c>
      <c r="AH13" s="68">
        <v>49916.121444836412</v>
      </c>
      <c r="AJ13" s="247"/>
      <c r="AK13" s="247"/>
      <c r="AL13" s="247"/>
    </row>
    <row r="14" spans="1:38" s="9" customFormat="1" ht="15" customHeight="1" x14ac:dyDescent="0.2">
      <c r="A14" s="149" t="s">
        <v>38</v>
      </c>
      <c r="B14" s="178">
        <v>202310.42409795441</v>
      </c>
      <c r="C14" s="43">
        <v>0.19443638959721898</v>
      </c>
      <c r="D14" s="68">
        <v>202703.78918234928</v>
      </c>
      <c r="E14" s="43">
        <v>7.3111415613446695</v>
      </c>
      <c r="F14" s="179">
        <v>217523.75015968049</v>
      </c>
      <c r="G14" s="43">
        <v>0.37455348123700549</v>
      </c>
      <c r="H14" s="68">
        <v>218338.49293842085</v>
      </c>
      <c r="I14" s="43">
        <v>7.4844692215232156</v>
      </c>
      <c r="J14" s="179">
        <v>234679.97024113461</v>
      </c>
      <c r="K14" s="43">
        <v>0.97227269872826039</v>
      </c>
      <c r="L14" s="68">
        <v>236961.69952117279</v>
      </c>
      <c r="M14" s="43">
        <v>6.7266317821452537</v>
      </c>
      <c r="N14" s="179">
        <v>252901.24051267555</v>
      </c>
      <c r="O14" s="170">
        <v>-3.0647258771518415</v>
      </c>
      <c r="P14" s="68">
        <v>245150.51075104557</v>
      </c>
      <c r="Q14" s="43">
        <v>6.7491078223163914</v>
      </c>
      <c r="R14" s="179">
        <v>261695.98304859296</v>
      </c>
      <c r="S14" s="43">
        <v>-7.9332602598941815</v>
      </c>
      <c r="T14" s="68">
        <v>240934.95962365952</v>
      </c>
      <c r="U14" s="43">
        <v>8.9923727120994492</v>
      </c>
      <c r="V14" s="179">
        <v>262600.72918676533</v>
      </c>
      <c r="W14" s="223">
        <v>-4.4679703169750233</v>
      </c>
      <c r="X14" s="68">
        <v>250867.80655454067</v>
      </c>
      <c r="Y14" s="223">
        <v>4.4888334962984944</v>
      </c>
      <c r="Z14" s="179">
        <v>262128.84468659022</v>
      </c>
      <c r="AA14" s="223">
        <v>1.6672169795860503</v>
      </c>
      <c r="AB14" s="68">
        <v>266499.10129359778</v>
      </c>
      <c r="AC14" s="223">
        <v>4.125944939651971</v>
      </c>
      <c r="AD14" s="179">
        <v>277494.70747763896</v>
      </c>
      <c r="AE14" s="223">
        <v>0.16910747438581009</v>
      </c>
      <c r="AF14" s="68">
        <v>277963.97176900867</v>
      </c>
      <c r="AG14" s="223">
        <v>15.282947587607087</v>
      </c>
      <c r="AH14" s="68">
        <v>320445.05988689722</v>
      </c>
      <c r="AJ14" s="247"/>
      <c r="AK14" s="247"/>
      <c r="AL14" s="247"/>
    </row>
    <row r="15" spans="1:38" s="9" customFormat="1" ht="15" customHeight="1" x14ac:dyDescent="0.2">
      <c r="A15" s="6" t="s">
        <v>51</v>
      </c>
      <c r="B15" s="178">
        <v>21977.376022784432</v>
      </c>
      <c r="C15" s="43">
        <v>3.9211677789243726</v>
      </c>
      <c r="D15" s="68">
        <v>22839.145810042908</v>
      </c>
      <c r="E15" s="43">
        <v>7.4001694337120894</v>
      </c>
      <c r="F15" s="179">
        <v>24529.281297198639</v>
      </c>
      <c r="G15" s="43">
        <v>3.269608194528062</v>
      </c>
      <c r="H15" s="68">
        <v>25331.292688550686</v>
      </c>
      <c r="I15" s="43">
        <v>-6.6894682807232986</v>
      </c>
      <c r="J15" s="179">
        <v>23636.763899052909</v>
      </c>
      <c r="K15" s="43">
        <v>-10.103037385308934</v>
      </c>
      <c r="L15" s="68">
        <v>21248.732805654388</v>
      </c>
      <c r="M15" s="43">
        <v>0.75248057450256756</v>
      </c>
      <c r="N15" s="179">
        <v>21408.625392344893</v>
      </c>
      <c r="O15" s="170">
        <v>-5.6204040251044862</v>
      </c>
      <c r="P15" s="68">
        <v>20205.374149073999</v>
      </c>
      <c r="Q15" s="43">
        <v>29.541395966768857</v>
      </c>
      <c r="R15" s="179">
        <v>26174.323733019104</v>
      </c>
      <c r="S15" s="43">
        <v>-9.0252735866238947</v>
      </c>
      <c r="T15" s="68">
        <v>23812.019406665502</v>
      </c>
      <c r="U15" s="43">
        <v>23.907040127126212</v>
      </c>
      <c r="V15" s="179">
        <v>29504.768441296103</v>
      </c>
      <c r="W15" s="223">
        <v>8.9041171601159661</v>
      </c>
      <c r="X15" s="68">
        <v>32131.907591130032</v>
      </c>
      <c r="Y15" s="223">
        <v>-9.7637998123571776</v>
      </c>
      <c r="Z15" s="179">
        <v>28994.612458040498</v>
      </c>
      <c r="AA15" s="223">
        <v>0.10961591383431557</v>
      </c>
      <c r="AB15" s="68">
        <v>29026.3951674491</v>
      </c>
      <c r="AC15" s="223">
        <v>2.9907842082919966</v>
      </c>
      <c r="AD15" s="179">
        <v>29894.512010353599</v>
      </c>
      <c r="AE15" s="223">
        <v>1.5612118198857328</v>
      </c>
      <c r="AF15" s="68">
        <v>30361.228665356401</v>
      </c>
      <c r="AG15" s="223">
        <v>12.963097927460643</v>
      </c>
      <c r="AH15" s="68">
        <v>34296.984469226802</v>
      </c>
      <c r="AJ15" s="247"/>
      <c r="AK15" s="247"/>
      <c r="AL15" s="247"/>
    </row>
    <row r="16" spans="1:38" s="9" customFormat="1" ht="15" customHeight="1" x14ac:dyDescent="0.2">
      <c r="A16" s="6" t="s">
        <v>33</v>
      </c>
      <c r="B16" s="178">
        <v>45709.775844151103</v>
      </c>
      <c r="C16" s="43">
        <v>4.9933842105297943</v>
      </c>
      <c r="D16" s="68">
        <v>47992.240573821502</v>
      </c>
      <c r="E16" s="43">
        <v>7.6248412453878478</v>
      </c>
      <c r="F16" s="179">
        <v>51651.572727680003</v>
      </c>
      <c r="G16" s="43">
        <v>4.1727242429082656</v>
      </c>
      <c r="H16" s="68">
        <v>53806.850424731296</v>
      </c>
      <c r="I16" s="43">
        <v>17.305777775903721</v>
      </c>
      <c r="J16" s="179">
        <v>63118.544387448201</v>
      </c>
      <c r="K16" s="43">
        <v>3.2589936918627105</v>
      </c>
      <c r="L16" s="68">
        <v>65175.573767430702</v>
      </c>
      <c r="M16" s="43">
        <v>2.1303045016111799</v>
      </c>
      <c r="N16" s="179">
        <v>66564.011949349195</v>
      </c>
      <c r="O16" s="170">
        <v>-2.8580650275488506</v>
      </c>
      <c r="P16" s="68">
        <v>64661.569202891405</v>
      </c>
      <c r="Q16" s="43">
        <v>9.4268308424914071</v>
      </c>
      <c r="R16" s="179">
        <v>70757.105951748497</v>
      </c>
      <c r="S16" s="43">
        <v>-11.145538966696689</v>
      </c>
      <c r="T16" s="68">
        <v>62870.845136189506</v>
      </c>
      <c r="U16" s="43">
        <v>0.15923795957208942</v>
      </c>
      <c r="V16" s="179">
        <v>62970.959387150098</v>
      </c>
      <c r="W16" s="223">
        <v>-11.38007967531256</v>
      </c>
      <c r="X16" s="68">
        <v>55804.814036583703</v>
      </c>
      <c r="Y16" s="223">
        <v>4.6446487429760319</v>
      </c>
      <c r="Z16" s="179">
        <v>58396.751630254003</v>
      </c>
      <c r="AA16" s="223">
        <v>-6.9150334305818291</v>
      </c>
      <c r="AB16" s="68">
        <v>54358.596732648097</v>
      </c>
      <c r="AC16" s="223">
        <v>-1.6036409915415217</v>
      </c>
      <c r="AD16" s="179">
        <v>53486.879993016599</v>
      </c>
      <c r="AE16" s="223">
        <v>3.3915350762225183</v>
      </c>
      <c r="AF16" s="68">
        <v>55300.906289156803</v>
      </c>
      <c r="AG16" s="223">
        <v>2.6446655477175618</v>
      </c>
      <c r="AH16" s="68">
        <v>56763.430305361704</v>
      </c>
      <c r="AJ16" s="247"/>
      <c r="AK16" s="247"/>
      <c r="AL16" s="247"/>
    </row>
    <row r="17" spans="1:38" s="9" customFormat="1" ht="15" customHeight="1" x14ac:dyDescent="0.2">
      <c r="A17" s="148" t="s">
        <v>37</v>
      </c>
      <c r="B17" s="141">
        <v>280581.32636816724</v>
      </c>
      <c r="C17" s="145">
        <v>3.0316093643584452</v>
      </c>
      <c r="D17" s="146">
        <v>289087.45613298571</v>
      </c>
      <c r="E17" s="145">
        <v>9.5141952688836628</v>
      </c>
      <c r="F17" s="147">
        <v>316591.80120732635</v>
      </c>
      <c r="G17" s="145">
        <v>4.1595405521663409</v>
      </c>
      <c r="H17" s="146">
        <v>329760.56556337891</v>
      </c>
      <c r="I17" s="145">
        <v>10.401527274110789</v>
      </c>
      <c r="J17" s="147">
        <v>364060.70072971575</v>
      </c>
      <c r="K17" s="145">
        <v>1.447868728963142</v>
      </c>
      <c r="L17" s="146">
        <v>369331.82177002542</v>
      </c>
      <c r="M17" s="145">
        <v>9.4924998575312216</v>
      </c>
      <c r="N17" s="147">
        <v>404390.64442536252</v>
      </c>
      <c r="O17" s="168">
        <v>1.3219751472910657</v>
      </c>
      <c r="P17" s="146">
        <v>409736.588242636</v>
      </c>
      <c r="Q17" s="145">
        <v>8.5285968874784235</v>
      </c>
      <c r="R17" s="169">
        <v>444681.37015435775</v>
      </c>
      <c r="S17" s="145">
        <v>-3.6447599534009445</v>
      </c>
      <c r="T17" s="146">
        <v>428473.80165473709</v>
      </c>
      <c r="U17" s="145">
        <v>9.3267821036899576</v>
      </c>
      <c r="V17" s="169">
        <v>468436.61950647115</v>
      </c>
      <c r="W17" s="153">
        <v>-1.3653042466438059</v>
      </c>
      <c r="X17" s="146">
        <v>462041.03444751463</v>
      </c>
      <c r="Y17" s="153">
        <v>4.8816452978538205</v>
      </c>
      <c r="Z17" s="169">
        <v>484596.23887977685</v>
      </c>
      <c r="AA17" s="153">
        <v>1.8816943323387569</v>
      </c>
      <c r="AB17" s="146">
        <v>493714.85884150438</v>
      </c>
      <c r="AC17" s="153">
        <v>4.4007497582346122</v>
      </c>
      <c r="AD17" s="169">
        <v>515442.01429834025</v>
      </c>
      <c r="AE17" s="153">
        <v>1.7595203845062635</v>
      </c>
      <c r="AF17" s="146">
        <v>524511.32161022921</v>
      </c>
      <c r="AG17" s="153">
        <v>4.5015435969077977</v>
      </c>
      <c r="AH17" s="146">
        <v>548122.42742323095</v>
      </c>
      <c r="AJ17" s="247"/>
      <c r="AK17" s="247"/>
      <c r="AL17" s="247"/>
    </row>
    <row r="18" spans="1:38" s="9" customFormat="1" ht="15" customHeight="1" x14ac:dyDescent="0.2">
      <c r="A18" s="6" t="s">
        <v>52</v>
      </c>
      <c r="B18" s="178">
        <v>54574.498986670602</v>
      </c>
      <c r="C18" s="43">
        <v>5.6266075101838231</v>
      </c>
      <c r="D18" s="68">
        <v>57645.1918452998</v>
      </c>
      <c r="E18" s="43">
        <v>10.355530424853331</v>
      </c>
      <c r="F18" s="179">
        <v>63614.657225304887</v>
      </c>
      <c r="G18" s="43">
        <v>0.89904451511908512</v>
      </c>
      <c r="H18" s="68">
        <v>64186.581311900802</v>
      </c>
      <c r="I18" s="43">
        <v>14.659056678831339</v>
      </c>
      <c r="J18" s="179">
        <v>73595.72864661651</v>
      </c>
      <c r="K18" s="43">
        <v>0.13323425773419384</v>
      </c>
      <c r="L18" s="68">
        <v>73693.783369402896</v>
      </c>
      <c r="M18" s="43">
        <v>9.4059194122564804</v>
      </c>
      <c r="N18" s="179">
        <v>80625.361244971806</v>
      </c>
      <c r="O18" s="170">
        <v>2.6619916975498148</v>
      </c>
      <c r="P18" s="68">
        <v>82771.601667432493</v>
      </c>
      <c r="Q18" s="43">
        <v>9.3078875810824968</v>
      </c>
      <c r="R18" s="179">
        <v>90475.889299698509</v>
      </c>
      <c r="S18" s="43">
        <v>-4.9651341729892051</v>
      </c>
      <c r="T18" s="68">
        <v>85983.640001763299</v>
      </c>
      <c r="U18" s="43">
        <v>5.8887678033057833</v>
      </c>
      <c r="V18" s="179">
        <v>91047.016910297491</v>
      </c>
      <c r="W18" s="223">
        <v>-0.47431124221837262</v>
      </c>
      <c r="X18" s="68">
        <v>90615.170673387489</v>
      </c>
      <c r="Y18" s="223">
        <v>3.6341206560700501</v>
      </c>
      <c r="Z18" s="179">
        <v>93908.235308362186</v>
      </c>
      <c r="AA18" s="223">
        <v>5.8134666884204211</v>
      </c>
      <c r="AB18" s="68">
        <v>99367.559285697294</v>
      </c>
      <c r="AC18" s="223">
        <v>1.9706039796144603</v>
      </c>
      <c r="AD18" s="179">
        <v>101325.70036342701</v>
      </c>
      <c r="AE18" s="223">
        <v>0.71114300665300334</v>
      </c>
      <c r="AF18" s="68">
        <v>102046.2709955037</v>
      </c>
      <c r="AG18" s="223">
        <v>2.7680242350535789</v>
      </c>
      <c r="AH18" s="68">
        <v>104870.93650762769</v>
      </c>
      <c r="AJ18" s="247"/>
      <c r="AK18" s="247"/>
      <c r="AL18" s="247"/>
    </row>
    <row r="19" spans="1:38" s="9" customFormat="1" ht="15" customHeight="1" x14ac:dyDescent="0.2">
      <c r="A19" s="6" t="s">
        <v>36</v>
      </c>
      <c r="B19" s="178">
        <v>30791.58229762323</v>
      </c>
      <c r="C19" s="43">
        <v>5.4650788603062939</v>
      </c>
      <c r="D19" s="68">
        <v>32474.366552524451</v>
      </c>
      <c r="E19" s="43">
        <v>7.1532018581727863</v>
      </c>
      <c r="F19" s="179">
        <v>34797.323544189472</v>
      </c>
      <c r="G19" s="43">
        <v>0.88899496486209983</v>
      </c>
      <c r="H19" s="68">
        <v>35106.66999840409</v>
      </c>
      <c r="I19" s="43">
        <v>10.99383200450308</v>
      </c>
      <c r="J19" s="179">
        <v>38966.238320403922</v>
      </c>
      <c r="K19" s="43">
        <v>2.4703136801263792</v>
      </c>
      <c r="L19" s="68">
        <v>39928.826636263511</v>
      </c>
      <c r="M19" s="43">
        <v>4.956713470062124</v>
      </c>
      <c r="N19" s="179">
        <v>41907.984164580936</v>
      </c>
      <c r="O19" s="170">
        <v>2.280769712459696</v>
      </c>
      <c r="P19" s="68">
        <v>42863.808774509103</v>
      </c>
      <c r="Q19" s="43">
        <v>7.9022139181425644</v>
      </c>
      <c r="R19" s="179">
        <v>46250.998637334371</v>
      </c>
      <c r="S19" s="43">
        <v>-6.836326515579783</v>
      </c>
      <c r="T19" s="68">
        <v>43089.129353769837</v>
      </c>
      <c r="U19" s="43">
        <v>9.1024436828908595</v>
      </c>
      <c r="V19" s="179">
        <v>47011.293086644728</v>
      </c>
      <c r="W19" s="223">
        <v>-3.4675106925989518</v>
      </c>
      <c r="X19" s="68">
        <v>45381.171472136288</v>
      </c>
      <c r="Y19" s="223">
        <v>3.8424302998230075E-2</v>
      </c>
      <c r="Z19" s="179">
        <v>45398.608870966884</v>
      </c>
      <c r="AA19" s="223">
        <v>0.11771225526875373</v>
      </c>
      <c r="AB19" s="68">
        <v>45452.048597329536</v>
      </c>
      <c r="AC19" s="223">
        <v>8.9816674470928337</v>
      </c>
      <c r="AD19" s="179">
        <v>49534.400450232701</v>
      </c>
      <c r="AE19" s="223">
        <v>1.9950124914271505</v>
      </c>
      <c r="AF19" s="68">
        <v>50522.617926768391</v>
      </c>
      <c r="AG19" s="223">
        <v>8.1975673693313489</v>
      </c>
      <c r="AH19" s="68">
        <v>54664.243568065111</v>
      </c>
      <c r="AJ19" s="247"/>
      <c r="AK19" s="247"/>
      <c r="AL19" s="247"/>
    </row>
    <row r="20" spans="1:38" s="9" customFormat="1" ht="15" customHeight="1" x14ac:dyDescent="0.2">
      <c r="A20" s="6" t="s">
        <v>53</v>
      </c>
      <c r="B20" s="178">
        <v>11666.44617961069</v>
      </c>
      <c r="C20" s="43">
        <v>9.3892621624892758</v>
      </c>
      <c r="D20" s="68">
        <v>12761.839396460051</v>
      </c>
      <c r="E20" s="43">
        <v>10.911378856111975</v>
      </c>
      <c r="F20" s="179">
        <v>14154.33204201636</v>
      </c>
      <c r="G20" s="43">
        <v>5.5863929754212283</v>
      </c>
      <c r="H20" s="68">
        <v>14945.048652929359</v>
      </c>
      <c r="I20" s="43">
        <v>13.181856929304715</v>
      </c>
      <c r="J20" s="179">
        <v>16915.083584373489</v>
      </c>
      <c r="K20" s="43">
        <v>-1.672526995560919</v>
      </c>
      <c r="L20" s="68">
        <v>16632.17424510315</v>
      </c>
      <c r="M20" s="43">
        <v>1.0794652720795606</v>
      </c>
      <c r="N20" s="179">
        <v>16811.7127900708</v>
      </c>
      <c r="O20" s="170">
        <v>1.6388766797528653</v>
      </c>
      <c r="P20" s="68">
        <v>17087.2360304543</v>
      </c>
      <c r="Q20" s="43">
        <v>17.460997093158536</v>
      </c>
      <c r="R20" s="179">
        <v>20070.837817033062</v>
      </c>
      <c r="S20" s="43">
        <v>-7.6582674055295952</v>
      </c>
      <c r="T20" s="68">
        <v>18533.75938647451</v>
      </c>
      <c r="U20" s="43">
        <v>16.606854627891355</v>
      </c>
      <c r="V20" s="179">
        <v>21611.633864869502</v>
      </c>
      <c r="W20" s="223">
        <v>-2.8637166602167086</v>
      </c>
      <c r="X20" s="68">
        <v>20992.737905336198</v>
      </c>
      <c r="Y20" s="223">
        <v>-5.2399036775293002</v>
      </c>
      <c r="Z20" s="179">
        <v>19892.738659820399</v>
      </c>
      <c r="AA20" s="223">
        <v>4.3947046867904405</v>
      </c>
      <c r="AB20" s="68">
        <v>20766.965778034501</v>
      </c>
      <c r="AC20" s="223">
        <v>14.656562631676739</v>
      </c>
      <c r="AD20" s="179">
        <v>23810.689123991</v>
      </c>
      <c r="AE20" s="223">
        <v>3.4485034600853615</v>
      </c>
      <c r="AF20" s="68">
        <v>24631.801562302</v>
      </c>
      <c r="AG20" s="223">
        <v>0.35209009975354366</v>
      </c>
      <c r="AH20" s="68">
        <v>24718.527696993802</v>
      </c>
      <c r="AJ20" s="247"/>
      <c r="AK20" s="247"/>
      <c r="AL20" s="247"/>
    </row>
    <row r="21" spans="1:38" s="9" customFormat="1" ht="15" customHeight="1" x14ac:dyDescent="0.2">
      <c r="A21" s="6" t="s">
        <v>54</v>
      </c>
      <c r="B21" s="178">
        <v>14882.043774138729</v>
      </c>
      <c r="C21" s="43">
        <v>-3.6242202895162667</v>
      </c>
      <c r="D21" s="68">
        <v>14342.6857241817</v>
      </c>
      <c r="E21" s="43">
        <v>8.6759176643230518</v>
      </c>
      <c r="F21" s="179">
        <v>15587.045328464321</v>
      </c>
      <c r="G21" s="43">
        <v>21.524147891199007</v>
      </c>
      <c r="H21" s="68">
        <v>18942.024016831208</v>
      </c>
      <c r="I21" s="43">
        <v>1.0600263961259682</v>
      </c>
      <c r="J21" s="179">
        <v>19142.81447137014</v>
      </c>
      <c r="K21" s="43">
        <v>6.794983622380002</v>
      </c>
      <c r="L21" s="68">
        <v>20443.565579562332</v>
      </c>
      <c r="M21" s="43">
        <v>3.7224769383617407</v>
      </c>
      <c r="N21" s="179">
        <v>21204.572593640398</v>
      </c>
      <c r="O21" s="170">
        <v>1.1895659873081055</v>
      </c>
      <c r="P21" s="68">
        <v>21456.814976968399</v>
      </c>
      <c r="Q21" s="43">
        <v>4.5615837672367876</v>
      </c>
      <c r="R21" s="179">
        <v>22435.585565923822</v>
      </c>
      <c r="S21" s="43">
        <v>1.4539343175209218</v>
      </c>
      <c r="T21" s="68">
        <v>22761.784243803559</v>
      </c>
      <c r="U21" s="43">
        <v>4.7507349739063454</v>
      </c>
      <c r="V21" s="179">
        <v>23843.136288559039</v>
      </c>
      <c r="W21" s="223">
        <v>1.4623586155029678</v>
      </c>
      <c r="X21" s="68">
        <v>24191.808446280895</v>
      </c>
      <c r="Y21" s="223">
        <v>3.0531150335838753</v>
      </c>
      <c r="Z21" s="179">
        <v>24930.41218685011</v>
      </c>
      <c r="AA21" s="223">
        <v>-1.4898661979195316</v>
      </c>
      <c r="AB21" s="68">
        <v>24558.982402676218</v>
      </c>
      <c r="AC21" s="223">
        <v>1.2142256038487398</v>
      </c>
      <c r="AD21" s="179">
        <v>24857.18385505422</v>
      </c>
      <c r="AE21" s="223">
        <v>-0.14908718416847266</v>
      </c>
      <c r="AF21" s="68">
        <v>24820.124979581138</v>
      </c>
      <c r="AG21" s="223">
        <v>0.67937941641977861</v>
      </c>
      <c r="AH21" s="68">
        <v>24988.747799822078</v>
      </c>
      <c r="AJ21" s="247"/>
      <c r="AK21" s="247"/>
      <c r="AL21" s="247"/>
    </row>
    <row r="22" spans="1:38" s="9" customFormat="1" ht="15" customHeight="1" x14ac:dyDescent="0.2">
      <c r="A22" s="6" t="s">
        <v>35</v>
      </c>
      <c r="B22" s="178">
        <v>18633.601332343598</v>
      </c>
      <c r="C22" s="43">
        <v>5.0475091503699776</v>
      </c>
      <c r="D22" s="68">
        <v>19574.134064637103</v>
      </c>
      <c r="E22" s="43">
        <v>4.1825956786864182</v>
      </c>
      <c r="F22" s="179">
        <v>20392.8409501649</v>
      </c>
      <c r="G22" s="43">
        <v>10.580878763871059</v>
      </c>
      <c r="H22" s="68">
        <v>22550.582727610901</v>
      </c>
      <c r="I22" s="43">
        <v>4.0252582638456103</v>
      </c>
      <c r="J22" s="179">
        <v>23458.301922399402</v>
      </c>
      <c r="K22" s="43">
        <v>2.2691256923265568</v>
      </c>
      <c r="L22" s="68">
        <v>23990.6002783041</v>
      </c>
      <c r="M22" s="43">
        <v>4.063334055604173</v>
      </c>
      <c r="N22" s="179">
        <v>24965.418509556301</v>
      </c>
      <c r="O22" s="170">
        <v>4.2073639902849402</v>
      </c>
      <c r="P22" s="68">
        <v>26015.804537951302</v>
      </c>
      <c r="Q22" s="43">
        <v>12.267843655760458</v>
      </c>
      <c r="R22" s="179">
        <v>29207.3827644554</v>
      </c>
      <c r="S22" s="43">
        <v>-2.286361850965557</v>
      </c>
      <c r="T22" s="68">
        <v>28539.596307263404</v>
      </c>
      <c r="U22" s="43">
        <v>13.260194597730024</v>
      </c>
      <c r="V22" s="179">
        <v>32324.002315013102</v>
      </c>
      <c r="W22" s="223">
        <v>-6.1268834397492427</v>
      </c>
      <c r="X22" s="68">
        <v>30343.548370110402</v>
      </c>
      <c r="Y22" s="223">
        <v>15.733606796524203</v>
      </c>
      <c r="Z22" s="179">
        <v>35117.682958776699</v>
      </c>
      <c r="AA22" s="223">
        <v>4.9499256814261594</v>
      </c>
      <c r="AB22" s="68">
        <v>36855.982166275004</v>
      </c>
      <c r="AC22" s="223">
        <v>-0.35626723591198894</v>
      </c>
      <c r="AD22" s="179">
        <v>36724.676377342999</v>
      </c>
      <c r="AE22" s="223">
        <v>2.6653787337930002</v>
      </c>
      <c r="AF22" s="68">
        <v>37703.528091558997</v>
      </c>
      <c r="AG22" s="223">
        <v>-0.73531568206495201</v>
      </c>
      <c r="AH22" s="68">
        <v>37426.288136809999</v>
      </c>
      <c r="AJ22" s="247"/>
      <c r="AK22" s="247"/>
      <c r="AL22" s="247"/>
    </row>
    <row r="23" spans="1:38" s="180" customFormat="1" ht="15" customHeight="1" x14ac:dyDescent="0.2">
      <c r="A23" s="6" t="s">
        <v>32</v>
      </c>
      <c r="B23" s="178">
        <v>27862.691379123313</v>
      </c>
      <c r="C23" s="43">
        <v>3.536689067402965</v>
      </c>
      <c r="D23" s="68">
        <v>28848.108139012998</v>
      </c>
      <c r="E23" s="43">
        <v>10.116558551307842</v>
      </c>
      <c r="F23" s="179">
        <v>31766.543889840854</v>
      </c>
      <c r="G23" s="43">
        <v>5.0238935906184334</v>
      </c>
      <c r="H23" s="68">
        <v>33362.46125228356</v>
      </c>
      <c r="I23" s="43">
        <v>11.045266701098244</v>
      </c>
      <c r="J23" s="179">
        <v>37047.434075648838</v>
      </c>
      <c r="K23" s="43">
        <v>5.6377538426258145</v>
      </c>
      <c r="L23" s="68">
        <v>39136.077213842997</v>
      </c>
      <c r="M23" s="43">
        <v>9.8496460241744401</v>
      </c>
      <c r="N23" s="179">
        <v>42990.842287154119</v>
      </c>
      <c r="O23" s="170">
        <v>0.23627351193915569</v>
      </c>
      <c r="P23" s="68">
        <v>43092.418260038197</v>
      </c>
      <c r="Q23" s="43">
        <v>9.9412313514087192</v>
      </c>
      <c r="R23" s="179">
        <v>47376.335254185295</v>
      </c>
      <c r="S23" s="43">
        <v>-0.27902067081087001</v>
      </c>
      <c r="T23" s="68">
        <v>47244.145485753463</v>
      </c>
      <c r="U23" s="43">
        <v>7.9628673417456719</v>
      </c>
      <c r="V23" s="179">
        <v>51006.134117525333</v>
      </c>
      <c r="W23" s="223">
        <v>-1.4631646274649079</v>
      </c>
      <c r="X23" s="68">
        <v>50259.830405280394</v>
      </c>
      <c r="Y23" s="223">
        <v>6.1039684329321275</v>
      </c>
      <c r="Z23" s="179">
        <v>53327.674587663932</v>
      </c>
      <c r="AA23" s="223">
        <v>2.0927725638650641</v>
      </c>
      <c r="AB23" s="68">
        <v>54443.701530381804</v>
      </c>
      <c r="AC23" s="223">
        <v>2.2898536824865756</v>
      </c>
      <c r="AD23" s="179">
        <v>55690.382634757247</v>
      </c>
      <c r="AE23" s="223">
        <v>3.1730560759086535</v>
      </c>
      <c r="AF23" s="68">
        <v>57457.469704646195</v>
      </c>
      <c r="AG23" s="223">
        <v>2.4618052340183993</v>
      </c>
      <c r="AH23" s="68">
        <v>58871.960701169715</v>
      </c>
      <c r="AJ23" s="247"/>
      <c r="AK23" s="247"/>
      <c r="AL23" s="247"/>
    </row>
    <row r="24" spans="1:38" s="180" customFormat="1" ht="15" customHeight="1" x14ac:dyDescent="0.2">
      <c r="A24" s="6" t="s">
        <v>55</v>
      </c>
      <c r="B24" s="178">
        <v>30922.154843012097</v>
      </c>
      <c r="C24" s="43">
        <v>-1.7485211822470426</v>
      </c>
      <c r="D24" s="68">
        <v>30381.474415574801</v>
      </c>
      <c r="E24" s="43">
        <v>16.212798097332936</v>
      </c>
      <c r="F24" s="179">
        <v>35307.161521564805</v>
      </c>
      <c r="G24" s="43">
        <v>6.8347850652941355</v>
      </c>
      <c r="H24" s="68">
        <v>37720.330124219996</v>
      </c>
      <c r="I24" s="43">
        <v>10.523648604106928</v>
      </c>
      <c r="J24" s="179">
        <v>41689.885118801998</v>
      </c>
      <c r="K24" s="43">
        <v>-0.26645028065476195</v>
      </c>
      <c r="L24" s="68">
        <v>41578.802302898301</v>
      </c>
      <c r="M24" s="43">
        <v>13.939320882931261</v>
      </c>
      <c r="N24" s="179">
        <v>47374.604975178903</v>
      </c>
      <c r="O24" s="170">
        <v>-2.3374652797495288</v>
      </c>
      <c r="P24" s="68">
        <v>46267.240032465605</v>
      </c>
      <c r="Q24" s="43">
        <v>4.3162276748088146</v>
      </c>
      <c r="R24" s="179">
        <v>48264.239451117108</v>
      </c>
      <c r="S24" s="43">
        <v>-6.9581141252152872</v>
      </c>
      <c r="T24" s="68">
        <v>44905.958588441201</v>
      </c>
      <c r="U24" s="43">
        <v>10.976869735369132</v>
      </c>
      <c r="V24" s="179">
        <v>49835.227166113204</v>
      </c>
      <c r="W24" s="223">
        <v>-1.1268336645098187</v>
      </c>
      <c r="X24" s="68">
        <v>49273.667049620497</v>
      </c>
      <c r="Y24" s="223">
        <v>3.071454928080608</v>
      </c>
      <c r="Z24" s="179">
        <v>50787.085524462098</v>
      </c>
      <c r="AA24" s="223">
        <v>-0.33010300789428904</v>
      </c>
      <c r="AB24" s="68">
        <v>50619.435827524001</v>
      </c>
      <c r="AC24" s="223">
        <v>5.8898501277091952</v>
      </c>
      <c r="AD24" s="179">
        <v>53600.844733257101</v>
      </c>
      <c r="AE24" s="223">
        <v>5.4658056183883641</v>
      </c>
      <c r="AF24" s="68">
        <v>56530.562716191096</v>
      </c>
      <c r="AG24" s="223">
        <v>6.9759831847904463</v>
      </c>
      <c r="AH24" s="68">
        <v>60474.125265540002</v>
      </c>
      <c r="AJ24" s="247"/>
      <c r="AK24" s="247"/>
      <c r="AL24" s="247"/>
    </row>
    <row r="25" spans="1:38" s="181" customFormat="1" ht="15" customHeight="1" x14ac:dyDescent="0.2">
      <c r="A25" s="150" t="s">
        <v>56</v>
      </c>
      <c r="B25" s="178">
        <v>60224.985907128001</v>
      </c>
      <c r="C25" s="43">
        <v>2.2276823691596892</v>
      </c>
      <c r="D25" s="68">
        <v>61566.60730001</v>
      </c>
      <c r="E25" s="43">
        <v>9.1299496219732212</v>
      </c>
      <c r="F25" s="179">
        <v>67187.607530459005</v>
      </c>
      <c r="G25" s="43">
        <v>1.8546763691489776</v>
      </c>
      <c r="H25" s="68">
        <v>68433.720210322994</v>
      </c>
      <c r="I25" s="43">
        <v>9.1366971254571929</v>
      </c>
      <c r="J25" s="179">
        <v>74686.301957623</v>
      </c>
      <c r="K25" s="43">
        <v>1.6588699444671562</v>
      </c>
      <c r="L25" s="68">
        <v>75925.250573432</v>
      </c>
      <c r="M25" s="43">
        <v>9.9994251115328439</v>
      </c>
      <c r="N25" s="179">
        <v>83517.339145266</v>
      </c>
      <c r="O25" s="170">
        <v>0.30946066321204668</v>
      </c>
      <c r="P25" s="68">
        <v>83775.792456882002</v>
      </c>
      <c r="Q25" s="43">
        <v>10.915645250481653</v>
      </c>
      <c r="R25" s="179">
        <v>92920.460767255005</v>
      </c>
      <c r="S25" s="43">
        <v>-2.2888758856698499</v>
      </c>
      <c r="T25" s="68">
        <v>90793.626747899994</v>
      </c>
      <c r="U25" s="43">
        <v>10.608648224576832</v>
      </c>
      <c r="V25" s="179">
        <v>100425.60321992</v>
      </c>
      <c r="W25" s="223">
        <v>0.2035881073696455</v>
      </c>
      <c r="X25" s="68">
        <v>100630.05780482999</v>
      </c>
      <c r="Y25" s="223">
        <v>5.7867477684589996</v>
      </c>
      <c r="Z25" s="179">
        <v>106453.26542924999</v>
      </c>
      <c r="AA25" s="223">
        <v>-0.3505498480908642</v>
      </c>
      <c r="AB25" s="68">
        <v>106080.09366899999</v>
      </c>
      <c r="AC25" s="223">
        <v>5.7375642071181954</v>
      </c>
      <c r="AD25" s="179">
        <v>112166.50715423</v>
      </c>
      <c r="AE25" s="223">
        <v>-1.4353468556137394</v>
      </c>
      <c r="AF25" s="68">
        <v>110556.52872074</v>
      </c>
      <c r="AG25" s="223">
        <v>6.1186213857951977</v>
      </c>
      <c r="AH25" s="68">
        <v>117321.06413044001</v>
      </c>
      <c r="AJ25" s="247"/>
      <c r="AK25" s="247"/>
      <c r="AL25" s="247"/>
    </row>
    <row r="26" spans="1:38" s="181" customFormat="1" ht="15" customHeight="1" x14ac:dyDescent="0.2">
      <c r="A26" s="150" t="s">
        <v>62</v>
      </c>
      <c r="B26" s="178">
        <v>15277.82856676074</v>
      </c>
      <c r="C26" s="43">
        <v>3.2149834072173533</v>
      </c>
      <c r="D26" s="68">
        <v>15769.008220165209</v>
      </c>
      <c r="E26" s="43">
        <v>7.700709523696081</v>
      </c>
      <c r="F26" s="179">
        <v>16983.333737967889</v>
      </c>
      <c r="G26" s="43">
        <v>1.173659772899649</v>
      </c>
      <c r="H26" s="68">
        <v>17182.66029414771</v>
      </c>
      <c r="I26" s="43">
        <v>17.960882896774134</v>
      </c>
      <c r="J26" s="179">
        <v>20268.817788130087</v>
      </c>
      <c r="K26" s="43">
        <v>-0.36865180549893184</v>
      </c>
      <c r="L26" s="68">
        <v>20194.096425400858</v>
      </c>
      <c r="M26" s="43">
        <v>15.211000035817479</v>
      </c>
      <c r="N26" s="179">
        <v>23265.820439901599</v>
      </c>
      <c r="O26" s="170">
        <v>1.7320690256754423</v>
      </c>
      <c r="P26" s="68">
        <v>23668.8005093104</v>
      </c>
      <c r="Q26" s="43">
        <v>5.8408683637694692</v>
      </c>
      <c r="R26" s="179">
        <v>25051.263990342417</v>
      </c>
      <c r="S26" s="43">
        <v>-0.11529481372973827</v>
      </c>
      <c r="T26" s="68">
        <v>25022.381182187808</v>
      </c>
      <c r="U26" s="43">
        <v>11.799607266883271</v>
      </c>
      <c r="V26" s="179">
        <v>27974.923890508471</v>
      </c>
      <c r="W26" s="223">
        <v>0.82884683987691776</v>
      </c>
      <c r="X26" s="68">
        <v>28206.793163132927</v>
      </c>
      <c r="Y26" s="223">
        <v>9.7393246764468699</v>
      </c>
      <c r="Z26" s="179">
        <v>30953.944330104263</v>
      </c>
      <c r="AA26" s="223">
        <v>0.44486943226134112</v>
      </c>
      <c r="AB26" s="68">
        <v>31091.648966508088</v>
      </c>
      <c r="AC26" s="223">
        <v>4.9994529003686949</v>
      </c>
      <c r="AD26" s="179">
        <v>32646.061312536633</v>
      </c>
      <c r="AE26" s="223">
        <v>4.7557526709866238</v>
      </c>
      <c r="AF26" s="68">
        <v>34198.627245379525</v>
      </c>
      <c r="AG26" s="223">
        <v>7.3356330406566306</v>
      </c>
      <c r="AH26" s="68">
        <v>36707.313045042589</v>
      </c>
      <c r="AJ26" s="247"/>
      <c r="AK26" s="247"/>
      <c r="AL26" s="247"/>
    </row>
    <row r="27" spans="1:38" s="181" customFormat="1" ht="15" customHeight="1" x14ac:dyDescent="0.2">
      <c r="A27" s="150" t="s">
        <v>57</v>
      </c>
      <c r="B27" s="178">
        <v>11367.475669282159</v>
      </c>
      <c r="C27" s="43">
        <v>-0.82682573204421184</v>
      </c>
      <c r="D27" s="68">
        <v>11273.486455364669</v>
      </c>
      <c r="E27" s="43">
        <v>6.1873823784606374</v>
      </c>
      <c r="F27" s="179">
        <v>11971.020169742049</v>
      </c>
      <c r="G27" s="43">
        <v>6.6658259055956792</v>
      </c>
      <c r="H27" s="68">
        <v>12768.9875333808</v>
      </c>
      <c r="I27" s="43">
        <v>2.3995970730306349</v>
      </c>
      <c r="J27" s="179">
        <v>13075.39178448745</v>
      </c>
      <c r="K27" s="43">
        <v>-4.205230764386803</v>
      </c>
      <c r="L27" s="68">
        <v>12525.541386602079</v>
      </c>
      <c r="M27" s="43">
        <v>20.530126698753961</v>
      </c>
      <c r="N27" s="179">
        <v>15097.050902976349</v>
      </c>
      <c r="O27" s="170">
        <v>5.7124611126829539</v>
      </c>
      <c r="P27" s="68">
        <v>15959.464064970824</v>
      </c>
      <c r="Q27" s="43">
        <v>0.80966006845764049</v>
      </c>
      <c r="R27" s="179">
        <v>16088.681472644739</v>
      </c>
      <c r="S27" s="43">
        <v>-7.0977136434469017</v>
      </c>
      <c r="T27" s="68">
        <v>14946.75293271012</v>
      </c>
      <c r="U27" s="43">
        <v>12.506757058075957</v>
      </c>
      <c r="V27" s="179">
        <v>16816.107010075018</v>
      </c>
      <c r="W27" s="223">
        <v>-6.6352591690186475</v>
      </c>
      <c r="X27" s="68">
        <v>15700.314727817029</v>
      </c>
      <c r="Y27" s="223">
        <v>5.7726802616576922</v>
      </c>
      <c r="Z27" s="179">
        <v>16606.64369712786</v>
      </c>
      <c r="AA27" s="223">
        <v>1.3646463440355916</v>
      </c>
      <c r="AB27" s="68">
        <v>16833.265653207731</v>
      </c>
      <c r="AC27" s="223">
        <v>2.3227630666174282</v>
      </c>
      <c r="AD27" s="179">
        <v>17224.262530706037</v>
      </c>
      <c r="AE27" s="223">
        <v>4.8885710193816267</v>
      </c>
      <c r="AF27" s="68">
        <v>18066.282837084342</v>
      </c>
      <c r="AG27" s="223">
        <v>9.0643981913969718</v>
      </c>
      <c r="AH27" s="68">
        <v>19703.882651821677</v>
      </c>
      <c r="AJ27" s="247"/>
      <c r="AK27" s="247"/>
      <c r="AL27" s="247"/>
    </row>
    <row r="28" spans="1:38" s="181" customFormat="1" ht="15" customHeight="1" x14ac:dyDescent="0.2">
      <c r="A28" s="151" t="s">
        <v>31</v>
      </c>
      <c r="B28" s="182">
        <v>4378.0174324741001</v>
      </c>
      <c r="C28" s="64">
        <v>1.6568364196715368</v>
      </c>
      <c r="D28" s="70">
        <v>4450.5540197548999</v>
      </c>
      <c r="E28" s="64">
        <v>8.5243600273790854</v>
      </c>
      <c r="F28" s="183">
        <v>4829.9352676117996</v>
      </c>
      <c r="G28" s="64">
        <v>-5.5577520482387399</v>
      </c>
      <c r="H28" s="70">
        <v>4561.4994413474997</v>
      </c>
      <c r="I28" s="64">
        <v>14.31993200727959</v>
      </c>
      <c r="J28" s="183">
        <v>5214.7030598608999</v>
      </c>
      <c r="K28" s="64">
        <v>1.3116892480168341</v>
      </c>
      <c r="L28" s="70">
        <v>5283.1037592130997</v>
      </c>
      <c r="M28" s="64">
        <v>25.493226600054641</v>
      </c>
      <c r="N28" s="183">
        <v>6629.9373720653002</v>
      </c>
      <c r="O28" s="171">
        <v>2.2273145476500833</v>
      </c>
      <c r="P28" s="70">
        <v>6777.6069316534004</v>
      </c>
      <c r="Q28" s="64">
        <v>-3.5102625408133803</v>
      </c>
      <c r="R28" s="183">
        <v>6539.6951343680003</v>
      </c>
      <c r="S28" s="64">
        <v>1.73299042192816</v>
      </c>
      <c r="T28" s="70">
        <v>6653.0274246699</v>
      </c>
      <c r="U28" s="64">
        <v>-1.6757151385142777</v>
      </c>
      <c r="V28" s="183">
        <v>6541.5416369451996</v>
      </c>
      <c r="W28" s="224">
        <v>-1.461539384274968</v>
      </c>
      <c r="X28" s="70">
        <v>6445.9344295825003</v>
      </c>
      <c r="Y28" s="224">
        <v>12.007768699254861</v>
      </c>
      <c r="Z28" s="183">
        <v>7219.9473263924001</v>
      </c>
      <c r="AA28" s="224">
        <v>5.8896224481221227</v>
      </c>
      <c r="AB28" s="70">
        <v>7645.1749648701998</v>
      </c>
      <c r="AC28" s="224">
        <v>2.8270222581971982</v>
      </c>
      <c r="AD28" s="183">
        <v>7861.3057628052002</v>
      </c>
      <c r="AE28" s="224">
        <v>1.4781395250950569</v>
      </c>
      <c r="AF28" s="70">
        <v>7977.5068304737997</v>
      </c>
      <c r="AG28" s="224">
        <v>4.9869100444351888</v>
      </c>
      <c r="AH28" s="70">
        <v>8375.3379198982002</v>
      </c>
      <c r="AJ28" s="247"/>
      <c r="AK28" s="247"/>
      <c r="AL28" s="247"/>
    </row>
    <row r="29" spans="1:38" ht="15" customHeight="1" x14ac:dyDescent="0.2">
      <c r="A29" s="129" t="s">
        <v>86</v>
      </c>
      <c r="B29" s="22"/>
      <c r="C29" s="22"/>
      <c r="D29" s="22"/>
      <c r="E29" s="22"/>
      <c r="F29" s="22"/>
    </row>
    <row r="30" spans="1:38" ht="15" customHeight="1" x14ac:dyDescent="0.2">
      <c r="R30" s="222"/>
      <c r="S30" s="221"/>
      <c r="T30" s="222"/>
      <c r="U30" s="221"/>
      <c r="V30" s="222"/>
      <c r="W30" s="221"/>
      <c r="Y30" s="221"/>
      <c r="AI30" s="221"/>
      <c r="AJ30" s="221"/>
      <c r="AL30" s="241"/>
    </row>
    <row r="31" spans="1:38" ht="15" customHeight="1" x14ac:dyDescent="0.2">
      <c r="R31" s="222"/>
      <c r="S31" s="221"/>
      <c r="T31" s="222"/>
      <c r="U31" s="221"/>
      <c r="V31" s="222"/>
      <c r="W31" s="221"/>
      <c r="Y31" s="221"/>
      <c r="AI31" s="221"/>
      <c r="AJ31" s="221"/>
      <c r="AL31" s="241"/>
    </row>
    <row r="32" spans="1:38" ht="15" customHeight="1" x14ac:dyDescent="0.2">
      <c r="R32" s="222"/>
      <c r="S32" s="221"/>
      <c r="T32" s="222"/>
      <c r="U32" s="221"/>
      <c r="V32" s="222"/>
      <c r="W32" s="221"/>
      <c r="Y32" s="221"/>
      <c r="AI32" s="221"/>
      <c r="AJ32" s="221"/>
      <c r="AL32" s="241"/>
    </row>
    <row r="33" spans="18:38" ht="15" customHeight="1" x14ac:dyDescent="0.2">
      <c r="R33" s="222"/>
      <c r="S33" s="221"/>
      <c r="T33" s="222"/>
      <c r="U33" s="221"/>
      <c r="V33" s="222"/>
      <c r="W33" s="221"/>
      <c r="Y33" s="221"/>
      <c r="AI33" s="221"/>
      <c r="AJ33" s="221"/>
      <c r="AL33" s="241"/>
    </row>
    <row r="34" spans="18:38" ht="15" customHeight="1" x14ac:dyDescent="0.2">
      <c r="R34" s="222"/>
      <c r="S34" s="221"/>
      <c r="T34" s="222"/>
      <c r="U34" s="221"/>
      <c r="V34" s="222"/>
      <c r="W34" s="221"/>
      <c r="Y34" s="221"/>
      <c r="AI34" s="221"/>
      <c r="AJ34" s="221"/>
      <c r="AL34" s="241"/>
    </row>
    <row r="35" spans="18:38" ht="15" customHeight="1" x14ac:dyDescent="0.2">
      <c r="R35" s="222"/>
      <c r="S35" s="221"/>
      <c r="T35" s="222"/>
      <c r="U35" s="221"/>
      <c r="V35" s="222"/>
      <c r="W35" s="221"/>
      <c r="Y35" s="221"/>
      <c r="AI35" s="221"/>
      <c r="AJ35" s="221"/>
      <c r="AL35" s="241"/>
    </row>
  </sheetData>
  <mergeCells count="11">
    <mergeCell ref="AE5:AH5"/>
    <mergeCell ref="B4:AH4"/>
    <mergeCell ref="AA5:AD5"/>
    <mergeCell ref="W5:Z5"/>
    <mergeCell ref="S5:V5"/>
    <mergeCell ref="A1:N1"/>
    <mergeCell ref="O5:R5"/>
    <mergeCell ref="A4:A6"/>
    <mergeCell ref="C5:F5"/>
    <mergeCell ref="G5:J5"/>
    <mergeCell ref="K5:N5"/>
  </mergeCells>
  <printOptions horizontalCentered="1"/>
  <pageMargins left="0.59055118110236227" right="0.59055118110236227" top="1.1811023622047245" bottom="1.1811023622047245" header="0.11811023622047245" footer="0.1181102362204724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 tint="0.79998168889431442"/>
  </sheetPr>
  <dimension ref="A1:AK34"/>
  <sheetViews>
    <sheetView showGridLines="0" topLeftCell="T1" zoomScale="90" zoomScaleNormal="90" zoomScaleSheetLayoutView="100" workbookViewId="0">
      <selection activeCell="J35" sqref="A35:XFD74"/>
    </sheetView>
  </sheetViews>
  <sheetFormatPr defaultColWidth="11.19921875" defaultRowHeight="15" customHeight="1" x14ac:dyDescent="0.2"/>
  <cols>
    <col min="1" max="1" width="122" style="11" customWidth="1"/>
    <col min="2" max="14" width="17" style="1" customWidth="1"/>
    <col min="15" max="22" width="17.19921875" style="1" customWidth="1"/>
    <col min="23" max="23" width="17.3984375" style="1" customWidth="1"/>
    <col min="24" max="24" width="16.796875" style="1" customWidth="1"/>
    <col min="25" max="26" width="17" style="1" customWidth="1"/>
    <col min="27" max="27" width="16.796875" style="1" customWidth="1"/>
    <col min="28" max="28" width="18.19921875" style="1" customWidth="1"/>
    <col min="29" max="29" width="15.796875" style="1" customWidth="1"/>
    <col min="30" max="30" width="16.59765625" style="1" customWidth="1"/>
    <col min="31" max="34" width="16.796875" style="1" customWidth="1"/>
    <col min="35" max="35" width="11.19921875" style="1"/>
    <col min="36" max="36" width="11.796875" style="1" bestFit="1" customWidth="1"/>
    <col min="37" max="16384" width="11.19921875" style="1"/>
  </cols>
  <sheetData>
    <row r="1" spans="1:37" ht="45" customHeight="1" x14ac:dyDescent="0.2">
      <c r="A1" s="304" t="s">
        <v>96</v>
      </c>
      <c r="B1" s="304"/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166"/>
      <c r="P1" s="166"/>
      <c r="Q1" s="166"/>
      <c r="R1" s="166"/>
    </row>
    <row r="2" spans="1:37" ht="15" customHeight="1" x14ac:dyDescent="0.2">
      <c r="A2" s="24"/>
      <c r="B2" s="23"/>
    </row>
    <row r="3" spans="1:37" ht="15" customHeight="1" x14ac:dyDescent="0.2">
      <c r="A3" s="25"/>
      <c r="B3" s="218"/>
      <c r="C3" s="219"/>
      <c r="D3" s="219"/>
      <c r="E3" s="219"/>
      <c r="F3" s="219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  <c r="Z3" s="218"/>
      <c r="AA3" s="218"/>
      <c r="AB3" s="218"/>
      <c r="AC3" s="218"/>
      <c r="AD3" s="218"/>
      <c r="AE3" s="261"/>
      <c r="AF3" s="261"/>
      <c r="AG3" s="261"/>
      <c r="AH3" s="261"/>
    </row>
    <row r="4" spans="1:37" ht="30" customHeight="1" x14ac:dyDescent="0.2">
      <c r="A4" s="308" t="s">
        <v>30</v>
      </c>
      <c r="B4" s="314" t="s">
        <v>59</v>
      </c>
      <c r="C4" s="315"/>
      <c r="D4" s="315"/>
      <c r="E4" s="315"/>
      <c r="F4" s="315"/>
      <c r="G4" s="315"/>
      <c r="H4" s="315"/>
      <c r="I4" s="315"/>
      <c r="J4" s="315"/>
      <c r="K4" s="315"/>
      <c r="L4" s="315"/>
      <c r="M4" s="315"/>
      <c r="N4" s="315"/>
      <c r="O4" s="315"/>
      <c r="P4" s="315"/>
      <c r="Q4" s="315"/>
      <c r="R4" s="315"/>
      <c r="S4" s="315"/>
      <c r="T4" s="315"/>
      <c r="U4" s="315"/>
      <c r="V4" s="315"/>
      <c r="W4" s="315"/>
      <c r="X4" s="315"/>
      <c r="Y4" s="315"/>
      <c r="Z4" s="315"/>
      <c r="AA4" s="315"/>
      <c r="AB4" s="315"/>
      <c r="AC4" s="315"/>
      <c r="AD4" s="315"/>
      <c r="AE4" s="315"/>
      <c r="AF4" s="315"/>
      <c r="AG4" s="315"/>
      <c r="AH4" s="315"/>
    </row>
    <row r="5" spans="1:37" ht="15" customHeight="1" x14ac:dyDescent="0.2">
      <c r="A5" s="309"/>
      <c r="B5" s="26">
        <v>2010</v>
      </c>
      <c r="C5" s="313">
        <v>2011</v>
      </c>
      <c r="D5" s="313"/>
      <c r="E5" s="313"/>
      <c r="F5" s="310"/>
      <c r="G5" s="313">
        <v>2012</v>
      </c>
      <c r="H5" s="313"/>
      <c r="I5" s="313"/>
      <c r="J5" s="310"/>
      <c r="K5" s="316">
        <v>2013</v>
      </c>
      <c r="L5" s="313"/>
      <c r="M5" s="313"/>
      <c r="N5" s="310"/>
      <c r="O5" s="316">
        <v>2014</v>
      </c>
      <c r="P5" s="313"/>
      <c r="Q5" s="313"/>
      <c r="R5" s="310"/>
      <c r="S5" s="313">
        <v>2015</v>
      </c>
      <c r="T5" s="313"/>
      <c r="U5" s="313"/>
      <c r="V5" s="310"/>
      <c r="W5" s="313">
        <v>2016</v>
      </c>
      <c r="X5" s="313"/>
      <c r="Y5" s="313"/>
      <c r="Z5" s="310"/>
      <c r="AA5" s="306">
        <v>2017</v>
      </c>
      <c r="AB5" s="306"/>
      <c r="AC5" s="306"/>
      <c r="AD5" s="307"/>
      <c r="AE5" s="313">
        <v>2018</v>
      </c>
      <c r="AF5" s="313"/>
      <c r="AG5" s="313"/>
      <c r="AH5" s="313"/>
    </row>
    <row r="6" spans="1:37" ht="30" customHeight="1" x14ac:dyDescent="0.2">
      <c r="A6" s="310"/>
      <c r="B6" s="142" t="s">
        <v>83</v>
      </c>
      <c r="C6" s="143" t="s">
        <v>22</v>
      </c>
      <c r="D6" s="144" t="s">
        <v>84</v>
      </c>
      <c r="E6" s="144" t="s">
        <v>21</v>
      </c>
      <c r="F6" s="142" t="s">
        <v>83</v>
      </c>
      <c r="G6" s="28" t="s">
        <v>22</v>
      </c>
      <c r="H6" s="29" t="s">
        <v>84</v>
      </c>
      <c r="I6" s="29" t="s">
        <v>21</v>
      </c>
      <c r="J6" s="27" t="s">
        <v>83</v>
      </c>
      <c r="K6" s="28" t="s">
        <v>22</v>
      </c>
      <c r="L6" s="29" t="s">
        <v>84</v>
      </c>
      <c r="M6" s="29" t="s">
        <v>21</v>
      </c>
      <c r="N6" s="27" t="s">
        <v>83</v>
      </c>
      <c r="O6" s="29" t="s">
        <v>22</v>
      </c>
      <c r="P6" s="29" t="s">
        <v>84</v>
      </c>
      <c r="Q6" s="29" t="s">
        <v>21</v>
      </c>
      <c r="R6" s="27" t="s">
        <v>83</v>
      </c>
      <c r="S6" s="28" t="s">
        <v>22</v>
      </c>
      <c r="T6" s="29" t="s">
        <v>84</v>
      </c>
      <c r="U6" s="29" t="s">
        <v>21</v>
      </c>
      <c r="V6" s="27" t="s">
        <v>83</v>
      </c>
      <c r="W6" s="28" t="s">
        <v>22</v>
      </c>
      <c r="X6" s="29" t="s">
        <v>84</v>
      </c>
      <c r="Y6" s="29" t="s">
        <v>21</v>
      </c>
      <c r="Z6" s="27" t="s">
        <v>83</v>
      </c>
      <c r="AA6" s="28" t="s">
        <v>22</v>
      </c>
      <c r="AB6" s="29" t="s">
        <v>84</v>
      </c>
      <c r="AC6" s="29" t="s">
        <v>21</v>
      </c>
      <c r="AD6" s="27" t="s">
        <v>83</v>
      </c>
      <c r="AE6" s="28" t="s">
        <v>22</v>
      </c>
      <c r="AF6" s="29" t="s">
        <v>84</v>
      </c>
      <c r="AG6" s="29" t="s">
        <v>21</v>
      </c>
      <c r="AH6" s="29" t="s">
        <v>83</v>
      </c>
    </row>
    <row r="7" spans="1:37" s="9" customFormat="1" ht="15" customHeight="1" x14ac:dyDescent="0.2">
      <c r="A7" s="148" t="s">
        <v>63</v>
      </c>
      <c r="B7" s="141">
        <v>310329.3648363105</v>
      </c>
      <c r="C7" s="145">
        <v>1.9757402531785262</v>
      </c>
      <c r="D7" s="146">
        <v>316460.66701481474</v>
      </c>
      <c r="E7" s="145">
        <v>9.8503996948034569</v>
      </c>
      <c r="F7" s="147">
        <v>347633.30759261502</v>
      </c>
      <c r="G7" s="145">
        <v>3.4824474057864263</v>
      </c>
      <c r="H7" s="146">
        <v>359739.45469452359</v>
      </c>
      <c r="I7" s="145">
        <v>8.8724295245282914</v>
      </c>
      <c r="J7" s="147">
        <v>391657.08428421756</v>
      </c>
      <c r="K7" s="145">
        <v>1.0813685536552597</v>
      </c>
      <c r="L7" s="146">
        <v>395892.34083183017</v>
      </c>
      <c r="M7" s="145">
        <v>5.3047897540629885</v>
      </c>
      <c r="N7" s="147">
        <v>416893.59716539725</v>
      </c>
      <c r="O7" s="168">
        <v>-0.90317671554613899</v>
      </c>
      <c r="P7" s="146">
        <v>413128.31126719667</v>
      </c>
      <c r="Q7" s="145">
        <v>8.3542705365232894</v>
      </c>
      <c r="R7" s="169">
        <v>447642.16805342829</v>
      </c>
      <c r="S7" s="145">
        <v>-6.2728189835416721</v>
      </c>
      <c r="T7" s="146">
        <v>419562.38515743532</v>
      </c>
      <c r="U7" s="145">
        <v>8.8355197444804023</v>
      </c>
      <c r="V7" s="169">
        <v>456632.90253843344</v>
      </c>
      <c r="W7" s="145">
        <v>-3.081377341665803</v>
      </c>
      <c r="X7" s="146">
        <v>442562.31974502327</v>
      </c>
      <c r="Y7" s="145">
        <v>2.8463242488913743</v>
      </c>
      <c r="Z7" s="169">
        <v>455159.07836838206</v>
      </c>
      <c r="AA7" s="145">
        <v>0.88845946460764935</v>
      </c>
      <c r="AB7" s="146">
        <v>459202.98227916693</v>
      </c>
      <c r="AC7" s="145">
        <v>3.6201685306813669</v>
      </c>
      <c r="AD7" s="169">
        <v>475826.90413558768</v>
      </c>
      <c r="AE7" s="145">
        <v>1.6061720843191685</v>
      </c>
      <c r="AF7" s="146">
        <v>483469.50303949363</v>
      </c>
      <c r="AG7" s="145">
        <v>11.216445923840702</v>
      </c>
      <c r="AH7" s="146">
        <v>537697.59840617981</v>
      </c>
      <c r="AJ7" s="247"/>
      <c r="AK7" s="247"/>
    </row>
    <row r="8" spans="1:37" s="9" customFormat="1" ht="15" customHeight="1" x14ac:dyDescent="0.2">
      <c r="A8" s="148" t="s">
        <v>40</v>
      </c>
      <c r="B8" s="141">
        <v>17267.370757632849</v>
      </c>
      <c r="C8" s="145">
        <v>2.9464306270309493</v>
      </c>
      <c r="D8" s="146">
        <v>17776.141858118728</v>
      </c>
      <c r="E8" s="145">
        <v>13.984732268628397</v>
      </c>
      <c r="F8" s="147">
        <v>20262.087704668218</v>
      </c>
      <c r="G8" s="145">
        <v>7.7230137452937608</v>
      </c>
      <c r="H8" s="146">
        <v>21826.931523183222</v>
      </c>
      <c r="I8" s="145">
        <v>11.352886743101953</v>
      </c>
      <c r="J8" s="147">
        <v>24304.918338504631</v>
      </c>
      <c r="K8" s="145">
        <v>3.4677795247281429</v>
      </c>
      <c r="L8" s="146">
        <v>25147.759320149187</v>
      </c>
      <c r="M8" s="145">
        <v>4.8664051198055169E-2</v>
      </c>
      <c r="N8" s="147">
        <v>25159.997238619908</v>
      </c>
      <c r="O8" s="168">
        <v>-2.0233639390137781</v>
      </c>
      <c r="P8" s="146">
        <v>24650.918927436811</v>
      </c>
      <c r="Q8" s="145">
        <v>5.8921550200046635</v>
      </c>
      <c r="R8" s="169">
        <v>26103.389284497061</v>
      </c>
      <c r="S8" s="145">
        <v>-0.47406863639463115</v>
      </c>
      <c r="T8" s="146">
        <v>25979.641302863263</v>
      </c>
      <c r="U8" s="145">
        <v>15.532993604059264</v>
      </c>
      <c r="V8" s="169">
        <v>30015.057324794554</v>
      </c>
      <c r="W8" s="145">
        <v>8.5451996086642001</v>
      </c>
      <c r="X8" s="146">
        <v>32579.903885853237</v>
      </c>
      <c r="Y8" s="145">
        <v>5.2839120512470306</v>
      </c>
      <c r="Z8" s="169">
        <v>34301.397353562534</v>
      </c>
      <c r="AA8" s="145">
        <v>-5.7020259568941078</v>
      </c>
      <c r="AB8" s="146">
        <v>32345.522772885008</v>
      </c>
      <c r="AC8" s="145">
        <v>-2.0429649579722042</v>
      </c>
      <c r="AD8" s="169">
        <v>31684.715077162047</v>
      </c>
      <c r="AE8" s="145">
        <v>8.5388682629464974</v>
      </c>
      <c r="AF8" s="146">
        <v>34390.231157090864</v>
      </c>
      <c r="AG8" s="145">
        <v>13.08435349175272</v>
      </c>
      <c r="AH8" s="146">
        <v>38889.970568315512</v>
      </c>
      <c r="AJ8" s="247"/>
      <c r="AK8" s="247"/>
    </row>
    <row r="9" spans="1:37" s="9" customFormat="1" ht="15" customHeight="1" x14ac:dyDescent="0.2">
      <c r="A9" s="6" t="s">
        <v>102</v>
      </c>
      <c r="B9" s="178">
        <v>9450.1364525755307</v>
      </c>
      <c r="C9" s="43">
        <v>0.81016137694118751</v>
      </c>
      <c r="D9" s="68">
        <v>9526.6978081825382</v>
      </c>
      <c r="E9" s="43">
        <v>14.679783279981983</v>
      </c>
      <c r="F9" s="179">
        <v>10925.196400162529</v>
      </c>
      <c r="G9" s="43">
        <v>8.7569005693532311</v>
      </c>
      <c r="H9" s="68">
        <v>11881.90498593132</v>
      </c>
      <c r="I9" s="43">
        <v>12.367630691158116</v>
      </c>
      <c r="J9" s="179">
        <v>13351.415113665609</v>
      </c>
      <c r="K9" s="43">
        <v>3.1607075661379103</v>
      </c>
      <c r="L9" s="68">
        <v>13773.41430134972</v>
      </c>
      <c r="M9" s="43">
        <v>-0.49243836301194888</v>
      </c>
      <c r="N9" s="179">
        <v>13705.588725433299</v>
      </c>
      <c r="O9" s="170">
        <v>-2.9484742212005477</v>
      </c>
      <c r="P9" s="68">
        <v>13301.48297500013</v>
      </c>
      <c r="Q9" s="43">
        <v>5.789938183824006</v>
      </c>
      <c r="R9" s="179">
        <v>14071.63061678451</v>
      </c>
      <c r="S9" s="43">
        <v>-0.21453904579238348</v>
      </c>
      <c r="T9" s="68">
        <v>14041.441474731831</v>
      </c>
      <c r="U9" s="43">
        <v>19.472990927611921</v>
      </c>
      <c r="V9" s="179">
        <v>16775.730099212298</v>
      </c>
      <c r="W9" s="43">
        <v>14.739173997364198</v>
      </c>
      <c r="X9" s="68">
        <v>19248.334147863396</v>
      </c>
      <c r="Y9" s="43">
        <v>2.8142361905219015</v>
      </c>
      <c r="Z9" s="179">
        <v>19790.027733525152</v>
      </c>
      <c r="AA9" s="43">
        <v>-9.2415571911389378</v>
      </c>
      <c r="AB9" s="68">
        <v>17961.121002389169</v>
      </c>
      <c r="AC9" s="43">
        <v>-0.5873005604363879</v>
      </c>
      <c r="AD9" s="179">
        <v>17855.635238081479</v>
      </c>
      <c r="AE9" s="43">
        <v>14.198282396691253</v>
      </c>
      <c r="AF9" s="68">
        <v>20390.8287529074</v>
      </c>
      <c r="AG9" s="43">
        <v>14.368289022651105</v>
      </c>
      <c r="AH9" s="68">
        <v>23320.64196223898</v>
      </c>
      <c r="AJ9" s="247"/>
      <c r="AK9" s="247"/>
    </row>
    <row r="10" spans="1:37" s="9" customFormat="1" ht="15" customHeight="1" x14ac:dyDescent="0.2">
      <c r="A10" s="6" t="s">
        <v>50</v>
      </c>
      <c r="B10" s="178">
        <v>7255.1061339869202</v>
      </c>
      <c r="C10" s="43">
        <v>5.8878899055657907</v>
      </c>
      <c r="D10" s="68">
        <v>7682.2787956880202</v>
      </c>
      <c r="E10" s="43">
        <v>13.772405905758745</v>
      </c>
      <c r="F10" s="179">
        <v>8740.3134142422095</v>
      </c>
      <c r="G10" s="43">
        <v>2.6665529389988896</v>
      </c>
      <c r="H10" s="68">
        <v>8973.3784984674003</v>
      </c>
      <c r="I10" s="43">
        <v>10.125688789118904</v>
      </c>
      <c r="J10" s="179">
        <v>9881.9948790919207</v>
      </c>
      <c r="K10" s="43">
        <v>3.758667611340738</v>
      </c>
      <c r="L10" s="68">
        <v>10253.426219966699</v>
      </c>
      <c r="M10" s="43">
        <v>2.9046752802664333</v>
      </c>
      <c r="N10" s="179">
        <v>10551.254956758428</v>
      </c>
      <c r="O10" s="170">
        <v>-0.17427052711479485</v>
      </c>
      <c r="P10" s="68">
        <v>10532.86722912806</v>
      </c>
      <c r="Q10" s="43">
        <v>6.1282438709195919</v>
      </c>
      <c r="R10" s="179">
        <v>11178.347019529199</v>
      </c>
      <c r="S10" s="43">
        <v>-0.62182476002445863</v>
      </c>
      <c r="T10" s="68">
        <v>11108.837290000311</v>
      </c>
      <c r="U10" s="43">
        <v>11.608226533633136</v>
      </c>
      <c r="V10" s="179">
        <v>12398.376287876259</v>
      </c>
      <c r="W10" s="43">
        <v>0.70920929324644888</v>
      </c>
      <c r="X10" s="68">
        <v>12486.30672472154</v>
      </c>
      <c r="Y10" s="43">
        <v>9.7368614968950329</v>
      </c>
      <c r="Z10" s="179">
        <v>13702.081116585168</v>
      </c>
      <c r="AA10" s="43">
        <v>-1.6433936276264549</v>
      </c>
      <c r="AB10" s="68">
        <v>13476.901988662999</v>
      </c>
      <c r="AC10" s="43">
        <v>-4.2149169230169097</v>
      </c>
      <c r="AD10" s="179">
        <v>12908.86176604444</v>
      </c>
      <c r="AE10" s="43">
        <v>1.059198784695714</v>
      </c>
      <c r="AF10" s="68">
        <v>13045.592272988431</v>
      </c>
      <c r="AG10" s="43">
        <v>11.186318047584699</v>
      </c>
      <c r="AH10" s="68">
        <v>14504.91371583605</v>
      </c>
      <c r="AJ10" s="247"/>
      <c r="AK10" s="247"/>
    </row>
    <row r="11" spans="1:37" s="9" customFormat="1" ht="15" customHeight="1" x14ac:dyDescent="0.2">
      <c r="A11" s="6" t="s">
        <v>34</v>
      </c>
      <c r="B11" s="178">
        <v>562.12817107039996</v>
      </c>
      <c r="C11" s="43">
        <v>0.89607378477019051</v>
      </c>
      <c r="D11" s="68">
        <v>567.16525424816996</v>
      </c>
      <c r="E11" s="43">
        <v>5.1859023088957068</v>
      </c>
      <c r="F11" s="179">
        <v>596.57789026347996</v>
      </c>
      <c r="G11" s="43">
        <v>62.870273042698479</v>
      </c>
      <c r="H11" s="68">
        <v>971.64803878449993</v>
      </c>
      <c r="I11" s="43">
        <v>10.277415584301707</v>
      </c>
      <c r="J11" s="179">
        <v>1071.5083457471001</v>
      </c>
      <c r="K11" s="43">
        <v>4.6112989489800915</v>
      </c>
      <c r="L11" s="68">
        <v>1120.9187988327701</v>
      </c>
      <c r="M11" s="43">
        <v>-19.42738783856176</v>
      </c>
      <c r="N11" s="179">
        <v>903.15355642817997</v>
      </c>
      <c r="O11" s="170">
        <v>-9.5869448227595235</v>
      </c>
      <c r="P11" s="68">
        <v>816.56872330862006</v>
      </c>
      <c r="Q11" s="43">
        <v>4.5119196735147638</v>
      </c>
      <c r="R11" s="179">
        <v>853.41164818335005</v>
      </c>
      <c r="S11" s="43">
        <v>-2.8179964620149267</v>
      </c>
      <c r="T11" s="68">
        <v>829.36253813112</v>
      </c>
      <c r="U11" s="43">
        <v>1.3972658568583762</v>
      </c>
      <c r="V11" s="179">
        <v>840.9509377060001</v>
      </c>
      <c r="W11" s="43">
        <v>0.5127618472086759</v>
      </c>
      <c r="X11" s="68">
        <v>845.26301326830003</v>
      </c>
      <c r="Y11" s="43">
        <v>-4.256013720154483</v>
      </c>
      <c r="Z11" s="179">
        <v>809.28850345220997</v>
      </c>
      <c r="AA11" s="43">
        <v>12.135508902163661</v>
      </c>
      <c r="AB11" s="68">
        <v>907.49978183283997</v>
      </c>
      <c r="AC11" s="43">
        <v>1.4014649323224493</v>
      </c>
      <c r="AD11" s="179">
        <v>920.21807303612991</v>
      </c>
      <c r="AE11" s="43">
        <v>3.6504453828066774</v>
      </c>
      <c r="AF11" s="68">
        <v>953.81013119502995</v>
      </c>
      <c r="AG11" s="43">
        <v>11.596098157069591</v>
      </c>
      <c r="AH11" s="68">
        <v>1064.41489024048</v>
      </c>
      <c r="AJ11" s="247"/>
      <c r="AK11" s="247"/>
    </row>
    <row r="12" spans="1:37" s="9" customFormat="1" ht="15" customHeight="1" x14ac:dyDescent="0.2">
      <c r="A12" s="148" t="s">
        <v>60</v>
      </c>
      <c r="B12" s="141">
        <v>199298.17052681505</v>
      </c>
      <c r="C12" s="145">
        <v>0.82204532652960793</v>
      </c>
      <c r="D12" s="146">
        <v>200936.49182348975</v>
      </c>
      <c r="E12" s="145">
        <v>9.8189979820898277</v>
      </c>
      <c r="F12" s="147">
        <v>220666.4419009203</v>
      </c>
      <c r="G12" s="145">
        <v>1.7978412127519272</v>
      </c>
      <c r="H12" s="146">
        <v>224633.67413612833</v>
      </c>
      <c r="I12" s="145">
        <v>8.9328218724845421</v>
      </c>
      <c r="J12" s="147">
        <v>244699.80011232608</v>
      </c>
      <c r="K12" s="145">
        <v>0.63742843727501164</v>
      </c>
      <c r="L12" s="146">
        <v>246259.58622419718</v>
      </c>
      <c r="M12" s="145">
        <v>5.9531594037877333</v>
      </c>
      <c r="N12" s="147">
        <v>260919.81193923176</v>
      </c>
      <c r="O12" s="168">
        <v>-2.6867117428094223</v>
      </c>
      <c r="P12" s="146">
        <v>253909.64871254415</v>
      </c>
      <c r="Q12" s="145">
        <v>8.1200884632762094</v>
      </c>
      <c r="R12" s="169">
        <v>274527.33680479659</v>
      </c>
      <c r="S12" s="145">
        <v>-7.7316887478622087</v>
      </c>
      <c r="T12" s="146">
        <v>253301.73759525435</v>
      </c>
      <c r="U12" s="145">
        <v>7.3363786989757207</v>
      </c>
      <c r="V12" s="169">
        <v>271884.91231632797</v>
      </c>
      <c r="W12" s="145">
        <v>-5.1299818711848522</v>
      </c>
      <c r="X12" s="146">
        <v>257937.26560401352</v>
      </c>
      <c r="Y12" s="145">
        <v>1.9963426588441191</v>
      </c>
      <c r="Z12" s="169">
        <v>263086.57727032248</v>
      </c>
      <c r="AA12" s="145">
        <v>1.2100929414690986</v>
      </c>
      <c r="AB12" s="146">
        <v>266270.16937182331</v>
      </c>
      <c r="AC12" s="145">
        <v>3.8792209701205227</v>
      </c>
      <c r="AD12" s="169">
        <v>276599.37761927053</v>
      </c>
      <c r="AE12" s="145">
        <v>0.37467046470767151</v>
      </c>
      <c r="AF12" s="146">
        <v>277635.71379277518</v>
      </c>
      <c r="AG12" s="145">
        <v>14.755633133272283</v>
      </c>
      <c r="AH12" s="146">
        <v>318602.6211669789</v>
      </c>
      <c r="AJ12" s="247"/>
      <c r="AK12" s="247"/>
    </row>
    <row r="13" spans="1:37" s="9" customFormat="1" ht="15" customHeight="1" x14ac:dyDescent="0.2">
      <c r="A13" s="6" t="s">
        <v>39</v>
      </c>
      <c r="B13" s="178">
        <v>13311.8973917085</v>
      </c>
      <c r="C13" s="43">
        <v>2.8756491588421751</v>
      </c>
      <c r="D13" s="68">
        <v>13694.7008570791</v>
      </c>
      <c r="E13" s="43">
        <v>22.927225439780095</v>
      </c>
      <c r="F13" s="179">
        <v>16834.515795885123</v>
      </c>
      <c r="G13" s="43">
        <v>1.5180844953364359</v>
      </c>
      <c r="H13" s="68">
        <v>17090.07797004742</v>
      </c>
      <c r="I13" s="43">
        <v>-4.1658224000325035</v>
      </c>
      <c r="J13" s="179">
        <v>16378.135673788163</v>
      </c>
      <c r="K13" s="43">
        <v>-4.9272934811990687</v>
      </c>
      <c r="L13" s="68">
        <v>15571.136862391661</v>
      </c>
      <c r="M13" s="43">
        <v>23.029699291023032</v>
      </c>
      <c r="N13" s="179">
        <v>19157.122857994098</v>
      </c>
      <c r="O13" s="170">
        <v>-2.5896220661778546</v>
      </c>
      <c r="P13" s="68">
        <v>18661.025777218681</v>
      </c>
      <c r="Q13" s="43">
        <v>1.7761456744350257</v>
      </c>
      <c r="R13" s="179">
        <v>18992.472779365955</v>
      </c>
      <c r="S13" s="43">
        <v>2.3593145239546587</v>
      </c>
      <c r="T13" s="68">
        <v>19440.564948107669</v>
      </c>
      <c r="U13" s="43">
        <v>0.37301946360486227</v>
      </c>
      <c r="V13" s="179">
        <v>19513.082039198856</v>
      </c>
      <c r="W13" s="43">
        <v>-7.8980174801779768</v>
      </c>
      <c r="X13" s="68">
        <v>17971.93540882146</v>
      </c>
      <c r="Y13" s="43">
        <v>0.74706057917757196</v>
      </c>
      <c r="Z13" s="179">
        <v>18106.196653576022</v>
      </c>
      <c r="AA13" s="43">
        <v>10.320659359035233</v>
      </c>
      <c r="AB13" s="68">
        <v>19974.87553306864</v>
      </c>
      <c r="AC13" s="43">
        <v>13.289233365011466</v>
      </c>
      <c r="AD13" s="179">
        <v>22629.38335702871</v>
      </c>
      <c r="AE13" s="43">
        <v>-2.6973983769978727</v>
      </c>
      <c r="AF13" s="68">
        <v>22018.978737631591</v>
      </c>
      <c r="AG13" s="43">
        <v>3.4055241301390149</v>
      </c>
      <c r="AH13" s="68">
        <v>22768.840371751816</v>
      </c>
      <c r="AJ13" s="247"/>
      <c r="AK13" s="247"/>
    </row>
    <row r="14" spans="1:37" s="9" customFormat="1" ht="15" customHeight="1" x14ac:dyDescent="0.2">
      <c r="A14" s="149" t="s">
        <v>38</v>
      </c>
      <c r="B14" s="178">
        <v>150112.84330772195</v>
      </c>
      <c r="C14" s="43">
        <v>-4.6742229985896611E-2</v>
      </c>
      <c r="D14" s="68">
        <v>150042.67721726469</v>
      </c>
      <c r="E14" s="43">
        <v>9.9378198794965336</v>
      </c>
      <c r="F14" s="179">
        <v>164953.64822149085</v>
      </c>
      <c r="G14" s="43">
        <v>1.0870841048125079</v>
      </c>
      <c r="H14" s="68">
        <v>166746.83311161501</v>
      </c>
      <c r="I14" s="43">
        <v>9.1484132927013295</v>
      </c>
      <c r="J14" s="179">
        <v>182001.52255715648</v>
      </c>
      <c r="K14" s="43">
        <v>1.3202279738638856</v>
      </c>
      <c r="L14" s="68">
        <v>184404.35757081426</v>
      </c>
      <c r="M14" s="43">
        <v>5.8312287661551832</v>
      </c>
      <c r="N14" s="179">
        <v>195157.39751552723</v>
      </c>
      <c r="O14" s="170">
        <v>-2.5002355787637653</v>
      </c>
      <c r="P14" s="68">
        <v>190278.0028282546</v>
      </c>
      <c r="Q14" s="43">
        <v>6.0908289358470702</v>
      </c>
      <c r="R14" s="179">
        <v>201867.51048306984</v>
      </c>
      <c r="S14" s="43">
        <v>-7.7928201843493472</v>
      </c>
      <c r="T14" s="68">
        <v>186136.33838050163</v>
      </c>
      <c r="U14" s="43">
        <v>8.2937517628909987</v>
      </c>
      <c r="V14" s="179">
        <v>201574.02422631526</v>
      </c>
      <c r="W14" s="43">
        <v>-4.5778110668279304</v>
      </c>
      <c r="X14" s="68">
        <v>192346.34623743259</v>
      </c>
      <c r="Y14" s="43">
        <v>3.0272710009717763</v>
      </c>
      <c r="Z14" s="179">
        <v>198169.19139850716</v>
      </c>
      <c r="AA14" s="43">
        <v>1.541241635770918</v>
      </c>
      <c r="AB14" s="68">
        <v>201223.45748561149</v>
      </c>
      <c r="AC14" s="43">
        <v>3.0925928521667645</v>
      </c>
      <c r="AD14" s="179">
        <v>207446.47974869434</v>
      </c>
      <c r="AE14" s="43">
        <v>5.6775039543510708E-2</v>
      </c>
      <c r="AF14" s="68">
        <v>207564.2575696033</v>
      </c>
      <c r="AG14" s="43">
        <v>17.920529258572905</v>
      </c>
      <c r="AH14" s="68">
        <v>244760.87107770369</v>
      </c>
      <c r="AJ14" s="247"/>
      <c r="AK14" s="247"/>
    </row>
    <row r="15" spans="1:37" s="9" customFormat="1" ht="15" customHeight="1" x14ac:dyDescent="0.2">
      <c r="A15" s="6" t="s">
        <v>51</v>
      </c>
      <c r="B15" s="178">
        <v>10310.704980839801</v>
      </c>
      <c r="C15" s="43">
        <v>2.9967002872637982</v>
      </c>
      <c r="D15" s="68">
        <v>10619.68590661955</v>
      </c>
      <c r="E15" s="43">
        <v>5.3980895247676797</v>
      </c>
      <c r="F15" s="179">
        <v>11192.94605910801</v>
      </c>
      <c r="G15" s="43">
        <v>6.0618450882258035</v>
      </c>
      <c r="H15" s="68">
        <v>11871.445110019811</v>
      </c>
      <c r="I15" s="43">
        <v>-1.914652258345928</v>
      </c>
      <c r="J15" s="179">
        <v>11644.14821812252</v>
      </c>
      <c r="K15" s="43">
        <v>-8.5508186815652856</v>
      </c>
      <c r="L15" s="68">
        <v>10648.478216978148</v>
      </c>
      <c r="M15" s="43">
        <v>4.8453305279415826</v>
      </c>
      <c r="N15" s="179">
        <v>11164.432182786601</v>
      </c>
      <c r="O15" s="170">
        <v>-3.7432883017534668</v>
      </c>
      <c r="P15" s="68">
        <v>10746.51529893115</v>
      </c>
      <c r="Q15" s="43">
        <v>44.550600209731606</v>
      </c>
      <c r="R15" s="179">
        <v>15534.15236623561</v>
      </c>
      <c r="S15" s="43">
        <v>-10.497549112277316</v>
      </c>
      <c r="T15" s="68">
        <v>13903.447092414039</v>
      </c>
      <c r="U15" s="43">
        <v>20.084672091627809</v>
      </c>
      <c r="V15" s="179">
        <v>16695.908850358359</v>
      </c>
      <c r="W15" s="43">
        <v>4.0018081199882261</v>
      </c>
      <c r="X15" s="68">
        <v>17364.047086437833</v>
      </c>
      <c r="Y15" s="43">
        <v>-13.355230509999672</v>
      </c>
      <c r="Z15" s="179">
        <v>15045.038572179179</v>
      </c>
      <c r="AA15" s="43">
        <v>0.14650093647774476</v>
      </c>
      <c r="AB15" s="68">
        <v>15067.07969458086</v>
      </c>
      <c r="AC15" s="43">
        <v>6.7213751590493143</v>
      </c>
      <c r="AD15" s="179">
        <v>16079.794646366579</v>
      </c>
      <c r="AE15" s="43">
        <v>0.1064635553046589</v>
      </c>
      <c r="AF15" s="68">
        <v>16096.91376743279</v>
      </c>
      <c r="AG15" s="43">
        <v>15.614743617359661</v>
      </c>
      <c r="AH15" s="68">
        <v>18610.405582524891</v>
      </c>
      <c r="AJ15" s="247"/>
      <c r="AK15" s="247"/>
    </row>
    <row r="16" spans="1:37" s="9" customFormat="1" ht="15" customHeight="1" x14ac:dyDescent="0.2">
      <c r="A16" s="6" t="s">
        <v>33</v>
      </c>
      <c r="B16" s="178">
        <v>25562.724846544799</v>
      </c>
      <c r="C16" s="43">
        <v>3.9772872496377065</v>
      </c>
      <c r="D16" s="68">
        <v>26579.427842526398</v>
      </c>
      <c r="E16" s="43">
        <v>4.1607516477103701</v>
      </c>
      <c r="F16" s="179">
        <v>27685.331824436304</v>
      </c>
      <c r="G16" s="43">
        <v>4.4788559077891588</v>
      </c>
      <c r="H16" s="68">
        <v>28925.317944446098</v>
      </c>
      <c r="I16" s="43">
        <v>19.881114979816438</v>
      </c>
      <c r="J16" s="179">
        <v>34675.993663258902</v>
      </c>
      <c r="K16" s="43">
        <v>2.7673897973137684</v>
      </c>
      <c r="L16" s="68">
        <v>35635.613574013099</v>
      </c>
      <c r="M16" s="43">
        <v>-0.54651561052766473</v>
      </c>
      <c r="N16" s="179">
        <v>35440.859382923802</v>
      </c>
      <c r="O16" s="170">
        <v>-3.4331971514504733</v>
      </c>
      <c r="P16" s="68">
        <v>34224.104808139695</v>
      </c>
      <c r="Q16" s="43">
        <v>11.422055857705837</v>
      </c>
      <c r="R16" s="179">
        <v>38133.2011761252</v>
      </c>
      <c r="S16" s="43">
        <v>-11.307243737496087</v>
      </c>
      <c r="T16" s="68">
        <v>33821.387174231</v>
      </c>
      <c r="U16" s="43">
        <v>0.82938652036785854</v>
      </c>
      <c r="V16" s="179">
        <v>34101.897200455496</v>
      </c>
      <c r="W16" s="43">
        <v>-11.280780968052738</v>
      </c>
      <c r="X16" s="68">
        <v>30254.936871321603</v>
      </c>
      <c r="Y16" s="43">
        <v>4.9949328308497076</v>
      </c>
      <c r="Z16" s="179">
        <v>31766.150646060098</v>
      </c>
      <c r="AA16" s="43">
        <v>-5.5448770205849929</v>
      </c>
      <c r="AB16" s="68">
        <v>30004.756658562299</v>
      </c>
      <c r="AC16" s="43">
        <v>1.4629787323848786</v>
      </c>
      <c r="AD16" s="179">
        <v>30443.719867180902</v>
      </c>
      <c r="AE16" s="43">
        <v>4.9660286506459483</v>
      </c>
      <c r="AF16" s="68">
        <v>31955.5637181075</v>
      </c>
      <c r="AG16" s="43">
        <v>1.5863917199612665</v>
      </c>
      <c r="AH16" s="68">
        <v>32462.504134998504</v>
      </c>
      <c r="AJ16" s="247"/>
      <c r="AK16" s="247"/>
    </row>
    <row r="17" spans="1:37" s="9" customFormat="1" ht="15" customHeight="1" x14ac:dyDescent="0.2">
      <c r="A17" s="148" t="s">
        <v>37</v>
      </c>
      <c r="B17" s="141">
        <v>93763.823551862602</v>
      </c>
      <c r="C17" s="145">
        <v>4.2491972174534043</v>
      </c>
      <c r="D17" s="146">
        <v>97748.033333206258</v>
      </c>
      <c r="E17" s="145">
        <v>9.1630944873215547</v>
      </c>
      <c r="F17" s="147">
        <v>106704.77798702651</v>
      </c>
      <c r="G17" s="145">
        <v>6.1609903250863463</v>
      </c>
      <c r="H17" s="146">
        <v>113278.84903521207</v>
      </c>
      <c r="I17" s="145">
        <v>8.2747281403442443</v>
      </c>
      <c r="J17" s="147">
        <v>122652.36583338684</v>
      </c>
      <c r="K17" s="145">
        <v>1.4941655969249457</v>
      </c>
      <c r="L17" s="146">
        <v>124484.99528748382</v>
      </c>
      <c r="M17" s="145">
        <v>5.0839803507612524</v>
      </c>
      <c r="N17" s="147">
        <v>130813.78798754557</v>
      </c>
      <c r="O17" s="168">
        <v>2.8696941640643958</v>
      </c>
      <c r="P17" s="146">
        <v>134567.74362721574</v>
      </c>
      <c r="Q17" s="145">
        <v>9.2471628055166732</v>
      </c>
      <c r="R17" s="169">
        <v>147011.44196413466</v>
      </c>
      <c r="S17" s="145">
        <v>-4.5781713415605774</v>
      </c>
      <c r="T17" s="146">
        <v>140281.00625931768</v>
      </c>
      <c r="U17" s="145">
        <v>10.302126441321624</v>
      </c>
      <c r="V17" s="169">
        <v>154732.93289731091</v>
      </c>
      <c r="W17" s="145">
        <v>-1.7370462718096058</v>
      </c>
      <c r="X17" s="146">
        <v>152045.15025515651</v>
      </c>
      <c r="Y17" s="145">
        <v>3.7659560201239062</v>
      </c>
      <c r="Z17" s="169">
        <v>157771.10374449703</v>
      </c>
      <c r="AA17" s="145">
        <v>1.7849823720079039</v>
      </c>
      <c r="AB17" s="146">
        <v>160587.2901344586</v>
      </c>
      <c r="AC17" s="145">
        <v>4.3313024952801316</v>
      </c>
      <c r="AD17" s="169">
        <v>167542.81143915514</v>
      </c>
      <c r="AE17" s="145">
        <v>2.3282089019313501</v>
      </c>
      <c r="AF17" s="146">
        <v>171443.55808962759</v>
      </c>
      <c r="AG17" s="145">
        <v>5.110398243530101</v>
      </c>
      <c r="AH17" s="146">
        <v>180205.00667088543</v>
      </c>
      <c r="AJ17" s="247"/>
      <c r="AK17" s="247"/>
    </row>
    <row r="18" spans="1:37" s="9" customFormat="1" ht="15" customHeight="1" x14ac:dyDescent="0.2">
      <c r="A18" s="6" t="s">
        <v>52</v>
      </c>
      <c r="B18" s="178">
        <v>18527.44553267732</v>
      </c>
      <c r="C18" s="43">
        <v>8.1292684059140363</v>
      </c>
      <c r="D18" s="68">
        <v>20033.591308788189</v>
      </c>
      <c r="E18" s="43">
        <v>11.516512323488136</v>
      </c>
      <c r="F18" s="179">
        <v>22340.76232070203</v>
      </c>
      <c r="G18" s="43">
        <v>2.5329011286795433</v>
      </c>
      <c r="H18" s="68">
        <v>22906.631741678706</v>
      </c>
      <c r="I18" s="43">
        <v>13.146134141561095</v>
      </c>
      <c r="J18" s="179">
        <v>25917.9682777532</v>
      </c>
      <c r="K18" s="43">
        <v>0.4030656729486104</v>
      </c>
      <c r="L18" s="68">
        <v>26022.434711006532</v>
      </c>
      <c r="M18" s="43">
        <v>7.0323743609667533</v>
      </c>
      <c r="N18" s="179">
        <v>27852.429737722669</v>
      </c>
      <c r="O18" s="170">
        <v>3.8230482448871728</v>
      </c>
      <c r="P18" s="68">
        <v>28917.24156396911</v>
      </c>
      <c r="Q18" s="43">
        <v>12.845908101923253</v>
      </c>
      <c r="R18" s="179">
        <v>32631.923840887739</v>
      </c>
      <c r="S18" s="43">
        <v>-4.8519684269125563</v>
      </c>
      <c r="T18" s="68">
        <v>31048.633199033713</v>
      </c>
      <c r="U18" s="43">
        <v>7.3123588847861409</v>
      </c>
      <c r="V18" s="179">
        <v>33319.020687367913</v>
      </c>
      <c r="W18" s="43">
        <v>0.31748593648686096</v>
      </c>
      <c r="X18" s="68">
        <v>33424.803892225456</v>
      </c>
      <c r="Y18" s="43">
        <v>7.4691750195296391</v>
      </c>
      <c r="Z18" s="179">
        <v>35921.360994870331</v>
      </c>
      <c r="AA18" s="43">
        <v>5.9031344287866494</v>
      </c>
      <c r="AB18" s="68">
        <v>38041.847223047262</v>
      </c>
      <c r="AC18" s="43">
        <v>0.73417112067537538</v>
      </c>
      <c r="AD18" s="179">
        <v>38321.139479130325</v>
      </c>
      <c r="AE18" s="43">
        <v>0.84247353129216496</v>
      </c>
      <c r="AF18" s="68">
        <v>38643.98493613155</v>
      </c>
      <c r="AG18" s="43">
        <v>4.0510815431223257</v>
      </c>
      <c r="AH18" s="68">
        <v>40209.484277406147</v>
      </c>
      <c r="AJ18" s="247"/>
      <c r="AK18" s="247"/>
    </row>
    <row r="19" spans="1:37" s="9" customFormat="1" ht="15" customHeight="1" x14ac:dyDescent="0.2">
      <c r="A19" s="6" t="s">
        <v>36</v>
      </c>
      <c r="B19" s="178">
        <v>16291.858006502211</v>
      </c>
      <c r="C19" s="43">
        <v>6.6169268640546397</v>
      </c>
      <c r="D19" s="68">
        <v>17369.878335588091</v>
      </c>
      <c r="E19" s="43">
        <v>6.4970107313008896</v>
      </c>
      <c r="F19" s="179">
        <v>18498.401195065158</v>
      </c>
      <c r="G19" s="43">
        <v>2.3747491425001099</v>
      </c>
      <c r="H19" s="68">
        <v>18937.691818821197</v>
      </c>
      <c r="I19" s="43">
        <v>10.936736350241949</v>
      </c>
      <c r="J19" s="179">
        <v>21008.857243867009</v>
      </c>
      <c r="K19" s="43">
        <v>2.975878466815618</v>
      </c>
      <c r="L19" s="68">
        <v>21634.05530271128</v>
      </c>
      <c r="M19" s="43">
        <v>6.2562089243868968</v>
      </c>
      <c r="N19" s="179">
        <v>22987.527001266299</v>
      </c>
      <c r="O19" s="170">
        <v>3.1246453537779439</v>
      </c>
      <c r="P19" s="68">
        <v>23705.805695659816</v>
      </c>
      <c r="Q19" s="43">
        <v>8.8057416014526879</v>
      </c>
      <c r="R19" s="179">
        <v>25793.277689762072</v>
      </c>
      <c r="S19" s="43">
        <v>-7.0570934951231568</v>
      </c>
      <c r="T19" s="68">
        <v>23973.02196773882</v>
      </c>
      <c r="U19" s="43">
        <v>9.0222966948957364</v>
      </c>
      <c r="V19" s="179">
        <v>26135.939136400746</v>
      </c>
      <c r="W19" s="43">
        <v>-3.162149848987339</v>
      </c>
      <c r="X19" s="68">
        <v>25309.481576467628</v>
      </c>
      <c r="Y19" s="43">
        <v>1.140180782494693</v>
      </c>
      <c r="Z19" s="179">
        <v>25598.055421551544</v>
      </c>
      <c r="AA19" s="43">
        <v>0.38154165900405879</v>
      </c>
      <c r="AB19" s="68">
        <v>25695.722666879708</v>
      </c>
      <c r="AC19" s="43">
        <v>7.7444601478196651</v>
      </c>
      <c r="AD19" s="179">
        <v>27685.717668510471</v>
      </c>
      <c r="AE19" s="43">
        <v>2.1538907967282528</v>
      </c>
      <c r="AF19" s="68">
        <v>28282.037793380685</v>
      </c>
      <c r="AG19" s="43">
        <v>4.7859862698768296</v>
      </c>
      <c r="AH19" s="68">
        <v>29635.612239013259</v>
      </c>
      <c r="AJ19" s="247"/>
      <c r="AK19" s="247"/>
    </row>
    <row r="20" spans="1:37" s="9" customFormat="1" ht="15" customHeight="1" x14ac:dyDescent="0.2">
      <c r="A20" s="6" t="s">
        <v>53</v>
      </c>
      <c r="B20" s="178">
        <v>5772.0385023437002</v>
      </c>
      <c r="C20" s="43">
        <v>10.322657698086534</v>
      </c>
      <c r="D20" s="68">
        <v>6367.8662791424003</v>
      </c>
      <c r="E20" s="43">
        <v>15.912270862543988</v>
      </c>
      <c r="F20" s="179">
        <v>7381.1384096441398</v>
      </c>
      <c r="G20" s="43">
        <v>5.5045804456322234</v>
      </c>
      <c r="H20" s="68">
        <v>7787.4391112064604</v>
      </c>
      <c r="I20" s="43">
        <v>13.11118873771262</v>
      </c>
      <c r="J20" s="179">
        <v>8808.4649509111896</v>
      </c>
      <c r="K20" s="43">
        <v>-0.93961677999181425</v>
      </c>
      <c r="L20" s="68">
        <v>8725.6991361727305</v>
      </c>
      <c r="M20" s="43">
        <v>-4.6254067663878518</v>
      </c>
      <c r="N20" s="179">
        <v>8322.1000579135507</v>
      </c>
      <c r="O20" s="170">
        <v>1.8599147054783938</v>
      </c>
      <c r="P20" s="68">
        <v>8476.88402069531</v>
      </c>
      <c r="Q20" s="43">
        <v>3.8028460362850236</v>
      </c>
      <c r="R20" s="179">
        <v>8799.2468686768007</v>
      </c>
      <c r="S20" s="43">
        <v>-7.4681318130001344</v>
      </c>
      <c r="T20" s="68">
        <v>8142.10751397273</v>
      </c>
      <c r="U20" s="43">
        <v>42.779306967205535</v>
      </c>
      <c r="V20" s="179">
        <v>11625.244680975031</v>
      </c>
      <c r="W20" s="43">
        <v>-2.5006878123409848</v>
      </c>
      <c r="X20" s="68">
        <v>11334.53360408307</v>
      </c>
      <c r="Y20" s="43">
        <v>-14.725543636345783</v>
      </c>
      <c r="Z20" s="179">
        <v>9665.4619122375407</v>
      </c>
      <c r="AA20" s="43">
        <v>4.1859477581557947</v>
      </c>
      <c r="AB20" s="68">
        <v>10070.05309846825</v>
      </c>
      <c r="AC20" s="43">
        <v>20.397481692544094</v>
      </c>
      <c r="AD20" s="179">
        <v>12124.09033565778</v>
      </c>
      <c r="AE20" s="43">
        <v>2.5273758069547236</v>
      </c>
      <c r="AF20" s="68">
        <v>12430.51166161453</v>
      </c>
      <c r="AG20" s="43">
        <v>4.6612575562417602</v>
      </c>
      <c r="AH20" s="68">
        <v>13009.92982572105</v>
      </c>
      <c r="AJ20" s="247"/>
      <c r="AK20" s="247"/>
    </row>
    <row r="21" spans="1:37" s="9" customFormat="1" ht="15" customHeight="1" x14ac:dyDescent="0.2">
      <c r="A21" s="6" t="s">
        <v>54</v>
      </c>
      <c r="B21" s="178">
        <v>7347.0252175139294</v>
      </c>
      <c r="C21" s="43">
        <v>-4.3235710555461608</v>
      </c>
      <c r="D21" s="68">
        <v>7029.3713617658195</v>
      </c>
      <c r="E21" s="43">
        <v>11.417834795046211</v>
      </c>
      <c r="F21" s="179">
        <v>7831.9733709825305</v>
      </c>
      <c r="G21" s="43">
        <v>24.982215278887999</v>
      </c>
      <c r="H21" s="68">
        <v>9788.5738191065684</v>
      </c>
      <c r="I21" s="43">
        <v>1.9904096827119355</v>
      </c>
      <c r="J21" s="179">
        <v>9983.4065402014712</v>
      </c>
      <c r="K21" s="43">
        <v>8.6106692847816255</v>
      </c>
      <c r="L21" s="68">
        <v>10843.04466073348</v>
      </c>
      <c r="M21" s="43">
        <v>-2.3332850192525734</v>
      </c>
      <c r="N21" s="179">
        <v>10590.04552403372</v>
      </c>
      <c r="O21" s="170">
        <v>0.32405491347224924</v>
      </c>
      <c r="P21" s="68">
        <v>10624.3630868933</v>
      </c>
      <c r="Q21" s="43">
        <v>6.0783055807327901</v>
      </c>
      <c r="R21" s="179">
        <v>11270.144341321249</v>
      </c>
      <c r="S21" s="43">
        <v>2.4219809180889396</v>
      </c>
      <c r="T21" s="68">
        <v>11543.105086709131</v>
      </c>
      <c r="U21" s="43">
        <v>0.4156203959269078</v>
      </c>
      <c r="V21" s="179">
        <v>11591.08058577277</v>
      </c>
      <c r="W21" s="43">
        <v>2.1378461242099966</v>
      </c>
      <c r="X21" s="68">
        <v>11838.880052829771</v>
      </c>
      <c r="Y21" s="43">
        <v>3.4920120258185694</v>
      </c>
      <c r="Z21" s="179">
        <v>12252.295167996821</v>
      </c>
      <c r="AA21" s="43">
        <v>-3.4122162331161277</v>
      </c>
      <c r="AB21" s="68">
        <v>11834.22036334513</v>
      </c>
      <c r="AC21" s="43">
        <v>5.9280165830494225</v>
      </c>
      <c r="AD21" s="179">
        <v>12535.754908958841</v>
      </c>
      <c r="AE21" s="43">
        <v>-1.0140933000317487</v>
      </c>
      <c r="AF21" s="68">
        <v>12408.630658318689</v>
      </c>
      <c r="AG21" s="43">
        <v>1.7102743970391909</v>
      </c>
      <c r="AH21" s="68">
        <v>12620.85229149107</v>
      </c>
      <c r="AJ21" s="247"/>
      <c r="AK21" s="247"/>
    </row>
    <row r="22" spans="1:37" s="9" customFormat="1" ht="15" customHeight="1" x14ac:dyDescent="0.2">
      <c r="A22" s="6" t="s">
        <v>35</v>
      </c>
      <c r="B22" s="178">
        <v>7346.1376410767007</v>
      </c>
      <c r="C22" s="43">
        <v>4.748780838845934</v>
      </c>
      <c r="D22" s="68">
        <v>7694.9896177713999</v>
      </c>
      <c r="E22" s="43">
        <v>8.4172165338929581</v>
      </c>
      <c r="F22" s="179">
        <v>8342.6935561598002</v>
      </c>
      <c r="G22" s="43">
        <v>12.02351038172409</v>
      </c>
      <c r="H22" s="68">
        <v>9345.7781820001001</v>
      </c>
      <c r="I22" s="43">
        <v>0.45364498297375544</v>
      </c>
      <c r="J22" s="179">
        <v>9388.1748358425994</v>
      </c>
      <c r="K22" s="43">
        <v>3.1341637402292122</v>
      </c>
      <c r="L22" s="68">
        <v>9682.4156074169005</v>
      </c>
      <c r="M22" s="43">
        <v>4.7790972455214353</v>
      </c>
      <c r="N22" s="179">
        <v>10145.1476650109</v>
      </c>
      <c r="O22" s="170">
        <v>6.1748225476058405</v>
      </c>
      <c r="P22" s="68">
        <v>10771.592530517901</v>
      </c>
      <c r="Q22" s="43">
        <v>5.9448960632751513</v>
      </c>
      <c r="R22" s="179">
        <v>11411.9525108167</v>
      </c>
      <c r="S22" s="43">
        <v>-0.86233281733362199</v>
      </c>
      <c r="T22" s="68">
        <v>11313.5434992174</v>
      </c>
      <c r="U22" s="43">
        <v>10.76590569925906</v>
      </c>
      <c r="V22" s="179">
        <v>12531.548923587799</v>
      </c>
      <c r="W22" s="43">
        <v>-8.154591779911657</v>
      </c>
      <c r="X22" s="68">
        <v>11509.652265169301</v>
      </c>
      <c r="Y22" s="43">
        <v>8.3315313324237259</v>
      </c>
      <c r="Z22" s="179">
        <v>12468.5825498949</v>
      </c>
      <c r="AA22" s="43">
        <v>6.3585743341257439</v>
      </c>
      <c r="AB22" s="68">
        <v>13261.406639741799</v>
      </c>
      <c r="AC22" s="43">
        <v>-1.6085336664395711</v>
      </c>
      <c r="AD22" s="179">
        <v>13048.092449298099</v>
      </c>
      <c r="AE22" s="43">
        <v>3.0516772046884189</v>
      </c>
      <c r="AF22" s="68">
        <v>13446.278112219999</v>
      </c>
      <c r="AG22" s="43">
        <v>1.7756846710266228</v>
      </c>
      <c r="AH22" s="68">
        <v>13685.041611482298</v>
      </c>
      <c r="AJ22" s="247"/>
      <c r="AK22" s="247"/>
    </row>
    <row r="23" spans="1:37" s="180" customFormat="1" ht="15" customHeight="1" x14ac:dyDescent="0.2">
      <c r="A23" s="6" t="s">
        <v>32</v>
      </c>
      <c r="B23" s="178">
        <v>1882.12849419545</v>
      </c>
      <c r="C23" s="43">
        <v>28.19679142550666</v>
      </c>
      <c r="D23" s="68">
        <v>2412.8283400637702</v>
      </c>
      <c r="E23" s="43">
        <v>2.7668898101062434</v>
      </c>
      <c r="F23" s="179">
        <v>2479.5886415403502</v>
      </c>
      <c r="G23" s="43">
        <v>2.345581143416986</v>
      </c>
      <c r="H23" s="68">
        <v>2537.7494051506301</v>
      </c>
      <c r="I23" s="43">
        <v>16.323337340450749</v>
      </c>
      <c r="J23" s="179">
        <v>2951.9948014086499</v>
      </c>
      <c r="K23" s="43">
        <v>7.6119816734485424</v>
      </c>
      <c r="L23" s="68">
        <v>3176.70010469303</v>
      </c>
      <c r="M23" s="43">
        <v>-7.3820282300897428</v>
      </c>
      <c r="N23" s="179">
        <v>2942.1952061792999</v>
      </c>
      <c r="O23" s="170">
        <v>4.3328649438748812</v>
      </c>
      <c r="P23" s="68">
        <v>3069.6765508482099</v>
      </c>
      <c r="Q23" s="43">
        <v>18.018136942537421</v>
      </c>
      <c r="R23" s="179">
        <v>3622.775075473</v>
      </c>
      <c r="S23" s="43">
        <v>1.853003373013018</v>
      </c>
      <c r="T23" s="68">
        <v>3689.9052198181898</v>
      </c>
      <c r="U23" s="43">
        <v>12.962778967252397</v>
      </c>
      <c r="V23" s="179">
        <v>4168.2194775643302</v>
      </c>
      <c r="W23" s="43">
        <v>-4.2808212114223032</v>
      </c>
      <c r="X23" s="68">
        <v>3989.7854540301205</v>
      </c>
      <c r="Y23" s="43">
        <v>17.381004227525931</v>
      </c>
      <c r="Z23" s="179">
        <v>4683.2502324643101</v>
      </c>
      <c r="AA23" s="43">
        <v>5.4723045379480917</v>
      </c>
      <c r="AB23" s="68">
        <v>4939.5319474589196</v>
      </c>
      <c r="AC23" s="43">
        <v>-12.088814834010453</v>
      </c>
      <c r="AD23" s="179">
        <v>4342.4010766638203</v>
      </c>
      <c r="AE23" s="43">
        <v>1.8256252523186189</v>
      </c>
      <c r="AF23" s="68">
        <v>4421.6770472763501</v>
      </c>
      <c r="AG23" s="43">
        <v>-1.2171468318546985</v>
      </c>
      <c r="AH23" s="68">
        <v>4367.8587451805797</v>
      </c>
      <c r="AJ23" s="247"/>
      <c r="AK23" s="247"/>
    </row>
    <row r="24" spans="1:37" s="180" customFormat="1" ht="15" customHeight="1" x14ac:dyDescent="0.2">
      <c r="A24" s="6" t="s">
        <v>55</v>
      </c>
      <c r="B24" s="178">
        <v>10560.99443510116</v>
      </c>
      <c r="C24" s="43">
        <v>-3.2902409100485475</v>
      </c>
      <c r="D24" s="68">
        <v>10213.512275689511</v>
      </c>
      <c r="E24" s="43">
        <v>13.399090292947946</v>
      </c>
      <c r="F24" s="179">
        <v>11582.030007590471</v>
      </c>
      <c r="G24" s="43">
        <v>7.8948880717868208</v>
      </c>
      <c r="H24" s="68">
        <v>12496.4183131305</v>
      </c>
      <c r="I24" s="43">
        <v>7.671964010420762</v>
      </c>
      <c r="J24" s="179">
        <v>13455.1390287055</v>
      </c>
      <c r="K24" s="43">
        <v>-0.28333029618103911</v>
      </c>
      <c r="L24" s="68">
        <v>13417.016543443899</v>
      </c>
      <c r="M24" s="43">
        <v>8.4491360285646735</v>
      </c>
      <c r="N24" s="179">
        <v>14550.6385221745</v>
      </c>
      <c r="O24" s="170">
        <v>-1.1892556436440271</v>
      </c>
      <c r="P24" s="68">
        <v>14377.594232363299</v>
      </c>
      <c r="Q24" s="43">
        <v>9.1468758957814487</v>
      </c>
      <c r="R24" s="179">
        <v>15692.6949335966</v>
      </c>
      <c r="S24" s="43">
        <v>-6.6816505212370707</v>
      </c>
      <c r="T24" s="68">
        <v>14644.1639007698</v>
      </c>
      <c r="U24" s="43">
        <v>7.1746698730705161</v>
      </c>
      <c r="V24" s="179">
        <v>15694.834316321398</v>
      </c>
      <c r="W24" s="43">
        <v>-1.1018732471183568</v>
      </c>
      <c r="X24" s="68">
        <v>15521.897135810301</v>
      </c>
      <c r="Y24" s="43">
        <v>-0.83599134570044864</v>
      </c>
      <c r="Z24" s="179">
        <v>15392.135419066401</v>
      </c>
      <c r="AA24" s="43">
        <v>-0.84081386147946136</v>
      </c>
      <c r="AB24" s="68">
        <v>15262.716210885201</v>
      </c>
      <c r="AC24" s="43">
        <v>10.613818722152924</v>
      </c>
      <c r="AD24" s="179">
        <v>16882.673241585202</v>
      </c>
      <c r="AE24" s="43">
        <v>4.8923576412182035</v>
      </c>
      <c r="AF24" s="68">
        <v>17708.633995961798</v>
      </c>
      <c r="AG24" s="43">
        <v>8.9279237284102706</v>
      </c>
      <c r="AH24" s="68">
        <v>19289.647332464599</v>
      </c>
      <c r="AJ24" s="247"/>
      <c r="AK24" s="247"/>
    </row>
    <row r="25" spans="1:37" s="181" customFormat="1" ht="15" customHeight="1" x14ac:dyDescent="0.2">
      <c r="A25" s="150" t="s">
        <v>56</v>
      </c>
      <c r="B25" s="178">
        <v>14177.555235111</v>
      </c>
      <c r="C25" s="43">
        <v>3.3918848854355144</v>
      </c>
      <c r="D25" s="68">
        <v>14658.441588255</v>
      </c>
      <c r="E25" s="43">
        <v>7.0475066739340786</v>
      </c>
      <c r="F25" s="179">
        <v>15691.496237482001</v>
      </c>
      <c r="G25" s="43">
        <v>4.7619200768511449</v>
      </c>
      <c r="H25" s="68">
        <v>16438.712747172998</v>
      </c>
      <c r="I25" s="43">
        <v>5.0160057826231341</v>
      </c>
      <c r="J25" s="179">
        <v>17263.279529160001</v>
      </c>
      <c r="K25" s="43">
        <v>0.54762509369852275</v>
      </c>
      <c r="L25" s="68">
        <v>17357.817579857001</v>
      </c>
      <c r="M25" s="43">
        <v>4.5222510190677134</v>
      </c>
      <c r="N25" s="179">
        <v>18142.781662249999</v>
      </c>
      <c r="O25" s="170">
        <v>2.3825613909878918</v>
      </c>
      <c r="P25" s="68">
        <v>18575.044573386</v>
      </c>
      <c r="Q25" s="43">
        <v>13.207864414603554</v>
      </c>
      <c r="R25" s="179">
        <v>21028.411275590999</v>
      </c>
      <c r="S25" s="43">
        <v>-6.616219673561119</v>
      </c>
      <c r="T25" s="68">
        <v>19637.125391738002</v>
      </c>
      <c r="U25" s="43">
        <v>9.641436759921973</v>
      </c>
      <c r="V25" s="179">
        <v>21530.426417849001</v>
      </c>
      <c r="W25" s="43">
        <v>-0.40878192380360279</v>
      </c>
      <c r="X25" s="68">
        <v>21442.413926534999</v>
      </c>
      <c r="Y25" s="43">
        <v>4.2171739082696114</v>
      </c>
      <c r="Z25" s="179">
        <v>22346.677811948</v>
      </c>
      <c r="AA25" s="43">
        <v>-1.9224908245211281</v>
      </c>
      <c r="AB25" s="68">
        <v>21917.064981428</v>
      </c>
      <c r="AC25" s="43">
        <v>0.77526087038104485</v>
      </c>
      <c r="AD25" s="179">
        <v>22086.979410165</v>
      </c>
      <c r="AE25" s="43">
        <v>1.3983257944943706</v>
      </c>
      <c r="AF25" s="68">
        <v>22395.827340481999</v>
      </c>
      <c r="AG25" s="43">
        <v>7.4441006732110182</v>
      </c>
      <c r="AH25" s="68">
        <v>24062.995274305998</v>
      </c>
      <c r="AJ25" s="247"/>
      <c r="AK25" s="247"/>
    </row>
    <row r="26" spans="1:37" s="181" customFormat="1" ht="15" customHeight="1" x14ac:dyDescent="0.2">
      <c r="A26" s="150" t="s">
        <v>62</v>
      </c>
      <c r="B26" s="178">
        <v>6233.2596769809597</v>
      </c>
      <c r="C26" s="43">
        <v>2.4553900217114011</v>
      </c>
      <c r="D26" s="68">
        <v>6386.3105131169104</v>
      </c>
      <c r="E26" s="43">
        <v>3.7553602921972296</v>
      </c>
      <c r="F26" s="179">
        <v>6626.13948226292</v>
      </c>
      <c r="G26" s="43">
        <v>1.6796665642954567</v>
      </c>
      <c r="H26" s="68">
        <v>6737.4365316500698</v>
      </c>
      <c r="I26" s="43">
        <v>9.3661554315608733</v>
      </c>
      <c r="J26" s="179">
        <v>7368.4753093071795</v>
      </c>
      <c r="K26" s="43">
        <v>0.42962939208650575</v>
      </c>
      <c r="L26" s="68">
        <v>7400.1324449845997</v>
      </c>
      <c r="M26" s="43">
        <v>8.558222541788286</v>
      </c>
      <c r="N26" s="179">
        <v>8033.4522480134601</v>
      </c>
      <c r="O26" s="170">
        <v>4.6315016422163513</v>
      </c>
      <c r="P26" s="68">
        <v>8405.5217208068698</v>
      </c>
      <c r="Q26" s="43">
        <v>7.570033632853912</v>
      </c>
      <c r="R26" s="179">
        <v>9041.8225420887902</v>
      </c>
      <c r="S26" s="43">
        <v>1.0358077618244588</v>
      </c>
      <c r="T26" s="68">
        <v>9135.4784417901392</v>
      </c>
      <c r="U26" s="43">
        <v>9.8429869179795126</v>
      </c>
      <c r="V26" s="179">
        <v>10034.68238971038</v>
      </c>
      <c r="W26" s="43">
        <v>1.875186855617561</v>
      </c>
      <c r="X26" s="68">
        <v>10222.8514348852</v>
      </c>
      <c r="Y26" s="43">
        <v>14.002926745243105</v>
      </c>
      <c r="Z26" s="179">
        <v>11654.34983258721</v>
      </c>
      <c r="AA26" s="43">
        <v>1.3292868393470991</v>
      </c>
      <c r="AB26" s="68">
        <v>11809.269571123261</v>
      </c>
      <c r="AC26" s="43">
        <v>6.2189162364568951</v>
      </c>
      <c r="AD26" s="179">
        <v>12543.678153888808</v>
      </c>
      <c r="AE26" s="43">
        <v>6.204137956623712</v>
      </c>
      <c r="AF26" s="68">
        <v>13321.905251390939</v>
      </c>
      <c r="AG26" s="43">
        <v>5.5302771515756577</v>
      </c>
      <c r="AH26" s="68">
        <v>14058.643533663169</v>
      </c>
      <c r="AJ26" s="247"/>
      <c r="AK26" s="247"/>
    </row>
    <row r="27" spans="1:37" s="181" customFormat="1" ht="15" customHeight="1" x14ac:dyDescent="0.2">
      <c r="A27" s="150" t="s">
        <v>57</v>
      </c>
      <c r="B27" s="178">
        <v>5625.3808103601796</v>
      </c>
      <c r="C27" s="43">
        <v>-0.78460639062378768</v>
      </c>
      <c r="D27" s="68">
        <v>5581.2437130251692</v>
      </c>
      <c r="E27" s="43">
        <v>6.2586597277010103</v>
      </c>
      <c r="F27" s="179">
        <v>5930.5547655971195</v>
      </c>
      <c r="G27" s="43">
        <v>6.2702835467409956</v>
      </c>
      <c r="H27" s="68">
        <v>6302.4173652948193</v>
      </c>
      <c r="I27" s="43">
        <v>3.2398354329818302</v>
      </c>
      <c r="J27" s="179">
        <v>6506.6053162300404</v>
      </c>
      <c r="K27" s="43">
        <v>-4.3175527961550113</v>
      </c>
      <c r="L27" s="68">
        <v>6225.6791964643799</v>
      </c>
      <c r="M27" s="43">
        <v>16.412525192385008</v>
      </c>
      <c r="N27" s="179">
        <v>7247.4703629811693</v>
      </c>
      <c r="O27" s="170">
        <v>5.4715544767219182</v>
      </c>
      <c r="P27" s="68">
        <v>7644.01965207596</v>
      </c>
      <c r="Q27" s="43">
        <v>0.98342543931522197</v>
      </c>
      <c r="R27" s="179">
        <v>7719.1928859207301</v>
      </c>
      <c r="S27" s="43">
        <v>-7.3229268363274809</v>
      </c>
      <c r="T27" s="68">
        <v>7153.9220385297594</v>
      </c>
      <c r="U27" s="43">
        <v>13.251671434577172</v>
      </c>
      <c r="V27" s="179">
        <v>8101.9362817615292</v>
      </c>
      <c r="W27" s="43">
        <v>-8.0361699475045789</v>
      </c>
      <c r="X27" s="68">
        <v>7450.8509131206392</v>
      </c>
      <c r="Y27" s="43">
        <v>4.5375151469475794</v>
      </c>
      <c r="Z27" s="179">
        <v>7788.9344018799702</v>
      </c>
      <c r="AA27" s="43">
        <v>-0.42980166569164258</v>
      </c>
      <c r="AB27" s="68">
        <v>7755.4574320810607</v>
      </c>
      <c r="AC27" s="43">
        <v>2.7958026346557752</v>
      </c>
      <c r="AD27" s="179">
        <v>7972.2847152967897</v>
      </c>
      <c r="AE27" s="43">
        <v>5.1652266854462114</v>
      </c>
      <c r="AF27" s="68">
        <v>8384.0712928510493</v>
      </c>
      <c r="AG27" s="43">
        <v>10.506473723062125</v>
      </c>
      <c r="AH27" s="68">
        <v>9264.9415401572405</v>
      </c>
      <c r="AJ27" s="247"/>
      <c r="AK27" s="247"/>
    </row>
    <row r="28" spans="1:37" s="181" customFormat="1" ht="15" customHeight="1" x14ac:dyDescent="0.2">
      <c r="A28" s="151" t="s">
        <v>31</v>
      </c>
      <c r="B28" s="182">
        <v>0</v>
      </c>
      <c r="C28" s="64" t="s">
        <v>13</v>
      </c>
      <c r="D28" s="70">
        <v>0</v>
      </c>
      <c r="E28" s="64" t="s">
        <v>13</v>
      </c>
      <c r="F28" s="183">
        <v>0</v>
      </c>
      <c r="G28" s="64" t="s">
        <v>13</v>
      </c>
      <c r="H28" s="70">
        <v>0</v>
      </c>
      <c r="I28" s="64" t="s">
        <v>13</v>
      </c>
      <c r="J28" s="183">
        <v>0</v>
      </c>
      <c r="K28" s="64" t="s">
        <v>13</v>
      </c>
      <c r="L28" s="70">
        <v>0</v>
      </c>
      <c r="M28" s="64" t="s">
        <v>13</v>
      </c>
      <c r="N28" s="183">
        <v>0</v>
      </c>
      <c r="O28" s="171" t="s">
        <v>13</v>
      </c>
      <c r="P28" s="70">
        <v>0</v>
      </c>
      <c r="Q28" s="64" t="s">
        <v>13</v>
      </c>
      <c r="R28" s="183">
        <v>0</v>
      </c>
      <c r="S28" s="64" t="s">
        <v>13</v>
      </c>
      <c r="T28" s="70">
        <v>0</v>
      </c>
      <c r="U28" s="64" t="s">
        <v>13</v>
      </c>
      <c r="V28" s="183">
        <v>0</v>
      </c>
      <c r="W28" s="64" t="s">
        <v>13</v>
      </c>
      <c r="X28" s="70">
        <v>0</v>
      </c>
      <c r="Y28" s="64" t="s">
        <v>13</v>
      </c>
      <c r="Z28" s="183">
        <v>0</v>
      </c>
      <c r="AA28" s="64" t="s">
        <v>13</v>
      </c>
      <c r="AB28" s="70">
        <v>0</v>
      </c>
      <c r="AC28" s="64" t="s">
        <v>13</v>
      </c>
      <c r="AD28" s="183">
        <v>0</v>
      </c>
      <c r="AE28" s="64" t="s">
        <v>13</v>
      </c>
      <c r="AF28" s="70">
        <v>0</v>
      </c>
      <c r="AG28" s="64" t="s">
        <v>13</v>
      </c>
      <c r="AH28" s="70">
        <v>0</v>
      </c>
      <c r="AJ28" s="247"/>
      <c r="AK28" s="247"/>
    </row>
    <row r="29" spans="1:37" ht="15" customHeight="1" x14ac:dyDescent="0.2">
      <c r="A29" s="129" t="s">
        <v>86</v>
      </c>
      <c r="B29" s="22"/>
      <c r="C29" s="22"/>
      <c r="D29" s="22"/>
      <c r="E29" s="22"/>
      <c r="F29" s="22"/>
    </row>
    <row r="30" spans="1:37" ht="15" customHeight="1" x14ac:dyDescent="0.2">
      <c r="R30" s="222"/>
      <c r="S30" s="221"/>
      <c r="T30" s="222"/>
      <c r="U30" s="221"/>
      <c r="V30" s="221"/>
      <c r="W30" s="221"/>
      <c r="X30" s="221"/>
      <c r="Y30" s="221"/>
      <c r="Z30" s="221"/>
      <c r="AA30" s="221"/>
      <c r="AB30" s="221"/>
      <c r="AC30" s="221"/>
      <c r="AD30" s="221"/>
      <c r="AE30" s="221"/>
      <c r="AH30" s="221"/>
    </row>
    <row r="31" spans="1:37" ht="15" customHeight="1" x14ac:dyDescent="0.2">
      <c r="R31" s="222"/>
      <c r="S31" s="221"/>
      <c r="T31" s="222"/>
      <c r="U31" s="221"/>
      <c r="V31" s="221"/>
      <c r="W31" s="221"/>
      <c r="X31" s="221"/>
      <c r="Y31" s="221"/>
      <c r="Z31" s="221"/>
      <c r="AA31" s="221"/>
      <c r="AB31" s="221"/>
      <c r="AC31" s="221"/>
      <c r="AD31" s="221"/>
      <c r="AE31" s="221"/>
      <c r="AH31" s="221"/>
    </row>
    <row r="32" spans="1:37" ht="15" customHeight="1" x14ac:dyDescent="0.2">
      <c r="R32" s="222"/>
      <c r="S32" s="221"/>
      <c r="T32" s="222"/>
      <c r="U32" s="221"/>
      <c r="V32" s="221"/>
      <c r="W32" s="221"/>
      <c r="X32" s="221"/>
      <c r="Y32" s="221"/>
      <c r="Z32" s="221"/>
      <c r="AA32" s="221"/>
      <c r="AB32" s="221"/>
      <c r="AC32" s="221"/>
      <c r="AD32" s="221"/>
      <c r="AE32" s="221"/>
      <c r="AH32" s="221"/>
    </row>
    <row r="33" spans="2:34" ht="15" customHeight="1" x14ac:dyDescent="0.2">
      <c r="R33" s="222"/>
      <c r="S33" s="221"/>
      <c r="T33" s="222"/>
      <c r="U33" s="221"/>
      <c r="V33" s="221"/>
      <c r="W33" s="221"/>
      <c r="X33" s="221"/>
      <c r="Y33" s="221"/>
      <c r="Z33" s="221"/>
      <c r="AA33" s="221"/>
      <c r="AB33" s="221"/>
      <c r="AC33" s="221"/>
      <c r="AD33" s="221"/>
      <c r="AE33" s="221"/>
      <c r="AH33" s="221"/>
    </row>
    <row r="34" spans="2:34" ht="15" customHeight="1" x14ac:dyDescent="0.2">
      <c r="B34" s="261"/>
      <c r="C34" s="261"/>
      <c r="D34" s="261"/>
      <c r="E34" s="261"/>
      <c r="F34" s="261"/>
      <c r="G34" s="261"/>
      <c r="H34" s="261"/>
      <c r="I34" s="261"/>
      <c r="R34" s="222"/>
      <c r="S34" s="221"/>
      <c r="T34" s="222"/>
      <c r="U34" s="221"/>
      <c r="V34" s="221"/>
      <c r="W34" s="221"/>
      <c r="X34" s="221"/>
      <c r="Y34" s="221"/>
      <c r="Z34" s="221"/>
      <c r="AA34" s="221"/>
      <c r="AB34" s="221"/>
      <c r="AC34" s="221"/>
      <c r="AD34" s="221"/>
      <c r="AE34" s="221"/>
      <c r="AH34" s="221"/>
    </row>
  </sheetData>
  <mergeCells count="11">
    <mergeCell ref="A1:N1"/>
    <mergeCell ref="A4:A6"/>
    <mergeCell ref="C5:F5"/>
    <mergeCell ref="G5:J5"/>
    <mergeCell ref="K5:N5"/>
    <mergeCell ref="AE5:AH5"/>
    <mergeCell ref="B4:AH4"/>
    <mergeCell ref="AA5:AD5"/>
    <mergeCell ref="W5:Z5"/>
    <mergeCell ref="S5:V5"/>
    <mergeCell ref="O5:R5"/>
  </mergeCells>
  <printOptions horizontalCentered="1"/>
  <pageMargins left="0.59055118110236227" right="0.59055118110236227" top="1.1811023622047245" bottom="1.1811023622047245" header="0.11811023622047245" footer="0.1181102362204724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6" tint="0.79998168889431442"/>
  </sheetPr>
  <dimension ref="A1:AK34"/>
  <sheetViews>
    <sheetView showGridLines="0" topLeftCell="T1" zoomScale="90" zoomScaleNormal="90" zoomScaleSheetLayoutView="100" workbookViewId="0">
      <selection activeCell="AC8" sqref="AC8"/>
    </sheetView>
  </sheetViews>
  <sheetFormatPr defaultColWidth="11.19921875" defaultRowHeight="15" customHeight="1" x14ac:dyDescent="0.2"/>
  <cols>
    <col min="1" max="1" width="122.3984375" style="11" customWidth="1"/>
    <col min="2" max="2" width="18.3984375" style="1" customWidth="1"/>
    <col min="3" max="14" width="17" style="1" customWidth="1"/>
    <col min="15" max="22" width="17.19921875" style="1" customWidth="1"/>
    <col min="23" max="23" width="17" style="1" customWidth="1"/>
    <col min="24" max="24" width="16.59765625" style="1" customWidth="1"/>
    <col min="25" max="25" width="15.796875" style="1" customWidth="1"/>
    <col min="26" max="26" width="17.3984375" style="1" customWidth="1"/>
    <col min="27" max="27" width="16.3984375" style="1" customWidth="1"/>
    <col min="28" max="28" width="16.59765625" style="1" customWidth="1"/>
    <col min="29" max="29" width="15.796875" style="1" customWidth="1"/>
    <col min="30" max="34" width="17" style="1" customWidth="1"/>
    <col min="35" max="35" width="11.796875" style="1" bestFit="1" customWidth="1"/>
    <col min="36" max="16384" width="11.19921875" style="1"/>
  </cols>
  <sheetData>
    <row r="1" spans="1:37" ht="45" customHeight="1" x14ac:dyDescent="0.2">
      <c r="A1" s="304" t="s">
        <v>97</v>
      </c>
      <c r="B1" s="304"/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166"/>
      <c r="P1" s="166"/>
      <c r="Q1" s="166"/>
      <c r="R1" s="166"/>
    </row>
    <row r="2" spans="1:37" ht="15" customHeight="1" x14ac:dyDescent="0.2">
      <c r="A2" s="24"/>
      <c r="B2" s="23"/>
    </row>
    <row r="3" spans="1:37" ht="15" customHeight="1" x14ac:dyDescent="0.2">
      <c r="A3" s="25"/>
      <c r="B3" s="225"/>
      <c r="C3" s="226"/>
      <c r="D3" s="226"/>
      <c r="E3" s="226"/>
      <c r="F3" s="226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  <c r="Z3" s="218"/>
      <c r="AA3" s="218"/>
      <c r="AB3" s="218"/>
      <c r="AC3" s="218"/>
      <c r="AD3" s="218"/>
      <c r="AE3" s="261"/>
      <c r="AF3" s="261"/>
      <c r="AG3" s="261"/>
      <c r="AH3" s="261"/>
    </row>
    <row r="4" spans="1:37" ht="30" customHeight="1" x14ac:dyDescent="0.2">
      <c r="A4" s="308" t="s">
        <v>30</v>
      </c>
      <c r="B4" s="311" t="s">
        <v>65</v>
      </c>
      <c r="C4" s="318"/>
      <c r="D4" s="318"/>
      <c r="E4" s="318"/>
      <c r="F4" s="318"/>
      <c r="G4" s="318"/>
      <c r="H4" s="318"/>
      <c r="I4" s="318"/>
      <c r="J4" s="318"/>
      <c r="K4" s="318"/>
      <c r="L4" s="318"/>
      <c r="M4" s="318"/>
      <c r="N4" s="318"/>
      <c r="O4" s="318"/>
      <c r="P4" s="318"/>
      <c r="Q4" s="318"/>
      <c r="R4" s="318"/>
      <c r="S4" s="318"/>
      <c r="T4" s="318"/>
      <c r="U4" s="318"/>
      <c r="V4" s="318"/>
      <c r="W4" s="318"/>
      <c r="X4" s="318"/>
      <c r="Y4" s="318"/>
      <c r="Z4" s="318"/>
      <c r="AA4" s="318"/>
      <c r="AB4" s="318"/>
      <c r="AC4" s="318"/>
      <c r="AD4" s="318"/>
      <c r="AE4" s="318"/>
      <c r="AF4" s="318"/>
      <c r="AG4" s="318"/>
      <c r="AH4" s="318"/>
    </row>
    <row r="5" spans="1:37" ht="15" customHeight="1" x14ac:dyDescent="0.2">
      <c r="A5" s="309"/>
      <c r="B5" s="26">
        <v>2010</v>
      </c>
      <c r="C5" s="317">
        <v>2011</v>
      </c>
      <c r="D5" s="317"/>
      <c r="E5" s="317"/>
      <c r="F5" s="310"/>
      <c r="G5" s="317">
        <v>2012</v>
      </c>
      <c r="H5" s="317"/>
      <c r="I5" s="317"/>
      <c r="J5" s="310"/>
      <c r="K5" s="316">
        <v>2013</v>
      </c>
      <c r="L5" s="317"/>
      <c r="M5" s="317"/>
      <c r="N5" s="310"/>
      <c r="O5" s="316">
        <v>2014</v>
      </c>
      <c r="P5" s="317"/>
      <c r="Q5" s="317"/>
      <c r="R5" s="310"/>
      <c r="S5" s="317">
        <v>2015</v>
      </c>
      <c r="T5" s="317"/>
      <c r="U5" s="317"/>
      <c r="V5" s="310"/>
      <c r="W5" s="317">
        <v>2016</v>
      </c>
      <c r="X5" s="317"/>
      <c r="Y5" s="317"/>
      <c r="Z5" s="310"/>
      <c r="AA5" s="306">
        <v>2017</v>
      </c>
      <c r="AB5" s="306"/>
      <c r="AC5" s="306"/>
      <c r="AD5" s="307"/>
      <c r="AE5" s="317">
        <v>2018</v>
      </c>
      <c r="AF5" s="317"/>
      <c r="AG5" s="317"/>
      <c r="AH5" s="317"/>
    </row>
    <row r="6" spans="1:37" ht="30" customHeight="1" x14ac:dyDescent="0.2">
      <c r="A6" s="310"/>
      <c r="B6" s="27" t="s">
        <v>83</v>
      </c>
      <c r="C6" s="268" t="s">
        <v>22</v>
      </c>
      <c r="D6" s="29" t="s">
        <v>84</v>
      </c>
      <c r="E6" s="29" t="s">
        <v>21</v>
      </c>
      <c r="F6" s="27" t="s">
        <v>83</v>
      </c>
      <c r="G6" s="268" t="s">
        <v>22</v>
      </c>
      <c r="H6" s="29" t="s">
        <v>84</v>
      </c>
      <c r="I6" s="29" t="s">
        <v>21</v>
      </c>
      <c r="J6" s="27" t="s">
        <v>83</v>
      </c>
      <c r="K6" s="268" t="s">
        <v>22</v>
      </c>
      <c r="L6" s="29" t="s">
        <v>84</v>
      </c>
      <c r="M6" s="29" t="s">
        <v>21</v>
      </c>
      <c r="N6" s="27" t="s">
        <v>83</v>
      </c>
      <c r="O6" s="29" t="s">
        <v>22</v>
      </c>
      <c r="P6" s="29" t="s">
        <v>84</v>
      </c>
      <c r="Q6" s="29" t="s">
        <v>21</v>
      </c>
      <c r="R6" s="27" t="s">
        <v>83</v>
      </c>
      <c r="S6" s="268" t="s">
        <v>22</v>
      </c>
      <c r="T6" s="29" t="s">
        <v>84</v>
      </c>
      <c r="U6" s="29" t="s">
        <v>21</v>
      </c>
      <c r="V6" s="27" t="s">
        <v>83</v>
      </c>
      <c r="W6" s="268" t="s">
        <v>22</v>
      </c>
      <c r="X6" s="29" t="s">
        <v>84</v>
      </c>
      <c r="Y6" s="29" t="s">
        <v>21</v>
      </c>
      <c r="Z6" s="27" t="s">
        <v>83</v>
      </c>
      <c r="AA6" s="268" t="s">
        <v>22</v>
      </c>
      <c r="AB6" s="29" t="s">
        <v>84</v>
      </c>
      <c r="AC6" s="29" t="s">
        <v>21</v>
      </c>
      <c r="AD6" s="27" t="s">
        <v>83</v>
      </c>
      <c r="AE6" s="268" t="s">
        <v>22</v>
      </c>
      <c r="AF6" s="29" t="s">
        <v>84</v>
      </c>
      <c r="AG6" s="29" t="s">
        <v>21</v>
      </c>
      <c r="AH6" s="29" t="s">
        <v>83</v>
      </c>
    </row>
    <row r="7" spans="1:37" s="9" customFormat="1" ht="15" customHeight="1" x14ac:dyDescent="0.2">
      <c r="A7" s="262" t="s">
        <v>63</v>
      </c>
      <c r="B7" s="263">
        <v>305173.97011200723</v>
      </c>
      <c r="C7" s="264">
        <v>2.2958104364974474</v>
      </c>
      <c r="D7" s="265">
        <v>312180.18596731231</v>
      </c>
      <c r="E7" s="264">
        <v>11.996884386844719</v>
      </c>
      <c r="F7" s="266">
        <v>349632.08195644763</v>
      </c>
      <c r="G7" s="264">
        <v>3.0814185591179655</v>
      </c>
      <c r="H7" s="265">
        <v>360405.70981848415</v>
      </c>
      <c r="I7" s="264">
        <v>7.4056021891195201</v>
      </c>
      <c r="J7" s="266">
        <v>387095.92295451357</v>
      </c>
      <c r="K7" s="264">
        <v>0.38621520744275273</v>
      </c>
      <c r="L7" s="265">
        <v>388590.94627635478</v>
      </c>
      <c r="M7" s="264">
        <v>10.350081975694291</v>
      </c>
      <c r="N7" s="266">
        <v>428810.42776608362</v>
      </c>
      <c r="O7" s="267">
        <v>-0.83079949260428387</v>
      </c>
      <c r="P7" s="265">
        <v>425247.87290796876</v>
      </c>
      <c r="Q7" s="264">
        <v>6.7973437213347143</v>
      </c>
      <c r="R7" s="266">
        <v>454153.43249718798</v>
      </c>
      <c r="S7" s="264">
        <v>-4.0197548676180972</v>
      </c>
      <c r="T7" s="265">
        <v>435897.57778792758</v>
      </c>
      <c r="U7" s="264">
        <v>4.9427747578789871</v>
      </c>
      <c r="V7" s="266">
        <v>457443.01323303522</v>
      </c>
      <c r="W7" s="264">
        <v>-1.9298329150104099</v>
      </c>
      <c r="X7" s="265">
        <v>448615.12739624787</v>
      </c>
      <c r="Y7" s="264">
        <v>6.6555077881355063</v>
      </c>
      <c r="Z7" s="266">
        <v>478472.74213885918</v>
      </c>
      <c r="AA7" s="264">
        <v>1.5422064351437781</v>
      </c>
      <c r="AB7" s="265">
        <v>485851.77955853351</v>
      </c>
      <c r="AC7" s="264">
        <v>3.9567277744524176</v>
      </c>
      <c r="AD7" s="266">
        <v>505075.61186299729</v>
      </c>
      <c r="AE7" s="264">
        <v>1.3809592341514021</v>
      </c>
      <c r="AF7" s="265">
        <v>512050.5001644661</v>
      </c>
      <c r="AG7" s="264">
        <v>5.2209993173373936</v>
      </c>
      <c r="AH7" s="265">
        <v>538784.65328247554</v>
      </c>
      <c r="AI7" s="247"/>
      <c r="AJ7" s="247"/>
      <c r="AK7" s="247"/>
    </row>
    <row r="8" spans="1:37" s="9" customFormat="1" ht="15" customHeight="1" x14ac:dyDescent="0.2">
      <c r="A8" s="148" t="s">
        <v>40</v>
      </c>
      <c r="B8" s="141">
        <v>17085.91294287024</v>
      </c>
      <c r="C8" s="145">
        <v>-0.83461588689222044</v>
      </c>
      <c r="D8" s="146">
        <v>16943.311199028471</v>
      </c>
      <c r="E8" s="145">
        <v>40.440350857351334</v>
      </c>
      <c r="F8" s="147">
        <v>23795.245694768484</v>
      </c>
      <c r="G8" s="145">
        <v>17.749040591418641</v>
      </c>
      <c r="H8" s="146">
        <v>28018.67351196074</v>
      </c>
      <c r="I8" s="145">
        <v>-8.7842543148240804</v>
      </c>
      <c r="J8" s="147">
        <v>25557.441975029858</v>
      </c>
      <c r="K8" s="145">
        <v>-0.20983552489812762</v>
      </c>
      <c r="L8" s="146">
        <v>25503.81338251102</v>
      </c>
      <c r="M8" s="145">
        <v>-5.6460065090615741</v>
      </c>
      <c r="N8" s="147">
        <v>24063.866418875532</v>
      </c>
      <c r="O8" s="168">
        <v>-5.6839928986807671</v>
      </c>
      <c r="P8" s="146">
        <v>22696.077960478622</v>
      </c>
      <c r="Q8" s="145">
        <v>12.73372312822454</v>
      </c>
      <c r="R8" s="169">
        <v>25586.133688931961</v>
      </c>
      <c r="S8" s="145">
        <v>-2.3606724990393513</v>
      </c>
      <c r="T8" s="146">
        <v>24982.128867369902</v>
      </c>
      <c r="U8" s="145">
        <v>-2.1753661883321951</v>
      </c>
      <c r="V8" s="169">
        <v>24438.67608286356</v>
      </c>
      <c r="W8" s="145">
        <v>7.1935941747417242</v>
      </c>
      <c r="X8" s="146">
        <v>26196.695261944402</v>
      </c>
      <c r="Y8" s="145">
        <v>26.793883257321305</v>
      </c>
      <c r="Z8" s="169">
        <v>33215.807207706006</v>
      </c>
      <c r="AA8" s="145">
        <v>1.4606519769919002</v>
      </c>
      <c r="AB8" s="146">
        <v>33700.974552359185</v>
      </c>
      <c r="AC8" s="145">
        <v>-14.805127797217455</v>
      </c>
      <c r="AD8" s="169">
        <v>28711.502200974675</v>
      </c>
      <c r="AE8" s="145">
        <v>7.6032249764328874</v>
      </c>
      <c r="AF8" s="146">
        <v>30894.502307428262</v>
      </c>
      <c r="AG8" s="145">
        <v>-9.2127870788032418</v>
      </c>
      <c r="AH8" s="146">
        <v>28048.25759078894</v>
      </c>
      <c r="AI8" s="247"/>
      <c r="AJ8" s="247"/>
      <c r="AK8" s="247"/>
    </row>
    <row r="9" spans="1:37" s="9" customFormat="1" ht="15" customHeight="1" x14ac:dyDescent="0.2">
      <c r="A9" s="6" t="s">
        <v>102</v>
      </c>
      <c r="B9" s="178">
        <v>9291.9777557977177</v>
      </c>
      <c r="C9" s="43">
        <v>-1.9166980798858591</v>
      </c>
      <c r="D9" s="68">
        <v>9113.8785965689221</v>
      </c>
      <c r="E9" s="43">
        <v>68.88728530379575</v>
      </c>
      <c r="F9" s="179">
        <v>15392.182147628931</v>
      </c>
      <c r="G9" s="43">
        <v>12.55448249241895</v>
      </c>
      <c r="H9" s="68">
        <v>17324.59096055424</v>
      </c>
      <c r="I9" s="43">
        <v>-18.703534261489818</v>
      </c>
      <c r="J9" s="179">
        <v>14084.28015458401</v>
      </c>
      <c r="K9" s="43">
        <v>1.1833563645496259</v>
      </c>
      <c r="L9" s="68">
        <v>14250.947380194279</v>
      </c>
      <c r="M9" s="43">
        <v>-14.128634121667771</v>
      </c>
      <c r="N9" s="179">
        <v>12237.483165975231</v>
      </c>
      <c r="O9" s="170">
        <v>-4.5782286029788626</v>
      </c>
      <c r="P9" s="68">
        <v>11677.22321138583</v>
      </c>
      <c r="Q9" s="43">
        <v>17.0240481607673</v>
      </c>
      <c r="R9" s="179">
        <v>13665.159314732451</v>
      </c>
      <c r="S9" s="43">
        <v>4.0514424061055543E-2</v>
      </c>
      <c r="T9" s="68">
        <v>13670.695675325842</v>
      </c>
      <c r="U9" s="43">
        <v>-4.6870599699718625</v>
      </c>
      <c r="V9" s="179">
        <v>13029.94197071097</v>
      </c>
      <c r="W9" s="43">
        <v>15.015199812211621</v>
      </c>
      <c r="X9" s="68">
        <v>14986.413793028332</v>
      </c>
      <c r="Y9" s="43">
        <v>39.253511557432709</v>
      </c>
      <c r="Z9" s="179">
        <v>20869.107463319397</v>
      </c>
      <c r="AA9" s="43">
        <v>-1.7360643309089929</v>
      </c>
      <c r="AB9" s="68">
        <v>20506.806332469641</v>
      </c>
      <c r="AC9" s="43">
        <v>-17.51357798283323</v>
      </c>
      <c r="AD9" s="179">
        <v>16915.330813643988</v>
      </c>
      <c r="AE9" s="43">
        <v>11.306769636137815</v>
      </c>
      <c r="AF9" s="68">
        <v>18827.908301933352</v>
      </c>
      <c r="AG9" s="43">
        <v>-13.160146095075264</v>
      </c>
      <c r="AH9" s="68">
        <v>16350.128062752119</v>
      </c>
      <c r="AI9" s="247"/>
      <c r="AJ9" s="247"/>
      <c r="AK9" s="247"/>
    </row>
    <row r="10" spans="1:37" s="9" customFormat="1" ht="15" customHeight="1" x14ac:dyDescent="0.2">
      <c r="A10" s="6" t="s">
        <v>50</v>
      </c>
      <c r="B10" s="178">
        <v>5100.0414331381098</v>
      </c>
      <c r="C10" s="43">
        <v>2.9983056884582915</v>
      </c>
      <c r="D10" s="68">
        <v>5252.9562655416194</v>
      </c>
      <c r="E10" s="43">
        <v>3.2909904606043039</v>
      </c>
      <c r="F10" s="179">
        <v>5425.83055514031</v>
      </c>
      <c r="G10" s="43">
        <v>3.6386925868042486</v>
      </c>
      <c r="H10" s="68">
        <v>5623.2598493227597</v>
      </c>
      <c r="I10" s="43">
        <v>2.3156093909331377</v>
      </c>
      <c r="J10" s="179">
        <v>5753.47258247025</v>
      </c>
      <c r="K10" s="43">
        <v>2.8348188292734111</v>
      </c>
      <c r="L10" s="68">
        <v>5916.5731065751997</v>
      </c>
      <c r="M10" s="43">
        <v>25.188503208492886</v>
      </c>
      <c r="N10" s="179">
        <v>7406.8693133577208</v>
      </c>
      <c r="O10" s="170">
        <v>-2.0887679567271222</v>
      </c>
      <c r="P10" s="68">
        <v>7252.1570005436506</v>
      </c>
      <c r="Q10" s="43">
        <v>8.2488921144238105</v>
      </c>
      <c r="R10" s="179">
        <v>7850.3796074871298</v>
      </c>
      <c r="S10" s="43">
        <v>-5.53182754926278</v>
      </c>
      <c r="T10" s="68">
        <v>7416.1101456384495</v>
      </c>
      <c r="U10" s="43">
        <v>1.5855632909959727</v>
      </c>
      <c r="V10" s="179">
        <v>7533.6972657275201</v>
      </c>
      <c r="W10" s="43">
        <v>-3.068149041936008</v>
      </c>
      <c r="X10" s="68">
        <v>7302.5522052468577</v>
      </c>
      <c r="Y10" s="43">
        <v>16.241204171533653</v>
      </c>
      <c r="Z10" s="179">
        <v>8488.5746186338329</v>
      </c>
      <c r="AA10" s="43">
        <v>2.3342273237901612</v>
      </c>
      <c r="AB10" s="68">
        <v>8686.7172467823002</v>
      </c>
      <c r="AC10" s="43">
        <v>-11.463650753061593</v>
      </c>
      <c r="AD10" s="179">
        <v>7690.9023197052102</v>
      </c>
      <c r="AE10" s="43">
        <v>0.66042031252278033</v>
      </c>
      <c r="AF10" s="68">
        <v>7741.6946008408295</v>
      </c>
      <c r="AG10" s="43">
        <v>-13.763929646240991</v>
      </c>
      <c r="AH10" s="68">
        <v>6676.1332025542606</v>
      </c>
      <c r="AI10" s="247"/>
      <c r="AJ10" s="247"/>
      <c r="AK10" s="247"/>
    </row>
    <row r="11" spans="1:37" s="9" customFormat="1" ht="15" customHeight="1" x14ac:dyDescent="0.2">
      <c r="A11" s="6" t="s">
        <v>34</v>
      </c>
      <c r="B11" s="178">
        <v>2693.8937539344106</v>
      </c>
      <c r="C11" s="43">
        <v>-4.3586506277388803</v>
      </c>
      <c r="D11" s="68">
        <v>2576.47633691793</v>
      </c>
      <c r="E11" s="43">
        <v>15.554447341080913</v>
      </c>
      <c r="F11" s="179">
        <v>2977.2329919992399</v>
      </c>
      <c r="G11" s="43">
        <v>70.319982201951703</v>
      </c>
      <c r="H11" s="68">
        <v>5070.8227020837394</v>
      </c>
      <c r="I11" s="43">
        <v>12.796080123748443</v>
      </c>
      <c r="J11" s="179">
        <v>5719.6892379756</v>
      </c>
      <c r="K11" s="43">
        <v>-6.7030974285896106</v>
      </c>
      <c r="L11" s="68">
        <v>5336.2928957415406</v>
      </c>
      <c r="M11" s="43">
        <v>-17.180071898425354</v>
      </c>
      <c r="N11" s="179">
        <v>4419.5139395425795</v>
      </c>
      <c r="O11" s="170">
        <v>-14.771221449320871</v>
      </c>
      <c r="P11" s="68">
        <v>3766.6977485491402</v>
      </c>
      <c r="Q11" s="43">
        <v>8.0679958534048968</v>
      </c>
      <c r="R11" s="179">
        <v>4070.5947667123801</v>
      </c>
      <c r="S11" s="43">
        <v>-4.3058012489985202</v>
      </c>
      <c r="T11" s="68">
        <v>3895.3230464056101</v>
      </c>
      <c r="U11" s="43">
        <v>-0.52078350726929568</v>
      </c>
      <c r="V11" s="179">
        <v>3875.0368464250696</v>
      </c>
      <c r="W11" s="43">
        <v>0.8436672614958729</v>
      </c>
      <c r="X11" s="68">
        <v>3907.7292636692105</v>
      </c>
      <c r="Y11" s="43">
        <v>-1.2693852252664506</v>
      </c>
      <c r="Z11" s="179">
        <v>3858.1251257527801</v>
      </c>
      <c r="AA11" s="43">
        <v>16.830087832565212</v>
      </c>
      <c r="AB11" s="68">
        <v>4507.4509731072403</v>
      </c>
      <c r="AC11" s="43">
        <v>-8.9226018847746609</v>
      </c>
      <c r="AD11" s="179">
        <v>4105.2690676254797</v>
      </c>
      <c r="AE11" s="43">
        <v>5.3499620465957909</v>
      </c>
      <c r="AF11" s="68">
        <v>4324.8994046540802</v>
      </c>
      <c r="AG11" s="43">
        <v>16.118222774807766</v>
      </c>
      <c r="AH11" s="68">
        <v>5021.9963254825598</v>
      </c>
      <c r="AI11" s="247"/>
      <c r="AJ11" s="247"/>
      <c r="AK11" s="247"/>
    </row>
    <row r="12" spans="1:37" s="9" customFormat="1" ht="15" customHeight="1" x14ac:dyDescent="0.2">
      <c r="A12" s="148" t="s">
        <v>60</v>
      </c>
      <c r="B12" s="141">
        <v>101270.55435283236</v>
      </c>
      <c r="C12" s="145">
        <v>2.5939401956069474</v>
      </c>
      <c r="D12" s="146">
        <v>103897.45196850447</v>
      </c>
      <c r="E12" s="145">
        <v>11.600247017153432</v>
      </c>
      <c r="F12" s="147">
        <v>115949.81304137933</v>
      </c>
      <c r="G12" s="145">
        <v>-3.8372863100011312E-2</v>
      </c>
      <c r="H12" s="146">
        <v>115905.31977835624</v>
      </c>
      <c r="I12" s="145">
        <v>3.6450667776757095</v>
      </c>
      <c r="J12" s="147">
        <v>120130.14608315589</v>
      </c>
      <c r="K12" s="145">
        <v>-1.5731602212028628</v>
      </c>
      <c r="L12" s="146">
        <v>118240.30641130279</v>
      </c>
      <c r="M12" s="145">
        <v>10.934848606628922</v>
      </c>
      <c r="N12" s="147">
        <v>131169.70490939289</v>
      </c>
      <c r="O12" s="168">
        <v>-2.8869124771935484</v>
      </c>
      <c r="P12" s="146">
        <v>127382.95033206567</v>
      </c>
      <c r="Q12" s="145">
        <v>2.7589408761584888</v>
      </c>
      <c r="R12" s="169">
        <v>130897.3706180337</v>
      </c>
      <c r="S12" s="145">
        <v>-6.2451346839881072</v>
      </c>
      <c r="T12" s="146">
        <v>122722.65352513842</v>
      </c>
      <c r="U12" s="145">
        <v>-2.7884036775869259</v>
      </c>
      <c r="V12" s="169">
        <v>119300.6505410112</v>
      </c>
      <c r="W12" s="145">
        <v>-5.7653521316725298</v>
      </c>
      <c r="X12" s="146">
        <v>112422.54794194529</v>
      </c>
      <c r="Y12" s="145">
        <v>5.3452372001311144</v>
      </c>
      <c r="Z12" s="169">
        <v>118431.79979587338</v>
      </c>
      <c r="AA12" s="145">
        <v>0.49938994786415947</v>
      </c>
      <c r="AB12" s="146">
        <v>119023.23629912856</v>
      </c>
      <c r="AC12" s="145">
        <v>7.932627944999715</v>
      </c>
      <c r="AD12" s="169">
        <v>128464.90680283628</v>
      </c>
      <c r="AE12" s="145">
        <v>-0.29321039945719996</v>
      </c>
      <c r="AF12" s="146">
        <v>128088.23433643737</v>
      </c>
      <c r="AG12" s="145">
        <v>11.500463472870148</v>
      </c>
      <c r="AH12" s="146">
        <v>142818.97493934367</v>
      </c>
      <c r="AI12" s="247"/>
      <c r="AJ12" s="247"/>
      <c r="AK12" s="247"/>
    </row>
    <row r="13" spans="1:37" s="9" customFormat="1" ht="15" customHeight="1" x14ac:dyDescent="0.2">
      <c r="A13" s="6" t="s">
        <v>39</v>
      </c>
      <c r="B13" s="178">
        <v>17259.251523048973</v>
      </c>
      <c r="C13" s="43">
        <v>1.9978609454294638</v>
      </c>
      <c r="D13" s="68">
        <v>17604.06736870141</v>
      </c>
      <c r="E13" s="43">
        <v>48.131306337865794</v>
      </c>
      <c r="F13" s="179">
        <v>26077.134961855354</v>
      </c>
      <c r="G13" s="43">
        <v>-0.40209581795168647</v>
      </c>
      <c r="H13" s="68">
        <v>25972.279892732116</v>
      </c>
      <c r="I13" s="43">
        <v>4.0206408741900512</v>
      </c>
      <c r="J13" s="179">
        <v>27016.53199405835</v>
      </c>
      <c r="K13" s="43">
        <v>-5.4551128750801041</v>
      </c>
      <c r="L13" s="68">
        <v>25542.749678850338</v>
      </c>
      <c r="M13" s="43">
        <v>25.509260120126843</v>
      </c>
      <c r="N13" s="179">
        <v>32058.516136261132</v>
      </c>
      <c r="O13" s="170">
        <v>1.7330902832746853</v>
      </c>
      <c r="P13" s="68">
        <v>32614.119164380721</v>
      </c>
      <c r="Q13" s="43">
        <v>-14.746058999902322</v>
      </c>
      <c r="R13" s="179">
        <v>27804.821910102692</v>
      </c>
      <c r="S13" s="43">
        <v>4.1761824600889952</v>
      </c>
      <c r="T13" s="68">
        <v>28966.002005771381</v>
      </c>
      <c r="U13" s="43">
        <v>-42.705162418957897</v>
      </c>
      <c r="V13" s="179">
        <v>16596.02380292811</v>
      </c>
      <c r="W13" s="43">
        <v>-18.15298582250524</v>
      </c>
      <c r="X13" s="68">
        <v>13583.349954882988</v>
      </c>
      <c r="Y13" s="43">
        <v>2.2720586885946803</v>
      </c>
      <c r="Z13" s="179">
        <v>13891.971637735129</v>
      </c>
      <c r="AA13" s="43">
        <v>11.103285744287362</v>
      </c>
      <c r="AB13" s="68">
        <v>15434.436944188217</v>
      </c>
      <c r="AC13" s="43">
        <v>39.679870811140482</v>
      </c>
      <c r="AD13" s="179">
        <v>21558.801584069042</v>
      </c>
      <c r="AE13" s="43">
        <v>-6.8646622598097506</v>
      </c>
      <c r="AF13" s="68">
        <v>20078.862668060188</v>
      </c>
      <c r="AG13" s="43">
        <v>35.203280792727895</v>
      </c>
      <c r="AH13" s="68">
        <v>27147.281073083632</v>
      </c>
      <c r="AI13" s="247"/>
      <c r="AJ13" s="247"/>
      <c r="AK13" s="247"/>
    </row>
    <row r="14" spans="1:37" s="9" customFormat="1" ht="15" customHeight="1" x14ac:dyDescent="0.2">
      <c r="A14" s="149" t="s">
        <v>38</v>
      </c>
      <c r="B14" s="178">
        <v>52197.58079023246</v>
      </c>
      <c r="C14" s="43">
        <v>0.88803191227373457</v>
      </c>
      <c r="D14" s="68">
        <v>52661.111965084594</v>
      </c>
      <c r="E14" s="43">
        <v>-0.17282207590924026</v>
      </c>
      <c r="F14" s="179">
        <v>52570.101938189648</v>
      </c>
      <c r="G14" s="43">
        <v>-1.8612140271909494</v>
      </c>
      <c r="H14" s="68">
        <v>51591.659826807481</v>
      </c>
      <c r="I14" s="43">
        <v>2.1065184970200601</v>
      </c>
      <c r="J14" s="179">
        <v>52678.447683978848</v>
      </c>
      <c r="K14" s="43">
        <v>-0.22989616995892082</v>
      </c>
      <c r="L14" s="68">
        <v>52557.341950359565</v>
      </c>
      <c r="M14" s="43">
        <v>9.8682712144896776</v>
      </c>
      <c r="N14" s="179">
        <v>57743.842997147804</v>
      </c>
      <c r="O14" s="170">
        <v>-4.9725389328510445</v>
      </c>
      <c r="P14" s="68">
        <v>54872.507922790246</v>
      </c>
      <c r="Q14" s="43">
        <v>9.031780814003799</v>
      </c>
      <c r="R14" s="179">
        <v>59828.472565523531</v>
      </c>
      <c r="S14" s="43">
        <v>-8.4071197319268478</v>
      </c>
      <c r="T14" s="68">
        <v>54798.621243156958</v>
      </c>
      <c r="U14" s="43">
        <v>11.365402223639043</v>
      </c>
      <c r="V14" s="179">
        <v>61026.704960450254</v>
      </c>
      <c r="W14" s="43">
        <v>-4.1051612486136317</v>
      </c>
      <c r="X14" s="68">
        <v>58521.460317108009</v>
      </c>
      <c r="Y14" s="43">
        <v>9.2926474177289506</v>
      </c>
      <c r="Z14" s="179">
        <v>63959.65328808302</v>
      </c>
      <c r="AA14" s="43">
        <v>2.0575322914523575</v>
      </c>
      <c r="AB14" s="68">
        <v>65275.643807986293</v>
      </c>
      <c r="AC14" s="43">
        <v>7.3114314046400564</v>
      </c>
      <c r="AD14" s="179">
        <v>70048.227728944388</v>
      </c>
      <c r="AE14" s="43">
        <v>0.50177782058835607</v>
      </c>
      <c r="AF14" s="68">
        <v>70399.714199403461</v>
      </c>
      <c r="AG14" s="43">
        <v>7.5063864532510793</v>
      </c>
      <c r="AH14" s="68">
        <v>75684.188809194951</v>
      </c>
      <c r="AI14" s="247"/>
      <c r="AJ14" s="247"/>
      <c r="AK14" s="247"/>
    </row>
    <row r="15" spans="1:37" s="9" customFormat="1" ht="15" customHeight="1" x14ac:dyDescent="0.2">
      <c r="A15" s="6" t="s">
        <v>51</v>
      </c>
      <c r="B15" s="178">
        <v>11666.671041944632</v>
      </c>
      <c r="C15" s="43">
        <v>4.7381884643126648</v>
      </c>
      <c r="D15" s="68">
        <v>12219.459903423358</v>
      </c>
      <c r="E15" s="43">
        <v>9.1401366631136618</v>
      </c>
      <c r="F15" s="179">
        <v>13336.335238090629</v>
      </c>
      <c r="G15" s="43">
        <v>0.92613404083854434</v>
      </c>
      <c r="H15" s="68">
        <v>13459.847578530931</v>
      </c>
      <c r="I15" s="43">
        <v>-10.900806186994583</v>
      </c>
      <c r="J15" s="179">
        <v>11992.61568093039</v>
      </c>
      <c r="K15" s="43">
        <v>-11.610153525289002</v>
      </c>
      <c r="L15" s="68">
        <v>10600.254588676489</v>
      </c>
      <c r="M15" s="43">
        <v>-3.3589889387946936</v>
      </c>
      <c r="N15" s="179">
        <v>10244.193209558769</v>
      </c>
      <c r="O15" s="170">
        <v>-7.6661416214093725</v>
      </c>
      <c r="P15" s="68">
        <v>9458.8588501431914</v>
      </c>
      <c r="Q15" s="43">
        <v>12.488953851156115</v>
      </c>
      <c r="R15" s="179">
        <v>10640.17136678357</v>
      </c>
      <c r="S15" s="43">
        <v>-6.875820203574845</v>
      </c>
      <c r="T15" s="68">
        <v>9908.5723142512797</v>
      </c>
      <c r="U15" s="43">
        <v>29.270486046862978</v>
      </c>
      <c r="V15" s="179">
        <v>12808.859590937529</v>
      </c>
      <c r="W15" s="43">
        <v>15.294108736584588</v>
      </c>
      <c r="X15" s="68">
        <v>14767.860504692198</v>
      </c>
      <c r="Y15" s="43">
        <v>-5.5409963993828804</v>
      </c>
      <c r="Z15" s="179">
        <v>13949.573885861317</v>
      </c>
      <c r="AA15" s="43">
        <v>6.9834298069815226E-2</v>
      </c>
      <c r="AB15" s="68">
        <v>13959.315472868238</v>
      </c>
      <c r="AC15" s="43">
        <v>-1.0358538652015747</v>
      </c>
      <c r="AD15" s="179">
        <v>13814.717363986851</v>
      </c>
      <c r="AE15" s="43">
        <v>3.2544823183245475</v>
      </c>
      <c r="AF15" s="68">
        <v>14264.314897924312</v>
      </c>
      <c r="AG15" s="43">
        <v>9.9707837281727496</v>
      </c>
      <c r="AH15" s="68">
        <v>15686.578886701871</v>
      </c>
      <c r="AI15" s="247"/>
      <c r="AJ15" s="247"/>
      <c r="AK15" s="247"/>
    </row>
    <row r="16" spans="1:37" s="9" customFormat="1" ht="15" customHeight="1" x14ac:dyDescent="0.2">
      <c r="A16" s="6" t="s">
        <v>33</v>
      </c>
      <c r="B16" s="178">
        <v>20147.050997606304</v>
      </c>
      <c r="C16" s="43">
        <v>6.2826154251517385</v>
      </c>
      <c r="D16" s="68">
        <v>21412.812731295104</v>
      </c>
      <c r="E16" s="43">
        <v>11.924767679944859</v>
      </c>
      <c r="F16" s="179">
        <v>23966.240903243699</v>
      </c>
      <c r="G16" s="43">
        <v>3.8190869429094443</v>
      </c>
      <c r="H16" s="68">
        <v>24881.532480285699</v>
      </c>
      <c r="I16" s="43">
        <v>14.31189275308542</v>
      </c>
      <c r="J16" s="179">
        <v>28442.550724188302</v>
      </c>
      <c r="K16" s="43">
        <v>3.8583370382981652</v>
      </c>
      <c r="L16" s="68">
        <v>29539.960193416402</v>
      </c>
      <c r="M16" s="43">
        <v>5.3594939283690746</v>
      </c>
      <c r="N16" s="179">
        <v>31123.152566425197</v>
      </c>
      <c r="O16" s="170">
        <v>-2.203144974501714</v>
      </c>
      <c r="P16" s="68">
        <v>30437.4643947515</v>
      </c>
      <c r="Q16" s="43">
        <v>7.1833854243437578</v>
      </c>
      <c r="R16" s="179">
        <v>32623.904775623902</v>
      </c>
      <c r="S16" s="43">
        <v>-10.956526627480468</v>
      </c>
      <c r="T16" s="68">
        <v>29049.457961958797</v>
      </c>
      <c r="U16" s="43">
        <v>-0.62099532287221981</v>
      </c>
      <c r="V16" s="179">
        <v>28869.062186695301</v>
      </c>
      <c r="W16" s="43">
        <v>-11.497377365317652</v>
      </c>
      <c r="X16" s="68">
        <v>25549.8771652621</v>
      </c>
      <c r="Y16" s="43">
        <v>4.229859157214122</v>
      </c>
      <c r="Z16" s="179">
        <v>26630.600984193901</v>
      </c>
      <c r="AA16" s="43">
        <v>-8.549416182756941</v>
      </c>
      <c r="AB16" s="68">
        <v>24353.840074085798</v>
      </c>
      <c r="AC16" s="43">
        <v>-5.3818204614246916</v>
      </c>
      <c r="AD16" s="179">
        <v>23043.160125836002</v>
      </c>
      <c r="AE16" s="43">
        <v>1.3113758857865809</v>
      </c>
      <c r="AF16" s="68">
        <v>23345.342571049405</v>
      </c>
      <c r="AG16" s="43">
        <v>4.0932515614434228</v>
      </c>
      <c r="AH16" s="68">
        <v>24300.9261703632</v>
      </c>
      <c r="AI16" s="247"/>
      <c r="AJ16" s="247"/>
      <c r="AK16" s="247"/>
    </row>
    <row r="17" spans="1:37" s="9" customFormat="1" ht="15" customHeight="1" x14ac:dyDescent="0.2">
      <c r="A17" s="148" t="s">
        <v>37</v>
      </c>
      <c r="B17" s="141">
        <v>186817.50281630462</v>
      </c>
      <c r="C17" s="145">
        <v>2.4205012460321251</v>
      </c>
      <c r="D17" s="146">
        <v>191339.42279977939</v>
      </c>
      <c r="E17" s="145">
        <v>9.6935593037347658</v>
      </c>
      <c r="F17" s="147">
        <v>209887.0232202998</v>
      </c>
      <c r="G17" s="145">
        <v>3.1420205054533135</v>
      </c>
      <c r="H17" s="146">
        <v>216481.71652816716</v>
      </c>
      <c r="I17" s="145">
        <v>11.514421988111568</v>
      </c>
      <c r="J17" s="147">
        <v>241408.33489632778</v>
      </c>
      <c r="K17" s="145">
        <v>1.4243466729058074</v>
      </c>
      <c r="L17" s="146">
        <v>244846.82648254096</v>
      </c>
      <c r="M17" s="145">
        <v>11.733878836825728</v>
      </c>
      <c r="N17" s="147">
        <v>273576.85643781524</v>
      </c>
      <c r="O17" s="168">
        <v>0.58191624771852801</v>
      </c>
      <c r="P17" s="146">
        <v>275168.84461542446</v>
      </c>
      <c r="Q17" s="145">
        <v>8.1771915735029168</v>
      </c>
      <c r="R17" s="169">
        <v>297669.9281902223</v>
      </c>
      <c r="S17" s="145">
        <v>-3.1837723254150019</v>
      </c>
      <c r="T17" s="146">
        <v>288192.79539541929</v>
      </c>
      <c r="U17" s="145">
        <v>8.8520225423187817</v>
      </c>
      <c r="V17" s="169">
        <v>313703.68660916045</v>
      </c>
      <c r="W17" s="145">
        <v>-1.1819441642142881</v>
      </c>
      <c r="X17" s="146">
        <v>309995.88419235818</v>
      </c>
      <c r="Y17" s="145">
        <v>5.4288627046670035</v>
      </c>
      <c r="Z17" s="169">
        <v>326825.13513527979</v>
      </c>
      <c r="AA17" s="145">
        <v>1.9283809273595853</v>
      </c>
      <c r="AB17" s="146">
        <v>333127.56870704575</v>
      </c>
      <c r="AC17" s="145">
        <v>4.4342274671151038</v>
      </c>
      <c r="AD17" s="169">
        <v>347899.20285918633</v>
      </c>
      <c r="AE17" s="145">
        <v>1.4856488945466761</v>
      </c>
      <c r="AF17" s="146">
        <v>353067.76352060051</v>
      </c>
      <c r="AG17" s="145">
        <v>4.2058943823332084</v>
      </c>
      <c r="AH17" s="146">
        <v>367917.42075234291</v>
      </c>
      <c r="AI17" s="247"/>
      <c r="AJ17" s="247"/>
      <c r="AK17" s="247"/>
    </row>
    <row r="18" spans="1:37" s="9" customFormat="1" ht="15" customHeight="1" x14ac:dyDescent="0.2">
      <c r="A18" s="6" t="s">
        <v>52</v>
      </c>
      <c r="B18" s="178">
        <v>36047.053453993285</v>
      </c>
      <c r="C18" s="43">
        <v>4.3402911822325585</v>
      </c>
      <c r="D18" s="68">
        <v>37611.600536511614</v>
      </c>
      <c r="E18" s="43">
        <v>9.7371404456347399</v>
      </c>
      <c r="F18" s="179">
        <v>41273.894904602857</v>
      </c>
      <c r="G18" s="43">
        <v>1.4669479664197738E-2</v>
      </c>
      <c r="H18" s="68">
        <v>41279.94957022251</v>
      </c>
      <c r="I18" s="43">
        <v>15.498591605002709</v>
      </c>
      <c r="J18" s="179">
        <v>47677.760368862364</v>
      </c>
      <c r="K18" s="43">
        <v>-1.3448011016103933E-2</v>
      </c>
      <c r="L18" s="68">
        <v>47671.348658395727</v>
      </c>
      <c r="M18" s="43">
        <v>10.701570214449795</v>
      </c>
      <c r="N18" s="179">
        <v>52772.931507249115</v>
      </c>
      <c r="O18" s="170">
        <v>2.0492107702360096</v>
      </c>
      <c r="P18" s="68">
        <v>53854.360103464933</v>
      </c>
      <c r="Q18" s="43">
        <v>7.4081380740202318</v>
      </c>
      <c r="R18" s="179">
        <v>57843.965458809675</v>
      </c>
      <c r="S18" s="43">
        <v>-5.0289751627610286</v>
      </c>
      <c r="T18" s="68">
        <v>54935.006802730066</v>
      </c>
      <c r="U18" s="43">
        <v>5.0841705185006303</v>
      </c>
      <c r="V18" s="179">
        <v>57727.996222930786</v>
      </c>
      <c r="W18" s="43">
        <v>-0.93131491987246129</v>
      </c>
      <c r="X18" s="68">
        <v>57190.366781162047</v>
      </c>
      <c r="Y18" s="43">
        <v>1.392730239653206</v>
      </c>
      <c r="Z18" s="179">
        <v>57986.87431349187</v>
      </c>
      <c r="AA18" s="43">
        <v>5.7579198545994137</v>
      </c>
      <c r="AB18" s="68">
        <v>61325.712062650025</v>
      </c>
      <c r="AC18" s="43">
        <v>2.7375936865303263</v>
      </c>
      <c r="AD18" s="179">
        <v>63004.560884296901</v>
      </c>
      <c r="AE18" s="43">
        <v>0.63126410135003752</v>
      </c>
      <c r="AF18" s="68">
        <v>63402.286059372702</v>
      </c>
      <c r="AG18" s="43">
        <v>1.9859949050871739</v>
      </c>
      <c r="AH18" s="68">
        <v>64661.452230220639</v>
      </c>
      <c r="AI18" s="247"/>
      <c r="AJ18" s="247"/>
      <c r="AK18" s="247"/>
    </row>
    <row r="19" spans="1:37" s="9" customFormat="1" ht="15" customHeight="1" x14ac:dyDescent="0.2">
      <c r="A19" s="6" t="s">
        <v>36</v>
      </c>
      <c r="B19" s="178">
        <v>14499.72429112102</v>
      </c>
      <c r="C19" s="43">
        <v>4.1708650017964199</v>
      </c>
      <c r="D19" s="68">
        <v>15104.488216936359</v>
      </c>
      <c r="E19" s="43">
        <v>7.9078093546304906</v>
      </c>
      <c r="F19" s="179">
        <v>16298.922349124314</v>
      </c>
      <c r="G19" s="43">
        <v>-0.7972562035538866</v>
      </c>
      <c r="H19" s="68">
        <v>16168.97817958349</v>
      </c>
      <c r="I19" s="43">
        <v>11.060704499009088</v>
      </c>
      <c r="J19" s="179">
        <v>17957.38107653648</v>
      </c>
      <c r="K19" s="43">
        <v>1.8788388773301801</v>
      </c>
      <c r="L19" s="68">
        <v>18294.771333552781</v>
      </c>
      <c r="M19" s="43">
        <v>3.4200254179436396</v>
      </c>
      <c r="N19" s="179">
        <v>18920.457163314954</v>
      </c>
      <c r="O19" s="170">
        <v>1.2554977582399429</v>
      </c>
      <c r="P19" s="68">
        <v>19158.00307884912</v>
      </c>
      <c r="Q19" s="43">
        <v>6.7842032563312227</v>
      </c>
      <c r="R19" s="179">
        <v>20457.720947572438</v>
      </c>
      <c r="S19" s="43">
        <v>-6.5579815316643035</v>
      </c>
      <c r="T19" s="68">
        <v>19116.107386031217</v>
      </c>
      <c r="U19" s="43">
        <v>9.2029539732436874</v>
      </c>
      <c r="V19" s="179">
        <v>20875.353950243509</v>
      </c>
      <c r="W19" s="43">
        <v>-3.8498224101533141</v>
      </c>
      <c r="X19" s="68">
        <v>20071.689895668664</v>
      </c>
      <c r="Y19" s="43">
        <v>-1.3508401517893343</v>
      </c>
      <c r="Z19" s="179">
        <v>19800.553449415329</v>
      </c>
      <c r="AA19" s="43">
        <v>-0.22336506440838733</v>
      </c>
      <c r="AB19" s="68">
        <v>19756.325930449824</v>
      </c>
      <c r="AC19" s="43">
        <v>10.590819662715578</v>
      </c>
      <c r="AD19" s="179">
        <v>21848.68278172208</v>
      </c>
      <c r="AE19" s="43">
        <v>1.7936886886107839</v>
      </c>
      <c r="AF19" s="68">
        <v>22240.580133388281</v>
      </c>
      <c r="AG19" s="43">
        <v>12.535874419383862</v>
      </c>
      <c r="AH19" s="68">
        <v>25028.63132905227</v>
      </c>
      <c r="AI19" s="247"/>
      <c r="AJ19" s="247"/>
      <c r="AK19" s="247"/>
    </row>
    <row r="20" spans="1:37" s="9" customFormat="1" ht="15" customHeight="1" x14ac:dyDescent="0.2">
      <c r="A20" s="6" t="s">
        <v>53</v>
      </c>
      <c r="B20" s="178">
        <v>5894.4076772669896</v>
      </c>
      <c r="C20" s="43">
        <v>8.475244119563353</v>
      </c>
      <c r="D20" s="68">
        <v>6393.9731173176506</v>
      </c>
      <c r="E20" s="43">
        <v>5.9309056840961105</v>
      </c>
      <c r="F20" s="179">
        <v>6773.1936323722202</v>
      </c>
      <c r="G20" s="43">
        <v>5.6755487915382874</v>
      </c>
      <c r="H20" s="68">
        <v>7157.6095417228698</v>
      </c>
      <c r="I20" s="43">
        <v>13.258743526140426</v>
      </c>
      <c r="J20" s="179">
        <v>8106.6186334624599</v>
      </c>
      <c r="K20" s="43">
        <v>-2.4688903423406128</v>
      </c>
      <c r="L20" s="68">
        <v>7906.4751089305209</v>
      </c>
      <c r="M20" s="43">
        <v>7.3754437368426462</v>
      </c>
      <c r="N20" s="179">
        <v>8489.6127321571603</v>
      </c>
      <c r="O20" s="170">
        <v>1.4222000627290177</v>
      </c>
      <c r="P20" s="68">
        <v>8610.35200975935</v>
      </c>
      <c r="Q20" s="43">
        <v>30.907434859578853</v>
      </c>
      <c r="R20" s="179">
        <v>11271.590948356159</v>
      </c>
      <c r="S20" s="43">
        <v>-7.8066980951146832</v>
      </c>
      <c r="T20" s="68">
        <v>10391.651872501719</v>
      </c>
      <c r="U20" s="43">
        <v>-3.8998870783955919</v>
      </c>
      <c r="V20" s="179">
        <v>9986.3891838941709</v>
      </c>
      <c r="W20" s="43">
        <v>-3.28632177855257</v>
      </c>
      <c r="X20" s="68">
        <v>9658.2043012531285</v>
      </c>
      <c r="Y20" s="43">
        <v>5.89211439911137</v>
      </c>
      <c r="Z20" s="179">
        <v>10227.276747582859</v>
      </c>
      <c r="AA20" s="43">
        <v>4.5919939742941285</v>
      </c>
      <c r="AB20" s="68">
        <v>10696.912679566249</v>
      </c>
      <c r="AC20" s="43">
        <v>9.2520724288759126</v>
      </c>
      <c r="AD20" s="179">
        <v>11686.598788333329</v>
      </c>
      <c r="AE20" s="43">
        <v>4.404113820254385</v>
      </c>
      <c r="AF20" s="68">
        <v>12201.289900688</v>
      </c>
      <c r="AG20" s="43">
        <v>-4.0380323181052997</v>
      </c>
      <c r="AH20" s="68">
        <v>11708.597871272501</v>
      </c>
      <c r="AI20" s="247"/>
      <c r="AJ20" s="247"/>
      <c r="AK20" s="247"/>
    </row>
    <row r="21" spans="1:37" s="9" customFormat="1" ht="15" customHeight="1" x14ac:dyDescent="0.2">
      <c r="A21" s="6" t="s">
        <v>54</v>
      </c>
      <c r="B21" s="178">
        <v>7535.0185566247992</v>
      </c>
      <c r="C21" s="43">
        <v>-2.9423178263309868</v>
      </c>
      <c r="D21" s="68">
        <v>7313.3143624158802</v>
      </c>
      <c r="E21" s="43">
        <v>6.0404568048675999</v>
      </c>
      <c r="F21" s="179">
        <v>7755.0719574817904</v>
      </c>
      <c r="G21" s="43">
        <v>18.031789361974269</v>
      </c>
      <c r="H21" s="68">
        <v>9153.4501977244418</v>
      </c>
      <c r="I21" s="43">
        <v>6.5087298404797878E-2</v>
      </c>
      <c r="J21" s="179">
        <v>9159.4079311689693</v>
      </c>
      <c r="K21" s="43">
        <v>4.8159552557878404</v>
      </c>
      <c r="L21" s="68">
        <v>9600.5209188291501</v>
      </c>
      <c r="M21" s="43">
        <v>10.561990951852485</v>
      </c>
      <c r="N21" s="179">
        <v>10614.527069606589</v>
      </c>
      <c r="O21" s="170">
        <v>2.0530808300695202</v>
      </c>
      <c r="P21" s="68">
        <v>10832.451890075221</v>
      </c>
      <c r="Q21" s="43">
        <v>3.0739978160658543</v>
      </c>
      <c r="R21" s="179">
        <v>11165.441224602519</v>
      </c>
      <c r="S21" s="43">
        <v>0.4768099300373807</v>
      </c>
      <c r="T21" s="68">
        <v>11218.679157093911</v>
      </c>
      <c r="U21" s="43">
        <v>9.2112140049786859</v>
      </c>
      <c r="V21" s="179">
        <v>12252.05570278577</v>
      </c>
      <c r="W21" s="43">
        <v>0.82331237395458778</v>
      </c>
      <c r="X21" s="68">
        <v>12352.928393451119</v>
      </c>
      <c r="Y21" s="43">
        <v>2.6324820726279619</v>
      </c>
      <c r="Z21" s="179">
        <v>12678.117018853289</v>
      </c>
      <c r="AA21" s="43">
        <v>0.36791757331500197</v>
      </c>
      <c r="AB21" s="68">
        <v>12724.76203933109</v>
      </c>
      <c r="AC21" s="43">
        <v>-3.1696710082950497</v>
      </c>
      <c r="AD21" s="179">
        <v>12321.428946095879</v>
      </c>
      <c r="AE21" s="43">
        <v>0.73096534144612146</v>
      </c>
      <c r="AF21" s="68">
        <v>12411.49432126275</v>
      </c>
      <c r="AG21" s="43">
        <v>-0.35127770921948853</v>
      </c>
      <c r="AH21" s="68">
        <v>12367.89550833111</v>
      </c>
      <c r="AI21" s="247"/>
      <c r="AJ21" s="247"/>
      <c r="AK21" s="247"/>
    </row>
    <row r="22" spans="1:37" s="9" customFormat="1" ht="15" customHeight="1" x14ac:dyDescent="0.2">
      <c r="A22" s="6" t="s">
        <v>35</v>
      </c>
      <c r="B22" s="178">
        <v>11287.463691266898</v>
      </c>
      <c r="C22" s="43">
        <v>5.2419283178433362</v>
      </c>
      <c r="D22" s="68">
        <v>11879.144446865703</v>
      </c>
      <c r="E22" s="43">
        <v>1.4395224159810205</v>
      </c>
      <c r="F22" s="179">
        <v>12050.1473940051</v>
      </c>
      <c r="G22" s="43">
        <v>9.5820998187933881</v>
      </c>
      <c r="H22" s="68">
        <v>13204.804545610399</v>
      </c>
      <c r="I22" s="43">
        <v>6.5530885970921382</v>
      </c>
      <c r="J22" s="179">
        <v>14070.127086557099</v>
      </c>
      <c r="K22" s="43">
        <v>1.6919362765240864</v>
      </c>
      <c r="L22" s="68">
        <v>14308.1846708876</v>
      </c>
      <c r="M22" s="43">
        <v>3.5789737512888165</v>
      </c>
      <c r="N22" s="179">
        <v>14820.270844544599</v>
      </c>
      <c r="O22" s="170">
        <v>2.8605493606444821</v>
      </c>
      <c r="P22" s="68">
        <v>15244.212007434</v>
      </c>
      <c r="Q22" s="43">
        <v>16.735651832713106</v>
      </c>
      <c r="R22" s="179">
        <v>17795.430253638799</v>
      </c>
      <c r="S22" s="43">
        <v>-3.1995711116682424</v>
      </c>
      <c r="T22" s="68">
        <v>17226.052808046301</v>
      </c>
      <c r="U22" s="43">
        <v>14.898367095336162</v>
      </c>
      <c r="V22" s="179">
        <v>19792.453391425501</v>
      </c>
      <c r="W22" s="43">
        <v>-4.8430443034387816</v>
      </c>
      <c r="X22" s="68">
        <v>18833.896104941101</v>
      </c>
      <c r="Y22" s="43">
        <v>20.257116651183903</v>
      </c>
      <c r="Z22" s="179">
        <v>22649.100408881801</v>
      </c>
      <c r="AA22" s="43">
        <v>4.1744488769215549</v>
      </c>
      <c r="AB22" s="68">
        <v>23594.575526533201</v>
      </c>
      <c r="AC22" s="43">
        <v>0.34757311662241275</v>
      </c>
      <c r="AD22" s="179">
        <v>23676.583928044602</v>
      </c>
      <c r="AE22" s="43">
        <v>2.4524908367638432</v>
      </c>
      <c r="AF22" s="68">
        <v>24257.249979338598</v>
      </c>
      <c r="AG22" s="43">
        <v>-2.1272133257109083</v>
      </c>
      <c r="AH22" s="68">
        <v>23741.2465253271</v>
      </c>
      <c r="AI22" s="247"/>
      <c r="AJ22" s="247"/>
      <c r="AK22" s="247"/>
    </row>
    <row r="23" spans="1:37" s="180" customFormat="1" ht="15" customHeight="1" x14ac:dyDescent="0.2">
      <c r="A23" s="6" t="s">
        <v>32</v>
      </c>
      <c r="B23" s="178">
        <v>25980.562884927862</v>
      </c>
      <c r="C23" s="43">
        <v>1.7502196393333724</v>
      </c>
      <c r="D23" s="68">
        <v>26435.279798949228</v>
      </c>
      <c r="E23" s="43">
        <v>10.787385157408558</v>
      </c>
      <c r="F23" s="179">
        <v>29286.955248300503</v>
      </c>
      <c r="G23" s="43">
        <v>5.2506536981913099</v>
      </c>
      <c r="H23" s="68">
        <v>30824.711847133029</v>
      </c>
      <c r="I23" s="43">
        <v>10.610731556316445</v>
      </c>
      <c r="J23" s="179">
        <v>34095.439274240387</v>
      </c>
      <c r="K23" s="43">
        <v>5.4668245213579381</v>
      </c>
      <c r="L23" s="68">
        <v>35959.377109149267</v>
      </c>
      <c r="M23" s="43">
        <v>11.37191547955041</v>
      </c>
      <c r="N23" s="179">
        <v>40048.647080974522</v>
      </c>
      <c r="O23" s="170">
        <v>-6.4684761340516594E-2</v>
      </c>
      <c r="P23" s="68">
        <v>40022.741709190086</v>
      </c>
      <c r="Q23" s="43">
        <v>9.3217463626839248</v>
      </c>
      <c r="R23" s="179">
        <v>43753.560178712898</v>
      </c>
      <c r="S23" s="43">
        <v>-0.45555130134188326</v>
      </c>
      <c r="T23" s="68">
        <v>43554.240265935368</v>
      </c>
      <c r="U23" s="43">
        <v>7.539275978587523</v>
      </c>
      <c r="V23" s="179">
        <v>46837.914639961324</v>
      </c>
      <c r="W23" s="43">
        <v>-1.2124145429528665</v>
      </c>
      <c r="X23" s="68">
        <v>46270.044951250275</v>
      </c>
      <c r="Y23" s="43">
        <v>5.1315692613892683</v>
      </c>
      <c r="Z23" s="179">
        <v>48644.424355199626</v>
      </c>
      <c r="AA23" s="43">
        <v>1.7674075479759521</v>
      </c>
      <c r="AB23" s="68">
        <v>49504.169582922877</v>
      </c>
      <c r="AC23" s="43">
        <v>3.7245589426204928</v>
      </c>
      <c r="AD23" s="179">
        <v>51347.981558093648</v>
      </c>
      <c r="AE23" s="43">
        <v>3.2870057362755167</v>
      </c>
      <c r="AF23" s="68">
        <v>53035.792657369879</v>
      </c>
      <c r="AG23" s="43">
        <v>2.7685252261711257</v>
      </c>
      <c r="AH23" s="68">
        <v>54504.101955988983</v>
      </c>
      <c r="AI23" s="247"/>
      <c r="AJ23" s="247"/>
      <c r="AK23" s="247"/>
    </row>
    <row r="24" spans="1:37" s="180" customFormat="1" ht="15" customHeight="1" x14ac:dyDescent="0.2">
      <c r="A24" s="6" t="s">
        <v>55</v>
      </c>
      <c r="B24" s="178">
        <v>20361.160407910938</v>
      </c>
      <c r="C24" s="43">
        <v>-0.9488568635340866</v>
      </c>
      <c r="D24" s="68">
        <v>20167.962139885291</v>
      </c>
      <c r="E24" s="43">
        <v>17.637723382345037</v>
      </c>
      <c r="F24" s="179">
        <v>23725.131513974335</v>
      </c>
      <c r="G24" s="43">
        <v>6.3172686576349113</v>
      </c>
      <c r="H24" s="68">
        <v>25223.9118110893</v>
      </c>
      <c r="I24" s="43">
        <v>11.936428820223032</v>
      </c>
      <c r="J24" s="179">
        <v>28234.746090095803</v>
      </c>
      <c r="K24" s="43">
        <v>-0.25840618650930791</v>
      </c>
      <c r="L24" s="68">
        <v>28161.7857594538</v>
      </c>
      <c r="M24" s="43">
        <v>16.554989564127442</v>
      </c>
      <c r="N24" s="179">
        <v>32823.966453003304</v>
      </c>
      <c r="O24" s="170">
        <v>-2.8464587125301977</v>
      </c>
      <c r="P24" s="68">
        <v>31889.645800103801</v>
      </c>
      <c r="Q24" s="43">
        <v>2.1383075926612483</v>
      </c>
      <c r="R24" s="179">
        <v>32571.5445175202</v>
      </c>
      <c r="S24" s="43">
        <v>-7.0913119536167191</v>
      </c>
      <c r="T24" s="68">
        <v>30261.7946876717</v>
      </c>
      <c r="U24" s="43">
        <v>12.816814740009107</v>
      </c>
      <c r="V24" s="179">
        <v>34140.392849792501</v>
      </c>
      <c r="W24" s="43">
        <v>-1.138308330813409</v>
      </c>
      <c r="X24" s="68">
        <v>33751.769913810196</v>
      </c>
      <c r="Y24" s="43">
        <v>4.868426739639431</v>
      </c>
      <c r="Z24" s="179">
        <v>35394.950105395706</v>
      </c>
      <c r="AA24" s="43">
        <v>-0.10801113899883141</v>
      </c>
      <c r="AB24" s="68">
        <v>35356.719616638802</v>
      </c>
      <c r="AC24" s="43">
        <v>3.8506170532661699</v>
      </c>
      <c r="AD24" s="179">
        <v>36718.171491672598</v>
      </c>
      <c r="AE24" s="43">
        <v>5.7294716569242121</v>
      </c>
      <c r="AF24" s="68">
        <v>38821.928720228803</v>
      </c>
      <c r="AG24" s="43">
        <v>6.0856049421788461</v>
      </c>
      <c r="AH24" s="68">
        <v>41184.477933076196</v>
      </c>
      <c r="AI24" s="247"/>
      <c r="AJ24" s="247"/>
      <c r="AK24" s="247"/>
    </row>
    <row r="25" spans="1:37" s="181" customFormat="1" ht="15" customHeight="1" x14ac:dyDescent="0.2">
      <c r="A25" s="150" t="s">
        <v>56</v>
      </c>
      <c r="B25" s="178">
        <v>46047.430672016999</v>
      </c>
      <c r="C25" s="43">
        <v>1.8692357579487506</v>
      </c>
      <c r="D25" s="68">
        <v>46908.165711754998</v>
      </c>
      <c r="E25" s="43">
        <v>9.7806970526504333</v>
      </c>
      <c r="F25" s="179">
        <v>51496.111292977002</v>
      </c>
      <c r="G25" s="43">
        <v>0.96880358078812456</v>
      </c>
      <c r="H25" s="68">
        <v>51995.007463150003</v>
      </c>
      <c r="I25" s="43">
        <v>10.439492616978562</v>
      </c>
      <c r="J25" s="179">
        <v>57423.022428463002</v>
      </c>
      <c r="K25" s="43">
        <v>1.9929472826647032</v>
      </c>
      <c r="L25" s="68">
        <v>58567.432993574999</v>
      </c>
      <c r="M25" s="43">
        <v>11.622712728740826</v>
      </c>
      <c r="N25" s="179">
        <v>65374.557483015997</v>
      </c>
      <c r="O25" s="170">
        <v>-0.2658673438289072</v>
      </c>
      <c r="P25" s="68">
        <v>65200.747883495998</v>
      </c>
      <c r="Q25" s="43">
        <v>10.262614809456426</v>
      </c>
      <c r="R25" s="179">
        <v>71892.049491664002</v>
      </c>
      <c r="S25" s="43">
        <v>-1.0231286222940339</v>
      </c>
      <c r="T25" s="68">
        <v>71156.501356160996</v>
      </c>
      <c r="U25" s="43">
        <v>10.875570465690076</v>
      </c>
      <c r="V25" s="179">
        <v>78895.176802069996</v>
      </c>
      <c r="W25" s="43">
        <v>0.37070336626245926</v>
      </c>
      <c r="X25" s="68">
        <v>79187.643878294999</v>
      </c>
      <c r="Y25" s="43">
        <v>6.2117566555800252</v>
      </c>
      <c r="Z25" s="179">
        <v>84106.587617301993</v>
      </c>
      <c r="AA25" s="43">
        <v>6.7106598744448576E-2</v>
      </c>
      <c r="AB25" s="68">
        <v>84163.02868757199</v>
      </c>
      <c r="AC25" s="43">
        <v>7.029807682487399</v>
      </c>
      <c r="AD25" s="179">
        <v>90079.527744064995</v>
      </c>
      <c r="AE25" s="43">
        <v>-2.1301470066115158</v>
      </c>
      <c r="AF25" s="68">
        <v>88160.701380255006</v>
      </c>
      <c r="AG25" s="43">
        <v>5.7819044041982126</v>
      </c>
      <c r="AH25" s="68">
        <v>93258.068856131998</v>
      </c>
      <c r="AI25" s="247"/>
      <c r="AJ25" s="247"/>
      <c r="AK25" s="247"/>
    </row>
    <row r="26" spans="1:37" s="181" customFormat="1" ht="15" customHeight="1" x14ac:dyDescent="0.2">
      <c r="A26" s="150" t="s">
        <v>62</v>
      </c>
      <c r="B26" s="178">
        <v>9044.5688897797809</v>
      </c>
      <c r="C26" s="43">
        <v>3.7384735678291703</v>
      </c>
      <c r="D26" s="68">
        <v>9382.697707048299</v>
      </c>
      <c r="E26" s="43">
        <v>10.386101940858939</v>
      </c>
      <c r="F26" s="179">
        <v>10357.19425570497</v>
      </c>
      <c r="G26" s="43">
        <v>0.84993584767556474</v>
      </c>
      <c r="H26" s="68">
        <v>10445.223762497601</v>
      </c>
      <c r="I26" s="43">
        <v>23.504701978143494</v>
      </c>
      <c r="J26" s="179">
        <v>12900.342478822889</v>
      </c>
      <c r="K26" s="43">
        <v>-0.82461762996771659</v>
      </c>
      <c r="L26" s="68">
        <v>12793.963980416302</v>
      </c>
      <c r="M26" s="43">
        <v>19.059020450617403</v>
      </c>
      <c r="N26" s="179">
        <v>15232.368191888469</v>
      </c>
      <c r="O26" s="170">
        <v>0.20292705786708609</v>
      </c>
      <c r="P26" s="68">
        <v>15263.278788503749</v>
      </c>
      <c r="Q26" s="43">
        <v>4.8886131878294048</v>
      </c>
      <c r="R26" s="179">
        <v>16009.44144825371</v>
      </c>
      <c r="S26" s="43">
        <v>-0.7654152598141839</v>
      </c>
      <c r="T26" s="68">
        <v>15886.90274039776</v>
      </c>
      <c r="U26" s="43">
        <v>12.924726700687362</v>
      </c>
      <c r="V26" s="179">
        <v>17940.24150079818</v>
      </c>
      <c r="W26" s="43">
        <v>0.24358773234851583</v>
      </c>
      <c r="X26" s="68">
        <v>17983.941728247733</v>
      </c>
      <c r="Y26" s="43">
        <v>7.3157085868600147</v>
      </c>
      <c r="Z26" s="179">
        <v>19299.594497517053</v>
      </c>
      <c r="AA26" s="43">
        <v>-8.9199294495223569E-2</v>
      </c>
      <c r="AB26" s="68">
        <v>19282.379395384829</v>
      </c>
      <c r="AC26" s="43">
        <v>4.2526067268401357</v>
      </c>
      <c r="AD26" s="179">
        <v>20102.383158647801</v>
      </c>
      <c r="AE26" s="43">
        <v>3.8519753067611573</v>
      </c>
      <c r="AF26" s="68">
        <v>20876.721993989428</v>
      </c>
      <c r="AG26" s="43">
        <v>8.4876711865982113</v>
      </c>
      <c r="AH26" s="68">
        <v>22648.669511379481</v>
      </c>
      <c r="AI26" s="247"/>
      <c r="AJ26" s="247"/>
      <c r="AK26" s="247"/>
    </row>
    <row r="27" spans="1:37" s="181" customFormat="1" ht="15" customHeight="1" x14ac:dyDescent="0.2">
      <c r="A27" s="150" t="s">
        <v>57</v>
      </c>
      <c r="B27" s="178">
        <v>5742.0948589219797</v>
      </c>
      <c r="C27" s="43">
        <v>-0.86818692145115284</v>
      </c>
      <c r="D27" s="68">
        <v>5692.2427423395002</v>
      </c>
      <c r="E27" s="43">
        <v>6.1174949412349022</v>
      </c>
      <c r="F27" s="179">
        <v>6040.4654041449294</v>
      </c>
      <c r="G27" s="43">
        <v>7.0541710850407391</v>
      </c>
      <c r="H27" s="68">
        <v>6466.5701680860102</v>
      </c>
      <c r="I27" s="43">
        <v>1.5806880233954823</v>
      </c>
      <c r="J27" s="179">
        <v>6568.7864682574109</v>
      </c>
      <c r="K27" s="43">
        <v>-4.0939719904008687</v>
      </c>
      <c r="L27" s="68">
        <v>6299.8621901377101</v>
      </c>
      <c r="M27" s="43">
        <v>24.599242064112261</v>
      </c>
      <c r="N27" s="179">
        <v>7849.5805399951696</v>
      </c>
      <c r="O27" s="170">
        <v>5.9348887564875774</v>
      </c>
      <c r="P27" s="68">
        <v>8315.4444128947798</v>
      </c>
      <c r="Q27" s="43">
        <v>0.64992526130407402</v>
      </c>
      <c r="R27" s="179">
        <v>8369.4885867238809</v>
      </c>
      <c r="S27" s="43">
        <v>-6.8899991507034848</v>
      </c>
      <c r="T27" s="68">
        <v>7792.8308941803807</v>
      </c>
      <c r="U27" s="43">
        <v>11.822915788165723</v>
      </c>
      <c r="V27" s="179">
        <v>8714.1707283134892</v>
      </c>
      <c r="W27" s="43">
        <v>-5.3327726539394433</v>
      </c>
      <c r="X27" s="68">
        <v>8249.4638146963916</v>
      </c>
      <c r="Y27" s="43">
        <v>6.8882716903269525</v>
      </c>
      <c r="Z27" s="179">
        <v>8817.7092952478888</v>
      </c>
      <c r="AA27" s="43">
        <v>2.949733509801189</v>
      </c>
      <c r="AB27" s="68">
        <v>9077.8082211266701</v>
      </c>
      <c r="AC27" s="43">
        <v>1.9186304671785948</v>
      </c>
      <c r="AD27" s="179">
        <v>9251.9778154092492</v>
      </c>
      <c r="AE27" s="43">
        <v>4.6501811548604444</v>
      </c>
      <c r="AF27" s="68">
        <v>9682.2115442332797</v>
      </c>
      <c r="AG27" s="43">
        <v>7.815668599823633</v>
      </c>
      <c r="AH27" s="68">
        <v>10438.941111664419</v>
      </c>
      <c r="AI27" s="247"/>
      <c r="AJ27" s="247"/>
      <c r="AK27" s="247"/>
    </row>
    <row r="28" spans="1:37" s="181" customFormat="1" ht="15" customHeight="1" x14ac:dyDescent="0.2">
      <c r="A28" s="151" t="s">
        <v>31</v>
      </c>
      <c r="B28" s="182">
        <v>4378.0174324741001</v>
      </c>
      <c r="C28" s="64">
        <v>1.6568364196715368</v>
      </c>
      <c r="D28" s="70">
        <v>4450.5540197548999</v>
      </c>
      <c r="E28" s="64">
        <v>8.5243600273790854</v>
      </c>
      <c r="F28" s="183">
        <v>4829.9352676117996</v>
      </c>
      <c r="G28" s="64">
        <v>-5.5577520482387399</v>
      </c>
      <c r="H28" s="70">
        <v>4561.4994413474997</v>
      </c>
      <c r="I28" s="64">
        <v>14.31993200727959</v>
      </c>
      <c r="J28" s="183">
        <v>5214.7030598608999</v>
      </c>
      <c r="K28" s="64">
        <v>1.3116892480168341</v>
      </c>
      <c r="L28" s="70">
        <v>5283.1037592130997</v>
      </c>
      <c r="M28" s="64">
        <v>25.493226600054641</v>
      </c>
      <c r="N28" s="183">
        <v>6629.9373720653002</v>
      </c>
      <c r="O28" s="171">
        <v>2.2273145476500833</v>
      </c>
      <c r="P28" s="70">
        <v>6777.6069316534004</v>
      </c>
      <c r="Q28" s="64">
        <v>-3.5102625408133803</v>
      </c>
      <c r="R28" s="183">
        <v>6539.6951343680003</v>
      </c>
      <c r="S28" s="64">
        <v>1.73299042192816</v>
      </c>
      <c r="T28" s="70">
        <v>6653.0274246699</v>
      </c>
      <c r="U28" s="64">
        <v>-1.6757151385142777</v>
      </c>
      <c r="V28" s="183">
        <v>6541.5416369451996</v>
      </c>
      <c r="W28" s="64">
        <v>-1.461539384274968</v>
      </c>
      <c r="X28" s="70">
        <v>6445.9344295825003</v>
      </c>
      <c r="Y28" s="64">
        <v>12.007768699254861</v>
      </c>
      <c r="Z28" s="183">
        <v>7219.9473263924001</v>
      </c>
      <c r="AA28" s="64">
        <v>5.8896224481221227</v>
      </c>
      <c r="AB28" s="70">
        <v>7645.1749648701998</v>
      </c>
      <c r="AC28" s="64">
        <v>2.8270222581971982</v>
      </c>
      <c r="AD28" s="183">
        <v>7861.3057628052002</v>
      </c>
      <c r="AE28" s="64">
        <v>1.4781395250950569</v>
      </c>
      <c r="AF28" s="70">
        <v>7977.5068304737997</v>
      </c>
      <c r="AG28" s="64">
        <v>4.9869100444351888</v>
      </c>
      <c r="AH28" s="70">
        <v>8375.3379198982002</v>
      </c>
      <c r="AI28" s="247"/>
      <c r="AJ28" s="247"/>
      <c r="AK28" s="247"/>
    </row>
    <row r="29" spans="1:37" ht="15" customHeight="1" x14ac:dyDescent="0.2">
      <c r="A29" s="129" t="s">
        <v>86</v>
      </c>
      <c r="B29" s="22"/>
      <c r="C29" s="22"/>
      <c r="D29" s="22"/>
      <c r="E29" s="22"/>
      <c r="F29" s="22"/>
    </row>
    <row r="31" spans="1:37" ht="15" customHeight="1" x14ac:dyDescent="0.2">
      <c r="C31" s="250"/>
      <c r="D31" s="250"/>
      <c r="E31" s="251"/>
      <c r="F31" s="251"/>
      <c r="G31" s="251"/>
      <c r="H31" s="251"/>
      <c r="I31" s="251"/>
      <c r="R31" s="222"/>
      <c r="S31" s="221"/>
      <c r="T31" s="222"/>
      <c r="U31" s="221"/>
      <c r="V31" s="221"/>
      <c r="W31" s="221"/>
      <c r="X31" s="221"/>
      <c r="Y31" s="221"/>
      <c r="Z31" s="221"/>
      <c r="AA31" s="221"/>
      <c r="AB31" s="221"/>
      <c r="AC31" s="221"/>
      <c r="AD31" s="221"/>
      <c r="AE31" s="221"/>
      <c r="AH31" s="221"/>
    </row>
    <row r="32" spans="1:37" ht="15" customHeight="1" x14ac:dyDescent="0.2">
      <c r="C32" s="250"/>
      <c r="D32" s="250"/>
      <c r="E32" s="251"/>
      <c r="F32" s="251"/>
      <c r="G32" s="251"/>
      <c r="H32" s="251"/>
      <c r="I32" s="251"/>
      <c r="R32" s="222"/>
      <c r="S32" s="221"/>
      <c r="T32" s="222"/>
      <c r="U32" s="221"/>
      <c r="V32" s="221"/>
      <c r="W32" s="221"/>
      <c r="X32" s="221"/>
      <c r="Y32" s="221"/>
      <c r="Z32" s="221"/>
      <c r="AA32" s="221"/>
      <c r="AB32" s="221"/>
      <c r="AC32" s="221"/>
      <c r="AD32" s="221"/>
      <c r="AE32" s="221"/>
      <c r="AH32" s="221"/>
    </row>
    <row r="33" spans="1:34" ht="15" customHeight="1" x14ac:dyDescent="0.2">
      <c r="C33" s="250"/>
      <c r="D33" s="250"/>
      <c r="E33" s="251"/>
      <c r="F33" s="251"/>
      <c r="G33" s="251"/>
      <c r="H33" s="251"/>
      <c r="I33" s="251"/>
      <c r="R33" s="222"/>
      <c r="S33" s="221"/>
      <c r="T33" s="222"/>
      <c r="U33" s="221"/>
      <c r="V33" s="221"/>
      <c r="W33" s="221"/>
      <c r="X33" s="221"/>
      <c r="Y33" s="221"/>
      <c r="Z33" s="221"/>
      <c r="AA33" s="221"/>
      <c r="AB33" s="221"/>
      <c r="AC33" s="221"/>
      <c r="AD33" s="221"/>
      <c r="AE33" s="221"/>
      <c r="AH33" s="221"/>
    </row>
    <row r="34" spans="1:34" ht="15" customHeight="1" x14ac:dyDescent="0.2">
      <c r="A34" s="245"/>
      <c r="B34" s="245"/>
      <c r="C34" s="245"/>
      <c r="D34" s="245"/>
      <c r="E34" s="245"/>
      <c r="F34" s="245"/>
      <c r="G34" s="245"/>
      <c r="H34" s="245"/>
      <c r="I34" s="245"/>
      <c r="R34" s="222"/>
      <c r="S34" s="221"/>
      <c r="T34" s="222"/>
      <c r="U34" s="221"/>
      <c r="V34" s="221"/>
      <c r="W34" s="221"/>
      <c r="X34" s="221"/>
      <c r="Y34" s="221"/>
      <c r="Z34" s="221"/>
      <c r="AA34" s="221"/>
      <c r="AB34" s="221"/>
      <c r="AC34" s="221"/>
      <c r="AD34" s="221"/>
      <c r="AE34" s="221"/>
      <c r="AH34" s="221"/>
    </row>
  </sheetData>
  <mergeCells count="11">
    <mergeCell ref="A1:N1"/>
    <mergeCell ref="A4:A6"/>
    <mergeCell ref="C5:F5"/>
    <mergeCell ref="G5:J5"/>
    <mergeCell ref="K5:N5"/>
    <mergeCell ref="AE5:AH5"/>
    <mergeCell ref="B4:AH4"/>
    <mergeCell ref="AA5:AD5"/>
    <mergeCell ref="W5:Z5"/>
    <mergeCell ref="S5:V5"/>
    <mergeCell ref="O5:R5"/>
  </mergeCells>
  <printOptions horizontalCentered="1"/>
  <pageMargins left="0.59055118110236227" right="0.59055118110236227" top="1.1811023622047245" bottom="1.1811023622047245" header="0.11811023622047245" footer="0.1181102362204724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6" tint="0.79998168889431442"/>
  </sheetPr>
  <dimension ref="A1:AB28"/>
  <sheetViews>
    <sheetView showGridLines="0" zoomScale="90" zoomScaleNormal="90" zoomScaleSheetLayoutView="100" workbookViewId="0">
      <selection activeCell="A38" sqref="A38"/>
    </sheetView>
  </sheetViews>
  <sheetFormatPr defaultColWidth="11.19921875" defaultRowHeight="15" customHeight="1" x14ac:dyDescent="0.2"/>
  <cols>
    <col min="1" max="1" width="122.3984375" style="11" customWidth="1"/>
    <col min="2" max="25" width="16" style="1" customWidth="1"/>
    <col min="26" max="26" width="15.3984375" style="1" customWidth="1"/>
    <col min="27" max="27" width="15.796875" style="1" customWidth="1"/>
    <col min="28" max="28" width="15.3984375" style="1" customWidth="1"/>
    <col min="29" max="16384" width="11.19921875" style="1"/>
  </cols>
  <sheetData>
    <row r="1" spans="1:28" ht="45" customHeight="1" x14ac:dyDescent="0.2">
      <c r="A1" s="320" t="s">
        <v>98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  <c r="R1" s="320"/>
      <c r="S1" s="320"/>
      <c r="T1" s="320"/>
      <c r="U1" s="320"/>
      <c r="V1" s="320"/>
      <c r="W1" s="320"/>
      <c r="X1" s="320"/>
      <c r="Y1" s="320"/>
    </row>
    <row r="2" spans="1:28" ht="15" customHeight="1" x14ac:dyDescent="0.2">
      <c r="A2" s="140"/>
      <c r="B2" s="140"/>
      <c r="C2" s="140"/>
      <c r="D2" s="140"/>
      <c r="E2" s="140"/>
      <c r="F2" s="140"/>
      <c r="G2" s="165"/>
      <c r="H2" s="211"/>
      <c r="I2" s="240"/>
      <c r="J2" s="255"/>
      <c r="K2" s="140"/>
      <c r="L2" s="140"/>
      <c r="M2" s="140"/>
      <c r="N2" s="140"/>
      <c r="O2" s="140"/>
      <c r="P2" s="165"/>
      <c r="Q2" s="211"/>
      <c r="R2" s="240"/>
      <c r="S2" s="255"/>
      <c r="T2" s="140"/>
      <c r="U2" s="140"/>
      <c r="V2" s="140"/>
      <c r="W2" s="140"/>
      <c r="X2" s="140"/>
    </row>
    <row r="3" spans="1:28" ht="15" customHeight="1" x14ac:dyDescent="0.2">
      <c r="A3" s="2"/>
      <c r="C3" s="46"/>
      <c r="K3" s="270"/>
      <c r="L3" s="261"/>
      <c r="M3" s="261"/>
      <c r="N3" s="261"/>
      <c r="O3" s="261"/>
      <c r="P3" s="261"/>
      <c r="Q3" s="261"/>
      <c r="R3" s="261"/>
      <c r="S3" s="261"/>
      <c r="T3" s="227"/>
      <c r="U3" s="218"/>
      <c r="V3" s="218"/>
      <c r="W3" s="218"/>
      <c r="X3" s="218"/>
      <c r="Y3" s="218"/>
      <c r="Z3" s="218"/>
      <c r="AA3" s="218"/>
      <c r="AB3" s="261"/>
    </row>
    <row r="4" spans="1:28" ht="30" customHeight="1" x14ac:dyDescent="0.2">
      <c r="A4" s="319" t="s">
        <v>30</v>
      </c>
      <c r="B4" s="321" t="s">
        <v>66</v>
      </c>
      <c r="C4" s="322"/>
      <c r="D4" s="322"/>
      <c r="E4" s="322"/>
      <c r="F4" s="322"/>
      <c r="G4" s="322"/>
      <c r="H4" s="322"/>
      <c r="I4" s="322"/>
      <c r="J4" s="323"/>
      <c r="K4" s="324" t="s">
        <v>67</v>
      </c>
      <c r="L4" s="325"/>
      <c r="M4" s="325"/>
      <c r="N4" s="325"/>
      <c r="O4" s="325"/>
      <c r="P4" s="325"/>
      <c r="Q4" s="325"/>
      <c r="R4" s="325"/>
      <c r="S4" s="326"/>
      <c r="T4" s="327" t="s">
        <v>68</v>
      </c>
      <c r="U4" s="328"/>
      <c r="V4" s="328"/>
      <c r="W4" s="328"/>
      <c r="X4" s="328"/>
      <c r="Y4" s="328"/>
      <c r="Z4" s="328"/>
      <c r="AA4" s="328"/>
      <c r="AB4" s="328"/>
    </row>
    <row r="5" spans="1:28" ht="15" customHeight="1" x14ac:dyDescent="0.2">
      <c r="A5" s="310"/>
      <c r="B5" s="13">
        <v>2010</v>
      </c>
      <c r="C5" s="13">
        <v>2011</v>
      </c>
      <c r="D5" s="13">
        <v>2012</v>
      </c>
      <c r="E5" s="13">
        <v>2013</v>
      </c>
      <c r="F5" s="13">
        <v>2014</v>
      </c>
      <c r="G5" s="172">
        <v>2015</v>
      </c>
      <c r="H5" s="210">
        <v>2016</v>
      </c>
      <c r="I5" s="239">
        <v>2017</v>
      </c>
      <c r="J5" s="253">
        <v>2018</v>
      </c>
      <c r="K5" s="13">
        <v>2010</v>
      </c>
      <c r="L5" s="13">
        <v>2011</v>
      </c>
      <c r="M5" s="13">
        <v>2012</v>
      </c>
      <c r="N5" s="13">
        <v>2013</v>
      </c>
      <c r="O5" s="13">
        <v>2014</v>
      </c>
      <c r="P5" s="172">
        <v>2015</v>
      </c>
      <c r="Q5" s="210">
        <v>2016</v>
      </c>
      <c r="R5" s="239">
        <v>2017</v>
      </c>
      <c r="S5" s="253">
        <v>2018</v>
      </c>
      <c r="T5" s="13">
        <v>2010</v>
      </c>
      <c r="U5" s="13">
        <v>2011</v>
      </c>
      <c r="V5" s="13">
        <v>2012</v>
      </c>
      <c r="W5" s="139">
        <v>2013</v>
      </c>
      <c r="X5" s="139">
        <v>2014</v>
      </c>
      <c r="Y5" s="164">
        <v>2015</v>
      </c>
      <c r="Z5" s="209">
        <v>2016</v>
      </c>
      <c r="AA5" s="238">
        <v>2017</v>
      </c>
      <c r="AB5" s="254">
        <v>2018</v>
      </c>
    </row>
    <row r="6" spans="1:28" s="5" customFormat="1" ht="15" customHeight="1" x14ac:dyDescent="0.2">
      <c r="A6" s="156" t="s">
        <v>63</v>
      </c>
      <c r="B6" s="157">
        <v>100</v>
      </c>
      <c r="C6" s="158">
        <v>100.00000000000001</v>
      </c>
      <c r="D6" s="158">
        <v>100.00000000000001</v>
      </c>
      <c r="E6" s="158">
        <v>100</v>
      </c>
      <c r="F6" s="158">
        <v>100</v>
      </c>
      <c r="G6" s="158">
        <v>100</v>
      </c>
      <c r="H6" s="158">
        <v>100</v>
      </c>
      <c r="I6" s="242">
        <v>100</v>
      </c>
      <c r="J6" s="242">
        <v>100</v>
      </c>
      <c r="K6" s="157">
        <v>100</v>
      </c>
      <c r="L6" s="158">
        <v>100</v>
      </c>
      <c r="M6" s="158">
        <v>100</v>
      </c>
      <c r="N6" s="158">
        <v>99.999999999999986</v>
      </c>
      <c r="O6" s="158">
        <v>100.00000000000003</v>
      </c>
      <c r="P6" s="158">
        <v>100</v>
      </c>
      <c r="Q6" s="158">
        <v>100</v>
      </c>
      <c r="R6" s="242">
        <v>100</v>
      </c>
      <c r="S6" s="242">
        <v>100</v>
      </c>
      <c r="T6" s="157">
        <v>100</v>
      </c>
      <c r="U6" s="158">
        <v>100</v>
      </c>
      <c r="V6" s="158">
        <v>99.999999999999972</v>
      </c>
      <c r="W6" s="158">
        <v>100</v>
      </c>
      <c r="X6" s="158">
        <v>100</v>
      </c>
      <c r="Y6" s="158">
        <v>100</v>
      </c>
      <c r="Z6" s="158">
        <v>100</v>
      </c>
      <c r="AA6" s="158">
        <v>100</v>
      </c>
      <c r="AB6" s="158">
        <v>100</v>
      </c>
    </row>
    <row r="7" spans="1:28" s="5" customFormat="1" ht="15" customHeight="1" x14ac:dyDescent="0.2">
      <c r="A7" s="159" t="s">
        <v>40</v>
      </c>
      <c r="B7" s="157">
        <v>5.5813318547474058</v>
      </c>
      <c r="C7" s="158">
        <v>6.3185888844891016</v>
      </c>
      <c r="D7" s="158">
        <v>6.4028465829408665</v>
      </c>
      <c r="E7" s="158">
        <v>5.8204599016167133</v>
      </c>
      <c r="F7" s="158">
        <v>5.7318446599061144</v>
      </c>
      <c r="G7" s="158">
        <v>5.957244083135028</v>
      </c>
      <c r="H7" s="158">
        <v>7.231673458236088</v>
      </c>
      <c r="I7" s="242">
        <v>6.1572089267864065</v>
      </c>
      <c r="J7" s="242">
        <v>6.2182379741142055</v>
      </c>
      <c r="K7" s="157">
        <v>5.5642078108660051</v>
      </c>
      <c r="L7" s="158">
        <v>5.8285806515447538</v>
      </c>
      <c r="M7" s="158">
        <v>6.2056628907718281</v>
      </c>
      <c r="N7" s="158">
        <v>6.0351124147003858</v>
      </c>
      <c r="O7" s="158">
        <v>5.8313070455376517</v>
      </c>
      <c r="P7" s="158">
        <v>6.5731262810761377</v>
      </c>
      <c r="Q7" s="158">
        <v>7.5361338450116042</v>
      </c>
      <c r="R7" s="242">
        <v>6.6588742254333377</v>
      </c>
      <c r="S7" s="242">
        <v>7.2326844463489319</v>
      </c>
      <c r="T7" s="157">
        <v>5.5987451801997521</v>
      </c>
      <c r="U7" s="158">
        <v>6.8057958416220412</v>
      </c>
      <c r="V7" s="158">
        <v>6.6023536956841147</v>
      </c>
      <c r="W7" s="158">
        <v>5.611772676387055</v>
      </c>
      <c r="X7" s="158">
        <v>5.6338082811012073</v>
      </c>
      <c r="Y7" s="158">
        <v>5.3424525844520367</v>
      </c>
      <c r="Z7" s="158">
        <v>6.942047954335993</v>
      </c>
      <c r="AA7" s="158">
        <v>5.6845948461203317</v>
      </c>
      <c r="AB7" s="158">
        <v>5.2058382546549113</v>
      </c>
    </row>
    <row r="8" spans="1:28" s="9" customFormat="1" ht="15" customHeight="1" x14ac:dyDescent="0.2">
      <c r="A8" s="4" t="s">
        <v>102</v>
      </c>
      <c r="B8" s="7">
        <v>3.0450061184391428</v>
      </c>
      <c r="C8" s="8">
        <v>3.7743704107859863</v>
      </c>
      <c r="D8" s="8">
        <v>3.5230291264659002</v>
      </c>
      <c r="E8" s="8">
        <v>3.0676301787153344</v>
      </c>
      <c r="F8" s="8">
        <v>3.0757291247130967</v>
      </c>
      <c r="G8" s="8">
        <v>3.2607436161106578</v>
      </c>
      <c r="H8" s="8">
        <v>4.3549431696484477</v>
      </c>
      <c r="I8" s="8">
        <v>3.544793237310409</v>
      </c>
      <c r="J8" s="8">
        <v>3.6852228601781341</v>
      </c>
      <c r="K8" s="7">
        <v>3.0451956931501458</v>
      </c>
      <c r="L8" s="8">
        <v>3.1427357970443852</v>
      </c>
      <c r="M8" s="8">
        <v>3.4089553462479336</v>
      </c>
      <c r="N8" s="8">
        <v>3.2875507848099139</v>
      </c>
      <c r="O8" s="8">
        <v>3.1434997909100004</v>
      </c>
      <c r="P8" s="8">
        <v>3.673789165422729</v>
      </c>
      <c r="Q8" s="8">
        <v>4.3479365070486704</v>
      </c>
      <c r="R8" s="8">
        <v>3.7525484756939016</v>
      </c>
      <c r="S8" s="8">
        <v>4.337129648963475</v>
      </c>
      <c r="T8" s="7">
        <v>3.0448133411861131</v>
      </c>
      <c r="U8" s="8">
        <v>4.4023940999631375</v>
      </c>
      <c r="V8" s="8">
        <v>3.6384470410035834</v>
      </c>
      <c r="W8" s="8">
        <v>2.8538212630992232</v>
      </c>
      <c r="X8" s="8">
        <v>3.0089300965080921</v>
      </c>
      <c r="Y8" s="8">
        <v>2.848429551611301</v>
      </c>
      <c r="Z8" s="8">
        <v>4.361608431450188</v>
      </c>
      <c r="AA8" s="8">
        <v>3.3490690138949537</v>
      </c>
      <c r="AB8" s="8">
        <v>3.0346313621112047</v>
      </c>
    </row>
    <row r="9" spans="1:28" s="9" customFormat="1" ht="15" customHeight="1" x14ac:dyDescent="0.2">
      <c r="A9" s="4" t="s">
        <v>50</v>
      </c>
      <c r="B9" s="7">
        <v>2.0073242280908938</v>
      </c>
      <c r="C9" s="8">
        <v>2.0316717539277387</v>
      </c>
      <c r="D9" s="8">
        <v>2.007756928862674</v>
      </c>
      <c r="E9" s="8">
        <v>2.1234526194399068</v>
      </c>
      <c r="F9" s="8">
        <v>2.1100930871028756</v>
      </c>
      <c r="G9" s="8">
        <v>2.1805709142638876</v>
      </c>
      <c r="H9" s="8">
        <v>2.3768101351947113</v>
      </c>
      <c r="I9" s="8">
        <v>2.1000827044244232</v>
      </c>
      <c r="J9" s="8">
        <v>1.9676169193838171</v>
      </c>
      <c r="K9" s="7">
        <v>2.3378729041042483</v>
      </c>
      <c r="L9" s="8">
        <v>2.514233597111132</v>
      </c>
      <c r="M9" s="8">
        <v>2.523124252214664</v>
      </c>
      <c r="N9" s="8">
        <v>2.5309227650652431</v>
      </c>
      <c r="O9" s="8">
        <v>2.4971613081355213</v>
      </c>
      <c r="P9" s="8">
        <v>2.7151736589618012</v>
      </c>
      <c r="Q9" s="8">
        <v>3.0103938969433051</v>
      </c>
      <c r="R9" s="8">
        <v>2.7129322982472717</v>
      </c>
      <c r="S9" s="8">
        <v>2.6975968943939668</v>
      </c>
      <c r="T9" s="7">
        <v>1.6711914948926525</v>
      </c>
      <c r="U9" s="8">
        <v>1.5518686170842255</v>
      </c>
      <c r="V9" s="8">
        <v>1.4863170189333983</v>
      </c>
      <c r="W9" s="8">
        <v>1.7273062485780251</v>
      </c>
      <c r="X9" s="8">
        <v>1.7285743199872738</v>
      </c>
      <c r="Y9" s="8">
        <v>1.6469149266227021</v>
      </c>
      <c r="Z9" s="8">
        <v>1.7740978473900892</v>
      </c>
      <c r="AA9" s="8">
        <v>1.5227229624762366</v>
      </c>
      <c r="AB9" s="8">
        <v>1.2391097559815014</v>
      </c>
    </row>
    <row r="10" spans="1:28" s="9" customFormat="1" ht="15" customHeight="1" x14ac:dyDescent="0.2">
      <c r="A10" s="4" t="s">
        <v>34</v>
      </c>
      <c r="B10" s="7">
        <v>0.52900150821736969</v>
      </c>
      <c r="C10" s="8">
        <v>0.51254671977537636</v>
      </c>
      <c r="D10" s="8">
        <v>0.87206052761229191</v>
      </c>
      <c r="E10" s="8">
        <v>0.62937710346147169</v>
      </c>
      <c r="F10" s="8">
        <v>0.54602244809014211</v>
      </c>
      <c r="G10" s="8">
        <v>0.51592955276048269</v>
      </c>
      <c r="H10" s="8">
        <v>0.49992015339292845</v>
      </c>
      <c r="I10" s="8">
        <v>0.51233298505157399</v>
      </c>
      <c r="J10" s="8">
        <v>0.56539819455225337</v>
      </c>
      <c r="K10" s="7">
        <v>0.18113921361161095</v>
      </c>
      <c r="L10" s="8">
        <v>0.17161125738923685</v>
      </c>
      <c r="M10" s="8">
        <v>0.27358329230923045</v>
      </c>
      <c r="N10" s="8">
        <v>0.21663886482522909</v>
      </c>
      <c r="O10" s="8">
        <v>0.19064594649213013</v>
      </c>
      <c r="P10" s="8">
        <v>0.18416345669160794</v>
      </c>
      <c r="Q10" s="8">
        <v>0.17780344101962831</v>
      </c>
      <c r="R10" s="8">
        <v>0.19339345149216536</v>
      </c>
      <c r="S10" s="8">
        <v>0.19795790299149055</v>
      </c>
      <c r="T10" s="7">
        <v>0.88274034412098701</v>
      </c>
      <c r="U10" s="8">
        <v>0.85153312457467867</v>
      </c>
      <c r="V10" s="8">
        <v>1.477589635747133</v>
      </c>
      <c r="W10" s="8">
        <v>1.0306451647098067</v>
      </c>
      <c r="X10" s="8">
        <v>0.89630386460584199</v>
      </c>
      <c r="Y10" s="8">
        <v>0.84710810621803267</v>
      </c>
      <c r="Z10" s="8">
        <v>0.80634167549571734</v>
      </c>
      <c r="AA10" s="8">
        <v>0.81280286974914195</v>
      </c>
      <c r="AB10" s="8">
        <v>0.93209713656220528</v>
      </c>
    </row>
    <row r="11" spans="1:28" s="9" customFormat="1" ht="15" customHeight="1" x14ac:dyDescent="0.2">
      <c r="A11" s="159" t="s">
        <v>60</v>
      </c>
      <c r="B11" s="155">
        <v>48.83299696578986</v>
      </c>
      <c r="C11" s="153">
        <v>48.276633257244704</v>
      </c>
      <c r="D11" s="153">
        <v>46.847966274837191</v>
      </c>
      <c r="E11" s="153">
        <v>46.362498615327155</v>
      </c>
      <c r="F11" s="153">
        <v>44.957494489359469</v>
      </c>
      <c r="G11" s="153">
        <v>42.795741153204233</v>
      </c>
      <c r="H11" s="153">
        <v>40.863900381942564</v>
      </c>
      <c r="I11" s="243">
        <v>41.295060193595148</v>
      </c>
      <c r="J11" s="243">
        <v>42.863836852163516</v>
      </c>
      <c r="K11" s="155">
        <v>64.221499190686927</v>
      </c>
      <c r="L11" s="153">
        <v>63.476783461587964</v>
      </c>
      <c r="M11" s="153">
        <v>62.478073276660666</v>
      </c>
      <c r="N11" s="153">
        <v>62.586668088288029</v>
      </c>
      <c r="O11" s="153">
        <v>61.327407558268831</v>
      </c>
      <c r="P11" s="153">
        <v>59.541244357319222</v>
      </c>
      <c r="Q11" s="153">
        <v>57.801017220927299</v>
      </c>
      <c r="R11" s="243">
        <v>58.130251823770998</v>
      </c>
      <c r="S11" s="243">
        <v>59.253123337609679</v>
      </c>
      <c r="T11" s="155">
        <v>33.184532191806298</v>
      </c>
      <c r="U11" s="153">
        <v>33.163379170628502</v>
      </c>
      <c r="V11" s="153">
        <v>31.033689315625267</v>
      </c>
      <c r="W11" s="153">
        <v>30.589205955818329</v>
      </c>
      <c r="X11" s="153">
        <v>28.822279267666701</v>
      </c>
      <c r="Y11" s="153">
        <v>26.079893470847672</v>
      </c>
      <c r="Z11" s="153">
        <v>24.752047371907111</v>
      </c>
      <c r="AA11" s="153">
        <v>25.434787145826913</v>
      </c>
      <c r="AB11" s="153">
        <v>26.507617481165731</v>
      </c>
    </row>
    <row r="12" spans="1:28" s="9" customFormat="1" ht="15" customHeight="1" x14ac:dyDescent="0.2">
      <c r="A12" s="4" t="s">
        <v>39</v>
      </c>
      <c r="B12" s="7">
        <v>4.9668534967929059</v>
      </c>
      <c r="C12" s="8">
        <v>6.154278041176318</v>
      </c>
      <c r="D12" s="8">
        <v>5.5723274599879185</v>
      </c>
      <c r="E12" s="8">
        <v>6.0559767346980031</v>
      </c>
      <c r="F12" s="8">
        <v>5.1893460847330815</v>
      </c>
      <c r="G12" s="8">
        <v>3.9503399246277464</v>
      </c>
      <c r="H12" s="8">
        <v>3.4272791038684365</v>
      </c>
      <c r="I12" s="8">
        <v>4.5048497909206429</v>
      </c>
      <c r="J12" s="8">
        <v>4.6369665051638291</v>
      </c>
      <c r="K12" s="7">
        <v>4.2896028865106368</v>
      </c>
      <c r="L12" s="8">
        <v>4.8426072612159414</v>
      </c>
      <c r="M12" s="8">
        <v>4.1817539707523546</v>
      </c>
      <c r="N12" s="8">
        <v>4.5952067837572841</v>
      </c>
      <c r="O12" s="8">
        <v>4.2427800897209291</v>
      </c>
      <c r="P12" s="8">
        <v>4.273253620298747</v>
      </c>
      <c r="Q12" s="8">
        <v>3.9779930828759191</v>
      </c>
      <c r="R12" s="8">
        <v>4.7558015657266051</v>
      </c>
      <c r="S12" s="8">
        <v>4.2345066147295869</v>
      </c>
      <c r="T12" s="7">
        <v>5.6555451032453243</v>
      </c>
      <c r="U12" s="8">
        <v>7.458450270334084</v>
      </c>
      <c r="V12" s="8">
        <v>6.9792861128204073</v>
      </c>
      <c r="W12" s="8">
        <v>7.4761512454984125</v>
      </c>
      <c r="X12" s="8">
        <v>6.1223410240931848</v>
      </c>
      <c r="Y12" s="8">
        <v>3.6279980943710681</v>
      </c>
      <c r="Z12" s="8">
        <v>2.9033987548873772</v>
      </c>
      <c r="AA12" s="8">
        <v>4.2684305236097817</v>
      </c>
      <c r="AB12" s="8">
        <v>5.0386143903120377</v>
      </c>
    </row>
    <row r="13" spans="1:28" s="9" customFormat="1" ht="15" customHeight="1" x14ac:dyDescent="0.2">
      <c r="A13" s="18" t="s">
        <v>38</v>
      </c>
      <c r="B13" s="7">
        <v>32.869102831902914</v>
      </c>
      <c r="C13" s="8">
        <v>31.196694030713051</v>
      </c>
      <c r="D13" s="8">
        <v>30.135353322519126</v>
      </c>
      <c r="E13" s="8">
        <v>29.904225716930345</v>
      </c>
      <c r="F13" s="8">
        <v>29.019434436008275</v>
      </c>
      <c r="G13" s="8">
        <v>28.728547011889471</v>
      </c>
      <c r="H13" s="8">
        <v>28.076254357330697</v>
      </c>
      <c r="I13" s="8">
        <v>28.289733480308232</v>
      </c>
      <c r="J13" s="8">
        <v>29.767797786189341</v>
      </c>
      <c r="K13" s="7">
        <v>48.372104066562315</v>
      </c>
      <c r="L13" s="8">
        <v>47.450472845598831</v>
      </c>
      <c r="M13" s="8">
        <v>46.469610753952736</v>
      </c>
      <c r="N13" s="8">
        <v>46.812279882077682</v>
      </c>
      <c r="O13" s="8">
        <v>45.095731566329107</v>
      </c>
      <c r="P13" s="8">
        <v>44.14356107625192</v>
      </c>
      <c r="Q13" s="8">
        <v>43.538446406229717</v>
      </c>
      <c r="R13" s="8">
        <v>43.597047150066601</v>
      </c>
      <c r="S13" s="8">
        <v>45.520171896473663</v>
      </c>
      <c r="T13" s="7">
        <v>17.104204782299917</v>
      </c>
      <c r="U13" s="8">
        <v>15.035834710596754</v>
      </c>
      <c r="V13" s="8">
        <v>13.608628910867896</v>
      </c>
      <c r="W13" s="8">
        <v>13.466053821957685</v>
      </c>
      <c r="X13" s="8">
        <v>13.173625538081554</v>
      </c>
      <c r="Y13" s="8">
        <v>13.340832233754419</v>
      </c>
      <c r="Z13" s="8">
        <v>13.367460182198023</v>
      </c>
      <c r="AA13" s="8">
        <v>13.868859648670801</v>
      </c>
      <c r="AB13" s="8">
        <v>14.047205752446521</v>
      </c>
    </row>
    <row r="14" spans="1:28" s="9" customFormat="1" ht="15" customHeight="1" x14ac:dyDescent="0.2">
      <c r="A14" s="4" t="s">
        <v>51</v>
      </c>
      <c r="B14" s="7">
        <v>3.5706347593762122</v>
      </c>
      <c r="C14" s="8">
        <v>3.5179261246657147</v>
      </c>
      <c r="D14" s="8">
        <v>3.0352067573855184</v>
      </c>
      <c r="E14" s="8">
        <v>2.5314560131222472</v>
      </c>
      <c r="F14" s="8">
        <v>2.9024674457313462</v>
      </c>
      <c r="G14" s="8">
        <v>3.2278247279269436</v>
      </c>
      <c r="H14" s="8">
        <v>3.1055724345693094</v>
      </c>
      <c r="I14" s="8">
        <v>3.0476537191792228</v>
      </c>
      <c r="J14" s="8">
        <v>3.1860241462807011</v>
      </c>
      <c r="K14" s="7">
        <v>3.3225038134172027</v>
      </c>
      <c r="L14" s="8">
        <v>3.2197565120039693</v>
      </c>
      <c r="M14" s="8">
        <v>2.9730467506806537</v>
      </c>
      <c r="N14" s="8">
        <v>2.678005193338878</v>
      </c>
      <c r="O14" s="8">
        <v>3.4702164976516543</v>
      </c>
      <c r="P14" s="8">
        <v>3.6563087674027419</v>
      </c>
      <c r="Q14" s="8">
        <v>3.3054462246719174</v>
      </c>
      <c r="R14" s="8">
        <v>3.3793370039842499</v>
      </c>
      <c r="S14" s="8">
        <v>3.4611286413941698</v>
      </c>
      <c r="T14" s="7">
        <v>3.8229574552713794</v>
      </c>
      <c r="U14" s="8">
        <v>3.8143911632662721</v>
      </c>
      <c r="V14" s="8">
        <v>3.0980991970663574</v>
      </c>
      <c r="W14" s="8">
        <v>2.3889794991522417</v>
      </c>
      <c r="X14" s="8">
        <v>2.3428582953293988</v>
      </c>
      <c r="Y14" s="8">
        <v>2.8000995141251201</v>
      </c>
      <c r="Z14" s="8">
        <v>2.9154375280615179</v>
      </c>
      <c r="AA14" s="8">
        <v>2.7351780682956668</v>
      </c>
      <c r="AB14" s="8">
        <v>2.9114747035078721</v>
      </c>
    </row>
    <row r="15" spans="1:28" s="9" customFormat="1" ht="15" customHeight="1" x14ac:dyDescent="0.2">
      <c r="A15" s="4" t="s">
        <v>33</v>
      </c>
      <c r="B15" s="7">
        <v>7.4264058777178246</v>
      </c>
      <c r="C15" s="8">
        <v>7.4077350606896255</v>
      </c>
      <c r="D15" s="8">
        <v>8.1050787349446285</v>
      </c>
      <c r="E15" s="8">
        <v>7.8708401505765639</v>
      </c>
      <c r="F15" s="8">
        <v>7.8462465228867657</v>
      </c>
      <c r="G15" s="8">
        <v>6.8890294887600723</v>
      </c>
      <c r="H15" s="8">
        <v>6.2547944861741227</v>
      </c>
      <c r="I15" s="8">
        <v>5.4528232031870409</v>
      </c>
      <c r="J15" s="8">
        <v>5.2730484145296419</v>
      </c>
      <c r="K15" s="7">
        <v>8.2372884241967803</v>
      </c>
      <c r="L15" s="8">
        <v>7.9639468427692277</v>
      </c>
      <c r="M15" s="8">
        <v>8.8536618012749226</v>
      </c>
      <c r="N15" s="8">
        <v>8.5011762291141846</v>
      </c>
      <c r="O15" s="8">
        <v>8.5186794045671359</v>
      </c>
      <c r="P15" s="8">
        <v>7.4681208933658123</v>
      </c>
      <c r="Q15" s="8">
        <v>6.9791315071497326</v>
      </c>
      <c r="R15" s="8">
        <v>6.3980661039935462</v>
      </c>
      <c r="S15" s="8">
        <v>6.0373161850122576</v>
      </c>
      <c r="T15" s="7">
        <v>6.6018248509896775</v>
      </c>
      <c r="U15" s="8">
        <v>6.8547030264313911</v>
      </c>
      <c r="V15" s="8">
        <v>7.3476750948706053</v>
      </c>
      <c r="W15" s="8">
        <v>7.2580213892099881</v>
      </c>
      <c r="X15" s="8">
        <v>7.183454410162561</v>
      </c>
      <c r="Y15" s="8">
        <v>6.3109636285970616</v>
      </c>
      <c r="Z15" s="8">
        <v>5.56575090676019</v>
      </c>
      <c r="AA15" s="8">
        <v>4.5623189052506659</v>
      </c>
      <c r="AB15" s="8">
        <v>4.510322634899298</v>
      </c>
    </row>
    <row r="16" spans="1:28" s="9" customFormat="1" ht="15" customHeight="1" x14ac:dyDescent="0.2">
      <c r="A16" s="159" t="s">
        <v>37</v>
      </c>
      <c r="B16" s="155">
        <v>45.585671179462729</v>
      </c>
      <c r="C16" s="153">
        <v>45.404777858266208</v>
      </c>
      <c r="D16" s="153">
        <v>46.749187142221956</v>
      </c>
      <c r="E16" s="153">
        <v>47.817041483056123</v>
      </c>
      <c r="F16" s="153">
        <v>49.310660850734415</v>
      </c>
      <c r="G16" s="153">
        <v>51.247014763660722</v>
      </c>
      <c r="H16" s="153">
        <v>51.904426159821362</v>
      </c>
      <c r="I16" s="243">
        <v>52.54773087961793</v>
      </c>
      <c r="J16" s="243">
        <v>50.917925173722267</v>
      </c>
      <c r="K16" s="155">
        <v>30.214292998447064</v>
      </c>
      <c r="L16" s="153">
        <v>30.694635886867282</v>
      </c>
      <c r="M16" s="153">
        <v>31.3162638325675</v>
      </c>
      <c r="N16" s="153">
        <v>31.378219497011575</v>
      </c>
      <c r="O16" s="153">
        <v>32.841285396193534</v>
      </c>
      <c r="P16" s="153">
        <v>33.885629361604643</v>
      </c>
      <c r="Q16" s="153">
        <v>34.662848934061095</v>
      </c>
      <c r="R16" s="243">
        <v>35.210873950795673</v>
      </c>
      <c r="S16" s="243">
        <v>33.514192216041394</v>
      </c>
      <c r="T16" s="155">
        <v>61.216722627993953</v>
      </c>
      <c r="U16" s="153">
        <v>60.030824987749462</v>
      </c>
      <c r="V16" s="153">
        <v>62.363956988690596</v>
      </c>
      <c r="W16" s="153">
        <v>63.799021367794616</v>
      </c>
      <c r="X16" s="153">
        <v>65.543912451232089</v>
      </c>
      <c r="Y16" s="153">
        <v>68.577653944700288</v>
      </c>
      <c r="Z16" s="153">
        <v>68.305904673756899</v>
      </c>
      <c r="AA16" s="153">
        <v>68.88061800805275</v>
      </c>
      <c r="AB16" s="153">
        <v>68.286544264179355</v>
      </c>
    </row>
    <row r="17" spans="1:28" s="9" customFormat="1" ht="15" customHeight="1" x14ac:dyDescent="0.2">
      <c r="A17" s="4" t="s">
        <v>52</v>
      </c>
      <c r="B17" s="7">
        <v>8.8666455383630183</v>
      </c>
      <c r="C17" s="8">
        <v>9.12344971925911</v>
      </c>
      <c r="D17" s="8">
        <v>9.4504583561826703</v>
      </c>
      <c r="E17" s="8">
        <v>9.5335198684319717</v>
      </c>
      <c r="F17" s="8">
        <v>10.032859912429826</v>
      </c>
      <c r="G17" s="8">
        <v>9.9605530940452596</v>
      </c>
      <c r="H17" s="8">
        <v>10.058379892979863</v>
      </c>
      <c r="I17" s="8">
        <v>10.329844068171669</v>
      </c>
      <c r="J17" s="8">
        <v>9.7420033022484755</v>
      </c>
      <c r="K17" s="7">
        <v>5.9702521359685043</v>
      </c>
      <c r="L17" s="8">
        <v>6.4265310120636521</v>
      </c>
      <c r="M17" s="8">
        <v>6.6175155046972316</v>
      </c>
      <c r="N17" s="8">
        <v>6.6809444729064928</v>
      </c>
      <c r="O17" s="8">
        <v>7.2897341157084554</v>
      </c>
      <c r="P17" s="8">
        <v>7.2966754042791626</v>
      </c>
      <c r="Q17" s="8">
        <v>7.8920453753528017</v>
      </c>
      <c r="R17" s="8">
        <v>8.0535882158127521</v>
      </c>
      <c r="S17" s="8">
        <v>7.4780851535497614</v>
      </c>
      <c r="T17" s="7">
        <v>11.811968576731175</v>
      </c>
      <c r="U17" s="8">
        <v>11.804950699502511</v>
      </c>
      <c r="V17" s="8">
        <v>12.316781846980298</v>
      </c>
      <c r="W17" s="8">
        <v>12.306820937674768</v>
      </c>
      <c r="X17" s="8">
        <v>12.736657111838042</v>
      </c>
      <c r="Y17" s="8">
        <v>12.619713178026485</v>
      </c>
      <c r="Z17" s="8">
        <v>12.11915940169969</v>
      </c>
      <c r="AA17" s="8">
        <v>12.474282939914946</v>
      </c>
      <c r="AB17" s="8">
        <v>12.001353757253318</v>
      </c>
    </row>
    <row r="18" spans="1:28" s="9" customFormat="1" ht="15" customHeight="1" x14ac:dyDescent="0.2">
      <c r="A18" s="4" t="s">
        <v>36</v>
      </c>
      <c r="B18" s="7">
        <v>5.0026670123905523</v>
      </c>
      <c r="C18" s="8">
        <v>4.9905422046967933</v>
      </c>
      <c r="D18" s="8">
        <v>5.0036709917267252</v>
      </c>
      <c r="E18" s="8">
        <v>4.9553960876532699</v>
      </c>
      <c r="F18" s="8">
        <v>5.1287673846595148</v>
      </c>
      <c r="G18" s="8">
        <v>5.1430403400321323</v>
      </c>
      <c r="H18" s="8">
        <v>4.8625815737837499</v>
      </c>
      <c r="I18" s="8">
        <v>5.0498800484577311</v>
      </c>
      <c r="J18" s="8">
        <v>5.0780441091633763</v>
      </c>
      <c r="K18" s="7">
        <v>5.2498602622074388</v>
      </c>
      <c r="L18" s="8">
        <v>5.3212395909839252</v>
      </c>
      <c r="M18" s="8">
        <v>5.3640947877305116</v>
      </c>
      <c r="N18" s="8">
        <v>5.5140033710199408</v>
      </c>
      <c r="O18" s="8">
        <v>5.7620303739310632</v>
      </c>
      <c r="P18" s="8">
        <v>5.7236215329886271</v>
      </c>
      <c r="Q18" s="8">
        <v>5.6239799749383028</v>
      </c>
      <c r="R18" s="8">
        <v>5.8184430993463492</v>
      </c>
      <c r="S18" s="8">
        <v>5.511576084188933</v>
      </c>
      <c r="T18" s="7">
        <v>4.7512978534175838</v>
      </c>
      <c r="U18" s="8">
        <v>4.6617353470310565</v>
      </c>
      <c r="V18" s="8">
        <v>4.6390003127588075</v>
      </c>
      <c r="W18" s="8">
        <v>4.4123127466564496</v>
      </c>
      <c r="X18" s="8">
        <v>4.5045835798453657</v>
      </c>
      <c r="Y18" s="8">
        <v>4.5634873298652776</v>
      </c>
      <c r="Z18" s="8">
        <v>4.1382824360909867</v>
      </c>
      <c r="AA18" s="8">
        <v>4.3258241476225896</v>
      </c>
      <c r="AB18" s="8">
        <v>4.6453868306323471</v>
      </c>
    </row>
    <row r="19" spans="1:28" s="9" customFormat="1" ht="15" customHeight="1" x14ac:dyDescent="0.2">
      <c r="A19" s="4" t="s">
        <v>53</v>
      </c>
      <c r="B19" s="7">
        <v>1.8954318388202218</v>
      </c>
      <c r="C19" s="8">
        <v>2.0299777178342797</v>
      </c>
      <c r="D19" s="8">
        <v>2.1720729714226414</v>
      </c>
      <c r="E19" s="8">
        <v>1.9878955632773354</v>
      </c>
      <c r="F19" s="8">
        <v>2.2256526650582762</v>
      </c>
      <c r="G19" s="8">
        <v>2.3643149865325541</v>
      </c>
      <c r="H19" s="8">
        <v>2.1306834474656933</v>
      </c>
      <c r="I19" s="8">
        <v>2.4274266540901834</v>
      </c>
      <c r="J19" s="8">
        <v>2.2962317918589301</v>
      </c>
      <c r="K19" s="7">
        <v>1.8599717449840039</v>
      </c>
      <c r="L19" s="8">
        <v>2.1232540865428113</v>
      </c>
      <c r="M19" s="8">
        <v>2.2490247985707481</v>
      </c>
      <c r="N19" s="8">
        <v>1.9962168079573221</v>
      </c>
      <c r="O19" s="8">
        <v>1.9656876622996267</v>
      </c>
      <c r="P19" s="8">
        <v>2.5458622487232114</v>
      </c>
      <c r="Q19" s="8">
        <v>2.1235349071549923</v>
      </c>
      <c r="R19" s="8">
        <v>2.5480043751798869</v>
      </c>
      <c r="S19" s="8">
        <v>2.419562569050806</v>
      </c>
      <c r="T19" s="7">
        <v>1.9314909705777266</v>
      </c>
      <c r="U19" s="8">
        <v>1.9372345908508282</v>
      </c>
      <c r="V19" s="8">
        <v>2.0942144188935421</v>
      </c>
      <c r="W19" s="8">
        <v>1.9798055696509904</v>
      </c>
      <c r="X19" s="8">
        <v>2.4818905114024323</v>
      </c>
      <c r="Y19" s="8">
        <v>2.1830892362557091</v>
      </c>
      <c r="Z19" s="8">
        <v>2.1374836739633469</v>
      </c>
      <c r="AA19" s="8">
        <v>2.3138315360796593</v>
      </c>
      <c r="AB19" s="8">
        <v>2.1731498475205981</v>
      </c>
    </row>
    <row r="20" spans="1:28" s="9" customFormat="1" ht="15" customHeight="1" x14ac:dyDescent="0.2">
      <c r="A20" s="4" t="s">
        <v>54</v>
      </c>
      <c r="B20" s="7">
        <v>2.4178656603685718</v>
      </c>
      <c r="C20" s="8">
        <v>2.2354537543509538</v>
      </c>
      <c r="D20" s="8">
        <v>2.458136828164029</v>
      </c>
      <c r="E20" s="8">
        <v>2.5073278556712966</v>
      </c>
      <c r="F20" s="8">
        <v>2.4878792436140929</v>
      </c>
      <c r="G20" s="8">
        <v>2.6084415831518495</v>
      </c>
      <c r="H20" s="8">
        <v>2.6702616212572363</v>
      </c>
      <c r="I20" s="8">
        <v>2.5341135790388729</v>
      </c>
      <c r="J20" s="8">
        <v>2.3213339338036194</v>
      </c>
      <c r="K20" s="7">
        <v>2.3674927512545474</v>
      </c>
      <c r="L20" s="8">
        <v>2.2529410156982639</v>
      </c>
      <c r="M20" s="8">
        <v>2.5490172247099498</v>
      </c>
      <c r="N20" s="8">
        <v>2.5402274335799535</v>
      </c>
      <c r="O20" s="8">
        <v>2.5176681612300884</v>
      </c>
      <c r="P20" s="8">
        <v>2.5383805068223664</v>
      </c>
      <c r="Q20" s="8">
        <v>2.6918709853965499</v>
      </c>
      <c r="R20" s="8">
        <v>2.6345199903590899</v>
      </c>
      <c r="S20" s="8">
        <v>2.3472026523646861</v>
      </c>
      <c r="T20" s="7">
        <v>2.4690895340317658</v>
      </c>
      <c r="U20" s="8">
        <v>2.2180664640631611</v>
      </c>
      <c r="V20" s="8">
        <v>2.3661855855416132</v>
      </c>
      <c r="W20" s="8">
        <v>2.4753425715189978</v>
      </c>
      <c r="X20" s="8">
        <v>2.4585174140837638</v>
      </c>
      <c r="Y20" s="8">
        <v>2.6783785845132595</v>
      </c>
      <c r="Z20" s="8">
        <v>2.6497051769720099</v>
      </c>
      <c r="AA20" s="8">
        <v>2.4395216590735109</v>
      </c>
      <c r="AB20" s="8">
        <v>2.2955174081112579</v>
      </c>
    </row>
    <row r="21" spans="1:28" s="9" customFormat="1" ht="15" customHeight="1" x14ac:dyDescent="0.2">
      <c r="A21" s="4" t="s">
        <v>35</v>
      </c>
      <c r="B21" s="7">
        <v>3.0273761772400811</v>
      </c>
      <c r="C21" s="8">
        <v>2.9246885412387118</v>
      </c>
      <c r="D21" s="8">
        <v>3.0122903801780279</v>
      </c>
      <c r="E21" s="8">
        <v>2.9520278695113156</v>
      </c>
      <c r="F21" s="8">
        <v>3.2388029778169298</v>
      </c>
      <c r="G21" s="8">
        <v>3.5362492061430233</v>
      </c>
      <c r="H21" s="8">
        <v>3.7614059619023372</v>
      </c>
      <c r="I21" s="8">
        <v>3.7439680068468482</v>
      </c>
      <c r="J21" s="8">
        <v>3.4767213373095656</v>
      </c>
      <c r="K21" s="7">
        <v>2.3672067401522154</v>
      </c>
      <c r="L21" s="8">
        <v>2.3998544943617564</v>
      </c>
      <c r="M21" s="8">
        <v>2.3970394542971656</v>
      </c>
      <c r="N21" s="8">
        <v>2.4335100692337908</v>
      </c>
      <c r="O21" s="8">
        <v>2.5493470734541317</v>
      </c>
      <c r="P21" s="8">
        <v>2.7443377062679044</v>
      </c>
      <c r="Q21" s="8">
        <v>2.7393900599744772</v>
      </c>
      <c r="R21" s="8">
        <v>2.7421930823777094</v>
      </c>
      <c r="S21" s="8">
        <v>2.5451186042204603</v>
      </c>
      <c r="T21" s="7">
        <v>3.6986980531544313</v>
      </c>
      <c r="U21" s="8">
        <v>3.4465222203224877</v>
      </c>
      <c r="V21" s="8">
        <v>3.6347908237231512</v>
      </c>
      <c r="W21" s="8">
        <v>3.4561358318060926</v>
      </c>
      <c r="X21" s="8">
        <v>3.9183740516480596</v>
      </c>
      <c r="Y21" s="8">
        <v>4.3267582669018996</v>
      </c>
      <c r="Z21" s="8">
        <v>4.7336239693898232</v>
      </c>
      <c r="AA21" s="8">
        <v>4.6877305836867293</v>
      </c>
      <c r="AB21" s="8">
        <v>4.4064444636064968</v>
      </c>
    </row>
    <row r="22" spans="1:28" s="19" customFormat="1" ht="15" customHeight="1" x14ac:dyDescent="0.2">
      <c r="A22" s="4" t="s">
        <v>32</v>
      </c>
      <c r="B22" s="7">
        <v>4.5268140393525034</v>
      </c>
      <c r="C22" s="8">
        <v>4.5558756200971056</v>
      </c>
      <c r="D22" s="8">
        <v>4.7572765345728847</v>
      </c>
      <c r="E22" s="8">
        <v>5.0834382975340739</v>
      </c>
      <c r="F22" s="8">
        <v>5.2535558196622825</v>
      </c>
      <c r="G22" s="8">
        <v>5.5800763631844337</v>
      </c>
      <c r="H22" s="8">
        <v>5.7118527257019869</v>
      </c>
      <c r="I22" s="8">
        <v>5.6774635324553797</v>
      </c>
      <c r="J22" s="8">
        <v>5.4689207006263603</v>
      </c>
      <c r="K22" s="7">
        <v>0.60649384410921492</v>
      </c>
      <c r="L22" s="8">
        <v>0.71327706160024629</v>
      </c>
      <c r="M22" s="8">
        <v>0.7537192405963089</v>
      </c>
      <c r="N22" s="8">
        <v>0.70574247870063145</v>
      </c>
      <c r="O22" s="8">
        <v>0.80930156585261726</v>
      </c>
      <c r="P22" s="8">
        <v>0.91281628073515875</v>
      </c>
      <c r="Q22" s="8">
        <v>1.0289260293900875</v>
      </c>
      <c r="R22" s="8">
        <v>0.91260099816181173</v>
      </c>
      <c r="S22" s="8">
        <v>0.81232625143344506</v>
      </c>
      <c r="T22" s="7">
        <v>8.5133613706936675</v>
      </c>
      <c r="U22" s="8">
        <v>8.3765068366777253</v>
      </c>
      <c r="V22" s="8">
        <v>8.8080078482890229</v>
      </c>
      <c r="W22" s="8">
        <v>9.3394760219826285</v>
      </c>
      <c r="X22" s="8">
        <v>9.6340921476980821</v>
      </c>
      <c r="Y22" s="8">
        <v>10.239070941083689</v>
      </c>
      <c r="Z22" s="8">
        <v>10.166603041533842</v>
      </c>
      <c r="AA22" s="8">
        <v>10.166394961873923</v>
      </c>
      <c r="AB22" s="8">
        <v>10.1161199792774</v>
      </c>
    </row>
    <row r="23" spans="1:28" s="19" customFormat="1" ht="15" customHeight="1" x14ac:dyDescent="0.2">
      <c r="A23" s="4" t="s">
        <v>55</v>
      </c>
      <c r="B23" s="7">
        <v>5.0238809584368127</v>
      </c>
      <c r="C23" s="8">
        <v>5.0636618496722967</v>
      </c>
      <c r="D23" s="8">
        <v>5.353415618467297</v>
      </c>
      <c r="E23" s="8">
        <v>5.6017949044309079</v>
      </c>
      <c r="F23" s="8">
        <v>5.3520154036733016</v>
      </c>
      <c r="G23" s="8">
        <v>5.4519790212449628</v>
      </c>
      <c r="H23" s="8">
        <v>5.4397337803749588</v>
      </c>
      <c r="I23" s="8">
        <v>5.4644415585670849</v>
      </c>
      <c r="J23" s="8">
        <v>5.6177540475632934</v>
      </c>
      <c r="K23" s="7">
        <v>3.4031566560488953</v>
      </c>
      <c r="L23" s="8">
        <v>3.3316801798414653</v>
      </c>
      <c r="M23" s="8">
        <v>3.4354386958928029</v>
      </c>
      <c r="N23" s="8">
        <v>3.4902523380328434</v>
      </c>
      <c r="O23" s="8">
        <v>3.5056337524760623</v>
      </c>
      <c r="P23" s="8">
        <v>3.4370791568179673</v>
      </c>
      <c r="Q23" s="8">
        <v>3.3817045843055351</v>
      </c>
      <c r="R23" s="8">
        <v>3.5480703371019251</v>
      </c>
      <c r="S23" s="8">
        <v>3.5874527596258838</v>
      </c>
      <c r="T23" s="7">
        <v>6.6719846389381869</v>
      </c>
      <c r="U23" s="8">
        <v>6.7857421381970564</v>
      </c>
      <c r="V23" s="8">
        <v>7.2939921130126653</v>
      </c>
      <c r="W23" s="8">
        <v>7.6546567731577646</v>
      </c>
      <c r="X23" s="8">
        <v>7.1719252100383226</v>
      </c>
      <c r="Y23" s="8">
        <v>7.4633105899904431</v>
      </c>
      <c r="Z23" s="8">
        <v>7.3974851623049451</v>
      </c>
      <c r="AA23" s="8">
        <v>7.2698365609528723</v>
      </c>
      <c r="AB23" s="8">
        <v>7.6439589884687908</v>
      </c>
    </row>
    <row r="24" spans="1:28" ht="15" customHeight="1" x14ac:dyDescent="0.2">
      <c r="A24" s="20" t="s">
        <v>56</v>
      </c>
      <c r="B24" s="7">
        <v>9.7846725578156164</v>
      </c>
      <c r="C24" s="8">
        <v>9.635873017289839</v>
      </c>
      <c r="D24" s="8">
        <v>9.5904993320593981</v>
      </c>
      <c r="E24" s="8">
        <v>9.8754808636546798</v>
      </c>
      <c r="F24" s="8">
        <v>10.303938133044774</v>
      </c>
      <c r="G24" s="8">
        <v>10.986571409133139</v>
      </c>
      <c r="H24" s="8">
        <v>11.402060543674921</v>
      </c>
      <c r="I24" s="8">
        <v>11.435031037721513</v>
      </c>
      <c r="J24" s="8">
        <v>10.898560003790191</v>
      </c>
      <c r="K24" s="7">
        <v>4.5685509789217784</v>
      </c>
      <c r="L24" s="8">
        <v>4.5138069036441619</v>
      </c>
      <c r="M24" s="8">
        <v>4.4077536758233107</v>
      </c>
      <c r="N24" s="8">
        <v>4.3518974111401567</v>
      </c>
      <c r="O24" s="8">
        <v>4.6975939212860647</v>
      </c>
      <c r="P24" s="8">
        <v>4.7150405277764342</v>
      </c>
      <c r="Q24" s="8">
        <v>4.9096412384115435</v>
      </c>
      <c r="R24" s="8">
        <v>4.6418097039488284</v>
      </c>
      <c r="S24" s="8">
        <v>4.4751911382220229</v>
      </c>
      <c r="T24" s="7">
        <v>15.088911631328298</v>
      </c>
      <c r="U24" s="8">
        <v>14.728657337398369</v>
      </c>
      <c r="V24" s="8">
        <v>14.834313415181747</v>
      </c>
      <c r="W24" s="8">
        <v>15.245561499889146</v>
      </c>
      <c r="X24" s="8">
        <v>15.829903364676021</v>
      </c>
      <c r="Y24" s="8">
        <v>17.24699569558808</v>
      </c>
      <c r="Z24" s="8">
        <v>17.578135640774526</v>
      </c>
      <c r="AA24" s="8">
        <v>17.834859895888069</v>
      </c>
      <c r="AB24" s="8">
        <v>17.308969045047835</v>
      </c>
    </row>
    <row r="25" spans="1:28" ht="15" customHeight="1" x14ac:dyDescent="0.2">
      <c r="A25" s="20" t="s">
        <v>62</v>
      </c>
      <c r="B25" s="7">
        <v>2.4821682839530963</v>
      </c>
      <c r="C25" s="8">
        <v>2.4357058291608875</v>
      </c>
      <c r="D25" s="8">
        <v>2.6027273859266864</v>
      </c>
      <c r="E25" s="8">
        <v>2.7510594432593063</v>
      </c>
      <c r="F25" s="8">
        <v>2.7779314930175634</v>
      </c>
      <c r="G25" s="8">
        <v>3.0604595753841748</v>
      </c>
      <c r="H25" s="8">
        <v>3.3154337341766071</v>
      </c>
      <c r="I25" s="8">
        <v>3.3281657229008021</v>
      </c>
      <c r="J25" s="8">
        <v>3.4099320251179748</v>
      </c>
      <c r="K25" s="7">
        <v>2.0085948618716176</v>
      </c>
      <c r="L25" s="8">
        <v>1.9060715235111965</v>
      </c>
      <c r="M25" s="8">
        <v>1.8813588736109845</v>
      </c>
      <c r="N25" s="8">
        <v>1.9269790427667064</v>
      </c>
      <c r="O25" s="8">
        <v>2.0198773009717002</v>
      </c>
      <c r="P25" s="8">
        <v>2.1975381830628797</v>
      </c>
      <c r="Q25" s="8">
        <v>2.5605003583285195</v>
      </c>
      <c r="R25" s="8">
        <v>2.6361851431407222</v>
      </c>
      <c r="S25" s="8">
        <v>2.6146003953402803</v>
      </c>
      <c r="T25" s="7">
        <v>2.9637419228318116</v>
      </c>
      <c r="U25" s="8">
        <v>2.9623123249299321</v>
      </c>
      <c r="V25" s="8">
        <v>3.332595802187968</v>
      </c>
      <c r="W25" s="8">
        <v>3.5522382865646485</v>
      </c>
      <c r="X25" s="8">
        <v>3.525117350809154</v>
      </c>
      <c r="Y25" s="8">
        <v>3.921852773311215</v>
      </c>
      <c r="Z25" s="8">
        <v>4.0335828559939264</v>
      </c>
      <c r="AA25" s="8">
        <v>3.9800740100079528</v>
      </c>
      <c r="AB25" s="8">
        <v>4.2036589894302674</v>
      </c>
    </row>
    <row r="26" spans="1:28" ht="15" customHeight="1" x14ac:dyDescent="0.2">
      <c r="A26" s="20" t="s">
        <v>57</v>
      </c>
      <c r="B26" s="7">
        <v>1.8468585016256096</v>
      </c>
      <c r="C26" s="8">
        <v>1.7168527721537965</v>
      </c>
      <c r="D26" s="8">
        <v>1.6790165383565721</v>
      </c>
      <c r="E26" s="8">
        <v>1.7851459207846951</v>
      </c>
      <c r="F26" s="8">
        <v>1.7840718520717291</v>
      </c>
      <c r="G26" s="8">
        <v>1.839683851191118</v>
      </c>
      <c r="H26" s="8">
        <v>1.7787144067246432</v>
      </c>
      <c r="I26" s="8">
        <v>1.7559606841431319</v>
      </c>
      <c r="J26" s="8">
        <v>1.8303954961554247</v>
      </c>
      <c r="K26" s="7">
        <v>1.8127130229288486</v>
      </c>
      <c r="L26" s="8">
        <v>1.7059800186197998</v>
      </c>
      <c r="M26" s="8">
        <v>1.6613015766384884</v>
      </c>
      <c r="N26" s="8">
        <v>1.7384460716737338</v>
      </c>
      <c r="O26" s="8">
        <v>1.724411468983728</v>
      </c>
      <c r="P26" s="8">
        <v>1.7742778141309286</v>
      </c>
      <c r="Q26" s="8">
        <v>1.7112554208082855</v>
      </c>
      <c r="R26" s="8">
        <v>1.6754590053665974</v>
      </c>
      <c r="S26" s="8">
        <v>1.7230766080451136</v>
      </c>
      <c r="T26" s="7">
        <v>1.8815808100587588</v>
      </c>
      <c r="U26" s="8">
        <v>1.7276633684026079</v>
      </c>
      <c r="V26" s="8">
        <v>1.6969402359293999</v>
      </c>
      <c r="W26" s="8">
        <v>1.8305479605260724</v>
      </c>
      <c r="X26" s="8">
        <v>1.8428768754876035</v>
      </c>
      <c r="Y26" s="8">
        <v>1.9049740571453933</v>
      </c>
      <c r="Z26" s="8">
        <v>1.8428864423563907</v>
      </c>
      <c r="AA26" s="8">
        <v>1.8318005459188287</v>
      </c>
      <c r="AB26" s="8">
        <v>1.9374978570875259</v>
      </c>
    </row>
    <row r="27" spans="1:28" ht="15" customHeight="1" x14ac:dyDescent="0.2">
      <c r="A27" s="21" t="s">
        <v>31</v>
      </c>
      <c r="B27" s="160">
        <v>0.71129061109664182</v>
      </c>
      <c r="C27" s="154">
        <v>0.69269683251242808</v>
      </c>
      <c r="D27" s="154">
        <v>0.66962220516502002</v>
      </c>
      <c r="E27" s="154">
        <v>0.78395480884727287</v>
      </c>
      <c r="F27" s="154">
        <v>0.72518596568612814</v>
      </c>
      <c r="G27" s="154">
        <v>0.71564533361807547</v>
      </c>
      <c r="H27" s="154">
        <v>0.77331847177935842</v>
      </c>
      <c r="I27" s="154">
        <v>0.80143598722469778</v>
      </c>
      <c r="J27" s="269">
        <v>0.7780284260850534</v>
      </c>
      <c r="K27" s="160">
        <v>0</v>
      </c>
      <c r="L27" s="154">
        <v>0</v>
      </c>
      <c r="M27" s="154">
        <v>0</v>
      </c>
      <c r="N27" s="154">
        <v>0</v>
      </c>
      <c r="O27" s="154">
        <v>0</v>
      </c>
      <c r="P27" s="154">
        <v>0</v>
      </c>
      <c r="Q27" s="154">
        <v>0</v>
      </c>
      <c r="R27" s="154">
        <v>0</v>
      </c>
      <c r="S27" s="269">
        <v>0</v>
      </c>
      <c r="T27" s="160">
        <v>1.4345972662305528</v>
      </c>
      <c r="U27" s="154">
        <v>1.3814336603737201</v>
      </c>
      <c r="V27" s="154">
        <v>1.34713458619239</v>
      </c>
      <c r="W27" s="154">
        <v>1.5461231683670564</v>
      </c>
      <c r="X27" s="154">
        <v>1.4399748337052352</v>
      </c>
      <c r="Y27" s="154">
        <v>1.4300232920188338</v>
      </c>
      <c r="Z27" s="154">
        <v>1.5089568726774147</v>
      </c>
      <c r="AA27" s="154">
        <v>1.5564611670336588</v>
      </c>
      <c r="AB27" s="154">
        <v>1.5544870977435126</v>
      </c>
    </row>
    <row r="28" spans="1:28" ht="15" customHeight="1" x14ac:dyDescent="0.2">
      <c r="A28" s="152" t="s">
        <v>86</v>
      </c>
      <c r="B28" s="22"/>
      <c r="C28" s="22"/>
    </row>
  </sheetData>
  <mergeCells count="5">
    <mergeCell ref="A4:A5"/>
    <mergeCell ref="A1:Y1"/>
    <mergeCell ref="B4:J4"/>
    <mergeCell ref="K4:S4"/>
    <mergeCell ref="T4:AB4"/>
  </mergeCells>
  <printOptions horizontalCentered="1"/>
  <pageMargins left="0.59055118110236227" right="0.59055118110236227" top="1.1811023622047245" bottom="1.1811023622047245" header="0.11811023622047245" footer="0.11811023622047245"/>
  <pageSetup paperSize="9" orientation="portrait" r:id="rId1"/>
  <headerFooter alignWithMargins="0"/>
  <colBreaks count="1" manualBreakCount="1">
    <brk id="10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6" tint="0.79998168889431442"/>
  </sheetPr>
  <dimension ref="A1:J23"/>
  <sheetViews>
    <sheetView showGridLines="0" zoomScale="90" zoomScaleNormal="90" zoomScaleSheetLayoutView="100" workbookViewId="0">
      <selection activeCell="H5" sqref="H5:J7"/>
    </sheetView>
  </sheetViews>
  <sheetFormatPr defaultColWidth="11.19921875" defaultRowHeight="15" customHeight="1" x14ac:dyDescent="0.2"/>
  <cols>
    <col min="1" max="1" width="61" style="11" customWidth="1"/>
    <col min="2" max="7" width="16" style="1" customWidth="1"/>
    <col min="8" max="9" width="15.19921875" style="1" customWidth="1"/>
    <col min="10" max="10" width="16.19921875" style="1" bestFit="1" customWidth="1"/>
    <col min="11" max="16384" width="11.19921875" style="1"/>
  </cols>
  <sheetData>
    <row r="1" spans="1:10" ht="45" customHeight="1" x14ac:dyDescent="0.2">
      <c r="A1" s="329" t="s">
        <v>99</v>
      </c>
      <c r="B1" s="329"/>
      <c r="C1" s="329"/>
      <c r="D1" s="329"/>
      <c r="E1" s="329"/>
      <c r="F1" s="329"/>
      <c r="G1" s="329"/>
    </row>
    <row r="2" spans="1:10" ht="15" customHeight="1" x14ac:dyDescent="0.2">
      <c r="A2" s="1"/>
    </row>
    <row r="3" spans="1:10" ht="15" customHeight="1" x14ac:dyDescent="0.2">
      <c r="A3" s="2"/>
      <c r="B3" s="3"/>
    </row>
    <row r="4" spans="1:10" ht="30" customHeight="1" x14ac:dyDescent="0.2">
      <c r="A4" s="12" t="s">
        <v>30</v>
      </c>
      <c r="B4" s="13">
        <v>2010</v>
      </c>
      <c r="C4" s="13">
        <v>2011</v>
      </c>
      <c r="D4" s="13">
        <v>2012</v>
      </c>
      <c r="E4" s="14">
        <v>2013</v>
      </c>
      <c r="F4" s="14">
        <v>2014</v>
      </c>
      <c r="G4" s="164">
        <v>2015</v>
      </c>
      <c r="H4" s="214">
        <v>2016</v>
      </c>
      <c r="I4" s="238">
        <v>2017</v>
      </c>
      <c r="J4" s="254">
        <v>2018</v>
      </c>
    </row>
    <row r="5" spans="1:10" s="5" customFormat="1" ht="15" customHeight="1" x14ac:dyDescent="0.2">
      <c r="A5" s="4" t="s">
        <v>41</v>
      </c>
      <c r="B5" s="15">
        <v>86.913590687000791</v>
      </c>
      <c r="C5" s="15">
        <v>87.380782362196157</v>
      </c>
      <c r="D5" s="15">
        <v>87.522258793106673</v>
      </c>
      <c r="E5" s="15">
        <v>87.870106450753269</v>
      </c>
      <c r="F5" s="15">
        <v>87.906225001360312</v>
      </c>
      <c r="G5" s="15">
        <v>88.083096423113219</v>
      </c>
      <c r="H5" s="15">
        <v>87.823705655068693</v>
      </c>
      <c r="I5" s="15">
        <v>87.629604781548011</v>
      </c>
      <c r="J5" s="15">
        <v>87.624953842120817</v>
      </c>
    </row>
    <row r="6" spans="1:10" s="9" customFormat="1" ht="15" customHeight="1" x14ac:dyDescent="0.2">
      <c r="A6" s="6" t="s">
        <v>61</v>
      </c>
      <c r="B6" s="16">
        <v>13.086409312999214</v>
      </c>
      <c r="C6" s="16">
        <v>12.619217637803832</v>
      </c>
      <c r="D6" s="16">
        <v>12.477741206893318</v>
      </c>
      <c r="E6" s="16">
        <v>12.129893549246736</v>
      </c>
      <c r="F6" s="16">
        <v>12.093774998639683</v>
      </c>
      <c r="G6" s="16">
        <v>11.916903576886778</v>
      </c>
      <c r="H6" s="16">
        <v>12.176294344931303</v>
      </c>
      <c r="I6" s="16">
        <v>12.370395218451165</v>
      </c>
      <c r="J6" s="16">
        <v>12.375046157878781</v>
      </c>
    </row>
    <row r="7" spans="1:10" s="9" customFormat="1" ht="15" customHeight="1" x14ac:dyDescent="0.2">
      <c r="A7" s="10" t="s">
        <v>64</v>
      </c>
      <c r="B7" s="17">
        <v>100.00000000000034</v>
      </c>
      <c r="C7" s="17">
        <v>100.00000000000026</v>
      </c>
      <c r="D7" s="17">
        <v>99.999999999999943</v>
      </c>
      <c r="E7" s="17">
        <v>99.999999999999957</v>
      </c>
      <c r="F7" s="17">
        <v>100.00000000000011</v>
      </c>
      <c r="G7" s="17">
        <v>100</v>
      </c>
      <c r="H7" s="17">
        <v>100</v>
      </c>
      <c r="I7" s="17">
        <v>100</v>
      </c>
      <c r="J7" s="17">
        <v>100</v>
      </c>
    </row>
    <row r="8" spans="1:10" ht="15" customHeight="1" x14ac:dyDescent="0.2">
      <c r="A8" s="129" t="s">
        <v>86</v>
      </c>
    </row>
    <row r="13" spans="1:10" ht="15" customHeight="1" x14ac:dyDescent="0.2">
      <c r="F13" s="241"/>
      <c r="G13" s="241"/>
      <c r="H13" s="241"/>
      <c r="I13" s="241"/>
      <c r="J13" s="241"/>
    </row>
    <row r="14" spans="1:10" ht="15" customHeight="1" x14ac:dyDescent="0.2">
      <c r="F14" s="241"/>
      <c r="G14" s="241"/>
      <c r="H14" s="241"/>
      <c r="I14" s="241"/>
      <c r="J14" s="241"/>
    </row>
    <row r="15" spans="1:10" ht="15" customHeight="1" x14ac:dyDescent="0.2">
      <c r="F15" s="241"/>
      <c r="G15" s="241"/>
      <c r="H15" s="241"/>
      <c r="I15" s="241"/>
      <c r="J15" s="241"/>
    </row>
    <row r="16" spans="1:10" ht="15" customHeight="1" x14ac:dyDescent="0.2">
      <c r="A16" s="245"/>
      <c r="B16" s="241"/>
      <c r="C16" s="241"/>
      <c r="D16" s="241"/>
      <c r="E16" s="241"/>
      <c r="F16" s="241"/>
      <c r="G16" s="241"/>
      <c r="H16" s="241"/>
      <c r="I16" s="241"/>
      <c r="J16" s="241"/>
    </row>
    <row r="17" spans="1:10" ht="15" customHeight="1" x14ac:dyDescent="0.2">
      <c r="A17" s="245"/>
      <c r="B17" s="241"/>
      <c r="C17" s="241"/>
      <c r="D17" s="241"/>
      <c r="E17" s="241"/>
      <c r="F17" s="221"/>
      <c r="G17" s="241"/>
      <c r="H17" s="241"/>
      <c r="I17" s="241"/>
      <c r="J17" s="221"/>
    </row>
    <row r="18" spans="1:10" ht="15" customHeight="1" x14ac:dyDescent="0.2">
      <c r="A18" s="245"/>
      <c r="B18" s="241"/>
      <c r="C18" s="241"/>
      <c r="D18" s="241"/>
      <c r="E18" s="241"/>
      <c r="F18" s="221"/>
      <c r="G18" s="241"/>
      <c r="H18" s="241"/>
      <c r="I18" s="241"/>
      <c r="J18" s="221"/>
    </row>
    <row r="19" spans="1:10" ht="15" customHeight="1" x14ac:dyDescent="0.2">
      <c r="F19" s="221"/>
      <c r="J19" s="221"/>
    </row>
    <row r="21" spans="1:10" ht="15" customHeight="1" x14ac:dyDescent="0.2">
      <c r="A21" s="244"/>
      <c r="B21" s="244"/>
      <c r="C21" s="244"/>
      <c r="D21" s="244"/>
      <c r="E21" s="244"/>
      <c r="F21" s="244"/>
      <c r="G21" s="244"/>
      <c r="H21" s="244"/>
      <c r="I21" s="244"/>
      <c r="J21" s="244"/>
    </row>
    <row r="22" spans="1:10" ht="15" customHeight="1" x14ac:dyDescent="0.2">
      <c r="A22" s="244"/>
      <c r="B22" s="244"/>
      <c r="C22" s="244"/>
      <c r="D22" s="244"/>
      <c r="E22" s="244"/>
      <c r="F22" s="244"/>
      <c r="G22" s="244"/>
      <c r="H22" s="244"/>
      <c r="I22" s="244"/>
      <c r="J22" s="244"/>
    </row>
    <row r="23" spans="1:10" ht="15" customHeight="1" x14ac:dyDescent="0.2">
      <c r="A23" s="244"/>
      <c r="B23" s="244"/>
      <c r="C23" s="244"/>
      <c r="D23" s="244"/>
      <c r="E23" s="244"/>
      <c r="F23" s="244"/>
      <c r="G23" s="244"/>
      <c r="H23" s="244"/>
      <c r="I23" s="244"/>
      <c r="J23" s="244"/>
    </row>
  </sheetData>
  <mergeCells count="1">
    <mergeCell ref="A1:G1"/>
  </mergeCells>
  <printOptions horizontalCentered="1"/>
  <pageMargins left="0.59055118110236227" right="0.59055118110236227" top="1.1811023622047245" bottom="1.1811023622047245" header="0.11811023622047245" footer="0.118110236220472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3</vt:i4>
      </vt:variant>
    </vt:vector>
  </HeadingPairs>
  <TitlesOfParts>
    <vt:vector size="14" baseType="lpstr">
      <vt:lpstr>Tabela 1</vt:lpstr>
      <vt:lpstr>Tabela 2</vt:lpstr>
      <vt:lpstr>Tabela 3</vt:lpstr>
      <vt:lpstr>Tabela 4</vt:lpstr>
      <vt:lpstr>Tabela 5</vt:lpstr>
      <vt:lpstr>Tabela 6</vt:lpstr>
      <vt:lpstr>Tabela 7</vt:lpstr>
      <vt:lpstr>Tabela 8</vt:lpstr>
      <vt:lpstr>Tabela 9</vt:lpstr>
      <vt:lpstr>Tabela 10</vt:lpstr>
      <vt:lpstr>Tabela 11</vt:lpstr>
      <vt:lpstr>'Tabela 1'!Area_de_impressao</vt:lpstr>
      <vt:lpstr>'Tabela 2'!Area_de_impressao</vt:lpstr>
      <vt:lpstr>'Tabela 4'!Area_de_impressao</vt:lpstr>
    </vt:vector>
  </TitlesOfParts>
  <Company>ibge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Rafael Corrêa de Almeida</dc:creator>
  <cp:lastModifiedBy>Michel Rodrigo</cp:lastModifiedBy>
  <cp:lastPrinted>2015-11-11T15:45:05Z</cp:lastPrinted>
  <dcterms:created xsi:type="dcterms:W3CDTF">1997-12-04T19:38:20Z</dcterms:created>
  <dcterms:modified xsi:type="dcterms:W3CDTF">2021-09-28T03:06:15Z</dcterms:modified>
</cp:coreProperties>
</file>