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180540\OneDrive\University of Montana\Raw Data\0_Data\internal\BDA\Benthic\"/>
    </mc:Choice>
  </mc:AlternateContent>
  <xr:revisionPtr revIDLastSave="0" documentId="8_{0075CF27-F37C-4169-8497-6B65209C610B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benthic_raw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H13" i="1"/>
  <c r="W13" i="1"/>
  <c r="AL13" i="1"/>
  <c r="BB13" i="1"/>
  <c r="BK13" i="1"/>
  <c r="BZ13" i="1"/>
  <c r="CM13" i="1"/>
  <c r="B14" i="1"/>
  <c r="H14" i="1"/>
  <c r="W14" i="1"/>
  <c r="AL14" i="1"/>
  <c r="BB14" i="1"/>
  <c r="BK14" i="1"/>
  <c r="BZ14" i="1"/>
  <c r="CM14" i="1"/>
  <c r="B15" i="1"/>
  <c r="H15" i="1"/>
  <c r="W15" i="1"/>
  <c r="AL15" i="1"/>
  <c r="BB15" i="1"/>
  <c r="BK15" i="1"/>
  <c r="BZ15" i="1"/>
  <c r="CM15" i="1"/>
  <c r="B16" i="1"/>
  <c r="H16" i="1"/>
  <c r="W16" i="1"/>
  <c r="AL16" i="1"/>
  <c r="BB16" i="1"/>
  <c r="BK16" i="1"/>
  <c r="BZ16" i="1"/>
  <c r="CM16" i="1"/>
  <c r="B17" i="1"/>
  <c r="H17" i="1"/>
  <c r="W17" i="1"/>
  <c r="AL17" i="1"/>
  <c r="BB17" i="1"/>
  <c r="BK17" i="1"/>
  <c r="BZ17" i="1"/>
  <c r="CM17" i="1"/>
  <c r="B18" i="1"/>
  <c r="H18" i="1"/>
  <c r="W18" i="1"/>
  <c r="AL18" i="1"/>
  <c r="BB18" i="1"/>
  <c r="BK18" i="1"/>
  <c r="BZ18" i="1"/>
  <c r="CM18" i="1"/>
  <c r="B19" i="1"/>
  <c r="H19" i="1"/>
  <c r="W19" i="1"/>
  <c r="AL19" i="1"/>
  <c r="BB19" i="1"/>
  <c r="BK19" i="1"/>
  <c r="BZ19" i="1"/>
  <c r="CM19" i="1"/>
  <c r="B20" i="1"/>
  <c r="H20" i="1"/>
  <c r="W20" i="1"/>
  <c r="AL20" i="1"/>
  <c r="BB20" i="1"/>
  <c r="BK20" i="1"/>
  <c r="BZ20" i="1"/>
  <c r="CM20" i="1"/>
  <c r="B21" i="1"/>
  <c r="H21" i="1"/>
  <c r="W21" i="1"/>
  <c r="AL21" i="1"/>
  <c r="BB21" i="1"/>
  <c r="BK21" i="1"/>
  <c r="BZ21" i="1"/>
  <c r="CM21" i="1"/>
  <c r="B22" i="1"/>
  <c r="H22" i="1"/>
  <c r="W22" i="1"/>
  <c r="AL22" i="1"/>
  <c r="BB22" i="1"/>
  <c r="BK22" i="1"/>
  <c r="BZ22" i="1"/>
  <c r="CM22" i="1"/>
  <c r="B23" i="1"/>
  <c r="H23" i="1"/>
  <c r="W23" i="1"/>
  <c r="AL23" i="1"/>
  <c r="BB23" i="1"/>
  <c r="BK23" i="1"/>
  <c r="BZ23" i="1"/>
  <c r="CM23" i="1"/>
  <c r="B24" i="1"/>
  <c r="H24" i="1"/>
  <c r="W24" i="1"/>
  <c r="AL24" i="1"/>
  <c r="BB24" i="1"/>
  <c r="BK24" i="1"/>
  <c r="BZ24" i="1"/>
  <c r="CM24" i="1"/>
  <c r="B25" i="1"/>
  <c r="H25" i="1"/>
  <c r="W25" i="1"/>
  <c r="AL25" i="1"/>
  <c r="BB25" i="1"/>
  <c r="BK25" i="1"/>
  <c r="BZ25" i="1"/>
  <c r="CM25" i="1"/>
  <c r="B26" i="1"/>
  <c r="H26" i="1"/>
  <c r="W26" i="1"/>
  <c r="AL26" i="1"/>
  <c r="BB26" i="1"/>
  <c r="BK26" i="1"/>
  <c r="BZ26" i="1"/>
  <c r="CM26" i="1"/>
  <c r="B27" i="1"/>
  <c r="H27" i="1"/>
  <c r="W27" i="1"/>
  <c r="AL27" i="1"/>
  <c r="BB27" i="1"/>
  <c r="BK27" i="1"/>
  <c r="BZ27" i="1"/>
  <c r="CM27" i="1"/>
  <c r="B28" i="1"/>
  <c r="H28" i="1"/>
  <c r="W28" i="1"/>
  <c r="AL28" i="1"/>
  <c r="BB28" i="1"/>
  <c r="BK28" i="1"/>
  <c r="BZ28" i="1"/>
  <c r="CM28" i="1"/>
  <c r="B29" i="1"/>
  <c r="H29" i="1"/>
  <c r="W29" i="1"/>
  <c r="AL29" i="1"/>
  <c r="BB29" i="1"/>
  <c r="BK29" i="1"/>
  <c r="BZ29" i="1"/>
  <c r="CM29" i="1"/>
  <c r="B30" i="1"/>
  <c r="H30" i="1"/>
  <c r="W30" i="1"/>
  <c r="AL30" i="1"/>
  <c r="BB30" i="1"/>
  <c r="BK30" i="1"/>
  <c r="BZ30" i="1"/>
  <c r="CM30" i="1"/>
  <c r="B31" i="1"/>
  <c r="H31" i="1"/>
  <c r="W31" i="1"/>
  <c r="AL31" i="1"/>
  <c r="BB31" i="1"/>
  <c r="BK31" i="1"/>
  <c r="BZ31" i="1"/>
  <c r="CM31" i="1"/>
  <c r="B32" i="1"/>
  <c r="H32" i="1"/>
  <c r="W32" i="1"/>
  <c r="AL32" i="1"/>
  <c r="BB32" i="1"/>
  <c r="BK32" i="1"/>
  <c r="BZ32" i="1"/>
  <c r="CM32" i="1"/>
  <c r="B33" i="1"/>
  <c r="H33" i="1"/>
  <c r="W33" i="1"/>
  <c r="AL33" i="1"/>
  <c r="BB33" i="1"/>
  <c r="BK33" i="1"/>
  <c r="BZ33" i="1"/>
  <c r="CM33" i="1"/>
  <c r="B34" i="1"/>
  <c r="H34" i="1"/>
  <c r="W34" i="1"/>
  <c r="AL34" i="1"/>
  <c r="BB34" i="1"/>
  <c r="BK34" i="1"/>
  <c r="BZ34" i="1"/>
  <c r="CM34" i="1"/>
  <c r="B35" i="1"/>
  <c r="H35" i="1"/>
  <c r="W35" i="1"/>
  <c r="AL35" i="1"/>
  <c r="BB35" i="1"/>
  <c r="BK35" i="1"/>
  <c r="BZ35" i="1"/>
  <c r="CM35" i="1"/>
  <c r="B36" i="1"/>
  <c r="H36" i="1"/>
  <c r="W36" i="1"/>
  <c r="AL36" i="1"/>
  <c r="BB36" i="1"/>
  <c r="BK36" i="1"/>
  <c r="BZ36" i="1"/>
  <c r="CM36" i="1"/>
  <c r="B37" i="1"/>
  <c r="H37" i="1"/>
  <c r="W37" i="1"/>
  <c r="AL37" i="1"/>
  <c r="BB37" i="1"/>
  <c r="BK37" i="1"/>
  <c r="BZ37" i="1"/>
  <c r="CM37" i="1"/>
  <c r="B38" i="1"/>
  <c r="H38" i="1"/>
  <c r="W38" i="1"/>
  <c r="AL38" i="1"/>
  <c r="BB38" i="1"/>
  <c r="BK38" i="1"/>
  <c r="BZ38" i="1"/>
  <c r="CM38" i="1"/>
  <c r="B39" i="1"/>
  <c r="H39" i="1"/>
  <c r="W39" i="1"/>
  <c r="AL39" i="1"/>
  <c r="BB39" i="1"/>
  <c r="BK39" i="1"/>
  <c r="BZ39" i="1"/>
  <c r="CM39" i="1"/>
  <c r="B40" i="1"/>
  <c r="H40" i="1"/>
  <c r="W40" i="1"/>
  <c r="AL40" i="1"/>
  <c r="BB40" i="1"/>
  <c r="BK40" i="1"/>
  <c r="BZ40" i="1"/>
  <c r="CM40" i="1"/>
  <c r="B41" i="1"/>
  <c r="H41" i="1"/>
  <c r="W41" i="1"/>
  <c r="AL41" i="1"/>
  <c r="BB41" i="1"/>
  <c r="BK41" i="1"/>
  <c r="BZ41" i="1"/>
  <c r="CM41" i="1"/>
  <c r="B42" i="1"/>
  <c r="H42" i="1"/>
  <c r="W42" i="1"/>
  <c r="AL42" i="1"/>
  <c r="BB42" i="1"/>
  <c r="BK42" i="1"/>
  <c r="BZ42" i="1"/>
  <c r="CM42" i="1"/>
  <c r="B43" i="1"/>
  <c r="H43" i="1"/>
  <c r="W43" i="1"/>
  <c r="AL43" i="1"/>
  <c r="BB43" i="1"/>
  <c r="BK43" i="1"/>
  <c r="BZ43" i="1"/>
  <c r="CM43" i="1"/>
  <c r="B44" i="1"/>
  <c r="H44" i="1"/>
  <c r="W44" i="1"/>
  <c r="AL44" i="1"/>
  <c r="BB44" i="1"/>
  <c r="BK44" i="1"/>
  <c r="BZ44" i="1"/>
  <c r="CM44" i="1"/>
  <c r="B45" i="1"/>
  <c r="H45" i="1"/>
  <c r="W45" i="1"/>
  <c r="AL45" i="1"/>
  <c r="BB45" i="1"/>
  <c r="BK45" i="1"/>
  <c r="BZ45" i="1"/>
  <c r="CM45" i="1"/>
  <c r="B46" i="1"/>
  <c r="H46" i="1"/>
  <c r="W46" i="1"/>
  <c r="AL46" i="1"/>
  <c r="BB46" i="1"/>
  <c r="BK46" i="1"/>
  <c r="BZ46" i="1"/>
  <c r="CM46" i="1"/>
  <c r="B47" i="1"/>
  <c r="H47" i="1"/>
  <c r="W47" i="1"/>
  <c r="AL47" i="1"/>
  <c r="BB47" i="1"/>
  <c r="BK47" i="1"/>
  <c r="BZ47" i="1"/>
  <c r="CM47" i="1"/>
  <c r="B48" i="1"/>
  <c r="H48" i="1"/>
  <c r="W48" i="1"/>
  <c r="AL48" i="1"/>
  <c r="BB48" i="1"/>
  <c r="BK48" i="1"/>
  <c r="BZ48" i="1"/>
  <c r="CM48" i="1"/>
  <c r="B49" i="1"/>
  <c r="H49" i="1"/>
  <c r="W49" i="1"/>
  <c r="AL49" i="1"/>
  <c r="BB49" i="1"/>
  <c r="BK49" i="1"/>
  <c r="BZ49" i="1"/>
  <c r="CM49" i="1"/>
  <c r="B50" i="1"/>
  <c r="H50" i="1"/>
  <c r="W50" i="1"/>
  <c r="AL50" i="1"/>
  <c r="BB50" i="1"/>
  <c r="BK50" i="1"/>
  <c r="BZ50" i="1"/>
  <c r="CM50" i="1"/>
  <c r="B51" i="1"/>
  <c r="H51" i="1"/>
  <c r="W51" i="1"/>
  <c r="AL51" i="1"/>
  <c r="BB51" i="1"/>
  <c r="BK51" i="1"/>
  <c r="BZ51" i="1"/>
  <c r="CM51" i="1"/>
  <c r="B52" i="1"/>
  <c r="H52" i="1"/>
  <c r="W52" i="1"/>
  <c r="AL52" i="1"/>
  <c r="BB52" i="1"/>
  <c r="BK52" i="1"/>
  <c r="BZ52" i="1"/>
  <c r="CM52" i="1"/>
  <c r="B53" i="1"/>
  <c r="H53" i="1"/>
  <c r="W53" i="1"/>
  <c r="AL53" i="1"/>
  <c r="BB53" i="1"/>
  <c r="BK53" i="1"/>
  <c r="BZ53" i="1"/>
  <c r="CM53" i="1"/>
  <c r="B54" i="1"/>
  <c r="H54" i="1"/>
  <c r="W54" i="1"/>
  <c r="AL54" i="1"/>
  <c r="BB54" i="1"/>
  <c r="BK54" i="1"/>
  <c r="BZ54" i="1"/>
  <c r="CM54" i="1"/>
  <c r="B55" i="1"/>
  <c r="H55" i="1"/>
  <c r="W55" i="1"/>
  <c r="AL55" i="1"/>
  <c r="BB55" i="1"/>
  <c r="BK55" i="1"/>
  <c r="BZ55" i="1"/>
  <c r="CM55" i="1"/>
  <c r="B56" i="1"/>
  <c r="H56" i="1"/>
  <c r="W56" i="1"/>
  <c r="AL56" i="1"/>
  <c r="BB56" i="1"/>
  <c r="BK56" i="1"/>
  <c r="BZ56" i="1"/>
  <c r="CM56" i="1"/>
  <c r="B57" i="1"/>
  <c r="H57" i="1"/>
  <c r="W57" i="1"/>
  <c r="AL57" i="1"/>
  <c r="BB57" i="1"/>
  <c r="BK57" i="1"/>
  <c r="BZ57" i="1"/>
  <c r="CM57" i="1"/>
  <c r="B58" i="1"/>
  <c r="H58" i="1"/>
  <c r="W58" i="1"/>
  <c r="AL58" i="1"/>
  <c r="BB58" i="1"/>
  <c r="BK58" i="1"/>
  <c r="BZ58" i="1"/>
  <c r="CM58" i="1"/>
  <c r="B59" i="1"/>
  <c r="H59" i="1"/>
  <c r="W59" i="1"/>
  <c r="AL59" i="1"/>
  <c r="BB59" i="1"/>
  <c r="BK59" i="1"/>
  <c r="BZ59" i="1"/>
  <c r="CM59" i="1"/>
  <c r="B60" i="1"/>
  <c r="H60" i="1"/>
  <c r="W60" i="1"/>
  <c r="AL60" i="1"/>
  <c r="BB60" i="1"/>
  <c r="BK60" i="1"/>
  <c r="BZ60" i="1"/>
  <c r="CM60" i="1"/>
  <c r="B61" i="1"/>
  <c r="H61" i="1"/>
  <c r="W61" i="1"/>
  <c r="AL61" i="1"/>
  <c r="BB61" i="1"/>
  <c r="BK61" i="1"/>
  <c r="BZ61" i="1"/>
  <c r="CM61" i="1"/>
  <c r="B62" i="1"/>
  <c r="H62" i="1"/>
  <c r="W62" i="1"/>
  <c r="AL62" i="1"/>
  <c r="BB62" i="1"/>
  <c r="BK62" i="1"/>
  <c r="BZ62" i="1"/>
  <c r="CM62" i="1"/>
  <c r="B63" i="1"/>
  <c r="H63" i="1"/>
  <c r="W63" i="1"/>
  <c r="AL63" i="1"/>
  <c r="BB63" i="1"/>
  <c r="BK63" i="1"/>
  <c r="BZ63" i="1"/>
  <c r="CM63" i="1"/>
  <c r="B64" i="1"/>
  <c r="H64" i="1"/>
  <c r="W64" i="1"/>
  <c r="AL64" i="1"/>
  <c r="BB64" i="1"/>
  <c r="BK64" i="1"/>
  <c r="BZ64" i="1"/>
  <c r="CM64" i="1"/>
  <c r="B65" i="1"/>
  <c r="H65" i="1"/>
  <c r="W65" i="1"/>
  <c r="AL65" i="1"/>
  <c r="BB65" i="1"/>
  <c r="BK65" i="1"/>
  <c r="BZ65" i="1"/>
  <c r="CM65" i="1"/>
  <c r="B66" i="1"/>
  <c r="H66" i="1"/>
  <c r="W66" i="1"/>
  <c r="AL66" i="1"/>
  <c r="BB66" i="1"/>
  <c r="BK66" i="1"/>
  <c r="BZ66" i="1"/>
  <c r="CM66" i="1"/>
  <c r="B67" i="1"/>
  <c r="H67" i="1"/>
  <c r="W67" i="1"/>
  <c r="AL67" i="1"/>
  <c r="BB67" i="1"/>
  <c r="BK67" i="1"/>
  <c r="BZ67" i="1"/>
  <c r="CM67" i="1"/>
  <c r="B68" i="1"/>
  <c r="H68" i="1"/>
  <c r="W68" i="1"/>
  <c r="AL68" i="1"/>
  <c r="BB68" i="1"/>
  <c r="BK68" i="1"/>
  <c r="BZ68" i="1"/>
  <c r="CM68" i="1"/>
  <c r="B69" i="1"/>
  <c r="H69" i="1"/>
  <c r="W69" i="1"/>
  <c r="AL69" i="1"/>
  <c r="BB69" i="1"/>
  <c r="BK69" i="1"/>
  <c r="BZ69" i="1"/>
  <c r="CM69" i="1"/>
  <c r="B70" i="1"/>
  <c r="H70" i="1"/>
  <c r="W70" i="1"/>
  <c r="AL70" i="1"/>
  <c r="BB70" i="1"/>
  <c r="BK70" i="1"/>
  <c r="BZ70" i="1"/>
  <c r="CM70" i="1"/>
  <c r="B71" i="1"/>
  <c r="H71" i="1"/>
  <c r="W71" i="1"/>
  <c r="AL71" i="1"/>
  <c r="BB71" i="1"/>
  <c r="BK71" i="1"/>
  <c r="BZ71" i="1"/>
  <c r="CM71" i="1"/>
  <c r="B72" i="1"/>
  <c r="H72" i="1"/>
  <c r="W72" i="1"/>
  <c r="AL72" i="1"/>
  <c r="BB72" i="1"/>
  <c r="BK72" i="1"/>
  <c r="BZ72" i="1"/>
  <c r="CM72" i="1"/>
  <c r="B73" i="1"/>
  <c r="H73" i="1"/>
  <c r="W73" i="1"/>
  <c r="AL73" i="1"/>
  <c r="BB73" i="1"/>
  <c r="BK73" i="1"/>
  <c r="BZ73" i="1"/>
  <c r="CM73" i="1"/>
  <c r="B74" i="1"/>
  <c r="H74" i="1"/>
  <c r="W74" i="1"/>
  <c r="AL74" i="1"/>
  <c r="BB74" i="1"/>
  <c r="BK74" i="1"/>
  <c r="BZ74" i="1"/>
  <c r="CM74" i="1"/>
  <c r="B75" i="1"/>
  <c r="H75" i="1"/>
  <c r="W75" i="1"/>
  <c r="AL75" i="1"/>
  <c r="BB75" i="1"/>
  <c r="BK75" i="1"/>
  <c r="BZ75" i="1"/>
  <c r="CM75" i="1"/>
  <c r="B76" i="1"/>
  <c r="H76" i="1"/>
  <c r="W76" i="1"/>
  <c r="AL76" i="1"/>
  <c r="BB76" i="1"/>
  <c r="BK76" i="1"/>
  <c r="BZ76" i="1"/>
  <c r="CM76" i="1"/>
  <c r="B77" i="1"/>
  <c r="H77" i="1"/>
  <c r="W77" i="1"/>
  <c r="AL77" i="1"/>
  <c r="BB77" i="1"/>
  <c r="BK77" i="1"/>
  <c r="BZ77" i="1"/>
  <c r="CM77" i="1"/>
  <c r="B78" i="1"/>
  <c r="H78" i="1"/>
  <c r="W78" i="1"/>
  <c r="AL78" i="1"/>
  <c r="BB78" i="1"/>
  <c r="BK78" i="1"/>
  <c r="BZ78" i="1"/>
  <c r="CM78" i="1"/>
  <c r="B79" i="1"/>
  <c r="H79" i="1"/>
  <c r="W79" i="1"/>
  <c r="AL79" i="1"/>
  <c r="BB79" i="1"/>
  <c r="BK79" i="1"/>
  <c r="BZ79" i="1"/>
  <c r="CM79" i="1"/>
  <c r="B80" i="1"/>
  <c r="H80" i="1"/>
  <c r="W80" i="1"/>
  <c r="AL80" i="1"/>
  <c r="BB80" i="1"/>
  <c r="BK80" i="1"/>
  <c r="BZ80" i="1"/>
  <c r="CM80" i="1"/>
  <c r="B81" i="1"/>
  <c r="H81" i="1"/>
  <c r="W81" i="1"/>
  <c r="AL81" i="1"/>
  <c r="BB81" i="1"/>
  <c r="BK81" i="1"/>
  <c r="BZ81" i="1"/>
  <c r="CM81" i="1"/>
  <c r="B82" i="1"/>
  <c r="H82" i="1"/>
  <c r="W82" i="1"/>
  <c r="AL82" i="1"/>
  <c r="BB82" i="1"/>
  <c r="BK82" i="1"/>
  <c r="BZ82" i="1"/>
  <c r="CM82" i="1"/>
  <c r="B83" i="1"/>
  <c r="H83" i="1"/>
  <c r="W83" i="1"/>
  <c r="AL83" i="1"/>
  <c r="BB83" i="1"/>
  <c r="BK83" i="1"/>
  <c r="BZ83" i="1"/>
  <c r="CM83" i="1"/>
  <c r="B84" i="1"/>
  <c r="H84" i="1"/>
  <c r="W84" i="1"/>
  <c r="AL84" i="1"/>
  <c r="BB84" i="1"/>
  <c r="BK84" i="1"/>
  <c r="BZ84" i="1"/>
  <c r="CM84" i="1"/>
  <c r="B85" i="1"/>
  <c r="H85" i="1"/>
  <c r="W85" i="1"/>
  <c r="AL85" i="1"/>
  <c r="BB85" i="1"/>
  <c r="BK85" i="1"/>
  <c r="BZ85" i="1"/>
  <c r="CM85" i="1"/>
  <c r="B86" i="1"/>
  <c r="H86" i="1"/>
  <c r="W86" i="1"/>
  <c r="AL86" i="1"/>
  <c r="BB86" i="1"/>
  <c r="BK86" i="1"/>
  <c r="BZ86" i="1"/>
  <c r="CM86" i="1"/>
  <c r="B87" i="1"/>
  <c r="H87" i="1"/>
  <c r="W87" i="1"/>
  <c r="AL87" i="1"/>
  <c r="BB87" i="1"/>
  <c r="BK87" i="1"/>
  <c r="BZ87" i="1"/>
  <c r="CM87" i="1"/>
  <c r="B88" i="1"/>
  <c r="H88" i="1"/>
  <c r="W88" i="1"/>
  <c r="AL88" i="1"/>
  <c r="BB88" i="1"/>
  <c r="BK88" i="1"/>
  <c r="BZ88" i="1"/>
  <c r="CM88" i="1"/>
  <c r="B89" i="1"/>
  <c r="H89" i="1"/>
  <c r="W89" i="1"/>
  <c r="AL89" i="1"/>
  <c r="BB89" i="1"/>
  <c r="BK89" i="1"/>
  <c r="BZ89" i="1"/>
  <c r="CM89" i="1"/>
  <c r="B90" i="1"/>
  <c r="H90" i="1"/>
  <c r="W90" i="1"/>
  <c r="AL90" i="1"/>
  <c r="BB90" i="1"/>
  <c r="BK90" i="1"/>
  <c r="BZ90" i="1"/>
  <c r="CM90" i="1"/>
  <c r="B91" i="1"/>
  <c r="H91" i="1"/>
  <c r="W91" i="1"/>
  <c r="AL91" i="1"/>
  <c r="BB91" i="1"/>
  <c r="BK91" i="1"/>
  <c r="BZ91" i="1"/>
  <c r="CM91" i="1"/>
  <c r="B92" i="1"/>
  <c r="H92" i="1"/>
  <c r="W92" i="1"/>
  <c r="AL92" i="1"/>
  <c r="BB92" i="1"/>
  <c r="BK92" i="1"/>
  <c r="BZ92" i="1"/>
  <c r="CM92" i="1"/>
  <c r="B93" i="1"/>
  <c r="H93" i="1"/>
  <c r="W93" i="1"/>
  <c r="AL93" i="1"/>
  <c r="BB93" i="1"/>
  <c r="BK93" i="1"/>
  <c r="BZ93" i="1"/>
  <c r="CM93" i="1"/>
  <c r="B94" i="1"/>
  <c r="H94" i="1"/>
  <c r="W94" i="1"/>
  <c r="AL94" i="1"/>
  <c r="BB94" i="1"/>
  <c r="BK94" i="1"/>
  <c r="BZ94" i="1"/>
  <c r="CM94" i="1"/>
  <c r="B95" i="1"/>
  <c r="H95" i="1"/>
  <c r="W95" i="1"/>
  <c r="AL95" i="1"/>
  <c r="BB95" i="1"/>
  <c r="BK95" i="1"/>
  <c r="BZ95" i="1"/>
  <c r="CM95" i="1"/>
  <c r="B96" i="1"/>
  <c r="H96" i="1"/>
  <c r="W96" i="1"/>
  <c r="AL96" i="1"/>
  <c r="BB96" i="1"/>
  <c r="BK96" i="1"/>
  <c r="BZ96" i="1"/>
  <c r="CM96" i="1"/>
  <c r="B97" i="1"/>
  <c r="H97" i="1"/>
  <c r="W97" i="1"/>
  <c r="AL97" i="1"/>
  <c r="BB97" i="1"/>
  <c r="BK97" i="1"/>
  <c r="BZ97" i="1"/>
  <c r="CM97" i="1"/>
  <c r="B98" i="1"/>
  <c r="H98" i="1"/>
  <c r="W98" i="1"/>
  <c r="AL98" i="1"/>
  <c r="BB98" i="1"/>
  <c r="BK98" i="1"/>
  <c r="BZ98" i="1"/>
  <c r="CM98" i="1"/>
  <c r="B99" i="1"/>
  <c r="H99" i="1"/>
  <c r="W99" i="1"/>
  <c r="AL99" i="1"/>
  <c r="BB99" i="1"/>
  <c r="BK99" i="1"/>
  <c r="BZ99" i="1"/>
  <c r="CM99" i="1"/>
  <c r="B100" i="1"/>
  <c r="H100" i="1"/>
  <c r="W100" i="1"/>
  <c r="AL100" i="1"/>
  <c r="BB100" i="1"/>
  <c r="BK100" i="1"/>
  <c r="BZ100" i="1"/>
  <c r="CM100" i="1"/>
  <c r="B101" i="1"/>
  <c r="H101" i="1"/>
  <c r="W101" i="1"/>
  <c r="AL101" i="1"/>
  <c r="BB101" i="1"/>
  <c r="BK101" i="1"/>
  <c r="BZ101" i="1"/>
  <c r="CM101" i="1"/>
  <c r="B102" i="1"/>
  <c r="H102" i="1"/>
  <c r="W102" i="1"/>
  <c r="AL102" i="1"/>
  <c r="BB102" i="1"/>
  <c r="BK102" i="1"/>
  <c r="BZ102" i="1"/>
  <c r="CM102" i="1"/>
  <c r="B103" i="1"/>
  <c r="H103" i="1"/>
  <c r="W103" i="1"/>
  <c r="AL103" i="1"/>
  <c r="BB103" i="1"/>
  <c r="BK103" i="1"/>
  <c r="BZ103" i="1"/>
  <c r="CM103" i="1"/>
  <c r="B104" i="1"/>
  <c r="H104" i="1"/>
  <c r="W104" i="1"/>
  <c r="AL104" i="1"/>
  <c r="BB104" i="1"/>
  <c r="BK104" i="1"/>
  <c r="BZ104" i="1"/>
  <c r="CM104" i="1"/>
  <c r="B105" i="1"/>
  <c r="H105" i="1"/>
  <c r="W105" i="1"/>
  <c r="AL105" i="1"/>
  <c r="BB105" i="1"/>
  <c r="BK105" i="1"/>
  <c r="BZ105" i="1"/>
  <c r="CM105" i="1"/>
  <c r="B106" i="1"/>
  <c r="H106" i="1"/>
  <c r="W106" i="1"/>
  <c r="AL106" i="1"/>
  <c r="BB106" i="1"/>
  <c r="BK106" i="1"/>
  <c r="BZ106" i="1"/>
  <c r="CM106" i="1"/>
  <c r="B107" i="1"/>
  <c r="H107" i="1"/>
  <c r="W107" i="1"/>
  <c r="AL107" i="1"/>
  <c r="BB107" i="1"/>
  <c r="BK107" i="1"/>
  <c r="BZ107" i="1"/>
  <c r="CM107" i="1"/>
  <c r="B108" i="1"/>
  <c r="H108" i="1"/>
  <c r="W108" i="1"/>
  <c r="AL108" i="1"/>
  <c r="BB108" i="1"/>
  <c r="BK108" i="1"/>
  <c r="BZ108" i="1"/>
  <c r="CM108" i="1"/>
  <c r="B109" i="1"/>
  <c r="H109" i="1"/>
  <c r="W109" i="1"/>
  <c r="AL109" i="1"/>
  <c r="BB109" i="1"/>
  <c r="BK109" i="1"/>
  <c r="BZ109" i="1"/>
  <c r="CM109" i="1"/>
  <c r="B110" i="1"/>
  <c r="H110" i="1"/>
  <c r="W110" i="1"/>
  <c r="AL110" i="1"/>
  <c r="BB110" i="1"/>
  <c r="BK110" i="1"/>
  <c r="BZ110" i="1"/>
  <c r="CM110" i="1"/>
  <c r="B111" i="1"/>
  <c r="H111" i="1"/>
  <c r="W111" i="1"/>
  <c r="AL111" i="1"/>
  <c r="BB111" i="1"/>
  <c r="BK111" i="1"/>
  <c r="BZ111" i="1"/>
  <c r="CM111" i="1"/>
  <c r="B112" i="1"/>
  <c r="H112" i="1"/>
  <c r="W112" i="1"/>
  <c r="AL112" i="1"/>
  <c r="BB112" i="1"/>
  <c r="BK112" i="1"/>
  <c r="BZ112" i="1"/>
  <c r="CM112" i="1"/>
  <c r="BK3" i="1"/>
  <c r="BK4" i="1"/>
  <c r="BK5" i="1"/>
  <c r="BK6" i="1"/>
  <c r="BK7" i="1"/>
  <c r="BK8" i="1"/>
  <c r="BK9" i="1"/>
  <c r="BK10" i="1"/>
  <c r="BK11" i="1"/>
  <c r="BK12" i="1"/>
  <c r="BK2" i="1"/>
  <c r="CM3" i="1"/>
  <c r="CM4" i="1"/>
  <c r="CM5" i="1"/>
  <c r="CM6" i="1"/>
  <c r="CM2" i="1"/>
  <c r="W3" i="1"/>
  <c r="W4" i="1"/>
  <c r="W5" i="1"/>
  <c r="W6" i="1"/>
  <c r="W7" i="1"/>
  <c r="W8" i="1"/>
  <c r="W9" i="1"/>
  <c r="W10" i="1"/>
  <c r="W11" i="1"/>
  <c r="W12" i="1"/>
  <c r="W2" i="1"/>
  <c r="BZ3" i="1"/>
  <c r="BZ4" i="1"/>
  <c r="BZ5" i="1"/>
  <c r="BZ6" i="1"/>
  <c r="BZ7" i="1"/>
  <c r="BZ8" i="1"/>
  <c r="BZ9" i="1"/>
  <c r="BZ10" i="1"/>
  <c r="BZ11" i="1"/>
  <c r="BZ12" i="1"/>
  <c r="BZ2" i="1"/>
  <c r="AL5" i="1"/>
  <c r="AL6" i="1"/>
  <c r="AL7" i="1"/>
  <c r="AL8" i="1"/>
  <c r="AL9" i="1"/>
  <c r="AL10" i="1"/>
  <c r="AL11" i="1"/>
  <c r="AL12" i="1"/>
  <c r="AL3" i="1"/>
  <c r="AL4" i="1"/>
  <c r="AL2" i="1"/>
  <c r="CM7" i="1"/>
  <c r="CM8" i="1"/>
  <c r="CM9" i="1"/>
  <c r="CM10" i="1"/>
  <c r="CM11" i="1"/>
  <c r="CM12" i="1"/>
  <c r="H3" i="1"/>
  <c r="H4" i="1"/>
  <c r="H5" i="1"/>
  <c r="H6" i="1"/>
  <c r="H7" i="1"/>
  <c r="H8" i="1"/>
  <c r="H9" i="1"/>
  <c r="H10" i="1"/>
  <c r="H11" i="1"/>
  <c r="H12" i="1"/>
  <c r="H2" i="1"/>
  <c r="BB3" i="1" l="1"/>
  <c r="BB4" i="1"/>
  <c r="BB5" i="1"/>
  <c r="BB6" i="1"/>
  <c r="BB7" i="1"/>
  <c r="BB8" i="1"/>
  <c r="BB9" i="1"/>
  <c r="BB10" i="1"/>
  <c r="BB11" i="1"/>
  <c r="BB12" i="1"/>
  <c r="BB2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<sst xmlns="http://schemas.openxmlformats.org/spreadsheetml/2006/main" count="968" uniqueCount="113">
  <si>
    <t>date</t>
  </si>
  <si>
    <t>day of year</t>
  </si>
  <si>
    <t>method</t>
  </si>
  <si>
    <t>site</t>
  </si>
  <si>
    <t>rep</t>
  </si>
  <si>
    <t>ephemeroptera</t>
  </si>
  <si>
    <t xml:space="preserve">plecoptera </t>
  </si>
  <si>
    <t>zapada</t>
  </si>
  <si>
    <t>chloroperlidae</t>
  </si>
  <si>
    <t>sweltsa</t>
  </si>
  <si>
    <t>perlidae</t>
  </si>
  <si>
    <t>hesperoperla</t>
  </si>
  <si>
    <t>perlodidae</t>
  </si>
  <si>
    <t>isoperla</t>
  </si>
  <si>
    <t>capniidae</t>
  </si>
  <si>
    <t>tricoptera</t>
  </si>
  <si>
    <t>limnephilidae</t>
  </si>
  <si>
    <t>chironomidae</t>
  </si>
  <si>
    <t>ceratopogonidae</t>
  </si>
  <si>
    <t>coleoptera</t>
  </si>
  <si>
    <t>hemiptera</t>
  </si>
  <si>
    <t>gerridae</t>
  </si>
  <si>
    <t>oligochaeta</t>
  </si>
  <si>
    <t>acari</t>
  </si>
  <si>
    <t>lp</t>
  </si>
  <si>
    <t>fish</t>
  </si>
  <si>
    <t>tp</t>
  </si>
  <si>
    <t>diphetor</t>
  </si>
  <si>
    <t>drunella doddsii</t>
  </si>
  <si>
    <t>drunella grandis</t>
  </si>
  <si>
    <t>drunella colorodensis</t>
  </si>
  <si>
    <t>epeorus</t>
  </si>
  <si>
    <t>rhithrogina</t>
  </si>
  <si>
    <t>heptagenia</t>
  </si>
  <si>
    <t>cinygmula</t>
  </si>
  <si>
    <t>paraleptophlebia</t>
  </si>
  <si>
    <t>acentrella</t>
  </si>
  <si>
    <t>ameletus</t>
  </si>
  <si>
    <t>baetis</t>
  </si>
  <si>
    <t>claassenia</t>
  </si>
  <si>
    <t>skwala</t>
  </si>
  <si>
    <t>megarcys</t>
  </si>
  <si>
    <t>brachycentrus</t>
  </si>
  <si>
    <t>glossosoma</t>
  </si>
  <si>
    <t>arctopsyche</t>
  </si>
  <si>
    <t>hydropsyche</t>
  </si>
  <si>
    <t>hydroptila</t>
  </si>
  <si>
    <t>lepidostoma</t>
  </si>
  <si>
    <t>rhyacohila</t>
  </si>
  <si>
    <t>micrasema</t>
  </si>
  <si>
    <t>neophylax</t>
  </si>
  <si>
    <t>chironomini</t>
  </si>
  <si>
    <t>orthocladinae</t>
  </si>
  <si>
    <t>tanypodinae</t>
  </si>
  <si>
    <t>tanytarsini</t>
  </si>
  <si>
    <t>diptera</t>
  </si>
  <si>
    <t>simulium</t>
  </si>
  <si>
    <t>antocha</t>
  </si>
  <si>
    <t>dicronota</t>
  </si>
  <si>
    <t>hexatoma</t>
  </si>
  <si>
    <t>tipula</t>
  </si>
  <si>
    <t>heterlimnius</t>
  </si>
  <si>
    <t>dytiscidae</t>
  </si>
  <si>
    <t>haliplidae</t>
  </si>
  <si>
    <t>hydraenidae</t>
  </si>
  <si>
    <t>pisidium</t>
  </si>
  <si>
    <t>physa</t>
  </si>
  <si>
    <t>nematoda</t>
  </si>
  <si>
    <t>turbellaria</t>
  </si>
  <si>
    <t>gastropoda</t>
  </si>
  <si>
    <t>pericoma</t>
  </si>
  <si>
    <t>chelifera/neoplasta</t>
  </si>
  <si>
    <t>culicidae</t>
  </si>
  <si>
    <t>serratella</t>
  </si>
  <si>
    <t>hydrophilidae</t>
  </si>
  <si>
    <t>ephemerella</t>
  </si>
  <si>
    <t>paraleuctra</t>
  </si>
  <si>
    <t>amiocentrus</t>
  </si>
  <si>
    <t>zaitzevia</t>
  </si>
  <si>
    <t>lymnaeidae</t>
  </si>
  <si>
    <t>treat</t>
  </si>
  <si>
    <t>seg</t>
  </si>
  <si>
    <t>low</t>
  </si>
  <si>
    <t>mid</t>
  </si>
  <si>
    <t>up</t>
  </si>
  <si>
    <t>bda</t>
  </si>
  <si>
    <t>ref</t>
  </si>
  <si>
    <t>benthic</t>
  </si>
  <si>
    <t>gyraulus</t>
  </si>
  <si>
    <t>tabanidae</t>
  </si>
  <si>
    <t>stratiomyidae</t>
  </si>
  <si>
    <t>zygoptera</t>
  </si>
  <si>
    <t>neothrema</t>
  </si>
  <si>
    <t>oligophlebodes</t>
  </si>
  <si>
    <t>diamisini</t>
  </si>
  <si>
    <t>lara</t>
  </si>
  <si>
    <t>lumbricidae</t>
  </si>
  <si>
    <t>diura</t>
  </si>
  <si>
    <t>psychodidae</t>
  </si>
  <si>
    <t>dixidae</t>
  </si>
  <si>
    <t>anisoptera</t>
  </si>
  <si>
    <t>doroneuria</t>
  </si>
  <si>
    <t>anagopetus</t>
  </si>
  <si>
    <t>empididae</t>
  </si>
  <si>
    <t>syrphidae</t>
  </si>
  <si>
    <t>ptychopteridae</t>
  </si>
  <si>
    <t>ephydridae</t>
  </si>
  <si>
    <t>narpus</t>
  </si>
  <si>
    <t>notonectidae</t>
  </si>
  <si>
    <t>gyrinidae</t>
  </si>
  <si>
    <t>dixa</t>
  </si>
  <si>
    <t>collembola</t>
  </si>
  <si>
    <t>cheumatopsyche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</si>
</sst>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>
    <font>
      <sz val="11"/>
      <color theme="1"/>
      <name val="Calibri"/>
      <family val="2"/>
      <scheme val="minor"/>
    </font>
    <font>
      <sz val="10"/>
      <color rgb="FF202124"/>
      <name val="Roboto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17"/>
  <sheetViews>
    <sheetView tabSelected="1" workbookViewId="0">
      <pane ySplit="1" topLeftCell="A152" activePane="bottomLeft" state="frozen"/>
      <selection pane="bottomLeft" activeCell="I52" sqref="I52"/>
    </sheetView>
  </sheetViews>
  <sheetFormatPr defaultRowHeight="15"/>
  <cols>
    <col min="1" max="1" width="9.7109375" style="1" bestFit="1" customWidth="1"/>
    <col min="15" max="15" width="18" customWidth="1"/>
    <col min="22" max="22" width="14.7109375" customWidth="1"/>
    <col min="42" max="42" width="13.5703125" customWidth="1"/>
    <col min="64" max="64" width="12.5703125" customWidth="1"/>
    <col min="78" max="78" width="10.42578125" customWidth="1"/>
  </cols>
  <sheetData>
    <row r="1" spans="1:105">
      <c r="A1" s="1" t="s">
        <v>0</v>
      </c>
      <c r="B1" t="s">
        <v>1</v>
      </c>
      <c r="C1" t="s">
        <v>2</v>
      </c>
      <c r="D1" t="s">
        <v>3</v>
      </c>
      <c r="E1" t="s">
        <v>80</v>
      </c>
      <c r="F1" t="s">
        <v>81</v>
      </c>
      <c r="G1" t="s">
        <v>4</v>
      </c>
      <c r="H1" s="3" t="s">
        <v>5</v>
      </c>
      <c r="I1" t="s">
        <v>37</v>
      </c>
      <c r="J1" t="s">
        <v>36</v>
      </c>
      <c r="K1" t="s">
        <v>38</v>
      </c>
      <c r="L1" t="s">
        <v>27</v>
      </c>
      <c r="M1" t="s">
        <v>28</v>
      </c>
      <c r="N1" t="s">
        <v>29</v>
      </c>
      <c r="O1" t="s">
        <v>30</v>
      </c>
      <c r="P1" t="s">
        <v>73</v>
      </c>
      <c r="Q1" t="s">
        <v>75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s="3" t="s">
        <v>6</v>
      </c>
      <c r="X1" t="s">
        <v>14</v>
      </c>
      <c r="Y1" t="s">
        <v>8</v>
      </c>
      <c r="Z1" t="s">
        <v>9</v>
      </c>
      <c r="AA1" t="s">
        <v>7</v>
      </c>
      <c r="AB1" t="s">
        <v>10</v>
      </c>
      <c r="AC1" t="s">
        <v>11</v>
      </c>
      <c r="AD1" t="s">
        <v>39</v>
      </c>
      <c r="AE1" t="s">
        <v>12</v>
      </c>
      <c r="AF1" t="s">
        <v>13</v>
      </c>
      <c r="AG1" t="s">
        <v>40</v>
      </c>
      <c r="AH1" t="s">
        <v>41</v>
      </c>
      <c r="AI1" t="s">
        <v>97</v>
      </c>
      <c r="AJ1" t="s">
        <v>101</v>
      </c>
      <c r="AK1" t="s">
        <v>76</v>
      </c>
      <c r="AL1" s="3" t="s">
        <v>15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16</v>
      </c>
      <c r="AU1" t="s">
        <v>49</v>
      </c>
      <c r="AV1" t="s">
        <v>50</v>
      </c>
      <c r="AW1" t="s">
        <v>77</v>
      </c>
      <c r="AX1" t="s">
        <v>92</v>
      </c>
      <c r="AY1" t="s">
        <v>102</v>
      </c>
      <c r="AZ1" t="s">
        <v>112</v>
      </c>
      <c r="BA1" t="s">
        <v>93</v>
      </c>
      <c r="BB1" s="3" t="s">
        <v>17</v>
      </c>
      <c r="BC1" t="s">
        <v>51</v>
      </c>
      <c r="BD1" t="s">
        <v>52</v>
      </c>
      <c r="BE1" t="s">
        <v>103</v>
      </c>
      <c r="BF1" t="s">
        <v>94</v>
      </c>
      <c r="BG1" t="s">
        <v>104</v>
      </c>
      <c r="BH1" t="s">
        <v>105</v>
      </c>
      <c r="BI1" t="s">
        <v>53</v>
      </c>
      <c r="BJ1" t="s">
        <v>54</v>
      </c>
      <c r="BK1" s="3" t="s">
        <v>55</v>
      </c>
      <c r="BL1" t="s">
        <v>18</v>
      </c>
      <c r="BM1" t="s">
        <v>99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71</v>
      </c>
      <c r="BT1" t="s">
        <v>72</v>
      </c>
      <c r="BU1" t="s">
        <v>70</v>
      </c>
      <c r="BV1" t="s">
        <v>89</v>
      </c>
      <c r="BW1" t="s">
        <v>98</v>
      </c>
      <c r="BX1" t="s">
        <v>106</v>
      </c>
      <c r="BY1" t="s">
        <v>90</v>
      </c>
      <c r="BZ1" s="3" t="s">
        <v>19</v>
      </c>
      <c r="CA1" t="s">
        <v>61</v>
      </c>
      <c r="CB1" t="s">
        <v>78</v>
      </c>
      <c r="CC1" t="s">
        <v>62</v>
      </c>
      <c r="CD1" t="s">
        <v>63</v>
      </c>
      <c r="CE1" t="s">
        <v>64</v>
      </c>
      <c r="CF1" t="s">
        <v>74</v>
      </c>
      <c r="CG1" t="s">
        <v>107</v>
      </c>
      <c r="CH1" t="s">
        <v>95</v>
      </c>
      <c r="CI1" t="s">
        <v>20</v>
      </c>
      <c r="CJ1" t="s">
        <v>108</v>
      </c>
      <c r="CK1" t="s">
        <v>109</v>
      </c>
      <c r="CL1" t="s">
        <v>21</v>
      </c>
      <c r="CM1" s="3" t="s">
        <v>69</v>
      </c>
      <c r="CN1" t="s">
        <v>66</v>
      </c>
      <c r="CO1" t="s">
        <v>65</v>
      </c>
      <c r="CP1" t="s">
        <v>79</v>
      </c>
      <c r="CQ1" t="s">
        <v>88</v>
      </c>
      <c r="CR1" t="s">
        <v>23</v>
      </c>
      <c r="CS1" t="s">
        <v>22</v>
      </c>
      <c r="CT1" t="s">
        <v>67</v>
      </c>
      <c r="CU1" t="s">
        <v>68</v>
      </c>
      <c r="CV1" t="s">
        <v>96</v>
      </c>
      <c r="CW1" t="s">
        <v>91</v>
      </c>
      <c r="CX1" t="s">
        <v>100</v>
      </c>
      <c r="CY1" t="s">
        <v>110</v>
      </c>
      <c r="CZ1" t="s">
        <v>111</v>
      </c>
    </row>
    <row r="2" spans="1:105">
      <c r="A2" s="1">
        <v>44354</v>
      </c>
      <c r="B2">
        <f t="shared" ref="B2:B33" si="0">A2-DATE(YEAR(A2),1,0)</f>
        <v>158</v>
      </c>
      <c r="C2" t="s">
        <v>87</v>
      </c>
      <c r="D2" t="s">
        <v>24</v>
      </c>
      <c r="E2" t="s">
        <v>85</v>
      </c>
      <c r="F2" t="s">
        <v>82</v>
      </c>
      <c r="G2">
        <v>1</v>
      </c>
      <c r="H2">
        <f t="shared" ref="H2:H33" si="1">SUM(I2,J2,K2,L2,V2,M2,N2,O2,P2,Q2,R2,S2,T2,U2)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SUM(X2,Y2,Z2,AA2,AC2,AD2,AE2,AG2,AB2,AF2,AH2,AK2, AI2)</f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5">
        <v>0</v>
      </c>
      <c r="AK2">
        <v>0</v>
      </c>
      <c r="AL2">
        <f>SUM(AM2,AN2,AO2,AP2,AQ2,AR2,AS2,AT2,AU2,AV2,AW2, AX2)</f>
        <v>8</v>
      </c>
      <c r="AM2">
        <v>0</v>
      </c>
      <c r="AN2">
        <v>0</v>
      </c>
      <c r="AO2">
        <v>0</v>
      </c>
      <c r="AP2">
        <v>0</v>
      </c>
      <c r="AQ2">
        <v>8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s="5">
        <v>0</v>
      </c>
      <c r="AZ2" s="5">
        <v>0</v>
      </c>
      <c r="BA2">
        <v>0</v>
      </c>
      <c r="BB2">
        <f t="shared" ref="BB2:BB33" si="2">SUM(BC2,BD2,BF2,BI2,BJ2)</f>
        <v>74</v>
      </c>
      <c r="BC2">
        <v>0</v>
      </c>
      <c r="BD2">
        <v>57</v>
      </c>
      <c r="BE2" s="5">
        <v>0</v>
      </c>
      <c r="BF2">
        <v>0</v>
      </c>
      <c r="BG2" s="5">
        <v>0</v>
      </c>
      <c r="BH2" s="5">
        <v>0</v>
      </c>
      <c r="BI2">
        <v>1</v>
      </c>
      <c r="BJ2">
        <v>16</v>
      </c>
      <c r="BK2">
        <f>SUM(BL2,BN2,BO2,BP2,BQ2,BR2,BS2,BT2,BU2, BV2, BY2,BW2,BM2)</f>
        <v>3</v>
      </c>
      <c r="BL2">
        <v>3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Y2">
        <v>0</v>
      </c>
      <c r="BZ2">
        <f>SUM(CA2,CB2,CC2,CD2,CE2,CF2, CH2)</f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H2">
        <v>0</v>
      </c>
      <c r="CI2">
        <v>0</v>
      </c>
      <c r="CL2">
        <v>0</v>
      </c>
      <c r="CM2">
        <f>SUM(CN2,CO2,CP2, CQ2)</f>
        <v>80</v>
      </c>
      <c r="CN2">
        <v>0</v>
      </c>
      <c r="CO2">
        <v>80</v>
      </c>
      <c r="CP2">
        <v>0</v>
      </c>
      <c r="CQ2">
        <v>0</v>
      </c>
      <c r="CR2">
        <v>2</v>
      </c>
      <c r="CS2">
        <v>12</v>
      </c>
      <c r="CT2">
        <v>0</v>
      </c>
      <c r="CU2">
        <v>2</v>
      </c>
      <c r="CV2">
        <v>0</v>
      </c>
      <c r="CW2">
        <v>0</v>
      </c>
      <c r="CX2">
        <v>0</v>
      </c>
      <c r="CY2" s="5">
        <v>0</v>
      </c>
      <c r="CZ2" s="5">
        <v>0</v>
      </c>
      <c r="DA2" s="2"/>
    </row>
    <row r="3" spans="1:105">
      <c r="A3" s="1">
        <v>44354</v>
      </c>
      <c r="B3">
        <f t="shared" si="0"/>
        <v>158</v>
      </c>
      <c r="C3" t="s">
        <v>87</v>
      </c>
      <c r="D3" t="s">
        <v>24</v>
      </c>
      <c r="E3" t="s">
        <v>85</v>
      </c>
      <c r="F3" t="s">
        <v>82</v>
      </c>
      <c r="G3">
        <v>2</v>
      </c>
      <c r="H3">
        <f t="shared" si="1"/>
        <v>4</v>
      </c>
      <c r="I3">
        <v>0</v>
      </c>
      <c r="J3">
        <v>0</v>
      </c>
      <c r="K3">
        <v>0</v>
      </c>
      <c r="L3">
        <v>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3">SUM(X3,Y3,Z3,AA3,AC3,AD3,AE3,AG3,AB3,AF3,AH3,AK3, AI3)</f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5">
        <v>0</v>
      </c>
      <c r="AK3">
        <v>0</v>
      </c>
      <c r="AL3">
        <f t="shared" ref="AL3:AL66" si="4">SUM(AM3,AN3,AO3,AP3,AQ3,AR3,AS3,AT3,AU3,AV3,AW3, AX3)</f>
        <v>29</v>
      </c>
      <c r="AM3">
        <v>0</v>
      </c>
      <c r="AN3">
        <v>0</v>
      </c>
      <c r="AO3">
        <v>0</v>
      </c>
      <c r="AP3">
        <v>0</v>
      </c>
      <c r="AQ3">
        <v>29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5">
        <v>0</v>
      </c>
      <c r="AZ3" s="5">
        <v>0</v>
      </c>
      <c r="BA3">
        <v>0</v>
      </c>
      <c r="BB3">
        <f t="shared" si="2"/>
        <v>180</v>
      </c>
      <c r="BC3">
        <v>0</v>
      </c>
      <c r="BD3">
        <v>154</v>
      </c>
      <c r="BE3" s="5">
        <v>0</v>
      </c>
      <c r="BF3">
        <v>0</v>
      </c>
      <c r="BG3" s="5">
        <v>0</v>
      </c>
      <c r="BH3" s="5">
        <v>0</v>
      </c>
      <c r="BI3">
        <v>0</v>
      </c>
      <c r="BJ3">
        <v>26</v>
      </c>
      <c r="BK3">
        <f t="shared" ref="BK3:BK66" si="5">SUM(BL3,BN3,BO3,BP3,BQ3,BR3,BS3,BT3,BU3, BV3, BY3,BW3,BM3)</f>
        <v>2</v>
      </c>
      <c r="BL3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Y3">
        <v>0</v>
      </c>
      <c r="BZ3">
        <f t="shared" ref="BZ3:BZ66" si="6">SUM(CA3,CB3,CC3,CD3,CE3,CF3, CH3)</f>
        <v>5</v>
      </c>
      <c r="CA3">
        <v>2</v>
      </c>
      <c r="CB3">
        <v>0</v>
      </c>
      <c r="CC3">
        <v>2</v>
      </c>
      <c r="CD3">
        <v>1</v>
      </c>
      <c r="CE3">
        <v>0</v>
      </c>
      <c r="CF3">
        <v>0</v>
      </c>
      <c r="CH3">
        <v>0</v>
      </c>
      <c r="CI3">
        <v>0</v>
      </c>
      <c r="CL3">
        <v>0</v>
      </c>
      <c r="CM3">
        <f t="shared" ref="CM3:CM6" si="7">SUM(CN3,CO3,CP3, CQ3)</f>
        <v>46</v>
      </c>
      <c r="CN3">
        <v>0</v>
      </c>
      <c r="CO3">
        <v>46</v>
      </c>
      <c r="CP3">
        <v>0</v>
      </c>
      <c r="CQ3">
        <v>0</v>
      </c>
      <c r="CR3">
        <v>7</v>
      </c>
      <c r="CS3">
        <v>75</v>
      </c>
      <c r="CT3">
        <v>0</v>
      </c>
      <c r="CU3">
        <v>12</v>
      </c>
      <c r="CV3">
        <v>0</v>
      </c>
      <c r="CW3">
        <v>0</v>
      </c>
      <c r="CX3">
        <v>0</v>
      </c>
      <c r="CY3" s="5">
        <v>0</v>
      </c>
      <c r="CZ3" s="5">
        <v>0</v>
      </c>
      <c r="DA3" s="2"/>
    </row>
    <row r="4" spans="1:105">
      <c r="A4" s="1">
        <v>44354</v>
      </c>
      <c r="B4">
        <f t="shared" si="0"/>
        <v>158</v>
      </c>
      <c r="C4" t="s">
        <v>87</v>
      </c>
      <c r="D4" t="s">
        <v>24</v>
      </c>
      <c r="E4" t="s">
        <v>85</v>
      </c>
      <c r="F4" t="s">
        <v>82</v>
      </c>
      <c r="G4">
        <v>3</v>
      </c>
      <c r="H4">
        <f t="shared" si="1"/>
        <v>3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3"/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5">
        <v>0</v>
      </c>
      <c r="AK4">
        <v>0</v>
      </c>
      <c r="AL4">
        <f t="shared" si="4"/>
        <v>10</v>
      </c>
      <c r="AM4">
        <v>0</v>
      </c>
      <c r="AN4">
        <v>0</v>
      </c>
      <c r="AO4">
        <v>0</v>
      </c>
      <c r="AP4">
        <v>0</v>
      </c>
      <c r="AQ4">
        <v>10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5">
        <v>0</v>
      </c>
      <c r="AZ4" s="5">
        <v>0</v>
      </c>
      <c r="BA4">
        <v>0</v>
      </c>
      <c r="BB4">
        <f t="shared" si="2"/>
        <v>78</v>
      </c>
      <c r="BC4">
        <v>1</v>
      </c>
      <c r="BD4">
        <v>66</v>
      </c>
      <c r="BE4" s="5">
        <v>0</v>
      </c>
      <c r="BF4">
        <v>0</v>
      </c>
      <c r="BG4" s="5">
        <v>0</v>
      </c>
      <c r="BH4" s="5">
        <v>0</v>
      </c>
      <c r="BI4">
        <v>3</v>
      </c>
      <c r="BJ4">
        <v>8</v>
      </c>
      <c r="BK4">
        <f t="shared" si="5"/>
        <v>1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Y4">
        <v>0</v>
      </c>
      <c r="BZ4">
        <f t="shared" si="6"/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H4">
        <v>0</v>
      </c>
      <c r="CI4">
        <v>0</v>
      </c>
      <c r="CL4">
        <v>0</v>
      </c>
      <c r="CM4">
        <f t="shared" si="7"/>
        <v>9</v>
      </c>
      <c r="CN4">
        <v>0</v>
      </c>
      <c r="CO4">
        <v>9</v>
      </c>
      <c r="CP4">
        <v>0</v>
      </c>
      <c r="CQ4">
        <v>0</v>
      </c>
      <c r="CR4">
        <v>10</v>
      </c>
      <c r="CS4">
        <v>13</v>
      </c>
      <c r="CT4">
        <v>0</v>
      </c>
      <c r="CU4">
        <v>12</v>
      </c>
      <c r="CV4">
        <v>0</v>
      </c>
      <c r="CW4">
        <v>0</v>
      </c>
      <c r="CX4">
        <v>0</v>
      </c>
      <c r="CY4" s="5">
        <v>0</v>
      </c>
      <c r="CZ4" s="5">
        <v>0</v>
      </c>
      <c r="DA4" s="2"/>
    </row>
    <row r="5" spans="1:105">
      <c r="A5" s="1">
        <v>44354</v>
      </c>
      <c r="B5">
        <f t="shared" si="0"/>
        <v>158</v>
      </c>
      <c r="C5" t="s">
        <v>87</v>
      </c>
      <c r="D5" t="s">
        <v>24</v>
      </c>
      <c r="E5" t="s">
        <v>85</v>
      </c>
      <c r="F5" t="s">
        <v>83</v>
      </c>
      <c r="G5">
        <v>1</v>
      </c>
      <c r="H5">
        <f t="shared" si="1"/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3"/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5">
        <v>0</v>
      </c>
      <c r="AK5">
        <v>0</v>
      </c>
      <c r="AL5">
        <f t="shared" si="4"/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5">
        <v>0</v>
      </c>
      <c r="AZ5" s="5">
        <v>0</v>
      </c>
      <c r="BA5">
        <v>0</v>
      </c>
      <c r="BB5">
        <f t="shared" si="2"/>
        <v>44</v>
      </c>
      <c r="BC5">
        <v>16</v>
      </c>
      <c r="BD5">
        <v>10</v>
      </c>
      <c r="BE5" s="5">
        <v>0</v>
      </c>
      <c r="BF5">
        <v>0</v>
      </c>
      <c r="BG5" s="5">
        <v>0</v>
      </c>
      <c r="BH5" s="5">
        <v>0</v>
      </c>
      <c r="BI5">
        <v>2</v>
      </c>
      <c r="BJ5">
        <v>16</v>
      </c>
      <c r="BK5">
        <f t="shared" si="5"/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Y5">
        <v>0</v>
      </c>
      <c r="BZ5">
        <f t="shared" si="6"/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H5">
        <v>0</v>
      </c>
      <c r="CI5">
        <v>0</v>
      </c>
      <c r="CL5">
        <v>0</v>
      </c>
      <c r="CM5">
        <f t="shared" si="7"/>
        <v>7</v>
      </c>
      <c r="CN5">
        <v>0</v>
      </c>
      <c r="CO5">
        <v>7</v>
      </c>
      <c r="CP5">
        <v>0</v>
      </c>
      <c r="CQ5">
        <v>0</v>
      </c>
      <c r="CR5">
        <v>0</v>
      </c>
      <c r="CS5">
        <v>36</v>
      </c>
      <c r="CT5">
        <v>0</v>
      </c>
      <c r="CU5">
        <v>2</v>
      </c>
      <c r="CV5">
        <v>0</v>
      </c>
      <c r="CW5">
        <v>0</v>
      </c>
      <c r="CX5">
        <v>0</v>
      </c>
      <c r="CY5" s="5">
        <v>0</v>
      </c>
      <c r="CZ5" s="5">
        <v>0</v>
      </c>
      <c r="DA5" s="2"/>
    </row>
    <row r="6" spans="1:105">
      <c r="A6" s="1">
        <v>44354</v>
      </c>
      <c r="B6">
        <f t="shared" si="0"/>
        <v>158</v>
      </c>
      <c r="C6" t="s">
        <v>87</v>
      </c>
      <c r="D6" t="s">
        <v>24</v>
      </c>
      <c r="E6" t="s">
        <v>85</v>
      </c>
      <c r="F6" t="s">
        <v>83</v>
      </c>
      <c r="G6">
        <v>2</v>
      </c>
      <c r="H6">
        <f t="shared" si="1"/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3"/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5">
        <v>0</v>
      </c>
      <c r="AK6">
        <v>0</v>
      </c>
      <c r="AL6">
        <f t="shared" si="4"/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5">
        <v>0</v>
      </c>
      <c r="AZ6" s="5">
        <v>0</v>
      </c>
      <c r="BA6">
        <v>0</v>
      </c>
      <c r="BB6">
        <f t="shared" si="2"/>
        <v>106</v>
      </c>
      <c r="BC6">
        <v>13</v>
      </c>
      <c r="BD6">
        <v>55</v>
      </c>
      <c r="BE6" s="5">
        <v>0</v>
      </c>
      <c r="BF6">
        <v>0</v>
      </c>
      <c r="BG6" s="5">
        <v>0</v>
      </c>
      <c r="BH6" s="5">
        <v>0</v>
      </c>
      <c r="BI6">
        <v>4</v>
      </c>
      <c r="BJ6">
        <v>34</v>
      </c>
      <c r="BK6">
        <f t="shared" si="5"/>
        <v>2</v>
      </c>
      <c r="BL6">
        <v>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Y6">
        <v>0</v>
      </c>
      <c r="BZ6">
        <f t="shared" si="6"/>
        <v>7</v>
      </c>
      <c r="CA6">
        <v>0</v>
      </c>
      <c r="CB6">
        <v>0</v>
      </c>
      <c r="CC6">
        <v>4</v>
      </c>
      <c r="CD6">
        <v>3</v>
      </c>
      <c r="CE6">
        <v>0</v>
      </c>
      <c r="CF6">
        <v>0</v>
      </c>
      <c r="CH6">
        <v>0</v>
      </c>
      <c r="CI6">
        <v>0</v>
      </c>
      <c r="CL6">
        <v>0</v>
      </c>
      <c r="CM6">
        <f t="shared" si="7"/>
        <v>4</v>
      </c>
      <c r="CN6">
        <v>0</v>
      </c>
      <c r="CO6">
        <v>4</v>
      </c>
      <c r="CP6">
        <v>0</v>
      </c>
      <c r="CQ6">
        <v>0</v>
      </c>
      <c r="CR6">
        <v>0</v>
      </c>
      <c r="CS6">
        <v>48</v>
      </c>
      <c r="CT6">
        <v>0</v>
      </c>
      <c r="CU6">
        <v>11</v>
      </c>
      <c r="CV6">
        <v>0</v>
      </c>
      <c r="CW6">
        <v>0</v>
      </c>
      <c r="CX6">
        <v>0</v>
      </c>
      <c r="CY6" s="5">
        <v>0</v>
      </c>
      <c r="CZ6" s="5">
        <v>0</v>
      </c>
      <c r="DA6" s="2"/>
    </row>
    <row r="7" spans="1:105">
      <c r="A7" s="1">
        <v>44354</v>
      </c>
      <c r="B7">
        <f t="shared" si="0"/>
        <v>158</v>
      </c>
      <c r="C7" t="s">
        <v>87</v>
      </c>
      <c r="D7" t="s">
        <v>24</v>
      </c>
      <c r="E7" t="s">
        <v>85</v>
      </c>
      <c r="F7" t="s">
        <v>83</v>
      </c>
      <c r="G7">
        <v>3</v>
      </c>
      <c r="H7">
        <f t="shared" si="1"/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3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5">
        <v>0</v>
      </c>
      <c r="AK7">
        <v>0</v>
      </c>
      <c r="AL7">
        <f t="shared" si="4"/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5">
        <v>0</v>
      </c>
      <c r="AZ7" s="5">
        <v>0</v>
      </c>
      <c r="BA7">
        <v>0</v>
      </c>
      <c r="BB7">
        <f t="shared" si="2"/>
        <v>97</v>
      </c>
      <c r="BC7">
        <v>0</v>
      </c>
      <c r="BD7">
        <v>37</v>
      </c>
      <c r="BE7" s="5">
        <v>0</v>
      </c>
      <c r="BF7">
        <v>0</v>
      </c>
      <c r="BG7" s="5">
        <v>0</v>
      </c>
      <c r="BH7" s="5">
        <v>0</v>
      </c>
      <c r="BI7">
        <v>26</v>
      </c>
      <c r="BJ7">
        <v>34</v>
      </c>
      <c r="BK7">
        <f t="shared" si="5"/>
        <v>1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Y7">
        <v>0</v>
      </c>
      <c r="BZ7">
        <f t="shared" si="6"/>
        <v>2</v>
      </c>
      <c r="CA7">
        <v>0</v>
      </c>
      <c r="CB7">
        <v>0</v>
      </c>
      <c r="CC7">
        <v>2</v>
      </c>
      <c r="CD7">
        <v>0</v>
      </c>
      <c r="CE7">
        <v>0</v>
      </c>
      <c r="CF7">
        <v>0</v>
      </c>
      <c r="CH7">
        <v>0</v>
      </c>
      <c r="CI7">
        <v>0</v>
      </c>
      <c r="CL7">
        <v>0</v>
      </c>
      <c r="CM7">
        <f t="shared" ref="CM7:CM66" si="8">SUM(CN7,CO7,CP7, CQ7)</f>
        <v>61</v>
      </c>
      <c r="CN7">
        <v>0</v>
      </c>
      <c r="CO7">
        <v>61</v>
      </c>
      <c r="CP7">
        <v>0</v>
      </c>
      <c r="CQ7">
        <v>0</v>
      </c>
      <c r="CR7">
        <v>0</v>
      </c>
      <c r="CS7">
        <v>20</v>
      </c>
      <c r="CT7">
        <v>0</v>
      </c>
      <c r="CU7">
        <v>18</v>
      </c>
      <c r="CV7">
        <v>0</v>
      </c>
      <c r="CW7">
        <v>0</v>
      </c>
      <c r="CX7">
        <v>0</v>
      </c>
      <c r="CY7" s="5">
        <v>0</v>
      </c>
      <c r="CZ7" s="5">
        <v>0</v>
      </c>
      <c r="DA7" s="2"/>
    </row>
    <row r="8" spans="1:105">
      <c r="A8" s="1">
        <v>44354</v>
      </c>
      <c r="B8">
        <f t="shared" si="0"/>
        <v>158</v>
      </c>
      <c r="C8" t="s">
        <v>87</v>
      </c>
      <c r="D8" t="s">
        <v>24</v>
      </c>
      <c r="E8" t="s">
        <v>85</v>
      </c>
      <c r="F8" t="s">
        <v>84</v>
      </c>
      <c r="G8">
        <v>1</v>
      </c>
      <c r="H8">
        <f t="shared" si="1"/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3"/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5">
        <v>0</v>
      </c>
      <c r="AK8">
        <v>0</v>
      </c>
      <c r="AL8">
        <f t="shared" si="4"/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5">
        <v>0</v>
      </c>
      <c r="AZ8" s="5">
        <v>0</v>
      </c>
      <c r="BA8">
        <v>0</v>
      </c>
      <c r="BB8">
        <f t="shared" si="2"/>
        <v>16</v>
      </c>
      <c r="BC8">
        <v>0</v>
      </c>
      <c r="BD8">
        <v>8</v>
      </c>
      <c r="BE8" s="5">
        <v>0</v>
      </c>
      <c r="BF8">
        <v>0</v>
      </c>
      <c r="BG8" s="5">
        <v>0</v>
      </c>
      <c r="BH8" s="5">
        <v>0</v>
      </c>
      <c r="BI8">
        <v>4</v>
      </c>
      <c r="BJ8">
        <v>4</v>
      </c>
      <c r="BK8">
        <f t="shared" si="5"/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Y8">
        <v>0</v>
      </c>
      <c r="BZ8">
        <f t="shared" si="6"/>
        <v>1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H8">
        <v>0</v>
      </c>
      <c r="CI8">
        <v>0</v>
      </c>
      <c r="CL8">
        <v>0</v>
      </c>
      <c r="CM8">
        <f t="shared" si="8"/>
        <v>5</v>
      </c>
      <c r="CN8">
        <v>0</v>
      </c>
      <c r="CO8">
        <v>5</v>
      </c>
      <c r="CP8">
        <v>0</v>
      </c>
      <c r="CQ8">
        <v>0</v>
      </c>
      <c r="CR8">
        <v>1</v>
      </c>
      <c r="CS8">
        <v>3</v>
      </c>
      <c r="CT8">
        <v>0</v>
      </c>
      <c r="CU8">
        <v>5</v>
      </c>
      <c r="CV8">
        <v>0</v>
      </c>
      <c r="CW8">
        <v>0</v>
      </c>
      <c r="CX8">
        <v>0</v>
      </c>
      <c r="CY8" s="5">
        <v>0</v>
      </c>
      <c r="CZ8" s="5">
        <v>0</v>
      </c>
      <c r="DA8" s="2"/>
    </row>
    <row r="9" spans="1:105">
      <c r="A9" s="1">
        <v>44354</v>
      </c>
      <c r="B9">
        <f t="shared" si="0"/>
        <v>158</v>
      </c>
      <c r="C9" t="s">
        <v>87</v>
      </c>
      <c r="D9" t="s">
        <v>24</v>
      </c>
      <c r="E9" t="s">
        <v>85</v>
      </c>
      <c r="F9" t="s">
        <v>84</v>
      </c>
      <c r="G9">
        <v>2</v>
      </c>
      <c r="H9">
        <f t="shared" si="1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3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5">
        <v>0</v>
      </c>
      <c r="AK9">
        <v>0</v>
      </c>
      <c r="AL9">
        <f t="shared" si="4"/>
        <v>8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7</v>
      </c>
      <c r="AU9">
        <v>0</v>
      </c>
      <c r="AV9">
        <v>0</v>
      </c>
      <c r="AW9">
        <v>0</v>
      </c>
      <c r="AX9">
        <v>0</v>
      </c>
      <c r="AY9" s="5">
        <v>0</v>
      </c>
      <c r="AZ9" s="5">
        <v>0</v>
      </c>
      <c r="BA9">
        <v>0</v>
      </c>
      <c r="BB9">
        <f t="shared" si="2"/>
        <v>50</v>
      </c>
      <c r="BC9">
        <v>0</v>
      </c>
      <c r="BD9">
        <v>30</v>
      </c>
      <c r="BE9" s="5">
        <v>0</v>
      </c>
      <c r="BF9">
        <v>0</v>
      </c>
      <c r="BG9" s="5">
        <v>0</v>
      </c>
      <c r="BH9" s="5">
        <v>0</v>
      </c>
      <c r="BI9">
        <v>6</v>
      </c>
      <c r="BJ9">
        <v>14</v>
      </c>
      <c r="BK9">
        <f t="shared" si="5"/>
        <v>3</v>
      </c>
      <c r="BL9">
        <v>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Y9">
        <v>0</v>
      </c>
      <c r="BZ9">
        <f t="shared" si="6"/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H9">
        <v>0</v>
      </c>
      <c r="CI9">
        <v>0</v>
      </c>
      <c r="CL9">
        <v>0</v>
      </c>
      <c r="CM9">
        <f t="shared" si="8"/>
        <v>224</v>
      </c>
      <c r="CN9">
        <v>1</v>
      </c>
      <c r="CO9">
        <v>223</v>
      </c>
      <c r="CP9">
        <v>0</v>
      </c>
      <c r="CQ9">
        <v>0</v>
      </c>
      <c r="CR9">
        <v>0</v>
      </c>
      <c r="CS9">
        <v>73</v>
      </c>
      <c r="CT9">
        <v>0</v>
      </c>
      <c r="CU9">
        <v>17</v>
      </c>
      <c r="CV9">
        <v>0</v>
      </c>
      <c r="CW9">
        <v>0</v>
      </c>
      <c r="CX9">
        <v>0</v>
      </c>
      <c r="CY9" s="5">
        <v>0</v>
      </c>
      <c r="CZ9" s="5">
        <v>0</v>
      </c>
      <c r="DA9" s="2"/>
    </row>
    <row r="10" spans="1:105">
      <c r="A10" s="1">
        <v>44354</v>
      </c>
      <c r="B10">
        <f t="shared" si="0"/>
        <v>158</v>
      </c>
      <c r="C10" t="s">
        <v>87</v>
      </c>
      <c r="D10" t="s">
        <v>24</v>
      </c>
      <c r="E10" t="s">
        <v>85</v>
      </c>
      <c r="F10" t="s">
        <v>84</v>
      </c>
      <c r="G10">
        <v>3</v>
      </c>
      <c r="H10">
        <f t="shared" si="1"/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3"/>
        <v>5</v>
      </c>
      <c r="X10">
        <v>0</v>
      </c>
      <c r="Y10">
        <v>0</v>
      </c>
      <c r="Z10">
        <v>3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5">
        <v>0</v>
      </c>
      <c r="AK10">
        <v>0</v>
      </c>
      <c r="AL10">
        <f t="shared" si="4"/>
        <v>5</v>
      </c>
      <c r="AM10">
        <v>0</v>
      </c>
      <c r="AN10">
        <v>0</v>
      </c>
      <c r="AO10">
        <v>0</v>
      </c>
      <c r="AP10">
        <v>0</v>
      </c>
      <c r="AQ10">
        <v>4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 s="5">
        <v>0</v>
      </c>
      <c r="AZ10" s="5">
        <v>0</v>
      </c>
      <c r="BA10">
        <v>0</v>
      </c>
      <c r="BB10">
        <f t="shared" si="2"/>
        <v>11</v>
      </c>
      <c r="BC10">
        <v>0</v>
      </c>
      <c r="BD10">
        <v>7</v>
      </c>
      <c r="BE10" s="5">
        <v>0</v>
      </c>
      <c r="BF10">
        <v>0</v>
      </c>
      <c r="BG10" s="5">
        <v>0</v>
      </c>
      <c r="BH10" s="5">
        <v>0</v>
      </c>
      <c r="BI10">
        <v>2</v>
      </c>
      <c r="BJ10">
        <v>2</v>
      </c>
      <c r="BK10">
        <f t="shared" si="5"/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Y10">
        <v>0</v>
      </c>
      <c r="BZ10">
        <f t="shared" si="6"/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H10">
        <v>0</v>
      </c>
      <c r="CI10">
        <v>0</v>
      </c>
      <c r="CL10">
        <v>0</v>
      </c>
      <c r="CM10">
        <f t="shared" si="8"/>
        <v>2</v>
      </c>
      <c r="CN10">
        <v>0</v>
      </c>
      <c r="CO10">
        <v>2</v>
      </c>
      <c r="CP10">
        <v>0</v>
      </c>
      <c r="CQ10">
        <v>0</v>
      </c>
      <c r="CR10">
        <v>3</v>
      </c>
      <c r="CS10">
        <v>3</v>
      </c>
      <c r="CT10">
        <v>0</v>
      </c>
      <c r="CU10">
        <v>6</v>
      </c>
      <c r="CV10">
        <v>0</v>
      </c>
      <c r="CW10">
        <v>0</v>
      </c>
      <c r="CX10">
        <v>0</v>
      </c>
      <c r="CY10" s="5">
        <v>0</v>
      </c>
      <c r="CZ10" s="5">
        <v>0</v>
      </c>
      <c r="DA10" s="2"/>
    </row>
    <row r="11" spans="1:105">
      <c r="A11" s="1">
        <v>44354</v>
      </c>
      <c r="B11">
        <f t="shared" si="0"/>
        <v>158</v>
      </c>
      <c r="C11" t="s">
        <v>87</v>
      </c>
      <c r="D11" t="s">
        <v>24</v>
      </c>
      <c r="E11" t="s">
        <v>86</v>
      </c>
      <c r="F11" t="s">
        <v>82</v>
      </c>
      <c r="G11">
        <v>1</v>
      </c>
      <c r="H11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3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5">
        <v>0</v>
      </c>
      <c r="AK11">
        <v>0</v>
      </c>
      <c r="AL11">
        <f t="shared" si="4"/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5">
        <v>0</v>
      </c>
      <c r="AZ11" s="5">
        <v>0</v>
      </c>
      <c r="BA11">
        <v>0</v>
      </c>
      <c r="BB11">
        <f t="shared" si="2"/>
        <v>3</v>
      </c>
      <c r="BC11">
        <v>0</v>
      </c>
      <c r="BD11">
        <v>1</v>
      </c>
      <c r="BE11" s="5">
        <v>0</v>
      </c>
      <c r="BF11">
        <v>0</v>
      </c>
      <c r="BG11" s="5">
        <v>0</v>
      </c>
      <c r="BH11" s="5">
        <v>0</v>
      </c>
      <c r="BI11">
        <v>0</v>
      </c>
      <c r="BJ11">
        <v>2</v>
      </c>
      <c r="BK11">
        <f t="shared" si="5"/>
        <v>2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Y11">
        <v>0</v>
      </c>
      <c r="BZ11">
        <f t="shared" si="6"/>
        <v>1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H11">
        <v>0</v>
      </c>
      <c r="CI11">
        <v>0</v>
      </c>
      <c r="CL11">
        <v>0</v>
      </c>
      <c r="CM11">
        <f t="shared" si="8"/>
        <v>2</v>
      </c>
      <c r="CN11">
        <v>0</v>
      </c>
      <c r="CO11">
        <v>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 s="5">
        <v>0</v>
      </c>
      <c r="CZ11" s="5">
        <v>0</v>
      </c>
      <c r="DA11" s="2"/>
    </row>
    <row r="12" spans="1:105">
      <c r="A12" s="1">
        <v>44354</v>
      </c>
      <c r="B12">
        <f t="shared" si="0"/>
        <v>158</v>
      </c>
      <c r="C12" t="s">
        <v>87</v>
      </c>
      <c r="D12" t="s">
        <v>24</v>
      </c>
      <c r="E12" t="s">
        <v>86</v>
      </c>
      <c r="F12" t="s">
        <v>82</v>
      </c>
      <c r="G12">
        <v>2</v>
      </c>
      <c r="H12">
        <f t="shared" si="1"/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3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5">
        <v>0</v>
      </c>
      <c r="AK12">
        <v>0</v>
      </c>
      <c r="AL12">
        <f t="shared" si="4"/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5">
        <v>0</v>
      </c>
      <c r="AZ12" s="5">
        <v>0</v>
      </c>
      <c r="BA12">
        <v>0</v>
      </c>
      <c r="BB12">
        <f t="shared" si="2"/>
        <v>0</v>
      </c>
      <c r="BC12">
        <v>0</v>
      </c>
      <c r="BD12">
        <v>0</v>
      </c>
      <c r="BE12" s="5">
        <v>0</v>
      </c>
      <c r="BF12">
        <v>0</v>
      </c>
      <c r="BG12" s="5">
        <v>0</v>
      </c>
      <c r="BH12" s="5">
        <v>0</v>
      </c>
      <c r="BI12">
        <v>0</v>
      </c>
      <c r="BJ12">
        <v>0</v>
      </c>
      <c r="BK12">
        <f t="shared" si="5"/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Y12">
        <v>0</v>
      </c>
      <c r="BZ12">
        <f t="shared" si="6"/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H12">
        <v>0</v>
      </c>
      <c r="CI12">
        <v>0</v>
      </c>
      <c r="CL12">
        <v>0</v>
      </c>
      <c r="CM12">
        <f t="shared" si="8"/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 s="5">
        <v>0</v>
      </c>
      <c r="CZ12" s="5">
        <v>0</v>
      </c>
      <c r="DA12" s="2"/>
    </row>
    <row r="13" spans="1:105">
      <c r="A13" s="1">
        <v>44354</v>
      </c>
      <c r="B13">
        <f t="shared" si="0"/>
        <v>158</v>
      </c>
      <c r="C13" t="s">
        <v>87</v>
      </c>
      <c r="D13" t="s">
        <v>24</v>
      </c>
      <c r="E13" t="s">
        <v>86</v>
      </c>
      <c r="F13" t="s">
        <v>82</v>
      </c>
      <c r="G13">
        <v>3</v>
      </c>
      <c r="H13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3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5">
        <v>0</v>
      </c>
      <c r="AK13">
        <v>0</v>
      </c>
      <c r="AL13">
        <f t="shared" si="4"/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 s="5">
        <v>0</v>
      </c>
      <c r="AZ13" s="5">
        <v>0</v>
      </c>
      <c r="BA13">
        <v>0</v>
      </c>
      <c r="BB13">
        <f t="shared" si="2"/>
        <v>72</v>
      </c>
      <c r="BC13">
        <v>0</v>
      </c>
      <c r="BD13">
        <v>54</v>
      </c>
      <c r="BE13" s="5">
        <v>0</v>
      </c>
      <c r="BF13">
        <v>4</v>
      </c>
      <c r="BG13" s="5">
        <v>0</v>
      </c>
      <c r="BH13" s="5">
        <v>0</v>
      </c>
      <c r="BI13">
        <v>2</v>
      </c>
      <c r="BJ13">
        <v>12</v>
      </c>
      <c r="BK13">
        <f t="shared" si="5"/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Y13">
        <v>0</v>
      </c>
      <c r="BZ13">
        <f t="shared" si="6"/>
        <v>7</v>
      </c>
      <c r="CA13">
        <v>5</v>
      </c>
      <c r="CB13">
        <v>0</v>
      </c>
      <c r="CC13">
        <v>2</v>
      </c>
      <c r="CD13">
        <v>0</v>
      </c>
      <c r="CE13">
        <v>0</v>
      </c>
      <c r="CF13">
        <v>0</v>
      </c>
      <c r="CH13">
        <v>0</v>
      </c>
      <c r="CI13">
        <v>0</v>
      </c>
      <c r="CL13">
        <v>0</v>
      </c>
      <c r="CM13">
        <f t="shared" si="8"/>
        <v>0</v>
      </c>
      <c r="CN13">
        <v>0</v>
      </c>
      <c r="CO13">
        <v>0</v>
      </c>
      <c r="CP13">
        <v>0</v>
      </c>
      <c r="CQ13">
        <v>0</v>
      </c>
      <c r="CR13">
        <v>20</v>
      </c>
      <c r="CS13">
        <v>8</v>
      </c>
      <c r="CT13">
        <v>0</v>
      </c>
      <c r="CU13">
        <v>13</v>
      </c>
      <c r="CV13">
        <v>0</v>
      </c>
      <c r="CW13">
        <v>0</v>
      </c>
      <c r="CX13">
        <v>0</v>
      </c>
      <c r="CY13" s="5">
        <v>0</v>
      </c>
      <c r="CZ13" s="5">
        <v>0</v>
      </c>
      <c r="DA13" s="2"/>
    </row>
    <row r="14" spans="1:105">
      <c r="A14" s="1">
        <v>44354</v>
      </c>
      <c r="B14">
        <f t="shared" si="0"/>
        <v>158</v>
      </c>
      <c r="C14" t="s">
        <v>87</v>
      </c>
      <c r="D14" t="s">
        <v>24</v>
      </c>
      <c r="E14" t="s">
        <v>86</v>
      </c>
      <c r="F14" t="s">
        <v>83</v>
      </c>
      <c r="G14">
        <v>1</v>
      </c>
      <c r="H14">
        <f t="shared" si="1"/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3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5">
        <v>0</v>
      </c>
      <c r="AK14">
        <v>0</v>
      </c>
      <c r="AL14">
        <f t="shared" si="4"/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5">
        <v>0</v>
      </c>
      <c r="AZ14" s="5">
        <v>0</v>
      </c>
      <c r="BA14">
        <v>0</v>
      </c>
      <c r="BB14">
        <f t="shared" si="2"/>
        <v>19</v>
      </c>
      <c r="BC14">
        <v>0</v>
      </c>
      <c r="BD14">
        <v>7</v>
      </c>
      <c r="BE14" s="5">
        <v>0</v>
      </c>
      <c r="BF14">
        <v>0</v>
      </c>
      <c r="BG14" s="5">
        <v>0</v>
      </c>
      <c r="BH14" s="5">
        <v>0</v>
      </c>
      <c r="BI14">
        <v>8</v>
      </c>
      <c r="BJ14">
        <v>4</v>
      </c>
      <c r="BK14">
        <f t="shared" si="5"/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Y14">
        <v>0</v>
      </c>
      <c r="BZ14">
        <f t="shared" si="6"/>
        <v>1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H14">
        <v>0</v>
      </c>
      <c r="CI14">
        <v>0</v>
      </c>
      <c r="CL14">
        <v>0</v>
      </c>
      <c r="CM14">
        <f t="shared" si="8"/>
        <v>0</v>
      </c>
      <c r="CN14">
        <v>0</v>
      </c>
      <c r="CO14">
        <v>0</v>
      </c>
      <c r="CP14">
        <v>0</v>
      </c>
      <c r="CQ14">
        <v>0</v>
      </c>
      <c r="CR14">
        <v>6</v>
      </c>
      <c r="CS14">
        <v>6</v>
      </c>
      <c r="CT14">
        <v>0</v>
      </c>
      <c r="CU14">
        <v>8</v>
      </c>
      <c r="CV14">
        <v>0</v>
      </c>
      <c r="CW14">
        <v>0</v>
      </c>
      <c r="CX14">
        <v>0</v>
      </c>
      <c r="CY14" s="5">
        <v>0</v>
      </c>
      <c r="CZ14" s="5">
        <v>0</v>
      </c>
      <c r="DA14" s="2"/>
    </row>
    <row r="15" spans="1:105">
      <c r="A15" s="1">
        <v>44354</v>
      </c>
      <c r="B15">
        <f t="shared" si="0"/>
        <v>158</v>
      </c>
      <c r="C15" t="s">
        <v>87</v>
      </c>
      <c r="D15" t="s">
        <v>24</v>
      </c>
      <c r="E15" t="s">
        <v>86</v>
      </c>
      <c r="F15" t="s">
        <v>83</v>
      </c>
      <c r="G15">
        <v>2</v>
      </c>
      <c r="H15">
        <f t="shared" si="1"/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3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5">
        <v>0</v>
      </c>
      <c r="AK15">
        <v>0</v>
      </c>
      <c r="AL15">
        <f t="shared" si="4"/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5">
        <v>0</v>
      </c>
      <c r="AZ15" s="5">
        <v>0</v>
      </c>
      <c r="BA15">
        <v>0</v>
      </c>
      <c r="BB15">
        <f t="shared" si="2"/>
        <v>46</v>
      </c>
      <c r="BC15">
        <v>0</v>
      </c>
      <c r="BD15">
        <v>25</v>
      </c>
      <c r="BE15" s="5">
        <v>0</v>
      </c>
      <c r="BF15">
        <v>0</v>
      </c>
      <c r="BG15" s="5">
        <v>0</v>
      </c>
      <c r="BH15" s="5">
        <v>0</v>
      </c>
      <c r="BI15">
        <v>13</v>
      </c>
      <c r="BJ15">
        <v>8</v>
      </c>
      <c r="BK15">
        <f t="shared" si="5"/>
        <v>2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Y15">
        <v>0</v>
      </c>
      <c r="BZ15">
        <f t="shared" si="6"/>
        <v>3</v>
      </c>
      <c r="CA15">
        <v>2</v>
      </c>
      <c r="CB15">
        <v>0</v>
      </c>
      <c r="CC15">
        <v>1</v>
      </c>
      <c r="CD15">
        <v>0</v>
      </c>
      <c r="CE15">
        <v>0</v>
      </c>
      <c r="CF15">
        <v>0</v>
      </c>
      <c r="CH15">
        <v>0</v>
      </c>
      <c r="CI15">
        <v>0</v>
      </c>
      <c r="CL15">
        <v>0</v>
      </c>
      <c r="CM15">
        <f t="shared" si="8"/>
        <v>1</v>
      </c>
      <c r="CN15">
        <v>0</v>
      </c>
      <c r="CO15">
        <v>1</v>
      </c>
      <c r="CP15">
        <v>0</v>
      </c>
      <c r="CQ15">
        <v>0</v>
      </c>
      <c r="CR15">
        <v>11</v>
      </c>
      <c r="CS15">
        <v>6</v>
      </c>
      <c r="CT15">
        <v>0</v>
      </c>
      <c r="CU15">
        <v>2</v>
      </c>
      <c r="CV15">
        <v>0</v>
      </c>
      <c r="CW15">
        <v>0</v>
      </c>
      <c r="CX15">
        <v>0</v>
      </c>
      <c r="CY15" s="5">
        <v>0</v>
      </c>
      <c r="CZ15" s="5">
        <v>0</v>
      </c>
      <c r="DA15" s="2"/>
    </row>
    <row r="16" spans="1:105">
      <c r="A16" s="1">
        <v>44354</v>
      </c>
      <c r="B16">
        <f t="shared" si="0"/>
        <v>158</v>
      </c>
      <c r="C16" t="s">
        <v>87</v>
      </c>
      <c r="D16" t="s">
        <v>24</v>
      </c>
      <c r="E16" t="s">
        <v>86</v>
      </c>
      <c r="F16" t="s">
        <v>83</v>
      </c>
      <c r="G16">
        <v>3</v>
      </c>
      <c r="H16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3"/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5">
        <v>0</v>
      </c>
      <c r="AK16">
        <v>0</v>
      </c>
      <c r="AL16">
        <f t="shared" si="4"/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 s="5">
        <v>0</v>
      </c>
      <c r="AZ16" s="5">
        <v>0</v>
      </c>
      <c r="BA16">
        <v>0</v>
      </c>
      <c r="BB16">
        <f t="shared" si="2"/>
        <v>42</v>
      </c>
      <c r="BC16">
        <v>3</v>
      </c>
      <c r="BD16">
        <v>10</v>
      </c>
      <c r="BE16" s="5">
        <v>0</v>
      </c>
      <c r="BF16">
        <v>0</v>
      </c>
      <c r="BG16" s="5">
        <v>0</v>
      </c>
      <c r="BH16" s="5">
        <v>0</v>
      </c>
      <c r="BI16">
        <v>20</v>
      </c>
      <c r="BJ16">
        <v>9</v>
      </c>
      <c r="BK16">
        <f t="shared" si="5"/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Y16">
        <v>0</v>
      </c>
      <c r="BZ16">
        <f t="shared" si="6"/>
        <v>3</v>
      </c>
      <c r="CA16">
        <v>0</v>
      </c>
      <c r="CB16">
        <v>0</v>
      </c>
      <c r="CC16">
        <v>2</v>
      </c>
      <c r="CD16">
        <v>1</v>
      </c>
      <c r="CE16">
        <v>0</v>
      </c>
      <c r="CF16">
        <v>0</v>
      </c>
      <c r="CH16">
        <v>0</v>
      </c>
      <c r="CI16">
        <v>0</v>
      </c>
      <c r="CL16">
        <v>0</v>
      </c>
      <c r="CM16">
        <f t="shared" si="8"/>
        <v>4</v>
      </c>
      <c r="CN16">
        <v>0</v>
      </c>
      <c r="CO16">
        <v>4</v>
      </c>
      <c r="CP16">
        <v>0</v>
      </c>
      <c r="CQ16">
        <v>0</v>
      </c>
      <c r="CR16">
        <v>25</v>
      </c>
      <c r="CS16">
        <v>10</v>
      </c>
      <c r="CT16">
        <v>0</v>
      </c>
      <c r="CU16">
        <v>7</v>
      </c>
      <c r="CV16">
        <v>0</v>
      </c>
      <c r="CW16">
        <v>0</v>
      </c>
      <c r="CX16">
        <v>0</v>
      </c>
      <c r="CY16" s="5">
        <v>0</v>
      </c>
      <c r="CZ16" s="5">
        <v>0</v>
      </c>
      <c r="DA16" s="2"/>
    </row>
    <row r="17" spans="1:105">
      <c r="A17" s="1">
        <v>44354</v>
      </c>
      <c r="B17">
        <f t="shared" si="0"/>
        <v>158</v>
      </c>
      <c r="C17" t="s">
        <v>87</v>
      </c>
      <c r="D17" t="s">
        <v>24</v>
      </c>
      <c r="E17" t="s">
        <v>86</v>
      </c>
      <c r="F17" t="s">
        <v>84</v>
      </c>
      <c r="G17">
        <v>1</v>
      </c>
      <c r="H17">
        <f t="shared" si="1"/>
        <v>2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3"/>
        <v>2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5">
        <v>0</v>
      </c>
      <c r="AK17">
        <v>0</v>
      </c>
      <c r="AL17">
        <f t="shared" si="4"/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5">
        <v>0</v>
      </c>
      <c r="AZ17" s="5">
        <v>0</v>
      </c>
      <c r="BA17">
        <v>0</v>
      </c>
      <c r="BB17">
        <f t="shared" si="2"/>
        <v>24</v>
      </c>
      <c r="BC17">
        <v>0</v>
      </c>
      <c r="BD17">
        <v>22</v>
      </c>
      <c r="BE17" s="5">
        <v>0</v>
      </c>
      <c r="BF17">
        <v>0</v>
      </c>
      <c r="BG17" s="5">
        <v>0</v>
      </c>
      <c r="BH17" s="5">
        <v>0</v>
      </c>
      <c r="BI17">
        <v>2</v>
      </c>
      <c r="BJ17">
        <v>0</v>
      </c>
      <c r="BK17">
        <f t="shared" si="5"/>
        <v>1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Y17">
        <v>0</v>
      </c>
      <c r="BZ17">
        <f t="shared" si="6"/>
        <v>4</v>
      </c>
      <c r="CA17">
        <v>0</v>
      </c>
      <c r="CB17">
        <v>0</v>
      </c>
      <c r="CC17">
        <v>4</v>
      </c>
      <c r="CD17">
        <v>0</v>
      </c>
      <c r="CE17">
        <v>0</v>
      </c>
      <c r="CF17">
        <v>0</v>
      </c>
      <c r="CH17">
        <v>0</v>
      </c>
      <c r="CI17">
        <v>0</v>
      </c>
      <c r="CL17">
        <v>0</v>
      </c>
      <c r="CM17">
        <f t="shared" si="8"/>
        <v>2</v>
      </c>
      <c r="CN17">
        <v>1</v>
      </c>
      <c r="CO17">
        <v>1</v>
      </c>
      <c r="CP17">
        <v>0</v>
      </c>
      <c r="CQ17">
        <v>0</v>
      </c>
      <c r="CR17">
        <v>20</v>
      </c>
      <c r="CS17">
        <v>6</v>
      </c>
      <c r="CT17">
        <v>0</v>
      </c>
      <c r="CU17">
        <v>8</v>
      </c>
      <c r="CV17">
        <v>0</v>
      </c>
      <c r="CW17">
        <v>0</v>
      </c>
      <c r="CX17">
        <v>0</v>
      </c>
      <c r="CY17" s="5">
        <v>0</v>
      </c>
      <c r="CZ17" s="5">
        <v>0</v>
      </c>
      <c r="DA17" s="2"/>
    </row>
    <row r="18" spans="1:105">
      <c r="A18" s="1">
        <v>44354</v>
      </c>
      <c r="B18">
        <f t="shared" si="0"/>
        <v>158</v>
      </c>
      <c r="C18" t="s">
        <v>87</v>
      </c>
      <c r="D18" t="s">
        <v>24</v>
      </c>
      <c r="E18" t="s">
        <v>86</v>
      </c>
      <c r="F18" t="s">
        <v>84</v>
      </c>
      <c r="G18">
        <v>2</v>
      </c>
      <c r="H18">
        <f t="shared" si="1"/>
        <v>20</v>
      </c>
      <c r="I18">
        <v>0</v>
      </c>
      <c r="J18">
        <v>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3"/>
        <v>8</v>
      </c>
      <c r="X18">
        <v>0</v>
      </c>
      <c r="Y18">
        <v>0</v>
      </c>
      <c r="Z18">
        <v>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5">
        <v>0</v>
      </c>
      <c r="AK18">
        <v>0</v>
      </c>
      <c r="AL18">
        <f t="shared" si="4"/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 s="5">
        <v>0</v>
      </c>
      <c r="AZ18" s="5">
        <v>0</v>
      </c>
      <c r="BA18">
        <v>0</v>
      </c>
      <c r="BB18">
        <f t="shared" si="2"/>
        <v>82</v>
      </c>
      <c r="BC18">
        <v>0</v>
      </c>
      <c r="BD18">
        <v>81</v>
      </c>
      <c r="BE18" s="5">
        <v>0</v>
      </c>
      <c r="BF18">
        <v>0</v>
      </c>
      <c r="BG18" s="5">
        <v>0</v>
      </c>
      <c r="BH18" s="5">
        <v>0</v>
      </c>
      <c r="BI18">
        <v>0</v>
      </c>
      <c r="BJ18">
        <v>1</v>
      </c>
      <c r="BK18">
        <f t="shared" si="5"/>
        <v>10</v>
      </c>
      <c r="BL18">
        <v>0</v>
      </c>
      <c r="BM18">
        <v>0</v>
      </c>
      <c r="BN18">
        <v>8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0</v>
      </c>
      <c r="BV18">
        <v>0</v>
      </c>
      <c r="BW18">
        <v>0</v>
      </c>
      <c r="BY18">
        <v>0</v>
      </c>
      <c r="BZ18">
        <f t="shared" si="6"/>
        <v>3</v>
      </c>
      <c r="CA18">
        <v>0</v>
      </c>
      <c r="CB18">
        <v>0</v>
      </c>
      <c r="CC18">
        <v>3</v>
      </c>
      <c r="CD18">
        <v>0</v>
      </c>
      <c r="CE18">
        <v>0</v>
      </c>
      <c r="CF18">
        <v>0</v>
      </c>
      <c r="CH18">
        <v>0</v>
      </c>
      <c r="CI18">
        <v>0</v>
      </c>
      <c r="CL18">
        <v>0</v>
      </c>
      <c r="CM18">
        <f t="shared" si="8"/>
        <v>2</v>
      </c>
      <c r="CN18">
        <v>1</v>
      </c>
      <c r="CO18">
        <v>1</v>
      </c>
      <c r="CP18">
        <v>0</v>
      </c>
      <c r="CQ18">
        <v>0</v>
      </c>
      <c r="CR18">
        <v>82</v>
      </c>
      <c r="CS18">
        <v>18</v>
      </c>
      <c r="CT18">
        <v>0</v>
      </c>
      <c r="CU18">
        <v>17</v>
      </c>
      <c r="CV18">
        <v>0</v>
      </c>
      <c r="CW18">
        <v>0</v>
      </c>
      <c r="CX18">
        <v>0</v>
      </c>
      <c r="CY18" s="5">
        <v>0</v>
      </c>
      <c r="CZ18" s="5">
        <v>0</v>
      </c>
      <c r="DA18" s="2"/>
    </row>
    <row r="19" spans="1:105">
      <c r="A19" s="1">
        <v>44354</v>
      </c>
      <c r="B19">
        <f t="shared" si="0"/>
        <v>158</v>
      </c>
      <c r="C19" t="s">
        <v>87</v>
      </c>
      <c r="D19" t="s">
        <v>24</v>
      </c>
      <c r="E19" t="s">
        <v>86</v>
      </c>
      <c r="F19" t="s">
        <v>84</v>
      </c>
      <c r="G19">
        <v>3</v>
      </c>
      <c r="H19">
        <f t="shared" si="1"/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3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5">
        <v>0</v>
      </c>
      <c r="AK19">
        <v>0</v>
      </c>
      <c r="AL19">
        <f t="shared" si="4"/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5">
        <v>0</v>
      </c>
      <c r="AZ19" s="5">
        <v>0</v>
      </c>
      <c r="BA19">
        <v>0</v>
      </c>
      <c r="BB19">
        <f t="shared" si="2"/>
        <v>15</v>
      </c>
      <c r="BC19">
        <v>1</v>
      </c>
      <c r="BD19">
        <v>13</v>
      </c>
      <c r="BE19" s="5">
        <v>0</v>
      </c>
      <c r="BF19">
        <v>0</v>
      </c>
      <c r="BG19" s="5">
        <v>0</v>
      </c>
      <c r="BH19" s="5">
        <v>0</v>
      </c>
      <c r="BI19">
        <v>0</v>
      </c>
      <c r="BJ19">
        <v>1</v>
      </c>
      <c r="BK19">
        <f t="shared" si="5"/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Y19">
        <v>0</v>
      </c>
      <c r="BZ19">
        <f t="shared" si="6"/>
        <v>6</v>
      </c>
      <c r="CA19">
        <v>0</v>
      </c>
      <c r="CB19">
        <v>0</v>
      </c>
      <c r="CC19">
        <v>5</v>
      </c>
      <c r="CD19">
        <v>0</v>
      </c>
      <c r="CE19">
        <v>1</v>
      </c>
      <c r="CF19">
        <v>0</v>
      </c>
      <c r="CH19">
        <v>0</v>
      </c>
      <c r="CI19">
        <v>0</v>
      </c>
      <c r="CL19">
        <v>0</v>
      </c>
      <c r="CM19">
        <f t="shared" si="8"/>
        <v>0</v>
      </c>
      <c r="CN19">
        <v>0</v>
      </c>
      <c r="CO19">
        <v>0</v>
      </c>
      <c r="CP19">
        <v>0</v>
      </c>
      <c r="CQ19">
        <v>0</v>
      </c>
      <c r="CR19">
        <v>21</v>
      </c>
      <c r="CS19">
        <v>9</v>
      </c>
      <c r="CT19">
        <v>0</v>
      </c>
      <c r="CU19">
        <v>5</v>
      </c>
      <c r="CV19">
        <v>0</v>
      </c>
      <c r="CW19">
        <v>0</v>
      </c>
      <c r="CX19">
        <v>0</v>
      </c>
      <c r="CY19" s="5">
        <v>0</v>
      </c>
      <c r="CZ19" s="5">
        <v>0</v>
      </c>
      <c r="DA19" s="2"/>
    </row>
    <row r="20" spans="1:105">
      <c r="A20" s="1">
        <v>44355</v>
      </c>
      <c r="B20">
        <f t="shared" si="0"/>
        <v>159</v>
      </c>
      <c r="C20" t="s">
        <v>87</v>
      </c>
      <c r="D20" t="s">
        <v>25</v>
      </c>
      <c r="E20" t="s">
        <v>85</v>
      </c>
      <c r="F20" t="s">
        <v>82</v>
      </c>
      <c r="G20">
        <v>1</v>
      </c>
      <c r="H20">
        <f t="shared" si="1"/>
        <v>6</v>
      </c>
      <c r="I20">
        <v>2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f t="shared" si="3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5">
        <v>0</v>
      </c>
      <c r="AK20">
        <v>0</v>
      </c>
      <c r="AL20">
        <f t="shared" si="4"/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 s="5">
        <v>0</v>
      </c>
      <c r="AZ20" s="5">
        <v>0</v>
      </c>
      <c r="BA20">
        <v>0</v>
      </c>
      <c r="BB20">
        <f t="shared" si="2"/>
        <v>4</v>
      </c>
      <c r="BC20">
        <v>0</v>
      </c>
      <c r="BD20">
        <v>3</v>
      </c>
      <c r="BE20" s="5">
        <v>0</v>
      </c>
      <c r="BF20">
        <v>0</v>
      </c>
      <c r="BG20" s="5">
        <v>0</v>
      </c>
      <c r="BH20" s="5">
        <v>0</v>
      </c>
      <c r="BI20">
        <v>1</v>
      </c>
      <c r="BJ20">
        <v>0</v>
      </c>
      <c r="BK20">
        <f t="shared" si="5"/>
        <v>3</v>
      </c>
      <c r="BL20">
        <v>0</v>
      </c>
      <c r="BM20">
        <v>0</v>
      </c>
      <c r="BN20">
        <v>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Y20">
        <v>0</v>
      </c>
      <c r="BZ20">
        <f t="shared" si="6"/>
        <v>3</v>
      </c>
      <c r="CA20">
        <v>2</v>
      </c>
      <c r="CB20">
        <v>0</v>
      </c>
      <c r="CC20">
        <v>0</v>
      </c>
      <c r="CD20">
        <v>1</v>
      </c>
      <c r="CE20">
        <v>0</v>
      </c>
      <c r="CF20">
        <v>0</v>
      </c>
      <c r="CH20">
        <v>0</v>
      </c>
      <c r="CI20">
        <v>0</v>
      </c>
      <c r="CL20">
        <v>0</v>
      </c>
      <c r="CM20">
        <f t="shared" si="8"/>
        <v>3</v>
      </c>
      <c r="CN20">
        <v>0</v>
      </c>
      <c r="CO20">
        <v>3</v>
      </c>
      <c r="CP20">
        <v>0</v>
      </c>
      <c r="CQ20">
        <v>0</v>
      </c>
      <c r="CR20">
        <v>0</v>
      </c>
      <c r="CS20">
        <v>18</v>
      </c>
      <c r="CT20">
        <v>0</v>
      </c>
      <c r="CU20">
        <v>2</v>
      </c>
      <c r="CV20">
        <v>0</v>
      </c>
      <c r="CW20">
        <v>0</v>
      </c>
      <c r="CX20">
        <v>0</v>
      </c>
      <c r="CY20" s="5">
        <v>0</v>
      </c>
      <c r="CZ20" s="5">
        <v>0</v>
      </c>
      <c r="DA20" s="2"/>
    </row>
    <row r="21" spans="1:105">
      <c r="A21" s="1">
        <v>44355</v>
      </c>
      <c r="B21">
        <f t="shared" si="0"/>
        <v>159</v>
      </c>
      <c r="C21" t="s">
        <v>87</v>
      </c>
      <c r="D21" t="s">
        <v>25</v>
      </c>
      <c r="E21" t="s">
        <v>85</v>
      </c>
      <c r="F21" t="s">
        <v>82</v>
      </c>
      <c r="G21">
        <v>2</v>
      </c>
      <c r="H21">
        <f t="shared" si="1"/>
        <v>14</v>
      </c>
      <c r="I21">
        <v>0</v>
      </c>
      <c r="J21">
        <v>0</v>
      </c>
      <c r="K21">
        <v>4</v>
      </c>
      <c r="L21">
        <v>2</v>
      </c>
      <c r="M21">
        <v>0</v>
      </c>
      <c r="N21">
        <v>0</v>
      </c>
      <c r="O21">
        <v>0</v>
      </c>
      <c r="P21">
        <v>4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f t="shared" si="3"/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5">
        <v>0</v>
      </c>
      <c r="AK21">
        <v>0</v>
      </c>
      <c r="AL21">
        <f t="shared" si="4"/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5">
        <v>0</v>
      </c>
      <c r="AZ21" s="5">
        <v>0</v>
      </c>
      <c r="BA21">
        <v>0</v>
      </c>
      <c r="BB21">
        <f t="shared" si="2"/>
        <v>11</v>
      </c>
      <c r="BC21">
        <v>0</v>
      </c>
      <c r="BD21">
        <v>9</v>
      </c>
      <c r="BE21" s="5">
        <v>0</v>
      </c>
      <c r="BF21">
        <v>0</v>
      </c>
      <c r="BG21" s="5">
        <v>0</v>
      </c>
      <c r="BH21" s="5">
        <v>0</v>
      </c>
      <c r="BI21">
        <v>1</v>
      </c>
      <c r="BJ21">
        <v>1</v>
      </c>
      <c r="BK21">
        <f t="shared" si="5"/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Y21">
        <v>0</v>
      </c>
      <c r="BZ21">
        <f t="shared" si="6"/>
        <v>7</v>
      </c>
      <c r="CA21">
        <v>7</v>
      </c>
      <c r="CB21">
        <v>0</v>
      </c>
      <c r="CC21">
        <v>0</v>
      </c>
      <c r="CD21">
        <v>0</v>
      </c>
      <c r="CE21">
        <v>0</v>
      </c>
      <c r="CF21">
        <v>0</v>
      </c>
      <c r="CH21">
        <v>0</v>
      </c>
      <c r="CI21">
        <v>0</v>
      </c>
      <c r="CL21">
        <v>0</v>
      </c>
      <c r="CM21">
        <f t="shared" si="8"/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4</v>
      </c>
      <c r="CV21">
        <v>0</v>
      </c>
      <c r="CW21">
        <v>0</v>
      </c>
      <c r="CX21">
        <v>0</v>
      </c>
      <c r="CY21" s="5">
        <v>0</v>
      </c>
      <c r="CZ21" s="5">
        <v>0</v>
      </c>
      <c r="DA21" s="2"/>
    </row>
    <row r="22" spans="1:105">
      <c r="A22" s="1">
        <v>44355</v>
      </c>
      <c r="B22">
        <f t="shared" si="0"/>
        <v>159</v>
      </c>
      <c r="C22" t="s">
        <v>87</v>
      </c>
      <c r="D22" t="s">
        <v>25</v>
      </c>
      <c r="E22" t="s">
        <v>85</v>
      </c>
      <c r="F22" t="s">
        <v>82</v>
      </c>
      <c r="G22">
        <v>3</v>
      </c>
      <c r="H22">
        <f t="shared" si="1"/>
        <v>39</v>
      </c>
      <c r="I22">
        <v>0</v>
      </c>
      <c r="J22">
        <v>0</v>
      </c>
      <c r="K22">
        <v>14</v>
      </c>
      <c r="L22">
        <v>1</v>
      </c>
      <c r="M22">
        <v>2</v>
      </c>
      <c r="N22">
        <v>0</v>
      </c>
      <c r="O22">
        <v>2</v>
      </c>
      <c r="P22">
        <v>10</v>
      </c>
      <c r="Q22">
        <v>0</v>
      </c>
      <c r="R22">
        <v>0</v>
      </c>
      <c r="S22">
        <v>0</v>
      </c>
      <c r="T22">
        <v>1</v>
      </c>
      <c r="U22">
        <v>9</v>
      </c>
      <c r="V22">
        <v>0</v>
      </c>
      <c r="W22">
        <f t="shared" si="3"/>
        <v>3</v>
      </c>
      <c r="X22">
        <v>0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5">
        <v>0</v>
      </c>
      <c r="AK22">
        <v>0</v>
      </c>
      <c r="AL22">
        <f t="shared" si="4"/>
        <v>1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5">
        <v>0</v>
      </c>
      <c r="AZ22" s="5">
        <v>0</v>
      </c>
      <c r="BA22">
        <v>0</v>
      </c>
      <c r="BB22">
        <f t="shared" si="2"/>
        <v>4</v>
      </c>
      <c r="BC22">
        <v>0</v>
      </c>
      <c r="BD22">
        <v>2</v>
      </c>
      <c r="BE22" s="5">
        <v>0</v>
      </c>
      <c r="BF22">
        <v>0</v>
      </c>
      <c r="BG22" s="5">
        <v>0</v>
      </c>
      <c r="BH22" s="5">
        <v>0</v>
      </c>
      <c r="BI22">
        <v>0</v>
      </c>
      <c r="BJ22">
        <v>2</v>
      </c>
      <c r="BK22">
        <f t="shared" si="5"/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Y22">
        <v>0</v>
      </c>
      <c r="BZ22">
        <f t="shared" si="6"/>
        <v>7</v>
      </c>
      <c r="CA22">
        <v>5</v>
      </c>
      <c r="CB22">
        <v>0</v>
      </c>
      <c r="CC22">
        <v>0</v>
      </c>
      <c r="CD22">
        <v>1</v>
      </c>
      <c r="CE22">
        <v>0</v>
      </c>
      <c r="CF22">
        <v>1</v>
      </c>
      <c r="CH22">
        <v>0</v>
      </c>
      <c r="CI22">
        <v>0</v>
      </c>
      <c r="CL22">
        <v>0</v>
      </c>
      <c r="CM22">
        <f t="shared" si="8"/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4</v>
      </c>
      <c r="CT22">
        <v>0</v>
      </c>
      <c r="CU22">
        <v>8</v>
      </c>
      <c r="CV22">
        <v>0</v>
      </c>
      <c r="CW22">
        <v>0</v>
      </c>
      <c r="CX22">
        <v>0</v>
      </c>
      <c r="CY22" s="5">
        <v>0</v>
      </c>
      <c r="CZ22" s="5">
        <v>0</v>
      </c>
      <c r="DA22" s="2"/>
    </row>
    <row r="23" spans="1:105">
      <c r="A23" s="1">
        <v>44355</v>
      </c>
      <c r="B23">
        <f t="shared" si="0"/>
        <v>159</v>
      </c>
      <c r="C23" t="s">
        <v>87</v>
      </c>
      <c r="D23" t="s">
        <v>25</v>
      </c>
      <c r="E23" t="s">
        <v>85</v>
      </c>
      <c r="F23" t="s">
        <v>83</v>
      </c>
      <c r="G23">
        <v>1</v>
      </c>
      <c r="H23">
        <f t="shared" si="1"/>
        <v>43</v>
      </c>
      <c r="I23">
        <v>16</v>
      </c>
      <c r="J23">
        <v>0</v>
      </c>
      <c r="K23">
        <v>2</v>
      </c>
      <c r="L23">
        <v>19</v>
      </c>
      <c r="M23">
        <v>0</v>
      </c>
      <c r="N23">
        <v>0</v>
      </c>
      <c r="O23">
        <v>0</v>
      </c>
      <c r="P23">
        <v>4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f t="shared" si="3"/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5">
        <v>0</v>
      </c>
      <c r="AK23">
        <v>0</v>
      </c>
      <c r="AL23">
        <f t="shared" si="4"/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5">
        <v>0</v>
      </c>
      <c r="AZ23" s="5">
        <v>0</v>
      </c>
      <c r="BA23">
        <v>0</v>
      </c>
      <c r="BB23">
        <f t="shared" si="2"/>
        <v>53</v>
      </c>
      <c r="BC23">
        <v>23</v>
      </c>
      <c r="BD23">
        <v>15</v>
      </c>
      <c r="BE23" s="5">
        <v>0</v>
      </c>
      <c r="BF23">
        <v>0</v>
      </c>
      <c r="BG23" s="5">
        <v>0</v>
      </c>
      <c r="BH23" s="5">
        <v>0</v>
      </c>
      <c r="BI23">
        <v>14</v>
      </c>
      <c r="BJ23">
        <v>1</v>
      </c>
      <c r="BK23">
        <f t="shared" si="5"/>
        <v>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Y23">
        <v>0</v>
      </c>
      <c r="BZ23">
        <f t="shared" si="6"/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H23">
        <v>0</v>
      </c>
      <c r="CI23">
        <v>0</v>
      </c>
      <c r="CL23">
        <v>0</v>
      </c>
      <c r="CM23">
        <f t="shared" si="8"/>
        <v>17</v>
      </c>
      <c r="CN23">
        <v>0</v>
      </c>
      <c r="CO23">
        <v>17</v>
      </c>
      <c r="CP23">
        <v>0</v>
      </c>
      <c r="CQ23">
        <v>0</v>
      </c>
      <c r="CR23">
        <v>0</v>
      </c>
      <c r="CS23">
        <v>12</v>
      </c>
      <c r="CT23">
        <v>0</v>
      </c>
      <c r="CU23">
        <v>0</v>
      </c>
      <c r="CV23">
        <v>0</v>
      </c>
      <c r="CW23">
        <v>0</v>
      </c>
      <c r="CX23">
        <v>0</v>
      </c>
      <c r="CY23" s="5">
        <v>0</v>
      </c>
      <c r="CZ23" s="5">
        <v>0</v>
      </c>
      <c r="DA23" s="2"/>
    </row>
    <row r="24" spans="1:105">
      <c r="A24" s="1">
        <v>44355</v>
      </c>
      <c r="B24">
        <f t="shared" si="0"/>
        <v>159</v>
      </c>
      <c r="C24" t="s">
        <v>87</v>
      </c>
      <c r="D24" t="s">
        <v>25</v>
      </c>
      <c r="E24" t="s">
        <v>85</v>
      </c>
      <c r="F24" t="s">
        <v>83</v>
      </c>
      <c r="G24">
        <v>2</v>
      </c>
      <c r="H24">
        <f t="shared" si="1"/>
        <v>93</v>
      </c>
      <c r="I24">
        <v>6</v>
      </c>
      <c r="J24">
        <v>0</v>
      </c>
      <c r="K24">
        <v>6</v>
      </c>
      <c r="L24">
        <v>78</v>
      </c>
      <c r="M24">
        <v>0</v>
      </c>
      <c r="N24">
        <v>0</v>
      </c>
      <c r="O24">
        <v>0</v>
      </c>
      <c r="P24">
        <v>1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3"/>
        <v>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</v>
      </c>
      <c r="AF24">
        <v>0</v>
      </c>
      <c r="AG24">
        <v>0</v>
      </c>
      <c r="AH24">
        <v>0</v>
      </c>
      <c r="AI24">
        <v>0</v>
      </c>
      <c r="AJ24" s="5">
        <v>0</v>
      </c>
      <c r="AK24">
        <v>0</v>
      </c>
      <c r="AL24">
        <f t="shared" si="4"/>
        <v>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5">
        <v>0</v>
      </c>
      <c r="AZ24" s="5">
        <v>0</v>
      </c>
      <c r="BA24">
        <v>0</v>
      </c>
      <c r="BB24">
        <f t="shared" si="2"/>
        <v>93</v>
      </c>
      <c r="BC24">
        <v>14</v>
      </c>
      <c r="BD24">
        <v>38</v>
      </c>
      <c r="BE24" s="5">
        <v>0</v>
      </c>
      <c r="BF24">
        <v>2</v>
      </c>
      <c r="BG24" s="5">
        <v>0</v>
      </c>
      <c r="BH24" s="5">
        <v>0</v>
      </c>
      <c r="BI24">
        <v>38</v>
      </c>
      <c r="BJ24">
        <v>1</v>
      </c>
      <c r="BK24">
        <f t="shared" si="5"/>
        <v>2</v>
      </c>
      <c r="BL24">
        <v>1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Y24">
        <v>0</v>
      </c>
      <c r="BZ24">
        <f t="shared" si="6"/>
        <v>2</v>
      </c>
      <c r="CA24">
        <v>2</v>
      </c>
      <c r="CB24">
        <v>0</v>
      </c>
      <c r="CC24">
        <v>0</v>
      </c>
      <c r="CD24">
        <v>0</v>
      </c>
      <c r="CE24">
        <v>0</v>
      </c>
      <c r="CF24">
        <v>0</v>
      </c>
      <c r="CH24">
        <v>0</v>
      </c>
      <c r="CI24">
        <v>0</v>
      </c>
      <c r="CL24">
        <v>0</v>
      </c>
      <c r="CM24">
        <f t="shared" si="8"/>
        <v>14</v>
      </c>
      <c r="CN24">
        <v>0</v>
      </c>
      <c r="CO24">
        <v>14</v>
      </c>
      <c r="CP24">
        <v>0</v>
      </c>
      <c r="CQ24">
        <v>0</v>
      </c>
      <c r="CR24">
        <v>1</v>
      </c>
      <c r="CS24">
        <v>27</v>
      </c>
      <c r="CT24">
        <v>0</v>
      </c>
      <c r="CU24">
        <v>1</v>
      </c>
      <c r="CV24">
        <v>0</v>
      </c>
      <c r="CW24">
        <v>0</v>
      </c>
      <c r="CX24">
        <v>0</v>
      </c>
      <c r="CY24" s="5">
        <v>0</v>
      </c>
      <c r="CZ24" s="5">
        <v>0</v>
      </c>
      <c r="DA24" s="2"/>
    </row>
    <row r="25" spans="1:105">
      <c r="A25" s="1">
        <v>44355</v>
      </c>
      <c r="B25">
        <f t="shared" si="0"/>
        <v>159</v>
      </c>
      <c r="C25" t="s">
        <v>87</v>
      </c>
      <c r="D25" t="s">
        <v>25</v>
      </c>
      <c r="E25" t="s">
        <v>85</v>
      </c>
      <c r="F25" t="s">
        <v>83</v>
      </c>
      <c r="G25">
        <v>3</v>
      </c>
      <c r="H25">
        <f t="shared" si="1"/>
        <v>21</v>
      </c>
      <c r="I25">
        <v>1</v>
      </c>
      <c r="J25">
        <v>0</v>
      </c>
      <c r="K25">
        <v>3</v>
      </c>
      <c r="L25">
        <v>13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f t="shared" si="3"/>
        <v>2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 s="5">
        <v>0</v>
      </c>
      <c r="AK25">
        <v>0</v>
      </c>
      <c r="AL25">
        <f t="shared" si="4"/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 s="5">
        <v>0</v>
      </c>
      <c r="AZ25" s="5">
        <v>0</v>
      </c>
      <c r="BA25">
        <v>0</v>
      </c>
      <c r="BB25">
        <f t="shared" si="2"/>
        <v>2</v>
      </c>
      <c r="BC25">
        <v>0</v>
      </c>
      <c r="BD25">
        <v>1</v>
      </c>
      <c r="BE25" s="5">
        <v>0</v>
      </c>
      <c r="BF25">
        <v>0</v>
      </c>
      <c r="BG25" s="5">
        <v>0</v>
      </c>
      <c r="BH25" s="5">
        <v>0</v>
      </c>
      <c r="BI25">
        <v>1</v>
      </c>
      <c r="BJ25">
        <v>0</v>
      </c>
      <c r="BK25">
        <f t="shared" si="5"/>
        <v>1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Y25">
        <v>0</v>
      </c>
      <c r="BZ25">
        <f t="shared" si="6"/>
        <v>7</v>
      </c>
      <c r="CA25">
        <v>7</v>
      </c>
      <c r="CB25">
        <v>0</v>
      </c>
      <c r="CC25">
        <v>0</v>
      </c>
      <c r="CD25">
        <v>0</v>
      </c>
      <c r="CE25">
        <v>0</v>
      </c>
      <c r="CF25">
        <v>0</v>
      </c>
      <c r="CH25">
        <v>0</v>
      </c>
      <c r="CI25">
        <v>0</v>
      </c>
      <c r="CL25">
        <v>0</v>
      </c>
      <c r="CM25">
        <f t="shared" si="8"/>
        <v>3</v>
      </c>
      <c r="CN25">
        <v>0</v>
      </c>
      <c r="CO25">
        <v>3</v>
      </c>
      <c r="CP25">
        <v>0</v>
      </c>
      <c r="CQ25">
        <v>0</v>
      </c>
      <c r="CR25">
        <v>1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 s="5">
        <v>0</v>
      </c>
      <c r="CZ25" s="5">
        <v>0</v>
      </c>
      <c r="DA25" s="2"/>
    </row>
    <row r="26" spans="1:105">
      <c r="A26" s="1">
        <v>44355</v>
      </c>
      <c r="B26">
        <f t="shared" si="0"/>
        <v>159</v>
      </c>
      <c r="C26" t="s">
        <v>87</v>
      </c>
      <c r="D26" t="s">
        <v>25</v>
      </c>
      <c r="E26" t="s">
        <v>85</v>
      </c>
      <c r="F26" t="s">
        <v>84</v>
      </c>
      <c r="G26">
        <v>1</v>
      </c>
      <c r="H26">
        <f t="shared" si="1"/>
        <v>22</v>
      </c>
      <c r="I26">
        <v>4</v>
      </c>
      <c r="J26">
        <v>0</v>
      </c>
      <c r="K26">
        <v>0</v>
      </c>
      <c r="L26">
        <v>12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1</v>
      </c>
      <c r="V26">
        <v>3</v>
      </c>
      <c r="W26">
        <f t="shared" si="3"/>
        <v>3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0</v>
      </c>
      <c r="AJ26" s="5">
        <v>0</v>
      </c>
      <c r="AK26">
        <v>0</v>
      </c>
      <c r="AL26">
        <f t="shared" si="4"/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2</v>
      </c>
      <c r="AU26">
        <v>0</v>
      </c>
      <c r="AV26">
        <v>0</v>
      </c>
      <c r="AW26">
        <v>0</v>
      </c>
      <c r="AX26">
        <v>0</v>
      </c>
      <c r="AY26" s="5">
        <v>0</v>
      </c>
      <c r="AZ26" s="5">
        <v>0</v>
      </c>
      <c r="BA26">
        <v>0</v>
      </c>
      <c r="BB26">
        <f t="shared" si="2"/>
        <v>47</v>
      </c>
      <c r="BC26">
        <v>27</v>
      </c>
      <c r="BD26">
        <v>13</v>
      </c>
      <c r="BE26" s="5">
        <v>0</v>
      </c>
      <c r="BF26">
        <v>0</v>
      </c>
      <c r="BG26" s="5">
        <v>0</v>
      </c>
      <c r="BH26" s="5">
        <v>0</v>
      </c>
      <c r="BI26">
        <v>6</v>
      </c>
      <c r="BJ26">
        <v>1</v>
      </c>
      <c r="BK26">
        <f t="shared" si="5"/>
        <v>2</v>
      </c>
      <c r="BL26">
        <v>1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Y26">
        <v>0</v>
      </c>
      <c r="BZ26">
        <f t="shared" si="6"/>
        <v>3</v>
      </c>
      <c r="CA26">
        <v>2</v>
      </c>
      <c r="CB26">
        <v>0</v>
      </c>
      <c r="CC26">
        <v>0</v>
      </c>
      <c r="CD26">
        <v>1</v>
      </c>
      <c r="CE26">
        <v>0</v>
      </c>
      <c r="CF26">
        <v>0</v>
      </c>
      <c r="CH26">
        <v>0</v>
      </c>
      <c r="CI26">
        <v>0</v>
      </c>
      <c r="CL26">
        <v>0</v>
      </c>
      <c r="CM26">
        <f t="shared" si="8"/>
        <v>3</v>
      </c>
      <c r="CN26">
        <v>0</v>
      </c>
      <c r="CO26">
        <v>3</v>
      </c>
      <c r="CP26">
        <v>0</v>
      </c>
      <c r="CQ26">
        <v>0</v>
      </c>
      <c r="CR26">
        <v>0</v>
      </c>
      <c r="CS26">
        <v>6</v>
      </c>
      <c r="CT26">
        <v>0</v>
      </c>
      <c r="CU26">
        <v>9</v>
      </c>
      <c r="CV26">
        <v>0</v>
      </c>
      <c r="CW26">
        <v>0</v>
      </c>
      <c r="CX26">
        <v>0</v>
      </c>
      <c r="CY26" s="5">
        <v>0</v>
      </c>
      <c r="CZ26" s="5">
        <v>0</v>
      </c>
      <c r="DA26" s="2"/>
    </row>
    <row r="27" spans="1:105">
      <c r="A27" s="1">
        <v>44355</v>
      </c>
      <c r="B27">
        <f t="shared" si="0"/>
        <v>159</v>
      </c>
      <c r="C27" t="s">
        <v>87</v>
      </c>
      <c r="D27" t="s">
        <v>25</v>
      </c>
      <c r="E27" t="s">
        <v>85</v>
      </c>
      <c r="F27" t="s">
        <v>84</v>
      </c>
      <c r="G27">
        <v>2</v>
      </c>
      <c r="H27">
        <f t="shared" si="1"/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3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5">
        <v>0</v>
      </c>
      <c r="AK27">
        <v>0</v>
      </c>
      <c r="AL27">
        <f t="shared" si="4"/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5">
        <v>0</v>
      </c>
      <c r="AZ27" s="5">
        <v>0</v>
      </c>
      <c r="BA27">
        <v>0</v>
      </c>
      <c r="BB27">
        <f t="shared" si="2"/>
        <v>2</v>
      </c>
      <c r="BC27">
        <v>0</v>
      </c>
      <c r="BD27">
        <v>2</v>
      </c>
      <c r="BE27" s="5">
        <v>0</v>
      </c>
      <c r="BF27">
        <v>0</v>
      </c>
      <c r="BG27" s="5">
        <v>0</v>
      </c>
      <c r="BH27" s="5">
        <v>0</v>
      </c>
      <c r="BI27">
        <v>0</v>
      </c>
      <c r="BJ27">
        <v>0</v>
      </c>
      <c r="BK27">
        <f t="shared" si="5"/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Y27">
        <v>0</v>
      </c>
      <c r="BZ27">
        <f t="shared" si="6"/>
        <v>1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H27">
        <v>0</v>
      </c>
      <c r="CI27">
        <v>0</v>
      </c>
      <c r="CL27">
        <v>0</v>
      </c>
      <c r="CM27">
        <f t="shared" si="8"/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 s="5">
        <v>0</v>
      </c>
      <c r="CZ27" s="5">
        <v>0</v>
      </c>
      <c r="DA27" s="2"/>
    </row>
    <row r="28" spans="1:105">
      <c r="A28" s="1">
        <v>44355</v>
      </c>
      <c r="B28">
        <f t="shared" si="0"/>
        <v>159</v>
      </c>
      <c r="C28" t="s">
        <v>87</v>
      </c>
      <c r="D28" t="s">
        <v>25</v>
      </c>
      <c r="E28" t="s">
        <v>85</v>
      </c>
      <c r="F28" t="s">
        <v>84</v>
      </c>
      <c r="G28">
        <v>3</v>
      </c>
      <c r="H28">
        <f t="shared" si="1"/>
        <v>3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f t="shared" si="3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5">
        <v>0</v>
      </c>
      <c r="AK28">
        <v>0</v>
      </c>
      <c r="AL28">
        <f t="shared" si="4"/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 s="5">
        <v>0</v>
      </c>
      <c r="AZ28" s="5">
        <v>0</v>
      </c>
      <c r="BA28">
        <v>0</v>
      </c>
      <c r="BB28">
        <f t="shared" si="2"/>
        <v>2</v>
      </c>
      <c r="BC28">
        <v>0</v>
      </c>
      <c r="BD28">
        <v>1</v>
      </c>
      <c r="BE28" s="5">
        <v>0</v>
      </c>
      <c r="BF28">
        <v>0</v>
      </c>
      <c r="BG28" s="5">
        <v>0</v>
      </c>
      <c r="BH28" s="5">
        <v>0</v>
      </c>
      <c r="BI28">
        <v>0</v>
      </c>
      <c r="BJ28">
        <v>1</v>
      </c>
      <c r="BK28">
        <f t="shared" si="5"/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Y28">
        <v>0</v>
      </c>
      <c r="BZ28">
        <f t="shared" si="6"/>
        <v>2</v>
      </c>
      <c r="CA28">
        <v>1</v>
      </c>
      <c r="CB28">
        <v>0</v>
      </c>
      <c r="CC28">
        <v>1</v>
      </c>
      <c r="CD28">
        <v>0</v>
      </c>
      <c r="CE28">
        <v>0</v>
      </c>
      <c r="CF28">
        <v>0</v>
      </c>
      <c r="CH28">
        <v>0</v>
      </c>
      <c r="CI28">
        <v>0</v>
      </c>
      <c r="CL28">
        <v>0</v>
      </c>
      <c r="CM28">
        <f t="shared" si="8"/>
        <v>1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26</v>
      </c>
      <c r="CT28">
        <v>0</v>
      </c>
      <c r="CU28">
        <v>5</v>
      </c>
      <c r="CV28">
        <v>0</v>
      </c>
      <c r="CW28">
        <v>0</v>
      </c>
      <c r="CX28">
        <v>0</v>
      </c>
      <c r="CY28" s="5">
        <v>0</v>
      </c>
      <c r="CZ28" s="5">
        <v>0</v>
      </c>
      <c r="DA28" s="2"/>
    </row>
    <row r="29" spans="1:105">
      <c r="A29" s="1">
        <v>44355</v>
      </c>
      <c r="B29">
        <f t="shared" si="0"/>
        <v>159</v>
      </c>
      <c r="C29" t="s">
        <v>87</v>
      </c>
      <c r="D29" t="s">
        <v>25</v>
      </c>
      <c r="E29" t="s">
        <v>86</v>
      </c>
      <c r="F29" t="s">
        <v>82</v>
      </c>
      <c r="G29">
        <v>1</v>
      </c>
      <c r="H29">
        <f t="shared" si="1"/>
        <v>71</v>
      </c>
      <c r="I29">
        <v>0</v>
      </c>
      <c r="J29">
        <v>0</v>
      </c>
      <c r="K29">
        <v>16</v>
      </c>
      <c r="L29">
        <v>0</v>
      </c>
      <c r="M29">
        <v>9</v>
      </c>
      <c r="N29">
        <v>0</v>
      </c>
      <c r="O29">
        <v>13</v>
      </c>
      <c r="P29">
        <v>12</v>
      </c>
      <c r="Q29">
        <v>0</v>
      </c>
      <c r="R29">
        <v>9</v>
      </c>
      <c r="S29">
        <v>0</v>
      </c>
      <c r="T29">
        <v>0</v>
      </c>
      <c r="U29">
        <v>12</v>
      </c>
      <c r="V29">
        <v>0</v>
      </c>
      <c r="W29">
        <f t="shared" si="3"/>
        <v>12</v>
      </c>
      <c r="X29">
        <v>0</v>
      </c>
      <c r="Y29">
        <v>0</v>
      </c>
      <c r="Z29">
        <v>2</v>
      </c>
      <c r="AA29">
        <v>4</v>
      </c>
      <c r="AB29">
        <v>0</v>
      </c>
      <c r="AC29">
        <v>0</v>
      </c>
      <c r="AD29">
        <v>1</v>
      </c>
      <c r="AE29">
        <v>3</v>
      </c>
      <c r="AF29">
        <v>0</v>
      </c>
      <c r="AG29">
        <v>0</v>
      </c>
      <c r="AH29">
        <v>1</v>
      </c>
      <c r="AI29">
        <v>0</v>
      </c>
      <c r="AJ29" s="5">
        <v>0</v>
      </c>
      <c r="AK29">
        <v>1</v>
      </c>
      <c r="AL29">
        <f t="shared" si="4"/>
        <v>15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6</v>
      </c>
      <c r="AT29">
        <v>0</v>
      </c>
      <c r="AU29">
        <v>0</v>
      </c>
      <c r="AV29">
        <v>5</v>
      </c>
      <c r="AW29">
        <v>2</v>
      </c>
      <c r="AX29">
        <v>0</v>
      </c>
      <c r="AY29" s="5">
        <v>0</v>
      </c>
      <c r="AZ29" s="5">
        <v>0</v>
      </c>
      <c r="BA29">
        <v>0</v>
      </c>
      <c r="BB29">
        <f t="shared" si="2"/>
        <v>3</v>
      </c>
      <c r="BC29">
        <v>0</v>
      </c>
      <c r="BD29">
        <v>1</v>
      </c>
      <c r="BE29" s="5">
        <v>0</v>
      </c>
      <c r="BF29">
        <v>0</v>
      </c>
      <c r="BG29" s="5">
        <v>0</v>
      </c>
      <c r="BH29" s="5">
        <v>0</v>
      </c>
      <c r="BI29">
        <v>0</v>
      </c>
      <c r="BJ29">
        <v>2</v>
      </c>
      <c r="BK29">
        <f t="shared" si="5"/>
        <v>29</v>
      </c>
      <c r="BL29">
        <v>0</v>
      </c>
      <c r="BM29">
        <v>0</v>
      </c>
      <c r="BN29">
        <v>28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Y29">
        <v>0</v>
      </c>
      <c r="BZ29">
        <f t="shared" si="6"/>
        <v>20</v>
      </c>
      <c r="CA29">
        <v>18</v>
      </c>
      <c r="CB29">
        <v>1</v>
      </c>
      <c r="CC29">
        <v>0</v>
      </c>
      <c r="CD29">
        <v>0</v>
      </c>
      <c r="CE29">
        <v>0</v>
      </c>
      <c r="CF29">
        <v>1</v>
      </c>
      <c r="CH29">
        <v>0</v>
      </c>
      <c r="CI29">
        <v>0</v>
      </c>
      <c r="CL29">
        <v>0</v>
      </c>
      <c r="CM29">
        <f t="shared" si="8"/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18</v>
      </c>
      <c r="CV29">
        <v>0</v>
      </c>
      <c r="CW29">
        <v>0</v>
      </c>
      <c r="CX29">
        <v>0</v>
      </c>
      <c r="CY29" s="5">
        <v>0</v>
      </c>
      <c r="CZ29" s="5">
        <v>0</v>
      </c>
      <c r="DA29" s="2"/>
    </row>
    <row r="30" spans="1:105">
      <c r="A30" s="1">
        <v>44355</v>
      </c>
      <c r="B30">
        <f t="shared" si="0"/>
        <v>159</v>
      </c>
      <c r="C30" t="s">
        <v>87</v>
      </c>
      <c r="D30" t="s">
        <v>25</v>
      </c>
      <c r="E30" t="s">
        <v>86</v>
      </c>
      <c r="F30" t="s">
        <v>82</v>
      </c>
      <c r="G30">
        <v>2</v>
      </c>
      <c r="H30">
        <f t="shared" si="1"/>
        <v>41</v>
      </c>
      <c r="I30">
        <v>0</v>
      </c>
      <c r="J30">
        <v>0</v>
      </c>
      <c r="K30">
        <v>19</v>
      </c>
      <c r="L30">
        <v>2</v>
      </c>
      <c r="M30">
        <v>1</v>
      </c>
      <c r="N30">
        <v>0</v>
      </c>
      <c r="O30">
        <v>3</v>
      </c>
      <c r="P30">
        <v>8</v>
      </c>
      <c r="Q30">
        <v>0</v>
      </c>
      <c r="R30">
        <v>2</v>
      </c>
      <c r="S30">
        <v>0</v>
      </c>
      <c r="T30">
        <v>0</v>
      </c>
      <c r="U30">
        <v>6</v>
      </c>
      <c r="V30">
        <v>0</v>
      </c>
      <c r="W30">
        <f t="shared" si="3"/>
        <v>3</v>
      </c>
      <c r="X30">
        <v>0</v>
      </c>
      <c r="Y30">
        <v>1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5">
        <v>0</v>
      </c>
      <c r="AK30">
        <v>0</v>
      </c>
      <c r="AL30">
        <f t="shared" si="4"/>
        <v>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3</v>
      </c>
      <c r="AT30">
        <v>0</v>
      </c>
      <c r="AU30">
        <v>0</v>
      </c>
      <c r="AV30">
        <v>0</v>
      </c>
      <c r="AW30">
        <v>1</v>
      </c>
      <c r="AX30">
        <v>0</v>
      </c>
      <c r="AY30" s="5">
        <v>0</v>
      </c>
      <c r="AZ30" s="5">
        <v>0</v>
      </c>
      <c r="BA30">
        <v>0</v>
      </c>
      <c r="BB30">
        <f t="shared" si="2"/>
        <v>7</v>
      </c>
      <c r="BC30">
        <v>0</v>
      </c>
      <c r="BD30">
        <v>7</v>
      </c>
      <c r="BE30" s="5">
        <v>0</v>
      </c>
      <c r="BF30">
        <v>0</v>
      </c>
      <c r="BG30" s="5">
        <v>0</v>
      </c>
      <c r="BH30" s="5">
        <v>0</v>
      </c>
      <c r="BI30">
        <v>0</v>
      </c>
      <c r="BJ30">
        <v>0</v>
      </c>
      <c r="BK30">
        <f t="shared" si="5"/>
        <v>3</v>
      </c>
      <c r="BL30">
        <v>0</v>
      </c>
      <c r="BM30">
        <v>0</v>
      </c>
      <c r="BN30">
        <v>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Y30">
        <v>0</v>
      </c>
      <c r="BZ30">
        <f t="shared" si="6"/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H30">
        <v>0</v>
      </c>
      <c r="CI30">
        <v>0</v>
      </c>
      <c r="CL30">
        <v>0</v>
      </c>
      <c r="CM30">
        <f t="shared" si="8"/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1</v>
      </c>
      <c r="CV30">
        <v>0</v>
      </c>
      <c r="CW30">
        <v>0</v>
      </c>
      <c r="CX30">
        <v>0</v>
      </c>
      <c r="CY30" s="5">
        <v>0</v>
      </c>
      <c r="CZ30" s="5">
        <v>0</v>
      </c>
      <c r="DA30" s="2"/>
    </row>
    <row r="31" spans="1:105">
      <c r="A31" s="1">
        <v>44355</v>
      </c>
      <c r="B31">
        <f t="shared" si="0"/>
        <v>159</v>
      </c>
      <c r="C31" t="s">
        <v>87</v>
      </c>
      <c r="D31" t="s">
        <v>25</v>
      </c>
      <c r="E31" t="s">
        <v>86</v>
      </c>
      <c r="F31" t="s">
        <v>82</v>
      </c>
      <c r="G31">
        <v>3</v>
      </c>
      <c r="H31">
        <f t="shared" si="1"/>
        <v>118</v>
      </c>
      <c r="I31">
        <v>1</v>
      </c>
      <c r="J31">
        <v>0</v>
      </c>
      <c r="K31">
        <v>30</v>
      </c>
      <c r="L31">
        <v>4</v>
      </c>
      <c r="M31">
        <v>13</v>
      </c>
      <c r="N31">
        <v>0</v>
      </c>
      <c r="O31">
        <v>16</v>
      </c>
      <c r="P31">
        <v>20</v>
      </c>
      <c r="Q31">
        <v>0</v>
      </c>
      <c r="R31">
        <v>3</v>
      </c>
      <c r="S31">
        <v>0</v>
      </c>
      <c r="T31">
        <v>0</v>
      </c>
      <c r="U31">
        <v>30</v>
      </c>
      <c r="V31">
        <v>1</v>
      </c>
      <c r="W31">
        <f t="shared" si="3"/>
        <v>12</v>
      </c>
      <c r="X31">
        <v>0</v>
      </c>
      <c r="Y31">
        <v>0</v>
      </c>
      <c r="Z31">
        <v>1</v>
      </c>
      <c r="AA31">
        <v>5</v>
      </c>
      <c r="AB31">
        <v>0</v>
      </c>
      <c r="AC31">
        <v>0</v>
      </c>
      <c r="AD31">
        <v>1</v>
      </c>
      <c r="AE31">
        <v>3</v>
      </c>
      <c r="AF31">
        <v>0</v>
      </c>
      <c r="AG31">
        <v>0</v>
      </c>
      <c r="AH31">
        <v>0</v>
      </c>
      <c r="AI31">
        <v>0</v>
      </c>
      <c r="AJ31" s="5">
        <v>0</v>
      </c>
      <c r="AK31">
        <v>2</v>
      </c>
      <c r="AL31">
        <f t="shared" si="4"/>
        <v>37</v>
      </c>
      <c r="AM31">
        <v>5</v>
      </c>
      <c r="AN31">
        <v>4</v>
      </c>
      <c r="AO31">
        <v>1</v>
      </c>
      <c r="AP31">
        <v>0</v>
      </c>
      <c r="AQ31">
        <v>0</v>
      </c>
      <c r="AR31">
        <v>0</v>
      </c>
      <c r="AS31">
        <v>11</v>
      </c>
      <c r="AT31">
        <v>0</v>
      </c>
      <c r="AU31">
        <v>0</v>
      </c>
      <c r="AV31">
        <v>6</v>
      </c>
      <c r="AW31">
        <v>10</v>
      </c>
      <c r="AX31">
        <v>0</v>
      </c>
      <c r="AY31" s="5">
        <v>0</v>
      </c>
      <c r="AZ31" s="5">
        <v>0</v>
      </c>
      <c r="BA31">
        <v>0</v>
      </c>
      <c r="BB31">
        <f t="shared" si="2"/>
        <v>10</v>
      </c>
      <c r="BC31">
        <v>0</v>
      </c>
      <c r="BD31">
        <v>8</v>
      </c>
      <c r="BE31" s="5">
        <v>0</v>
      </c>
      <c r="BF31">
        <v>0</v>
      </c>
      <c r="BG31" s="5">
        <v>0</v>
      </c>
      <c r="BH31" s="5">
        <v>0</v>
      </c>
      <c r="BI31">
        <v>0</v>
      </c>
      <c r="BJ31">
        <v>2</v>
      </c>
      <c r="BK31">
        <f t="shared" si="5"/>
        <v>25</v>
      </c>
      <c r="BL31">
        <v>0</v>
      </c>
      <c r="BM31">
        <v>0</v>
      </c>
      <c r="BN31">
        <v>24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Y31">
        <v>0</v>
      </c>
      <c r="BZ31">
        <f t="shared" si="6"/>
        <v>22</v>
      </c>
      <c r="CA31">
        <v>22</v>
      </c>
      <c r="CB31">
        <v>0</v>
      </c>
      <c r="CC31">
        <v>0</v>
      </c>
      <c r="CD31">
        <v>0</v>
      </c>
      <c r="CE31">
        <v>0</v>
      </c>
      <c r="CF31">
        <v>0</v>
      </c>
      <c r="CH31">
        <v>0</v>
      </c>
      <c r="CI31">
        <v>0</v>
      </c>
      <c r="CL31">
        <v>0</v>
      </c>
      <c r="CM31">
        <f t="shared" si="8"/>
        <v>8</v>
      </c>
      <c r="CN31">
        <v>0</v>
      </c>
      <c r="CO31">
        <v>8</v>
      </c>
      <c r="CP31">
        <v>0</v>
      </c>
      <c r="CQ31">
        <v>0</v>
      </c>
      <c r="CR31">
        <v>8</v>
      </c>
      <c r="CS31">
        <v>23</v>
      </c>
      <c r="CT31">
        <v>0</v>
      </c>
      <c r="CU31">
        <v>19</v>
      </c>
      <c r="CV31">
        <v>0</v>
      </c>
      <c r="CW31">
        <v>0</v>
      </c>
      <c r="CX31">
        <v>0</v>
      </c>
      <c r="CY31" s="5">
        <v>0</v>
      </c>
      <c r="CZ31" s="5">
        <v>0</v>
      </c>
      <c r="DA31" s="2"/>
    </row>
    <row r="32" spans="1:105">
      <c r="A32" s="1">
        <v>44355</v>
      </c>
      <c r="B32">
        <f t="shared" si="0"/>
        <v>159</v>
      </c>
      <c r="C32" t="s">
        <v>87</v>
      </c>
      <c r="D32" t="s">
        <v>25</v>
      </c>
      <c r="E32" t="s">
        <v>86</v>
      </c>
      <c r="F32" t="s">
        <v>83</v>
      </c>
      <c r="G32">
        <v>1</v>
      </c>
      <c r="H32">
        <f t="shared" si="1"/>
        <v>59</v>
      </c>
      <c r="I32">
        <v>0</v>
      </c>
      <c r="J32">
        <v>0</v>
      </c>
      <c r="K32">
        <v>35</v>
      </c>
      <c r="L32">
        <v>3</v>
      </c>
      <c r="M32">
        <v>1</v>
      </c>
      <c r="N32">
        <v>2</v>
      </c>
      <c r="O32">
        <v>0</v>
      </c>
      <c r="P32">
        <v>10</v>
      </c>
      <c r="Q32">
        <v>0</v>
      </c>
      <c r="R32">
        <v>5</v>
      </c>
      <c r="S32">
        <v>0</v>
      </c>
      <c r="T32">
        <v>0</v>
      </c>
      <c r="U32">
        <v>3</v>
      </c>
      <c r="V32">
        <v>0</v>
      </c>
      <c r="W32">
        <f t="shared" si="3"/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 s="5">
        <v>0</v>
      </c>
      <c r="AK32">
        <v>0</v>
      </c>
      <c r="AL32">
        <f t="shared" si="4"/>
        <v>8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0</v>
      </c>
      <c r="AU32">
        <v>0</v>
      </c>
      <c r="AV32">
        <v>5</v>
      </c>
      <c r="AW32">
        <v>0</v>
      </c>
      <c r="AX32">
        <v>0</v>
      </c>
      <c r="AY32" s="5">
        <v>0</v>
      </c>
      <c r="AZ32" s="5">
        <v>0</v>
      </c>
      <c r="BA32">
        <v>0</v>
      </c>
      <c r="BB32">
        <f t="shared" si="2"/>
        <v>10</v>
      </c>
      <c r="BC32">
        <v>0</v>
      </c>
      <c r="BD32">
        <v>10</v>
      </c>
      <c r="BE32" s="5">
        <v>0</v>
      </c>
      <c r="BF32">
        <v>0</v>
      </c>
      <c r="BG32" s="5">
        <v>0</v>
      </c>
      <c r="BH32" s="5">
        <v>0</v>
      </c>
      <c r="BI32">
        <v>0</v>
      </c>
      <c r="BJ32">
        <v>0</v>
      </c>
      <c r="BK32">
        <f t="shared" si="5"/>
        <v>1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Y32">
        <v>0</v>
      </c>
      <c r="BZ32">
        <f t="shared" si="6"/>
        <v>6</v>
      </c>
      <c r="CA32">
        <v>6</v>
      </c>
      <c r="CB32">
        <v>0</v>
      </c>
      <c r="CC32">
        <v>0</v>
      </c>
      <c r="CD32">
        <v>0</v>
      </c>
      <c r="CE32">
        <v>0</v>
      </c>
      <c r="CF32">
        <v>0</v>
      </c>
      <c r="CH32">
        <v>0</v>
      </c>
      <c r="CI32">
        <v>0</v>
      </c>
      <c r="CL32">
        <v>0</v>
      </c>
      <c r="CM32">
        <f t="shared" si="8"/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9</v>
      </c>
      <c r="CV32">
        <v>0</v>
      </c>
      <c r="CW32">
        <v>0</v>
      </c>
      <c r="CX32">
        <v>0</v>
      </c>
      <c r="CY32" s="5">
        <v>0</v>
      </c>
      <c r="CZ32" s="5">
        <v>0</v>
      </c>
      <c r="DA32" s="2"/>
    </row>
    <row r="33" spans="1:105">
      <c r="A33" s="1">
        <v>44355</v>
      </c>
      <c r="B33">
        <f t="shared" si="0"/>
        <v>159</v>
      </c>
      <c r="C33" t="s">
        <v>87</v>
      </c>
      <c r="D33" t="s">
        <v>25</v>
      </c>
      <c r="E33" t="s">
        <v>86</v>
      </c>
      <c r="F33" t="s">
        <v>83</v>
      </c>
      <c r="G33">
        <v>2</v>
      </c>
      <c r="H33">
        <f t="shared" si="1"/>
        <v>6</v>
      </c>
      <c r="I33">
        <v>0</v>
      </c>
      <c r="J33">
        <v>0</v>
      </c>
      <c r="K33">
        <v>3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1</v>
      </c>
      <c r="V33">
        <v>0</v>
      </c>
      <c r="W33">
        <f t="shared" si="3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5">
        <v>0</v>
      </c>
      <c r="AK33">
        <v>0</v>
      </c>
      <c r="AL33">
        <f t="shared" si="4"/>
        <v>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>
        <v>0</v>
      </c>
      <c r="AX33">
        <v>0</v>
      </c>
      <c r="AY33" s="5">
        <v>0</v>
      </c>
      <c r="AZ33" s="5">
        <v>0</v>
      </c>
      <c r="BA33">
        <v>0</v>
      </c>
      <c r="BB33">
        <f t="shared" si="2"/>
        <v>0</v>
      </c>
      <c r="BC33">
        <v>0</v>
      </c>
      <c r="BD33">
        <v>0</v>
      </c>
      <c r="BE33" s="5">
        <v>0</v>
      </c>
      <c r="BF33">
        <v>0</v>
      </c>
      <c r="BG33" s="5">
        <v>0</v>
      </c>
      <c r="BH33" s="5">
        <v>0</v>
      </c>
      <c r="BI33">
        <v>0</v>
      </c>
      <c r="BJ33">
        <v>0</v>
      </c>
      <c r="BK33">
        <f t="shared" si="5"/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Y33">
        <v>0</v>
      </c>
      <c r="BZ33">
        <f t="shared" si="6"/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H33">
        <v>0</v>
      </c>
      <c r="CI33">
        <v>0</v>
      </c>
      <c r="CL33">
        <v>0</v>
      </c>
      <c r="CM33">
        <f t="shared" si="8"/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 s="5">
        <v>0</v>
      </c>
      <c r="CZ33" s="5">
        <v>0</v>
      </c>
      <c r="DA33" s="2"/>
    </row>
    <row r="34" spans="1:105">
      <c r="A34" s="1">
        <v>44355</v>
      </c>
      <c r="B34">
        <f t="shared" ref="B34:B97" si="9">A34-DATE(YEAR(A34),1,0)</f>
        <v>159</v>
      </c>
      <c r="C34" t="s">
        <v>87</v>
      </c>
      <c r="D34" t="s">
        <v>25</v>
      </c>
      <c r="E34" t="s">
        <v>86</v>
      </c>
      <c r="F34" t="s">
        <v>83</v>
      </c>
      <c r="G34">
        <v>3</v>
      </c>
      <c r="H34">
        <f t="shared" ref="H34:H97" si="10">SUM(I34,J34,K34,L34,V34,M34,N34,O34,P34,Q34,R34,S34,T34,U34)</f>
        <v>59</v>
      </c>
      <c r="I34">
        <v>0</v>
      </c>
      <c r="J34">
        <v>0</v>
      </c>
      <c r="K34">
        <v>30</v>
      </c>
      <c r="L34">
        <v>0</v>
      </c>
      <c r="M34">
        <v>2</v>
      </c>
      <c r="N34">
        <v>1</v>
      </c>
      <c r="O34">
        <v>0</v>
      </c>
      <c r="P34">
        <v>23</v>
      </c>
      <c r="Q34">
        <v>0</v>
      </c>
      <c r="R34">
        <v>1</v>
      </c>
      <c r="S34">
        <v>0</v>
      </c>
      <c r="T34">
        <v>0</v>
      </c>
      <c r="U34">
        <v>2</v>
      </c>
      <c r="V34">
        <v>0</v>
      </c>
      <c r="W34">
        <f t="shared" si="3"/>
        <v>3</v>
      </c>
      <c r="X34">
        <v>0</v>
      </c>
      <c r="Y34">
        <v>0</v>
      </c>
      <c r="Z34">
        <v>2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5">
        <v>0</v>
      </c>
      <c r="AK34">
        <v>0</v>
      </c>
      <c r="AL34">
        <f t="shared" si="4"/>
        <v>9</v>
      </c>
      <c r="AM34">
        <v>0</v>
      </c>
      <c r="AN34">
        <v>0</v>
      </c>
      <c r="AO34">
        <v>2</v>
      </c>
      <c r="AP34">
        <v>0</v>
      </c>
      <c r="AQ34">
        <v>0</v>
      </c>
      <c r="AR34">
        <v>0</v>
      </c>
      <c r="AS34">
        <v>2</v>
      </c>
      <c r="AT34">
        <v>1</v>
      </c>
      <c r="AU34">
        <v>0</v>
      </c>
      <c r="AV34">
        <v>4</v>
      </c>
      <c r="AW34">
        <v>0</v>
      </c>
      <c r="AX34">
        <v>0</v>
      </c>
      <c r="AY34" s="5">
        <v>0</v>
      </c>
      <c r="AZ34" s="5">
        <v>0</v>
      </c>
      <c r="BA34">
        <v>0</v>
      </c>
      <c r="BB34">
        <f t="shared" ref="BB34:BB97" si="11">SUM(BC34,BD34,BF34,BI34,BJ34)</f>
        <v>16</v>
      </c>
      <c r="BC34">
        <v>0</v>
      </c>
      <c r="BD34">
        <v>16</v>
      </c>
      <c r="BE34" s="5">
        <v>0</v>
      </c>
      <c r="BF34">
        <v>0</v>
      </c>
      <c r="BG34" s="5">
        <v>0</v>
      </c>
      <c r="BH34" s="5">
        <v>0</v>
      </c>
      <c r="BI34">
        <v>0</v>
      </c>
      <c r="BJ34">
        <v>0</v>
      </c>
      <c r="BK34">
        <f t="shared" si="5"/>
        <v>3</v>
      </c>
      <c r="BL34">
        <v>0</v>
      </c>
      <c r="BM34">
        <v>0</v>
      </c>
      <c r="BN34">
        <v>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Y34">
        <v>0</v>
      </c>
      <c r="BZ34">
        <f t="shared" si="6"/>
        <v>4</v>
      </c>
      <c r="CA34">
        <v>4</v>
      </c>
      <c r="CB34">
        <v>0</v>
      </c>
      <c r="CC34">
        <v>0</v>
      </c>
      <c r="CD34">
        <v>0</v>
      </c>
      <c r="CE34">
        <v>0</v>
      </c>
      <c r="CF34">
        <v>0</v>
      </c>
      <c r="CH34">
        <v>0</v>
      </c>
      <c r="CI34">
        <v>0</v>
      </c>
      <c r="CL34">
        <v>0</v>
      </c>
      <c r="CM34">
        <f t="shared" si="8"/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2</v>
      </c>
      <c r="CV34">
        <v>0</v>
      </c>
      <c r="CW34">
        <v>0</v>
      </c>
      <c r="CX34">
        <v>0</v>
      </c>
      <c r="CY34" s="5">
        <v>0</v>
      </c>
      <c r="CZ34" s="5">
        <v>0</v>
      </c>
      <c r="DA34" s="2"/>
    </row>
    <row r="35" spans="1:105">
      <c r="A35" s="1">
        <v>44355</v>
      </c>
      <c r="B35">
        <f t="shared" si="9"/>
        <v>159</v>
      </c>
      <c r="C35" t="s">
        <v>87</v>
      </c>
      <c r="D35" t="s">
        <v>25</v>
      </c>
      <c r="E35" t="s">
        <v>86</v>
      </c>
      <c r="F35" t="s">
        <v>84</v>
      </c>
      <c r="G35">
        <v>1</v>
      </c>
      <c r="H35">
        <f t="shared" si="10"/>
        <v>73</v>
      </c>
      <c r="I35">
        <v>0</v>
      </c>
      <c r="J35">
        <v>0</v>
      </c>
      <c r="K35">
        <v>32</v>
      </c>
      <c r="L35">
        <v>1</v>
      </c>
      <c r="M35">
        <v>5</v>
      </c>
      <c r="N35">
        <v>0</v>
      </c>
      <c r="O35">
        <v>6</v>
      </c>
      <c r="P35">
        <v>17</v>
      </c>
      <c r="Q35">
        <v>0</v>
      </c>
      <c r="R35">
        <v>0</v>
      </c>
      <c r="S35">
        <v>0</v>
      </c>
      <c r="T35">
        <v>0</v>
      </c>
      <c r="U35">
        <v>12</v>
      </c>
      <c r="V35">
        <v>0</v>
      </c>
      <c r="W35">
        <f t="shared" si="3"/>
        <v>12</v>
      </c>
      <c r="X35">
        <v>0</v>
      </c>
      <c r="Y35">
        <v>1</v>
      </c>
      <c r="Z35">
        <v>6</v>
      </c>
      <c r="AA35">
        <v>3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0</v>
      </c>
      <c r="AI35">
        <v>0</v>
      </c>
      <c r="AJ35" s="5">
        <v>0</v>
      </c>
      <c r="AK35">
        <v>0</v>
      </c>
      <c r="AL35">
        <f t="shared" si="4"/>
        <v>5</v>
      </c>
      <c r="AM35">
        <v>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0</v>
      </c>
      <c r="AY35" s="5">
        <v>0</v>
      </c>
      <c r="AZ35" s="5">
        <v>0</v>
      </c>
      <c r="BA35">
        <v>0</v>
      </c>
      <c r="BB35">
        <f t="shared" si="11"/>
        <v>1</v>
      </c>
      <c r="BC35">
        <v>0</v>
      </c>
      <c r="BD35">
        <v>1</v>
      </c>
      <c r="BE35" s="5">
        <v>0</v>
      </c>
      <c r="BF35">
        <v>0</v>
      </c>
      <c r="BG35" s="5">
        <v>0</v>
      </c>
      <c r="BH35" s="5">
        <v>0</v>
      </c>
      <c r="BI35">
        <v>0</v>
      </c>
      <c r="BJ35">
        <v>0</v>
      </c>
      <c r="BK35">
        <f t="shared" si="5"/>
        <v>8</v>
      </c>
      <c r="BL35">
        <v>0</v>
      </c>
      <c r="BM35">
        <v>0</v>
      </c>
      <c r="BN35">
        <v>8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Y35">
        <v>0</v>
      </c>
      <c r="BZ35">
        <f t="shared" si="6"/>
        <v>4</v>
      </c>
      <c r="CA35">
        <v>3</v>
      </c>
      <c r="CB35">
        <v>0</v>
      </c>
      <c r="CC35">
        <v>0</v>
      </c>
      <c r="CD35">
        <v>1</v>
      </c>
      <c r="CE35">
        <v>0</v>
      </c>
      <c r="CF35">
        <v>0</v>
      </c>
      <c r="CH35">
        <v>0</v>
      </c>
      <c r="CI35">
        <v>0</v>
      </c>
      <c r="CL35">
        <v>0</v>
      </c>
      <c r="CM35">
        <f t="shared" si="8"/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4</v>
      </c>
      <c r="CT35">
        <v>0</v>
      </c>
      <c r="CU35">
        <v>5</v>
      </c>
      <c r="CV35">
        <v>0</v>
      </c>
      <c r="CW35">
        <v>0</v>
      </c>
      <c r="CX35">
        <v>0</v>
      </c>
      <c r="CY35" s="5">
        <v>0</v>
      </c>
      <c r="CZ35" s="5">
        <v>0</v>
      </c>
      <c r="DA35" s="2"/>
    </row>
    <row r="36" spans="1:105">
      <c r="A36" s="1">
        <v>44355</v>
      </c>
      <c r="B36">
        <f t="shared" si="9"/>
        <v>159</v>
      </c>
      <c r="C36" t="s">
        <v>87</v>
      </c>
      <c r="D36" t="s">
        <v>25</v>
      </c>
      <c r="E36" t="s">
        <v>86</v>
      </c>
      <c r="F36" t="s">
        <v>84</v>
      </c>
      <c r="G36">
        <v>2</v>
      </c>
      <c r="H36">
        <f t="shared" si="10"/>
        <v>29</v>
      </c>
      <c r="I36">
        <v>0</v>
      </c>
      <c r="J36">
        <v>0</v>
      </c>
      <c r="K36">
        <v>11</v>
      </c>
      <c r="L36">
        <v>1</v>
      </c>
      <c r="M36">
        <v>4</v>
      </c>
      <c r="N36">
        <v>0</v>
      </c>
      <c r="O36">
        <v>2</v>
      </c>
      <c r="P36">
        <v>4</v>
      </c>
      <c r="Q36">
        <v>0</v>
      </c>
      <c r="R36">
        <v>6</v>
      </c>
      <c r="S36">
        <v>0</v>
      </c>
      <c r="T36">
        <v>0</v>
      </c>
      <c r="U36">
        <v>1</v>
      </c>
      <c r="V36">
        <v>0</v>
      </c>
      <c r="W36">
        <f t="shared" si="3"/>
        <v>2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 s="5">
        <v>0</v>
      </c>
      <c r="AK36">
        <v>0</v>
      </c>
      <c r="AL36">
        <f t="shared" si="4"/>
        <v>6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3</v>
      </c>
      <c r="AT36">
        <v>0</v>
      </c>
      <c r="AU36">
        <v>0</v>
      </c>
      <c r="AV36">
        <v>1</v>
      </c>
      <c r="AW36">
        <v>0</v>
      </c>
      <c r="AX36">
        <v>0</v>
      </c>
      <c r="AY36" s="5">
        <v>0</v>
      </c>
      <c r="AZ36" s="5">
        <v>0</v>
      </c>
      <c r="BA36">
        <v>0</v>
      </c>
      <c r="BB36">
        <f t="shared" si="11"/>
        <v>1</v>
      </c>
      <c r="BC36">
        <v>0</v>
      </c>
      <c r="BD36">
        <v>1</v>
      </c>
      <c r="BE36" s="5">
        <v>0</v>
      </c>
      <c r="BF36">
        <v>0</v>
      </c>
      <c r="BG36" s="5">
        <v>0</v>
      </c>
      <c r="BH36" s="5">
        <v>0</v>
      </c>
      <c r="BI36">
        <v>0</v>
      </c>
      <c r="BJ36">
        <v>0</v>
      </c>
      <c r="BK36">
        <f t="shared" si="5"/>
        <v>2</v>
      </c>
      <c r="BL36">
        <v>0</v>
      </c>
      <c r="BM36">
        <v>0</v>
      </c>
      <c r="BN36">
        <v>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Y36">
        <v>0</v>
      </c>
      <c r="BZ36">
        <f t="shared" si="6"/>
        <v>1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H36">
        <v>0</v>
      </c>
      <c r="CI36">
        <v>0</v>
      </c>
      <c r="CL36">
        <v>0</v>
      </c>
      <c r="CM36">
        <f t="shared" si="8"/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5</v>
      </c>
      <c r="CV36">
        <v>0</v>
      </c>
      <c r="CW36">
        <v>0</v>
      </c>
      <c r="CX36">
        <v>0</v>
      </c>
      <c r="CY36" s="5">
        <v>0</v>
      </c>
      <c r="CZ36" s="5">
        <v>0</v>
      </c>
      <c r="DA36" s="2"/>
    </row>
    <row r="37" spans="1:105">
      <c r="A37" s="1">
        <v>44355</v>
      </c>
      <c r="B37">
        <f t="shared" si="9"/>
        <v>159</v>
      </c>
      <c r="C37" t="s">
        <v>87</v>
      </c>
      <c r="D37" t="s">
        <v>25</v>
      </c>
      <c r="E37" t="s">
        <v>86</v>
      </c>
      <c r="F37" t="s">
        <v>84</v>
      </c>
      <c r="G37">
        <v>3</v>
      </c>
      <c r="H37">
        <f t="shared" si="10"/>
        <v>29</v>
      </c>
      <c r="I37">
        <v>0</v>
      </c>
      <c r="J37">
        <v>0</v>
      </c>
      <c r="K37">
        <v>6</v>
      </c>
      <c r="L37">
        <v>2</v>
      </c>
      <c r="M37">
        <v>1</v>
      </c>
      <c r="N37">
        <v>0</v>
      </c>
      <c r="O37">
        <v>7</v>
      </c>
      <c r="P37">
        <v>1</v>
      </c>
      <c r="Q37">
        <v>0</v>
      </c>
      <c r="R37">
        <v>0</v>
      </c>
      <c r="S37">
        <v>0</v>
      </c>
      <c r="T37">
        <v>0</v>
      </c>
      <c r="U37">
        <v>12</v>
      </c>
      <c r="V37">
        <v>0</v>
      </c>
      <c r="W37">
        <f t="shared" si="3"/>
        <v>3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 s="5">
        <v>0</v>
      </c>
      <c r="AK37">
        <v>0</v>
      </c>
      <c r="AL37">
        <f t="shared" si="4"/>
        <v>4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2</v>
      </c>
      <c r="AT37">
        <v>0</v>
      </c>
      <c r="AU37">
        <v>0</v>
      </c>
      <c r="AV37">
        <v>1</v>
      </c>
      <c r="AW37">
        <v>0</v>
      </c>
      <c r="AX37">
        <v>0</v>
      </c>
      <c r="AY37" s="5">
        <v>0</v>
      </c>
      <c r="AZ37" s="5">
        <v>0</v>
      </c>
      <c r="BA37">
        <v>0</v>
      </c>
      <c r="BB37">
        <f t="shared" si="11"/>
        <v>2</v>
      </c>
      <c r="BC37">
        <v>0</v>
      </c>
      <c r="BD37">
        <v>2</v>
      </c>
      <c r="BE37" s="5">
        <v>0</v>
      </c>
      <c r="BF37">
        <v>0</v>
      </c>
      <c r="BG37" s="5">
        <v>0</v>
      </c>
      <c r="BH37" s="5">
        <v>0</v>
      </c>
      <c r="BI37">
        <v>0</v>
      </c>
      <c r="BJ37">
        <v>0</v>
      </c>
      <c r="BK37">
        <f t="shared" si="5"/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Y37">
        <v>0</v>
      </c>
      <c r="BZ37">
        <f t="shared" si="6"/>
        <v>2</v>
      </c>
      <c r="CA37">
        <v>2</v>
      </c>
      <c r="CB37">
        <v>0</v>
      </c>
      <c r="CC37">
        <v>0</v>
      </c>
      <c r="CD37">
        <v>0</v>
      </c>
      <c r="CE37">
        <v>0</v>
      </c>
      <c r="CF37">
        <v>0</v>
      </c>
      <c r="CH37">
        <v>0</v>
      </c>
      <c r="CI37">
        <v>0</v>
      </c>
      <c r="CL37">
        <v>0</v>
      </c>
      <c r="CM37">
        <f t="shared" si="8"/>
        <v>1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2</v>
      </c>
      <c r="CT37">
        <v>0</v>
      </c>
      <c r="CU37">
        <v>2</v>
      </c>
      <c r="CV37">
        <v>0</v>
      </c>
      <c r="CW37">
        <v>0</v>
      </c>
      <c r="CX37">
        <v>0</v>
      </c>
      <c r="CY37" s="5">
        <v>0</v>
      </c>
      <c r="CZ37" s="5">
        <v>0</v>
      </c>
      <c r="DA37" s="2"/>
    </row>
    <row r="38" spans="1:105">
      <c r="A38" s="1">
        <v>44357</v>
      </c>
      <c r="B38">
        <f t="shared" si="9"/>
        <v>161</v>
      </c>
      <c r="C38" t="s">
        <v>87</v>
      </c>
      <c r="D38" t="s">
        <v>26</v>
      </c>
      <c r="E38" t="s">
        <v>85</v>
      </c>
      <c r="F38" t="s">
        <v>82</v>
      </c>
      <c r="G38">
        <v>1</v>
      </c>
      <c r="H38">
        <f t="shared" si="10"/>
        <v>2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3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s="5">
        <v>0</v>
      </c>
      <c r="AK38">
        <v>0</v>
      </c>
      <c r="AL38">
        <f t="shared" si="4"/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5">
        <v>0</v>
      </c>
      <c r="AZ38" s="5">
        <v>0</v>
      </c>
      <c r="BA38">
        <v>0</v>
      </c>
      <c r="BB38">
        <f t="shared" si="11"/>
        <v>5</v>
      </c>
      <c r="BC38">
        <v>0</v>
      </c>
      <c r="BD38">
        <v>2</v>
      </c>
      <c r="BE38" s="5">
        <v>0</v>
      </c>
      <c r="BF38">
        <v>0</v>
      </c>
      <c r="BG38" s="5">
        <v>0</v>
      </c>
      <c r="BH38" s="5">
        <v>0</v>
      </c>
      <c r="BI38">
        <v>0</v>
      </c>
      <c r="BJ38">
        <v>3</v>
      </c>
      <c r="BK38">
        <f t="shared" si="5"/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Y38">
        <v>0</v>
      </c>
      <c r="BZ38">
        <f t="shared" si="6"/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H38">
        <v>0</v>
      </c>
      <c r="CI38">
        <v>0</v>
      </c>
      <c r="CL38">
        <v>0</v>
      </c>
      <c r="CM38">
        <f t="shared" si="8"/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 s="5">
        <v>0</v>
      </c>
      <c r="CZ38" s="5">
        <v>0</v>
      </c>
      <c r="DA38" s="2"/>
    </row>
    <row r="39" spans="1:105">
      <c r="A39" s="1">
        <v>44357</v>
      </c>
      <c r="B39">
        <f t="shared" si="9"/>
        <v>161</v>
      </c>
      <c r="C39" t="s">
        <v>87</v>
      </c>
      <c r="D39" t="s">
        <v>26</v>
      </c>
      <c r="E39" t="s">
        <v>85</v>
      </c>
      <c r="F39" t="s">
        <v>82</v>
      </c>
      <c r="G39">
        <v>2</v>
      </c>
      <c r="H39">
        <f t="shared" si="10"/>
        <v>17</v>
      </c>
      <c r="I39">
        <v>0</v>
      </c>
      <c r="J39">
        <v>0</v>
      </c>
      <c r="K39">
        <v>0</v>
      </c>
      <c r="L39">
        <v>16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3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5">
        <v>0</v>
      </c>
      <c r="AK39">
        <v>0</v>
      </c>
      <c r="AL39">
        <f t="shared" si="4"/>
        <v>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7</v>
      </c>
      <c r="AV39">
        <v>0</v>
      </c>
      <c r="AW39">
        <v>0</v>
      </c>
      <c r="AX39">
        <v>0</v>
      </c>
      <c r="AY39" s="5">
        <v>0</v>
      </c>
      <c r="AZ39" s="5">
        <v>0</v>
      </c>
      <c r="BA39">
        <v>0</v>
      </c>
      <c r="BB39">
        <f t="shared" si="11"/>
        <v>30</v>
      </c>
      <c r="BC39">
        <v>0</v>
      </c>
      <c r="BD39">
        <v>19</v>
      </c>
      <c r="BE39" s="5">
        <v>0</v>
      </c>
      <c r="BF39">
        <v>0</v>
      </c>
      <c r="BG39" s="5">
        <v>0</v>
      </c>
      <c r="BH39" s="5">
        <v>0</v>
      </c>
      <c r="BI39">
        <v>8</v>
      </c>
      <c r="BJ39">
        <v>3</v>
      </c>
      <c r="BK39">
        <f t="shared" si="5"/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Y39">
        <v>0</v>
      </c>
      <c r="BZ39">
        <f t="shared" si="6"/>
        <v>3</v>
      </c>
      <c r="CA39">
        <v>3</v>
      </c>
      <c r="CB39">
        <v>0</v>
      </c>
      <c r="CC39">
        <v>0</v>
      </c>
      <c r="CD39">
        <v>0</v>
      </c>
      <c r="CE39">
        <v>0</v>
      </c>
      <c r="CF39">
        <v>0</v>
      </c>
      <c r="CH39">
        <v>0</v>
      </c>
      <c r="CI39">
        <v>0</v>
      </c>
      <c r="CL39">
        <v>0</v>
      </c>
      <c r="CM39">
        <f t="shared" si="8"/>
        <v>12</v>
      </c>
      <c r="CN39">
        <v>1</v>
      </c>
      <c r="CO39">
        <v>11</v>
      </c>
      <c r="CP39">
        <v>0</v>
      </c>
      <c r="CQ39">
        <v>0</v>
      </c>
      <c r="CR39">
        <v>2</v>
      </c>
      <c r="CS39">
        <v>2</v>
      </c>
      <c r="CT39">
        <v>0</v>
      </c>
      <c r="CU39">
        <v>13</v>
      </c>
      <c r="CV39">
        <v>0</v>
      </c>
      <c r="CW39">
        <v>0</v>
      </c>
      <c r="CX39">
        <v>0</v>
      </c>
      <c r="CY39" s="5">
        <v>0</v>
      </c>
      <c r="CZ39" s="5">
        <v>0</v>
      </c>
      <c r="DA39" s="2"/>
    </row>
    <row r="40" spans="1:105">
      <c r="A40" s="1">
        <v>44357</v>
      </c>
      <c r="B40">
        <f t="shared" si="9"/>
        <v>161</v>
      </c>
      <c r="C40" t="s">
        <v>87</v>
      </c>
      <c r="D40" t="s">
        <v>26</v>
      </c>
      <c r="E40" t="s">
        <v>85</v>
      </c>
      <c r="F40" t="s">
        <v>82</v>
      </c>
      <c r="G40">
        <v>3</v>
      </c>
      <c r="H40">
        <f t="shared" si="10"/>
        <v>2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3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5">
        <v>0</v>
      </c>
      <c r="AK40">
        <v>0</v>
      </c>
      <c r="AL40">
        <f t="shared" si="4"/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 s="5">
        <v>0</v>
      </c>
      <c r="AZ40" s="5">
        <v>0</v>
      </c>
      <c r="BA40">
        <v>0</v>
      </c>
      <c r="BB40">
        <f t="shared" si="11"/>
        <v>2</v>
      </c>
      <c r="BC40">
        <v>0</v>
      </c>
      <c r="BD40">
        <v>1</v>
      </c>
      <c r="BE40" s="5">
        <v>0</v>
      </c>
      <c r="BF40">
        <v>0</v>
      </c>
      <c r="BG40" s="5">
        <v>0</v>
      </c>
      <c r="BH40" s="5">
        <v>0</v>
      </c>
      <c r="BI40">
        <v>1</v>
      </c>
      <c r="BJ40">
        <v>0</v>
      </c>
      <c r="BK40">
        <f t="shared" si="5"/>
        <v>2</v>
      </c>
      <c r="BL40">
        <v>0</v>
      </c>
      <c r="BM40">
        <v>0</v>
      </c>
      <c r="BN40">
        <v>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Y40">
        <v>0</v>
      </c>
      <c r="BZ40">
        <f t="shared" si="6"/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H40">
        <v>0</v>
      </c>
      <c r="CI40">
        <v>0</v>
      </c>
      <c r="CL40">
        <v>0</v>
      </c>
      <c r="CM40">
        <f t="shared" si="8"/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0</v>
      </c>
      <c r="CY40" s="5">
        <v>0</v>
      </c>
      <c r="CZ40" s="5">
        <v>0</v>
      </c>
      <c r="DA40" s="2"/>
    </row>
    <row r="41" spans="1:105">
      <c r="A41" s="1">
        <v>44357</v>
      </c>
      <c r="B41">
        <f t="shared" si="9"/>
        <v>161</v>
      </c>
      <c r="C41" t="s">
        <v>87</v>
      </c>
      <c r="D41" t="s">
        <v>26</v>
      </c>
      <c r="E41" t="s">
        <v>85</v>
      </c>
      <c r="F41" t="s">
        <v>83</v>
      </c>
      <c r="G41">
        <v>1</v>
      </c>
      <c r="H41">
        <f t="shared" si="10"/>
        <v>6</v>
      </c>
      <c r="I41">
        <v>0</v>
      </c>
      <c r="J41">
        <v>0</v>
      </c>
      <c r="K41">
        <v>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0</v>
      </c>
      <c r="W41">
        <f t="shared" si="3"/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s="5">
        <v>0</v>
      </c>
      <c r="AK41">
        <v>0</v>
      </c>
      <c r="AL41">
        <f t="shared" si="4"/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 s="5">
        <v>0</v>
      </c>
      <c r="AZ41" s="5">
        <v>0</v>
      </c>
      <c r="BA41">
        <v>0</v>
      </c>
      <c r="BB41">
        <f t="shared" si="11"/>
        <v>6</v>
      </c>
      <c r="BC41">
        <v>0</v>
      </c>
      <c r="BD41">
        <v>1</v>
      </c>
      <c r="BE41" s="5">
        <v>0</v>
      </c>
      <c r="BF41">
        <v>0</v>
      </c>
      <c r="BG41" s="5">
        <v>0</v>
      </c>
      <c r="BH41" s="5">
        <v>0</v>
      </c>
      <c r="BI41">
        <v>5</v>
      </c>
      <c r="BJ41">
        <v>0</v>
      </c>
      <c r="BK41">
        <f t="shared" si="5"/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Y41">
        <v>0</v>
      </c>
      <c r="BZ41">
        <f t="shared" si="6"/>
        <v>2</v>
      </c>
      <c r="CA41">
        <v>2</v>
      </c>
      <c r="CB41">
        <v>0</v>
      </c>
      <c r="CC41">
        <v>0</v>
      </c>
      <c r="CD41">
        <v>0</v>
      </c>
      <c r="CE41">
        <v>0</v>
      </c>
      <c r="CF41">
        <v>0</v>
      </c>
      <c r="CH41">
        <v>0</v>
      </c>
      <c r="CI41">
        <v>0</v>
      </c>
      <c r="CL41">
        <v>0</v>
      </c>
      <c r="CM41">
        <f t="shared" si="8"/>
        <v>11</v>
      </c>
      <c r="CN41">
        <v>0</v>
      </c>
      <c r="CO41">
        <v>11</v>
      </c>
      <c r="CP41">
        <v>0</v>
      </c>
      <c r="CQ41">
        <v>0</v>
      </c>
      <c r="CR41">
        <v>1</v>
      </c>
      <c r="CS41">
        <v>4</v>
      </c>
      <c r="CT41">
        <v>0</v>
      </c>
      <c r="CU41">
        <v>2</v>
      </c>
      <c r="CV41">
        <v>0</v>
      </c>
      <c r="CW41">
        <v>0</v>
      </c>
      <c r="CX41">
        <v>0</v>
      </c>
      <c r="CY41" s="5">
        <v>0</v>
      </c>
      <c r="CZ41" s="5">
        <v>0</v>
      </c>
      <c r="DA41" s="2"/>
    </row>
    <row r="42" spans="1:105">
      <c r="A42" s="1">
        <v>44357</v>
      </c>
      <c r="B42">
        <f t="shared" si="9"/>
        <v>161</v>
      </c>
      <c r="C42" t="s">
        <v>87</v>
      </c>
      <c r="D42" t="s">
        <v>26</v>
      </c>
      <c r="E42" t="s">
        <v>85</v>
      </c>
      <c r="F42" t="s">
        <v>83</v>
      </c>
      <c r="G42">
        <v>2</v>
      </c>
      <c r="H42">
        <f t="shared" si="10"/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3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5">
        <v>0</v>
      </c>
      <c r="AK42">
        <v>0</v>
      </c>
      <c r="AL42">
        <f t="shared" si="4"/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5">
        <v>0</v>
      </c>
      <c r="AZ42" s="5">
        <v>0</v>
      </c>
      <c r="BA42">
        <v>0</v>
      </c>
      <c r="BB42">
        <f t="shared" si="11"/>
        <v>0</v>
      </c>
      <c r="BC42">
        <v>0</v>
      </c>
      <c r="BD42">
        <v>0</v>
      </c>
      <c r="BE42" s="5">
        <v>0</v>
      </c>
      <c r="BF42">
        <v>0</v>
      </c>
      <c r="BG42" s="5">
        <v>0</v>
      </c>
      <c r="BH42" s="5">
        <v>0</v>
      </c>
      <c r="BI42">
        <v>0</v>
      </c>
      <c r="BJ42">
        <v>0</v>
      </c>
      <c r="BK42">
        <f t="shared" si="5"/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Y42">
        <v>0</v>
      </c>
      <c r="BZ42">
        <f t="shared" si="6"/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H42">
        <v>0</v>
      </c>
      <c r="CI42">
        <v>0</v>
      </c>
      <c r="CL42">
        <v>0</v>
      </c>
      <c r="CM42">
        <f t="shared" si="8"/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0</v>
      </c>
      <c r="CY42" s="5">
        <v>0</v>
      </c>
      <c r="CZ42" s="5">
        <v>0</v>
      </c>
      <c r="DA42" s="2"/>
    </row>
    <row r="43" spans="1:105">
      <c r="A43" s="1">
        <v>44357</v>
      </c>
      <c r="B43">
        <f t="shared" si="9"/>
        <v>161</v>
      </c>
      <c r="C43" t="s">
        <v>87</v>
      </c>
      <c r="D43" t="s">
        <v>26</v>
      </c>
      <c r="E43" t="s">
        <v>85</v>
      </c>
      <c r="F43" t="s">
        <v>83</v>
      </c>
      <c r="G43">
        <v>3</v>
      </c>
      <c r="H43">
        <f t="shared" si="10"/>
        <v>7</v>
      </c>
      <c r="I43">
        <v>0</v>
      </c>
      <c r="J43">
        <v>0</v>
      </c>
      <c r="K43">
        <v>0</v>
      </c>
      <c r="L43">
        <v>4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f t="shared" si="3"/>
        <v>2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s="5">
        <v>0</v>
      </c>
      <c r="AK43">
        <v>0</v>
      </c>
      <c r="AL43">
        <f t="shared" si="4"/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5">
        <v>0</v>
      </c>
      <c r="AZ43" s="5">
        <v>0</v>
      </c>
      <c r="BA43">
        <v>0</v>
      </c>
      <c r="BB43">
        <f t="shared" si="11"/>
        <v>12</v>
      </c>
      <c r="BC43">
        <v>1</v>
      </c>
      <c r="BD43">
        <v>0</v>
      </c>
      <c r="BE43" s="5">
        <v>0</v>
      </c>
      <c r="BF43">
        <v>0</v>
      </c>
      <c r="BG43" s="5">
        <v>0</v>
      </c>
      <c r="BH43" s="5">
        <v>0</v>
      </c>
      <c r="BI43">
        <v>7</v>
      </c>
      <c r="BJ43">
        <v>4</v>
      </c>
      <c r="BK43">
        <f t="shared" si="5"/>
        <v>17</v>
      </c>
      <c r="BL43">
        <v>0</v>
      </c>
      <c r="BM43">
        <v>0</v>
      </c>
      <c r="BN43">
        <v>16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Y43">
        <v>0</v>
      </c>
      <c r="BZ43">
        <f t="shared" si="6"/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H43">
        <v>0</v>
      </c>
      <c r="CI43">
        <v>0</v>
      </c>
      <c r="CL43">
        <v>0</v>
      </c>
      <c r="CM43">
        <f t="shared" si="8"/>
        <v>43</v>
      </c>
      <c r="CN43">
        <v>0</v>
      </c>
      <c r="CO43">
        <v>43</v>
      </c>
      <c r="CP43">
        <v>0</v>
      </c>
      <c r="CQ43">
        <v>0</v>
      </c>
      <c r="CR43">
        <v>0</v>
      </c>
      <c r="CS43">
        <v>7</v>
      </c>
      <c r="CT43">
        <v>0</v>
      </c>
      <c r="CU43">
        <v>6</v>
      </c>
      <c r="CV43">
        <v>0</v>
      </c>
      <c r="CW43">
        <v>0</v>
      </c>
      <c r="CX43">
        <v>0</v>
      </c>
      <c r="CY43" s="5">
        <v>0</v>
      </c>
      <c r="CZ43" s="5">
        <v>0</v>
      </c>
      <c r="DA43" s="2"/>
    </row>
    <row r="44" spans="1:105">
      <c r="A44" s="1">
        <v>44357</v>
      </c>
      <c r="B44">
        <f t="shared" si="9"/>
        <v>161</v>
      </c>
      <c r="C44" t="s">
        <v>87</v>
      </c>
      <c r="D44" t="s">
        <v>26</v>
      </c>
      <c r="E44" t="s">
        <v>85</v>
      </c>
      <c r="F44" t="s">
        <v>84</v>
      </c>
      <c r="G44">
        <v>1</v>
      </c>
      <c r="H44">
        <f t="shared" si="10"/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3"/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5">
        <v>0</v>
      </c>
      <c r="AK44">
        <v>0</v>
      </c>
      <c r="AL44">
        <f t="shared" si="4"/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s="5">
        <v>0</v>
      </c>
      <c r="AZ44" s="5">
        <v>0</v>
      </c>
      <c r="BA44">
        <v>0</v>
      </c>
      <c r="BB44">
        <f t="shared" si="11"/>
        <v>0</v>
      </c>
      <c r="BC44">
        <v>0</v>
      </c>
      <c r="BD44">
        <v>0</v>
      </c>
      <c r="BE44" s="5">
        <v>0</v>
      </c>
      <c r="BF44">
        <v>0</v>
      </c>
      <c r="BG44" s="5">
        <v>0</v>
      </c>
      <c r="BH44" s="5">
        <v>0</v>
      </c>
      <c r="BI44">
        <v>0</v>
      </c>
      <c r="BJ44">
        <v>0</v>
      </c>
      <c r="BK44">
        <f t="shared" si="5"/>
        <v>3</v>
      </c>
      <c r="BL44">
        <v>0</v>
      </c>
      <c r="BM44">
        <v>0</v>
      </c>
      <c r="BN44">
        <v>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Y44">
        <v>0</v>
      </c>
      <c r="BZ44">
        <f t="shared" si="6"/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H44">
        <v>0</v>
      </c>
      <c r="CI44">
        <v>0</v>
      </c>
      <c r="CL44">
        <v>0</v>
      </c>
      <c r="CM44">
        <f t="shared" si="8"/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3</v>
      </c>
      <c r="CT44">
        <v>0</v>
      </c>
      <c r="CU44">
        <v>1</v>
      </c>
      <c r="CV44">
        <v>0</v>
      </c>
      <c r="CW44">
        <v>0</v>
      </c>
      <c r="CX44">
        <v>0</v>
      </c>
      <c r="CY44" s="5">
        <v>0</v>
      </c>
      <c r="CZ44" s="5">
        <v>0</v>
      </c>
      <c r="DA44" s="2"/>
    </row>
    <row r="45" spans="1:105">
      <c r="A45" s="1">
        <v>44357</v>
      </c>
      <c r="B45">
        <f t="shared" si="9"/>
        <v>161</v>
      </c>
      <c r="C45" t="s">
        <v>87</v>
      </c>
      <c r="D45" t="s">
        <v>26</v>
      </c>
      <c r="E45" t="s">
        <v>85</v>
      </c>
      <c r="F45" t="s">
        <v>84</v>
      </c>
      <c r="G45">
        <v>2</v>
      </c>
      <c r="H45">
        <f t="shared" si="10"/>
        <v>14</v>
      </c>
      <c r="I45">
        <v>0</v>
      </c>
      <c r="J45">
        <v>0</v>
      </c>
      <c r="K45">
        <v>0</v>
      </c>
      <c r="L45">
        <v>12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3"/>
        <v>6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0</v>
      </c>
      <c r="AI45">
        <v>0</v>
      </c>
      <c r="AJ45" s="5">
        <v>0</v>
      </c>
      <c r="AK45">
        <v>0</v>
      </c>
      <c r="AL45">
        <f t="shared" si="4"/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 s="5">
        <v>0</v>
      </c>
      <c r="AZ45" s="5">
        <v>0</v>
      </c>
      <c r="BA45">
        <v>0</v>
      </c>
      <c r="BB45">
        <f t="shared" si="11"/>
        <v>7</v>
      </c>
      <c r="BC45">
        <v>3</v>
      </c>
      <c r="BD45">
        <v>2</v>
      </c>
      <c r="BE45" s="5">
        <v>0</v>
      </c>
      <c r="BF45">
        <v>0</v>
      </c>
      <c r="BG45" s="5">
        <v>0</v>
      </c>
      <c r="BH45" s="5">
        <v>0</v>
      </c>
      <c r="BI45">
        <v>2</v>
      </c>
      <c r="BJ45">
        <v>0</v>
      </c>
      <c r="BK45">
        <f t="shared" si="5"/>
        <v>7</v>
      </c>
      <c r="BL45">
        <v>0</v>
      </c>
      <c r="BM45">
        <v>0</v>
      </c>
      <c r="BN45">
        <v>7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Y45">
        <v>0</v>
      </c>
      <c r="BZ45">
        <f t="shared" si="6"/>
        <v>5</v>
      </c>
      <c r="CA45">
        <v>2</v>
      </c>
      <c r="CB45">
        <v>0</v>
      </c>
      <c r="CC45">
        <v>3</v>
      </c>
      <c r="CD45">
        <v>0</v>
      </c>
      <c r="CE45">
        <v>0</v>
      </c>
      <c r="CF45">
        <v>0</v>
      </c>
      <c r="CH45">
        <v>0</v>
      </c>
      <c r="CI45">
        <v>0</v>
      </c>
      <c r="CL45">
        <v>0</v>
      </c>
      <c r="CM45">
        <f t="shared" si="8"/>
        <v>1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6</v>
      </c>
      <c r="CT45">
        <v>0</v>
      </c>
      <c r="CU45">
        <v>5</v>
      </c>
      <c r="CV45">
        <v>0</v>
      </c>
      <c r="CW45">
        <v>0</v>
      </c>
      <c r="CX45">
        <v>0</v>
      </c>
      <c r="CY45" s="5">
        <v>0</v>
      </c>
      <c r="CZ45" s="5">
        <v>0</v>
      </c>
      <c r="DA45" s="2"/>
    </row>
    <row r="46" spans="1:105">
      <c r="A46" s="1">
        <v>44357</v>
      </c>
      <c r="B46">
        <f t="shared" si="9"/>
        <v>161</v>
      </c>
      <c r="C46" t="s">
        <v>87</v>
      </c>
      <c r="D46" t="s">
        <v>26</v>
      </c>
      <c r="E46" t="s">
        <v>85</v>
      </c>
      <c r="F46" t="s">
        <v>84</v>
      </c>
      <c r="G46">
        <v>3</v>
      </c>
      <c r="H46">
        <f t="shared" si="10"/>
        <v>41</v>
      </c>
      <c r="I46">
        <v>1</v>
      </c>
      <c r="J46">
        <v>0</v>
      </c>
      <c r="K46">
        <v>0</v>
      </c>
      <c r="L46">
        <v>10</v>
      </c>
      <c r="M46">
        <v>0</v>
      </c>
      <c r="N46">
        <v>0</v>
      </c>
      <c r="O46">
        <v>0</v>
      </c>
      <c r="P46">
        <v>28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f t="shared" si="3"/>
        <v>51</v>
      </c>
      <c r="X46">
        <v>6</v>
      </c>
      <c r="Y46">
        <v>0</v>
      </c>
      <c r="Z46">
        <v>0</v>
      </c>
      <c r="AA46">
        <v>43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 s="5">
        <v>0</v>
      </c>
      <c r="AK46">
        <v>0</v>
      </c>
      <c r="AL46">
        <f t="shared" si="4"/>
        <v>17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14</v>
      </c>
      <c r="AT46">
        <v>0</v>
      </c>
      <c r="AU46">
        <v>3</v>
      </c>
      <c r="AV46">
        <v>0</v>
      </c>
      <c r="AW46">
        <v>0</v>
      </c>
      <c r="AX46">
        <v>0</v>
      </c>
      <c r="AY46" s="5">
        <v>0</v>
      </c>
      <c r="AZ46" s="5">
        <v>0</v>
      </c>
      <c r="BA46">
        <v>0</v>
      </c>
      <c r="BB46">
        <f t="shared" si="11"/>
        <v>33</v>
      </c>
      <c r="BC46">
        <v>4</v>
      </c>
      <c r="BD46">
        <v>19</v>
      </c>
      <c r="BE46" s="5">
        <v>0</v>
      </c>
      <c r="BF46">
        <v>0</v>
      </c>
      <c r="BG46" s="5">
        <v>0</v>
      </c>
      <c r="BH46" s="5">
        <v>0</v>
      </c>
      <c r="BI46">
        <v>4</v>
      </c>
      <c r="BJ46">
        <v>6</v>
      </c>
      <c r="BK46">
        <f t="shared" si="5"/>
        <v>106</v>
      </c>
      <c r="BL46">
        <v>0</v>
      </c>
      <c r="BM46">
        <v>0</v>
      </c>
      <c r="BN46">
        <v>106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Y46">
        <v>0</v>
      </c>
      <c r="BZ46">
        <f t="shared" si="6"/>
        <v>11</v>
      </c>
      <c r="CA46">
        <v>10</v>
      </c>
      <c r="CB46">
        <v>1</v>
      </c>
      <c r="CC46">
        <v>0</v>
      </c>
      <c r="CD46">
        <v>0</v>
      </c>
      <c r="CE46">
        <v>0</v>
      </c>
      <c r="CF46">
        <v>0</v>
      </c>
      <c r="CH46">
        <v>0</v>
      </c>
      <c r="CI46">
        <v>0</v>
      </c>
      <c r="CL46">
        <v>0</v>
      </c>
      <c r="CM46">
        <f t="shared" si="8"/>
        <v>2</v>
      </c>
      <c r="CN46">
        <v>0</v>
      </c>
      <c r="CO46">
        <v>2</v>
      </c>
      <c r="CP46">
        <v>0</v>
      </c>
      <c r="CQ46">
        <v>0</v>
      </c>
      <c r="CR46">
        <v>1</v>
      </c>
      <c r="CS46">
        <v>1</v>
      </c>
      <c r="CT46">
        <v>0</v>
      </c>
      <c r="CU46">
        <v>13</v>
      </c>
      <c r="CV46">
        <v>0</v>
      </c>
      <c r="CW46">
        <v>0</v>
      </c>
      <c r="CX46">
        <v>0</v>
      </c>
      <c r="CY46" s="5">
        <v>0</v>
      </c>
      <c r="CZ46" s="5">
        <v>0</v>
      </c>
      <c r="DA46" s="2"/>
    </row>
    <row r="47" spans="1:105">
      <c r="A47" s="1">
        <v>44357</v>
      </c>
      <c r="B47">
        <f t="shared" si="9"/>
        <v>161</v>
      </c>
      <c r="C47" t="s">
        <v>87</v>
      </c>
      <c r="D47" t="s">
        <v>26</v>
      </c>
      <c r="E47" t="s">
        <v>86</v>
      </c>
      <c r="F47" t="s">
        <v>82</v>
      </c>
      <c r="G47">
        <v>1</v>
      </c>
      <c r="H47">
        <f t="shared" si="10"/>
        <v>61</v>
      </c>
      <c r="I47">
        <v>0</v>
      </c>
      <c r="J47">
        <v>0</v>
      </c>
      <c r="K47">
        <v>0</v>
      </c>
      <c r="L47">
        <v>58</v>
      </c>
      <c r="M47">
        <v>0</v>
      </c>
      <c r="N47">
        <v>0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3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5">
        <v>0</v>
      </c>
      <c r="AK47">
        <v>0</v>
      </c>
      <c r="AL47">
        <f t="shared" si="4"/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 s="5">
        <v>0</v>
      </c>
      <c r="AZ47" s="5">
        <v>0</v>
      </c>
      <c r="BA47">
        <v>0</v>
      </c>
      <c r="BB47">
        <f t="shared" si="11"/>
        <v>17</v>
      </c>
      <c r="BC47">
        <v>0</v>
      </c>
      <c r="BD47">
        <v>7</v>
      </c>
      <c r="BE47" s="5">
        <v>0</v>
      </c>
      <c r="BF47">
        <v>0</v>
      </c>
      <c r="BG47" s="5">
        <v>0</v>
      </c>
      <c r="BH47" s="5">
        <v>0</v>
      </c>
      <c r="BI47">
        <v>5</v>
      </c>
      <c r="BJ47">
        <v>5</v>
      </c>
      <c r="BK47">
        <f t="shared" si="5"/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Y47">
        <v>0</v>
      </c>
      <c r="BZ47">
        <f t="shared" si="6"/>
        <v>1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H47">
        <v>0</v>
      </c>
      <c r="CI47">
        <v>0</v>
      </c>
      <c r="CL47">
        <v>0</v>
      </c>
      <c r="CM47">
        <f t="shared" si="8"/>
        <v>29</v>
      </c>
      <c r="CN47">
        <v>0</v>
      </c>
      <c r="CO47">
        <v>29</v>
      </c>
      <c r="CP47">
        <v>0</v>
      </c>
      <c r="CQ47">
        <v>0</v>
      </c>
      <c r="CR47">
        <v>2</v>
      </c>
      <c r="CS47">
        <v>1</v>
      </c>
      <c r="CT47">
        <v>0</v>
      </c>
      <c r="CU47">
        <v>10</v>
      </c>
      <c r="CV47">
        <v>0</v>
      </c>
      <c r="CW47">
        <v>0</v>
      </c>
      <c r="CX47">
        <v>0</v>
      </c>
      <c r="CY47" s="5">
        <v>0</v>
      </c>
      <c r="CZ47" s="5">
        <v>0</v>
      </c>
      <c r="DA47" s="2"/>
    </row>
    <row r="48" spans="1:105">
      <c r="A48" s="1">
        <v>44357</v>
      </c>
      <c r="B48">
        <f t="shared" si="9"/>
        <v>161</v>
      </c>
      <c r="C48" t="s">
        <v>87</v>
      </c>
      <c r="D48" t="s">
        <v>26</v>
      </c>
      <c r="E48" t="s">
        <v>86</v>
      </c>
      <c r="F48" t="s">
        <v>82</v>
      </c>
      <c r="G48">
        <v>2</v>
      </c>
      <c r="H48">
        <f t="shared" si="10"/>
        <v>18</v>
      </c>
      <c r="I48">
        <v>0</v>
      </c>
      <c r="J48">
        <v>0</v>
      </c>
      <c r="K48">
        <v>0</v>
      </c>
      <c r="L48">
        <v>16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3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5">
        <v>0</v>
      </c>
      <c r="AK48">
        <v>0</v>
      </c>
      <c r="AL48">
        <f t="shared" si="4"/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5">
        <v>0</v>
      </c>
      <c r="AZ48" s="5">
        <v>0</v>
      </c>
      <c r="BA48">
        <v>0</v>
      </c>
      <c r="BB48">
        <f t="shared" si="11"/>
        <v>9</v>
      </c>
      <c r="BC48">
        <v>0</v>
      </c>
      <c r="BD48">
        <v>2</v>
      </c>
      <c r="BE48" s="5">
        <v>0</v>
      </c>
      <c r="BF48">
        <v>0</v>
      </c>
      <c r="BG48" s="5">
        <v>0</v>
      </c>
      <c r="BH48" s="5">
        <v>0</v>
      </c>
      <c r="BI48">
        <v>2</v>
      </c>
      <c r="BJ48">
        <v>5</v>
      </c>
      <c r="BK48">
        <f t="shared" si="5"/>
        <v>2</v>
      </c>
      <c r="BL48">
        <v>0</v>
      </c>
      <c r="BM48">
        <v>0</v>
      </c>
      <c r="BN48">
        <v>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Y48">
        <v>0</v>
      </c>
      <c r="BZ48">
        <f t="shared" si="6"/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H48">
        <v>0</v>
      </c>
      <c r="CI48">
        <v>0</v>
      </c>
      <c r="CL48">
        <v>0</v>
      </c>
      <c r="CM48">
        <f t="shared" si="8"/>
        <v>16</v>
      </c>
      <c r="CN48">
        <v>1</v>
      </c>
      <c r="CO48">
        <v>15</v>
      </c>
      <c r="CP48">
        <v>0</v>
      </c>
      <c r="CQ48">
        <v>0</v>
      </c>
      <c r="CR48">
        <v>3</v>
      </c>
      <c r="CS48">
        <v>0</v>
      </c>
      <c r="CT48">
        <v>0</v>
      </c>
      <c r="CU48">
        <v>12</v>
      </c>
      <c r="CV48">
        <v>0</v>
      </c>
      <c r="CW48">
        <v>0</v>
      </c>
      <c r="CX48">
        <v>0</v>
      </c>
      <c r="CY48" s="5">
        <v>0</v>
      </c>
      <c r="CZ48" s="5">
        <v>0</v>
      </c>
      <c r="DA48" s="2"/>
    </row>
    <row r="49" spans="1:105">
      <c r="A49" s="1">
        <v>44357</v>
      </c>
      <c r="B49">
        <f t="shared" si="9"/>
        <v>161</v>
      </c>
      <c r="C49" t="s">
        <v>87</v>
      </c>
      <c r="D49" t="s">
        <v>26</v>
      </c>
      <c r="E49" t="s">
        <v>86</v>
      </c>
      <c r="F49" t="s">
        <v>82</v>
      </c>
      <c r="G49">
        <v>3</v>
      </c>
      <c r="H49">
        <f t="shared" si="10"/>
        <v>26</v>
      </c>
      <c r="I49">
        <v>0</v>
      </c>
      <c r="J49">
        <v>0</v>
      </c>
      <c r="K49">
        <v>0</v>
      </c>
      <c r="L49">
        <v>21</v>
      </c>
      <c r="M49">
        <v>0</v>
      </c>
      <c r="N49">
        <v>0</v>
      </c>
      <c r="O49">
        <v>0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f t="shared" si="3"/>
        <v>3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2</v>
      </c>
      <c r="AF49">
        <v>0</v>
      </c>
      <c r="AG49">
        <v>0</v>
      </c>
      <c r="AH49">
        <v>0</v>
      </c>
      <c r="AI49">
        <v>0</v>
      </c>
      <c r="AJ49" s="5">
        <v>0</v>
      </c>
      <c r="AK49">
        <v>0</v>
      </c>
      <c r="AL49">
        <f t="shared" si="4"/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 s="5">
        <v>0</v>
      </c>
      <c r="AZ49" s="5">
        <v>0</v>
      </c>
      <c r="BA49">
        <v>0</v>
      </c>
      <c r="BB49">
        <f t="shared" si="11"/>
        <v>3</v>
      </c>
      <c r="BC49">
        <v>0</v>
      </c>
      <c r="BD49">
        <v>1</v>
      </c>
      <c r="BE49" s="5">
        <v>0</v>
      </c>
      <c r="BF49">
        <v>0</v>
      </c>
      <c r="BG49" s="5">
        <v>0</v>
      </c>
      <c r="BH49" s="5">
        <v>0</v>
      </c>
      <c r="BI49">
        <v>2</v>
      </c>
      <c r="BJ49">
        <v>0</v>
      </c>
      <c r="BK49">
        <f t="shared" si="5"/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Y49">
        <v>0</v>
      </c>
      <c r="BZ49">
        <f t="shared" si="6"/>
        <v>6</v>
      </c>
      <c r="CA49">
        <v>6</v>
      </c>
      <c r="CB49">
        <v>0</v>
      </c>
      <c r="CC49">
        <v>0</v>
      </c>
      <c r="CD49">
        <v>0</v>
      </c>
      <c r="CE49">
        <v>0</v>
      </c>
      <c r="CF49">
        <v>0</v>
      </c>
      <c r="CH49">
        <v>0</v>
      </c>
      <c r="CI49">
        <v>0</v>
      </c>
      <c r="CL49">
        <v>0</v>
      </c>
      <c r="CM49">
        <f t="shared" si="8"/>
        <v>3</v>
      </c>
      <c r="CN49">
        <v>1</v>
      </c>
      <c r="CO49">
        <v>2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6</v>
      </c>
      <c r="CV49">
        <v>0</v>
      </c>
      <c r="CW49">
        <v>0</v>
      </c>
      <c r="CX49">
        <v>0</v>
      </c>
      <c r="CY49" s="5">
        <v>0</v>
      </c>
      <c r="CZ49" s="5">
        <v>0</v>
      </c>
      <c r="DA49" s="2"/>
    </row>
    <row r="50" spans="1:105">
      <c r="A50" s="1">
        <v>44357</v>
      </c>
      <c r="B50">
        <f t="shared" si="9"/>
        <v>161</v>
      </c>
      <c r="C50" t="s">
        <v>87</v>
      </c>
      <c r="D50" t="s">
        <v>26</v>
      </c>
      <c r="E50" t="s">
        <v>86</v>
      </c>
      <c r="F50" t="s">
        <v>83</v>
      </c>
      <c r="G50">
        <v>1</v>
      </c>
      <c r="H50">
        <f t="shared" si="10"/>
        <v>94</v>
      </c>
      <c r="I50">
        <v>0</v>
      </c>
      <c r="J50">
        <v>0</v>
      </c>
      <c r="K50">
        <v>0</v>
      </c>
      <c r="L50">
        <v>80</v>
      </c>
      <c r="M50">
        <v>0</v>
      </c>
      <c r="N50">
        <v>0</v>
      </c>
      <c r="O50">
        <v>0</v>
      </c>
      <c r="P50">
        <v>6</v>
      </c>
      <c r="Q50">
        <v>0</v>
      </c>
      <c r="R50">
        <v>0</v>
      </c>
      <c r="S50">
        <v>0</v>
      </c>
      <c r="T50">
        <v>1</v>
      </c>
      <c r="U50">
        <v>0</v>
      </c>
      <c r="V50">
        <v>7</v>
      </c>
      <c r="W50">
        <f t="shared" si="3"/>
        <v>5</v>
      </c>
      <c r="X50">
        <v>0</v>
      </c>
      <c r="Y50">
        <v>0</v>
      </c>
      <c r="Z50">
        <v>0</v>
      </c>
      <c r="AA50">
        <v>3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 s="5">
        <v>0</v>
      </c>
      <c r="AK50">
        <v>1</v>
      </c>
      <c r="AL50">
        <f t="shared" si="4"/>
        <v>7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4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 s="5">
        <v>0</v>
      </c>
      <c r="AZ50" s="5">
        <v>0</v>
      </c>
      <c r="BA50">
        <v>0</v>
      </c>
      <c r="BB50">
        <f t="shared" si="11"/>
        <v>24</v>
      </c>
      <c r="BC50">
        <v>0</v>
      </c>
      <c r="BD50">
        <v>4</v>
      </c>
      <c r="BE50" s="5">
        <v>0</v>
      </c>
      <c r="BF50">
        <v>0</v>
      </c>
      <c r="BG50" s="5">
        <v>0</v>
      </c>
      <c r="BH50" s="5">
        <v>0</v>
      </c>
      <c r="BI50">
        <v>8</v>
      </c>
      <c r="BJ50">
        <v>12</v>
      </c>
      <c r="BK50">
        <f t="shared" si="5"/>
        <v>3</v>
      </c>
      <c r="BL50">
        <v>0</v>
      </c>
      <c r="BM50">
        <v>0</v>
      </c>
      <c r="BN50">
        <v>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Y50">
        <v>0</v>
      </c>
      <c r="BZ50">
        <f t="shared" si="6"/>
        <v>3</v>
      </c>
      <c r="CA50">
        <v>3</v>
      </c>
      <c r="CB50">
        <v>0</v>
      </c>
      <c r="CC50">
        <v>0</v>
      </c>
      <c r="CD50">
        <v>0</v>
      </c>
      <c r="CE50">
        <v>0</v>
      </c>
      <c r="CF50">
        <v>0</v>
      </c>
      <c r="CH50">
        <v>0</v>
      </c>
      <c r="CI50">
        <v>0</v>
      </c>
      <c r="CL50">
        <v>0</v>
      </c>
      <c r="CM50">
        <f t="shared" si="8"/>
        <v>6</v>
      </c>
      <c r="CN50">
        <v>1</v>
      </c>
      <c r="CO50">
        <v>1</v>
      </c>
      <c r="CP50">
        <v>4</v>
      </c>
      <c r="CQ50">
        <v>0</v>
      </c>
      <c r="CR50">
        <v>0</v>
      </c>
      <c r="CS50">
        <v>0</v>
      </c>
      <c r="CT50">
        <v>0</v>
      </c>
      <c r="CU50">
        <v>18</v>
      </c>
      <c r="CV50">
        <v>0</v>
      </c>
      <c r="CW50">
        <v>0</v>
      </c>
      <c r="CX50">
        <v>0</v>
      </c>
      <c r="CY50" s="5">
        <v>0</v>
      </c>
      <c r="CZ50" s="5">
        <v>0</v>
      </c>
      <c r="DA50" s="2"/>
    </row>
    <row r="51" spans="1:105">
      <c r="A51" s="1">
        <v>44357</v>
      </c>
      <c r="B51">
        <f t="shared" si="9"/>
        <v>161</v>
      </c>
      <c r="C51" t="s">
        <v>87</v>
      </c>
      <c r="D51" t="s">
        <v>26</v>
      </c>
      <c r="E51" t="s">
        <v>86</v>
      </c>
      <c r="F51" t="s">
        <v>83</v>
      </c>
      <c r="G51">
        <v>2</v>
      </c>
      <c r="H51">
        <f t="shared" si="10"/>
        <v>44</v>
      </c>
      <c r="I51">
        <v>0</v>
      </c>
      <c r="J51">
        <v>0</v>
      </c>
      <c r="K51">
        <v>0</v>
      </c>
      <c r="L51">
        <v>44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3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5">
        <v>0</v>
      </c>
      <c r="AK51">
        <v>0</v>
      </c>
      <c r="AL51">
        <f t="shared" si="4"/>
        <v>6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5</v>
      </c>
      <c r="AV51">
        <v>0</v>
      </c>
      <c r="AW51">
        <v>0</v>
      </c>
      <c r="AX51">
        <v>0</v>
      </c>
      <c r="AY51" s="5">
        <v>0</v>
      </c>
      <c r="AZ51" s="5">
        <v>0</v>
      </c>
      <c r="BA51">
        <v>0</v>
      </c>
      <c r="BB51">
        <f t="shared" si="11"/>
        <v>13</v>
      </c>
      <c r="BC51">
        <v>0</v>
      </c>
      <c r="BD51">
        <v>1</v>
      </c>
      <c r="BE51" s="5">
        <v>0</v>
      </c>
      <c r="BF51">
        <v>0</v>
      </c>
      <c r="BG51" s="5">
        <v>0</v>
      </c>
      <c r="BH51" s="5">
        <v>0</v>
      </c>
      <c r="BI51">
        <v>1</v>
      </c>
      <c r="BJ51">
        <v>11</v>
      </c>
      <c r="BK51">
        <f t="shared" si="5"/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Y51">
        <v>0</v>
      </c>
      <c r="BZ51">
        <f t="shared" si="6"/>
        <v>6</v>
      </c>
      <c r="CA51">
        <v>3</v>
      </c>
      <c r="CB51">
        <v>2</v>
      </c>
      <c r="CC51">
        <v>1</v>
      </c>
      <c r="CD51">
        <v>0</v>
      </c>
      <c r="CE51">
        <v>0</v>
      </c>
      <c r="CF51">
        <v>0</v>
      </c>
      <c r="CH51">
        <v>0</v>
      </c>
      <c r="CI51">
        <v>0</v>
      </c>
      <c r="CL51">
        <v>0</v>
      </c>
      <c r="CM51">
        <f t="shared" si="8"/>
        <v>17</v>
      </c>
      <c r="CN51">
        <v>0</v>
      </c>
      <c r="CO51">
        <v>17</v>
      </c>
      <c r="CP51">
        <v>0</v>
      </c>
      <c r="CQ51">
        <v>0</v>
      </c>
      <c r="CR51">
        <v>0</v>
      </c>
      <c r="CS51">
        <v>2</v>
      </c>
      <c r="CT51">
        <v>0</v>
      </c>
      <c r="CU51">
        <v>22</v>
      </c>
      <c r="CV51">
        <v>0</v>
      </c>
      <c r="CW51">
        <v>0</v>
      </c>
      <c r="CX51">
        <v>0</v>
      </c>
      <c r="CY51" s="5">
        <v>0</v>
      </c>
      <c r="CZ51" s="5">
        <v>0</v>
      </c>
      <c r="DA51" s="2"/>
    </row>
    <row r="52" spans="1:105">
      <c r="A52" s="1">
        <v>44357</v>
      </c>
      <c r="B52">
        <f t="shared" si="9"/>
        <v>161</v>
      </c>
      <c r="C52" t="s">
        <v>87</v>
      </c>
      <c r="D52" t="s">
        <v>26</v>
      </c>
      <c r="E52" t="s">
        <v>86</v>
      </c>
      <c r="F52" t="s">
        <v>83</v>
      </c>
      <c r="G52">
        <v>3</v>
      </c>
      <c r="H52">
        <f t="shared" si="10"/>
        <v>4</v>
      </c>
      <c r="I52">
        <v>0</v>
      </c>
      <c r="J52">
        <v>0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f t="shared" si="3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5">
        <v>0</v>
      </c>
      <c r="AK52">
        <v>0</v>
      </c>
      <c r="AL52">
        <f t="shared" si="4"/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 s="5">
        <v>0</v>
      </c>
      <c r="AZ52" s="5">
        <v>0</v>
      </c>
      <c r="BA52">
        <v>0</v>
      </c>
      <c r="BB52">
        <f t="shared" si="11"/>
        <v>4</v>
      </c>
      <c r="BC52">
        <v>0</v>
      </c>
      <c r="BD52">
        <v>1</v>
      </c>
      <c r="BE52" s="5">
        <v>0</v>
      </c>
      <c r="BF52">
        <v>0</v>
      </c>
      <c r="BG52" s="5">
        <v>0</v>
      </c>
      <c r="BH52" s="5">
        <v>0</v>
      </c>
      <c r="BI52">
        <v>0</v>
      </c>
      <c r="BJ52">
        <v>3</v>
      </c>
      <c r="BK52">
        <f t="shared" si="5"/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Y52">
        <v>0</v>
      </c>
      <c r="BZ52">
        <f t="shared" si="6"/>
        <v>1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H52">
        <v>0</v>
      </c>
      <c r="CI52">
        <v>0</v>
      </c>
      <c r="CL52">
        <v>0</v>
      </c>
      <c r="CM52">
        <f t="shared" si="8"/>
        <v>3</v>
      </c>
      <c r="CN52">
        <v>0</v>
      </c>
      <c r="CO52">
        <v>3</v>
      </c>
      <c r="CP52">
        <v>0</v>
      </c>
      <c r="CQ52">
        <v>0</v>
      </c>
      <c r="CR52">
        <v>0</v>
      </c>
      <c r="CS52">
        <v>2</v>
      </c>
      <c r="CT52">
        <v>0</v>
      </c>
      <c r="CU52">
        <v>2</v>
      </c>
      <c r="CV52">
        <v>0</v>
      </c>
      <c r="CW52">
        <v>0</v>
      </c>
      <c r="CX52">
        <v>0</v>
      </c>
      <c r="CY52" s="5">
        <v>0</v>
      </c>
      <c r="CZ52" s="5">
        <v>0</v>
      </c>
      <c r="DA52" s="2"/>
    </row>
    <row r="53" spans="1:105">
      <c r="A53" s="1">
        <v>44357</v>
      </c>
      <c r="B53">
        <f t="shared" si="9"/>
        <v>161</v>
      </c>
      <c r="C53" t="s">
        <v>87</v>
      </c>
      <c r="D53" t="s">
        <v>26</v>
      </c>
      <c r="E53" t="s">
        <v>86</v>
      </c>
      <c r="F53" t="s">
        <v>84</v>
      </c>
      <c r="G53">
        <v>1</v>
      </c>
      <c r="H53">
        <f t="shared" si="10"/>
        <v>20</v>
      </c>
      <c r="I53">
        <v>0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15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3"/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5">
        <v>0</v>
      </c>
      <c r="AK53">
        <v>0</v>
      </c>
      <c r="AL53">
        <f t="shared" si="4"/>
        <v>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0</v>
      </c>
      <c r="AX53">
        <v>0</v>
      </c>
      <c r="AY53" s="5">
        <v>0</v>
      </c>
      <c r="AZ53" s="5">
        <v>0</v>
      </c>
      <c r="BA53">
        <v>0</v>
      </c>
      <c r="BB53">
        <f t="shared" si="11"/>
        <v>3</v>
      </c>
      <c r="BC53">
        <v>0</v>
      </c>
      <c r="BD53">
        <v>1</v>
      </c>
      <c r="BE53" s="5">
        <v>0</v>
      </c>
      <c r="BF53">
        <v>0</v>
      </c>
      <c r="BG53" s="5">
        <v>0</v>
      </c>
      <c r="BH53" s="5">
        <v>0</v>
      </c>
      <c r="BI53">
        <v>0</v>
      </c>
      <c r="BJ53">
        <v>2</v>
      </c>
      <c r="BK53">
        <f t="shared" si="5"/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Y53">
        <v>0</v>
      </c>
      <c r="BZ53">
        <f t="shared" si="6"/>
        <v>2</v>
      </c>
      <c r="CA53">
        <v>1</v>
      </c>
      <c r="CB53">
        <v>0</v>
      </c>
      <c r="CC53">
        <v>1</v>
      </c>
      <c r="CD53">
        <v>0</v>
      </c>
      <c r="CE53">
        <v>0</v>
      </c>
      <c r="CF53">
        <v>0</v>
      </c>
      <c r="CH53">
        <v>0</v>
      </c>
      <c r="CI53">
        <v>0</v>
      </c>
      <c r="CL53">
        <v>0</v>
      </c>
      <c r="CM53">
        <f t="shared" si="8"/>
        <v>1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 s="5">
        <v>0</v>
      </c>
      <c r="CZ53" s="5">
        <v>0</v>
      </c>
      <c r="DA53" s="2"/>
    </row>
    <row r="54" spans="1:105">
      <c r="A54" s="1">
        <v>44357</v>
      </c>
      <c r="B54">
        <f t="shared" si="9"/>
        <v>161</v>
      </c>
      <c r="C54" t="s">
        <v>87</v>
      </c>
      <c r="D54" t="s">
        <v>26</v>
      </c>
      <c r="E54" t="s">
        <v>86</v>
      </c>
      <c r="F54" t="s">
        <v>84</v>
      </c>
      <c r="G54">
        <v>2</v>
      </c>
      <c r="H54">
        <f t="shared" si="10"/>
        <v>24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19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f t="shared" si="3"/>
        <v>5</v>
      </c>
      <c r="X54">
        <v>0</v>
      </c>
      <c r="Y54">
        <v>0</v>
      </c>
      <c r="Z54">
        <v>2</v>
      </c>
      <c r="AA54">
        <v>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5">
        <v>0</v>
      </c>
      <c r="AK54">
        <v>0</v>
      </c>
      <c r="AL54">
        <f t="shared" si="4"/>
        <v>5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</v>
      </c>
      <c r="AT54">
        <v>0</v>
      </c>
      <c r="AU54">
        <v>2</v>
      </c>
      <c r="AV54">
        <v>0</v>
      </c>
      <c r="AW54">
        <v>0</v>
      </c>
      <c r="AX54">
        <v>0</v>
      </c>
      <c r="AY54" s="5">
        <v>0</v>
      </c>
      <c r="AZ54" s="5">
        <v>0</v>
      </c>
      <c r="BA54">
        <v>0</v>
      </c>
      <c r="BB54">
        <f t="shared" si="11"/>
        <v>2</v>
      </c>
      <c r="BC54">
        <v>0</v>
      </c>
      <c r="BD54">
        <v>2</v>
      </c>
      <c r="BE54" s="5">
        <v>0</v>
      </c>
      <c r="BF54">
        <v>0</v>
      </c>
      <c r="BG54" s="5">
        <v>0</v>
      </c>
      <c r="BH54" s="5">
        <v>0</v>
      </c>
      <c r="BI54">
        <v>0</v>
      </c>
      <c r="BJ54">
        <v>0</v>
      </c>
      <c r="BK54">
        <f t="shared" si="5"/>
        <v>9</v>
      </c>
      <c r="BL54">
        <v>0</v>
      </c>
      <c r="BM54">
        <v>0</v>
      </c>
      <c r="BN54">
        <v>7</v>
      </c>
      <c r="BO54">
        <v>0</v>
      </c>
      <c r="BP54">
        <v>0</v>
      </c>
      <c r="BQ54">
        <v>1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Y54">
        <v>0</v>
      </c>
      <c r="BZ54">
        <f t="shared" si="6"/>
        <v>6</v>
      </c>
      <c r="CA54">
        <v>6</v>
      </c>
      <c r="CB54">
        <v>0</v>
      </c>
      <c r="CC54">
        <v>0</v>
      </c>
      <c r="CD54">
        <v>0</v>
      </c>
      <c r="CE54">
        <v>0</v>
      </c>
      <c r="CF54">
        <v>0</v>
      </c>
      <c r="CH54">
        <v>0</v>
      </c>
      <c r="CI54">
        <v>0</v>
      </c>
      <c r="CL54">
        <v>0</v>
      </c>
      <c r="CM54">
        <f t="shared" si="8"/>
        <v>42</v>
      </c>
      <c r="CN54">
        <v>0</v>
      </c>
      <c r="CO54">
        <v>42</v>
      </c>
      <c r="CP54">
        <v>0</v>
      </c>
      <c r="CQ54">
        <v>0</v>
      </c>
      <c r="CR54">
        <v>1</v>
      </c>
      <c r="CS54">
        <v>2</v>
      </c>
      <c r="CT54">
        <v>0</v>
      </c>
      <c r="CU54">
        <v>11</v>
      </c>
      <c r="CV54">
        <v>0</v>
      </c>
      <c r="CW54">
        <v>0</v>
      </c>
      <c r="CX54">
        <v>0</v>
      </c>
      <c r="CY54" s="5">
        <v>0</v>
      </c>
      <c r="CZ54" s="5">
        <v>0</v>
      </c>
      <c r="DA54" s="2"/>
    </row>
    <row r="55" spans="1:105">
      <c r="A55" s="1">
        <v>44357</v>
      </c>
      <c r="B55">
        <f t="shared" si="9"/>
        <v>161</v>
      </c>
      <c r="C55" t="s">
        <v>87</v>
      </c>
      <c r="D55" t="s">
        <v>26</v>
      </c>
      <c r="E55" t="s">
        <v>86</v>
      </c>
      <c r="F55" t="s">
        <v>84</v>
      </c>
      <c r="G55">
        <v>3</v>
      </c>
      <c r="H55">
        <f t="shared" si="10"/>
        <v>54</v>
      </c>
      <c r="I55">
        <v>0</v>
      </c>
      <c r="J55">
        <v>0</v>
      </c>
      <c r="K55">
        <v>0</v>
      </c>
      <c r="L55">
        <v>35</v>
      </c>
      <c r="M55">
        <v>0</v>
      </c>
      <c r="N55">
        <v>0</v>
      </c>
      <c r="O55">
        <v>0</v>
      </c>
      <c r="P55">
        <v>17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f t="shared" si="3"/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s="5">
        <v>0</v>
      </c>
      <c r="AK55">
        <v>0</v>
      </c>
      <c r="AL55">
        <f t="shared" si="4"/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 s="5">
        <v>0</v>
      </c>
      <c r="AZ55" s="5">
        <v>0</v>
      </c>
      <c r="BA55">
        <v>0</v>
      </c>
      <c r="BB55">
        <f t="shared" si="11"/>
        <v>1</v>
      </c>
      <c r="BC55">
        <v>0</v>
      </c>
      <c r="BD55">
        <v>1</v>
      </c>
      <c r="BE55" s="5">
        <v>0</v>
      </c>
      <c r="BF55">
        <v>0</v>
      </c>
      <c r="BG55" s="5">
        <v>0</v>
      </c>
      <c r="BH55" s="5">
        <v>0</v>
      </c>
      <c r="BI55">
        <v>0</v>
      </c>
      <c r="BJ55">
        <v>0</v>
      </c>
      <c r="BK55">
        <f t="shared" si="5"/>
        <v>4</v>
      </c>
      <c r="BL55">
        <v>0</v>
      </c>
      <c r="BM55">
        <v>0</v>
      </c>
      <c r="BN55">
        <v>3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Y55">
        <v>0</v>
      </c>
      <c r="BZ55">
        <f t="shared" si="6"/>
        <v>4</v>
      </c>
      <c r="CA55">
        <v>2</v>
      </c>
      <c r="CB55">
        <v>2</v>
      </c>
      <c r="CC55">
        <v>0</v>
      </c>
      <c r="CD55">
        <v>0</v>
      </c>
      <c r="CE55">
        <v>0</v>
      </c>
      <c r="CF55">
        <v>0</v>
      </c>
      <c r="CH55">
        <v>0</v>
      </c>
      <c r="CI55">
        <v>0</v>
      </c>
      <c r="CL55">
        <v>0</v>
      </c>
      <c r="CM55">
        <f t="shared" si="8"/>
        <v>200</v>
      </c>
      <c r="CN55">
        <v>1</v>
      </c>
      <c r="CO55">
        <v>195</v>
      </c>
      <c r="CP55">
        <v>4</v>
      </c>
      <c r="CQ55">
        <v>0</v>
      </c>
      <c r="CR55">
        <v>0</v>
      </c>
      <c r="CS55">
        <v>0</v>
      </c>
      <c r="CT55">
        <v>0</v>
      </c>
      <c r="CU55">
        <v>3</v>
      </c>
      <c r="CV55">
        <v>0</v>
      </c>
      <c r="CW55">
        <v>0</v>
      </c>
      <c r="CX55">
        <v>0</v>
      </c>
      <c r="CY55" s="5">
        <v>0</v>
      </c>
      <c r="CZ55" s="5">
        <v>0</v>
      </c>
      <c r="DA55" s="2"/>
    </row>
    <row r="56" spans="1:105">
      <c r="A56" s="1">
        <v>44389</v>
      </c>
      <c r="B56">
        <f t="shared" si="9"/>
        <v>193</v>
      </c>
      <c r="C56" t="s">
        <v>87</v>
      </c>
      <c r="D56" t="s">
        <v>24</v>
      </c>
      <c r="E56" t="s">
        <v>85</v>
      </c>
      <c r="F56" t="s">
        <v>82</v>
      </c>
      <c r="G56">
        <v>1</v>
      </c>
      <c r="H56">
        <f t="shared" si="10"/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3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5">
        <v>0</v>
      </c>
      <c r="AK56">
        <v>0</v>
      </c>
      <c r="AL56">
        <f t="shared" si="4"/>
        <v>3</v>
      </c>
      <c r="AM56">
        <v>0</v>
      </c>
      <c r="AN56">
        <v>0</v>
      </c>
      <c r="AO56">
        <v>0</v>
      </c>
      <c r="AP56">
        <v>0</v>
      </c>
      <c r="AQ56">
        <v>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s="5">
        <v>0</v>
      </c>
      <c r="AZ56" s="5">
        <v>0</v>
      </c>
      <c r="BA56">
        <v>0</v>
      </c>
      <c r="BB56">
        <f t="shared" si="11"/>
        <v>177</v>
      </c>
      <c r="BC56">
        <v>0</v>
      </c>
      <c r="BD56">
        <v>161</v>
      </c>
      <c r="BE56" s="5">
        <v>0</v>
      </c>
      <c r="BF56">
        <v>0</v>
      </c>
      <c r="BG56" s="5">
        <v>0</v>
      </c>
      <c r="BH56" s="5">
        <v>0</v>
      </c>
      <c r="BI56">
        <v>13</v>
      </c>
      <c r="BJ56">
        <v>3</v>
      </c>
      <c r="BK56">
        <f t="shared" si="5"/>
        <v>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Y56">
        <v>1</v>
      </c>
      <c r="BZ56">
        <f t="shared" si="6"/>
        <v>1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H56">
        <v>0</v>
      </c>
      <c r="CI56">
        <v>0</v>
      </c>
      <c r="CL56">
        <v>0</v>
      </c>
      <c r="CM56">
        <f t="shared" si="8"/>
        <v>465</v>
      </c>
      <c r="CN56">
        <v>1</v>
      </c>
      <c r="CO56">
        <v>463</v>
      </c>
      <c r="CP56">
        <v>1</v>
      </c>
      <c r="CQ56">
        <v>0</v>
      </c>
      <c r="CR56">
        <v>16</v>
      </c>
      <c r="CS56">
        <v>29</v>
      </c>
      <c r="CT56">
        <v>0</v>
      </c>
      <c r="CU56">
        <v>11</v>
      </c>
      <c r="CV56">
        <v>0</v>
      </c>
      <c r="CW56">
        <v>0</v>
      </c>
      <c r="CX56">
        <v>0</v>
      </c>
      <c r="CY56" s="5">
        <v>0</v>
      </c>
      <c r="CZ56" s="5">
        <v>0</v>
      </c>
    </row>
    <row r="57" spans="1:105">
      <c r="A57" s="1">
        <v>44389</v>
      </c>
      <c r="B57">
        <f t="shared" si="9"/>
        <v>193</v>
      </c>
      <c r="C57" t="s">
        <v>87</v>
      </c>
      <c r="D57" t="s">
        <v>24</v>
      </c>
      <c r="E57" t="s">
        <v>85</v>
      </c>
      <c r="F57" t="s">
        <v>82</v>
      </c>
      <c r="G57">
        <v>2</v>
      </c>
      <c r="H57">
        <f t="shared" si="10"/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3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5">
        <v>0</v>
      </c>
      <c r="AK57">
        <v>0</v>
      </c>
      <c r="AL57">
        <f t="shared" si="4"/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s="5">
        <v>0</v>
      </c>
      <c r="AZ57" s="5">
        <v>0</v>
      </c>
      <c r="BA57">
        <v>0</v>
      </c>
      <c r="BB57">
        <f t="shared" si="11"/>
        <v>232</v>
      </c>
      <c r="BC57">
        <v>1</v>
      </c>
      <c r="BD57">
        <v>198</v>
      </c>
      <c r="BE57" s="5">
        <v>0</v>
      </c>
      <c r="BF57">
        <v>0</v>
      </c>
      <c r="BG57" s="5">
        <v>0</v>
      </c>
      <c r="BH57" s="5">
        <v>0</v>
      </c>
      <c r="BI57">
        <v>19</v>
      </c>
      <c r="BJ57">
        <v>14</v>
      </c>
      <c r="BK57">
        <f t="shared" si="5"/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Y57">
        <v>0</v>
      </c>
      <c r="BZ57">
        <f t="shared" si="6"/>
        <v>2</v>
      </c>
      <c r="CA57">
        <v>0</v>
      </c>
      <c r="CB57">
        <v>0</v>
      </c>
      <c r="CC57">
        <v>2</v>
      </c>
      <c r="CD57">
        <v>0</v>
      </c>
      <c r="CE57">
        <v>0</v>
      </c>
      <c r="CF57">
        <v>0</v>
      </c>
      <c r="CH57">
        <v>0</v>
      </c>
      <c r="CI57">
        <v>0</v>
      </c>
      <c r="CL57">
        <v>0</v>
      </c>
      <c r="CM57">
        <f t="shared" si="8"/>
        <v>394</v>
      </c>
      <c r="CN57">
        <v>0</v>
      </c>
      <c r="CO57">
        <v>391</v>
      </c>
      <c r="CP57">
        <v>0</v>
      </c>
      <c r="CQ57">
        <v>3</v>
      </c>
      <c r="CR57">
        <v>6</v>
      </c>
      <c r="CS57">
        <v>35</v>
      </c>
      <c r="CT57">
        <v>0</v>
      </c>
      <c r="CU57">
        <v>4</v>
      </c>
      <c r="CV57">
        <v>0</v>
      </c>
      <c r="CW57">
        <v>0</v>
      </c>
      <c r="CX57">
        <v>0</v>
      </c>
      <c r="CY57" s="5">
        <v>0</v>
      </c>
      <c r="CZ57" s="5">
        <v>0</v>
      </c>
    </row>
    <row r="58" spans="1:105">
      <c r="A58" s="1">
        <v>44389</v>
      </c>
      <c r="B58">
        <f t="shared" si="9"/>
        <v>193</v>
      </c>
      <c r="C58" t="s">
        <v>87</v>
      </c>
      <c r="D58" t="s">
        <v>24</v>
      </c>
      <c r="E58" t="s">
        <v>85</v>
      </c>
      <c r="F58" t="s">
        <v>82</v>
      </c>
      <c r="G58">
        <v>3</v>
      </c>
      <c r="H58">
        <f t="shared" si="10"/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3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5">
        <v>0</v>
      </c>
      <c r="AK58">
        <v>0</v>
      </c>
      <c r="AL58">
        <f t="shared" si="4"/>
        <v>2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s="5">
        <v>0</v>
      </c>
      <c r="AZ58" s="5">
        <v>0</v>
      </c>
      <c r="BA58">
        <v>0</v>
      </c>
      <c r="BB58">
        <f t="shared" si="11"/>
        <v>36</v>
      </c>
      <c r="BC58">
        <v>0</v>
      </c>
      <c r="BD58">
        <v>30</v>
      </c>
      <c r="BE58" s="5">
        <v>0</v>
      </c>
      <c r="BF58">
        <v>0</v>
      </c>
      <c r="BG58" s="5">
        <v>0</v>
      </c>
      <c r="BH58" s="5">
        <v>0</v>
      </c>
      <c r="BI58">
        <v>6</v>
      </c>
      <c r="BJ58">
        <v>0</v>
      </c>
      <c r="BK58">
        <f t="shared" si="5"/>
        <v>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Y58">
        <v>0</v>
      </c>
      <c r="BZ58">
        <f t="shared" si="6"/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H58">
        <v>0</v>
      </c>
      <c r="CI58">
        <v>0</v>
      </c>
      <c r="CL58">
        <v>0</v>
      </c>
      <c r="CM58">
        <f t="shared" si="8"/>
        <v>60</v>
      </c>
      <c r="CN58">
        <v>0</v>
      </c>
      <c r="CO58">
        <v>60</v>
      </c>
      <c r="CP58">
        <v>0</v>
      </c>
      <c r="CQ58">
        <v>0</v>
      </c>
      <c r="CR58">
        <v>6</v>
      </c>
      <c r="CS58">
        <v>2</v>
      </c>
      <c r="CT58">
        <v>0</v>
      </c>
      <c r="CU58">
        <v>2</v>
      </c>
      <c r="CV58">
        <v>0</v>
      </c>
      <c r="CW58">
        <v>0</v>
      </c>
      <c r="CX58">
        <v>0</v>
      </c>
      <c r="CY58" s="5">
        <v>0</v>
      </c>
      <c r="CZ58" s="5">
        <v>0</v>
      </c>
    </row>
    <row r="59" spans="1:105">
      <c r="A59" s="1">
        <v>44389</v>
      </c>
      <c r="B59">
        <f t="shared" si="9"/>
        <v>193</v>
      </c>
      <c r="C59" t="s">
        <v>87</v>
      </c>
      <c r="D59" t="s">
        <v>24</v>
      </c>
      <c r="E59" t="s">
        <v>85</v>
      </c>
      <c r="F59" t="s">
        <v>83</v>
      </c>
      <c r="G59">
        <v>1</v>
      </c>
      <c r="H59">
        <f t="shared" si="10"/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3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5">
        <v>0</v>
      </c>
      <c r="AK59">
        <v>0</v>
      </c>
      <c r="AL59">
        <f t="shared" si="4"/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s="5">
        <v>0</v>
      </c>
      <c r="AZ59" s="5">
        <v>0</v>
      </c>
      <c r="BA59">
        <v>0</v>
      </c>
      <c r="BB59">
        <f t="shared" si="11"/>
        <v>135</v>
      </c>
      <c r="BC59">
        <v>3</v>
      </c>
      <c r="BD59">
        <v>95</v>
      </c>
      <c r="BE59" s="5">
        <v>0</v>
      </c>
      <c r="BF59">
        <v>1</v>
      </c>
      <c r="BG59" s="5">
        <v>0</v>
      </c>
      <c r="BH59" s="5">
        <v>0</v>
      </c>
      <c r="BI59">
        <v>12</v>
      </c>
      <c r="BJ59">
        <v>24</v>
      </c>
      <c r="BK59">
        <f t="shared" si="5"/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Y59">
        <v>0</v>
      </c>
      <c r="BZ59">
        <f t="shared" si="6"/>
        <v>3</v>
      </c>
      <c r="CA59">
        <v>0</v>
      </c>
      <c r="CB59">
        <v>0</v>
      </c>
      <c r="CC59">
        <v>3</v>
      </c>
      <c r="CD59">
        <v>0</v>
      </c>
      <c r="CE59">
        <v>0</v>
      </c>
      <c r="CF59">
        <v>0</v>
      </c>
      <c r="CH59">
        <v>0</v>
      </c>
      <c r="CI59">
        <v>0</v>
      </c>
      <c r="CL59">
        <v>0</v>
      </c>
      <c r="CM59">
        <f t="shared" si="8"/>
        <v>6</v>
      </c>
      <c r="CN59">
        <v>0</v>
      </c>
      <c r="CO59">
        <v>6</v>
      </c>
      <c r="CP59">
        <v>0</v>
      </c>
      <c r="CQ59">
        <v>0</v>
      </c>
      <c r="CR59">
        <v>1</v>
      </c>
      <c r="CS59">
        <v>10</v>
      </c>
      <c r="CT59">
        <v>0</v>
      </c>
      <c r="CU59">
        <v>4</v>
      </c>
      <c r="CV59">
        <v>0</v>
      </c>
      <c r="CW59">
        <v>0</v>
      </c>
      <c r="CX59">
        <v>0</v>
      </c>
      <c r="CY59" s="5">
        <v>0</v>
      </c>
      <c r="CZ59" s="5">
        <v>0</v>
      </c>
    </row>
    <row r="60" spans="1:105">
      <c r="A60" s="1">
        <v>44389</v>
      </c>
      <c r="B60">
        <f t="shared" si="9"/>
        <v>193</v>
      </c>
      <c r="C60" t="s">
        <v>87</v>
      </c>
      <c r="D60" t="s">
        <v>24</v>
      </c>
      <c r="E60" t="s">
        <v>85</v>
      </c>
      <c r="F60" t="s">
        <v>83</v>
      </c>
      <c r="G60">
        <v>2</v>
      </c>
      <c r="H60">
        <f t="shared" si="10"/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3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5">
        <v>0</v>
      </c>
      <c r="AK60">
        <v>0</v>
      </c>
      <c r="AL60">
        <f t="shared" si="4"/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s="5">
        <v>0</v>
      </c>
      <c r="AZ60" s="5">
        <v>0</v>
      </c>
      <c r="BA60">
        <v>0</v>
      </c>
      <c r="BB60">
        <f t="shared" si="11"/>
        <v>130</v>
      </c>
      <c r="BC60">
        <v>63</v>
      </c>
      <c r="BD60">
        <v>47</v>
      </c>
      <c r="BE60" s="5">
        <v>0</v>
      </c>
      <c r="BF60">
        <v>0</v>
      </c>
      <c r="BG60" s="5">
        <v>0</v>
      </c>
      <c r="BH60" s="5">
        <v>0</v>
      </c>
      <c r="BI60">
        <v>0</v>
      </c>
      <c r="BJ60">
        <v>20</v>
      </c>
      <c r="BK60">
        <f t="shared" si="5"/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Y60">
        <v>0</v>
      </c>
      <c r="BZ60">
        <f t="shared" si="6"/>
        <v>1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H60">
        <v>0</v>
      </c>
      <c r="CI60">
        <v>0</v>
      </c>
      <c r="CL60">
        <v>0</v>
      </c>
      <c r="CM60">
        <f t="shared" si="8"/>
        <v>56</v>
      </c>
      <c r="CN60">
        <v>0</v>
      </c>
      <c r="CO60">
        <v>56</v>
      </c>
      <c r="CP60">
        <v>0</v>
      </c>
      <c r="CQ60">
        <v>0</v>
      </c>
      <c r="CR60">
        <v>0</v>
      </c>
      <c r="CS60">
        <v>13</v>
      </c>
      <c r="CT60">
        <v>0</v>
      </c>
      <c r="CU60">
        <v>0</v>
      </c>
      <c r="CV60">
        <v>0</v>
      </c>
      <c r="CW60">
        <v>0</v>
      </c>
      <c r="CX60">
        <v>0</v>
      </c>
      <c r="CY60" s="5">
        <v>0</v>
      </c>
      <c r="CZ60" s="5">
        <v>0</v>
      </c>
    </row>
    <row r="61" spans="1:105">
      <c r="A61" s="1">
        <v>44389</v>
      </c>
      <c r="B61">
        <f t="shared" si="9"/>
        <v>193</v>
      </c>
      <c r="C61" t="s">
        <v>87</v>
      </c>
      <c r="D61" t="s">
        <v>24</v>
      </c>
      <c r="E61" t="s">
        <v>85</v>
      </c>
      <c r="F61" t="s">
        <v>83</v>
      </c>
      <c r="G61">
        <v>3</v>
      </c>
      <c r="H61">
        <f t="shared" si="10"/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3"/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5">
        <v>0</v>
      </c>
      <c r="AK61">
        <v>0</v>
      </c>
      <c r="AL61">
        <f t="shared" si="4"/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s="5">
        <v>0</v>
      </c>
      <c r="AZ61" s="5">
        <v>0</v>
      </c>
      <c r="BA61">
        <v>0</v>
      </c>
      <c r="BB61">
        <f t="shared" si="11"/>
        <v>60</v>
      </c>
      <c r="BC61">
        <v>7</v>
      </c>
      <c r="BD61">
        <v>27</v>
      </c>
      <c r="BE61" s="5">
        <v>0</v>
      </c>
      <c r="BF61">
        <v>0</v>
      </c>
      <c r="BG61" s="5">
        <v>0</v>
      </c>
      <c r="BH61" s="5">
        <v>0</v>
      </c>
      <c r="BI61">
        <v>17</v>
      </c>
      <c r="BJ61">
        <v>9</v>
      </c>
      <c r="BK61">
        <f t="shared" si="5"/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Y61">
        <v>0</v>
      </c>
      <c r="BZ61">
        <f t="shared" si="6"/>
        <v>2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H61">
        <v>0</v>
      </c>
      <c r="CI61">
        <v>0</v>
      </c>
      <c r="CL61">
        <v>0</v>
      </c>
      <c r="CM61">
        <f t="shared" si="8"/>
        <v>72</v>
      </c>
      <c r="CN61">
        <v>0</v>
      </c>
      <c r="CO61">
        <v>72</v>
      </c>
      <c r="CP61">
        <v>0</v>
      </c>
      <c r="CQ61">
        <v>0</v>
      </c>
      <c r="CR61">
        <v>0</v>
      </c>
      <c r="CS61">
        <v>13</v>
      </c>
      <c r="CT61">
        <v>0</v>
      </c>
      <c r="CU61">
        <v>12</v>
      </c>
      <c r="CV61">
        <v>0</v>
      </c>
      <c r="CW61">
        <v>0</v>
      </c>
      <c r="CX61">
        <v>0</v>
      </c>
      <c r="CY61" s="5">
        <v>0</v>
      </c>
      <c r="CZ61" s="5">
        <v>0</v>
      </c>
    </row>
    <row r="62" spans="1:105">
      <c r="A62" s="1">
        <v>44389</v>
      </c>
      <c r="B62">
        <f t="shared" si="9"/>
        <v>193</v>
      </c>
      <c r="C62" t="s">
        <v>87</v>
      </c>
      <c r="D62" t="s">
        <v>24</v>
      </c>
      <c r="E62" t="s">
        <v>85</v>
      </c>
      <c r="F62" t="s">
        <v>84</v>
      </c>
      <c r="G62">
        <v>1</v>
      </c>
      <c r="H62">
        <f t="shared" si="10"/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3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5">
        <v>0</v>
      </c>
      <c r="AK62">
        <v>0</v>
      </c>
      <c r="AL62">
        <f t="shared" si="4"/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s="5">
        <v>0</v>
      </c>
      <c r="AZ62" s="5">
        <v>0</v>
      </c>
      <c r="BA62">
        <v>0</v>
      </c>
      <c r="BB62">
        <f t="shared" si="11"/>
        <v>49</v>
      </c>
      <c r="BC62">
        <v>0</v>
      </c>
      <c r="BD62">
        <v>25</v>
      </c>
      <c r="BE62" s="5">
        <v>0</v>
      </c>
      <c r="BF62">
        <v>0</v>
      </c>
      <c r="BG62" s="5">
        <v>0</v>
      </c>
      <c r="BH62" s="5">
        <v>0</v>
      </c>
      <c r="BI62">
        <v>23</v>
      </c>
      <c r="BJ62">
        <v>1</v>
      </c>
      <c r="BK62">
        <f t="shared" si="5"/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Y62">
        <v>0</v>
      </c>
      <c r="BZ62">
        <f t="shared" si="6"/>
        <v>4</v>
      </c>
      <c r="CA62">
        <v>1</v>
      </c>
      <c r="CB62">
        <v>0</v>
      </c>
      <c r="CC62">
        <v>2</v>
      </c>
      <c r="CD62">
        <v>1</v>
      </c>
      <c r="CE62">
        <v>0</v>
      </c>
      <c r="CF62">
        <v>0</v>
      </c>
      <c r="CH62">
        <v>0</v>
      </c>
      <c r="CI62">
        <v>0</v>
      </c>
      <c r="CL62">
        <v>0</v>
      </c>
      <c r="CM62">
        <f t="shared" si="8"/>
        <v>14</v>
      </c>
      <c r="CN62">
        <v>0</v>
      </c>
      <c r="CO62">
        <v>14</v>
      </c>
      <c r="CP62">
        <v>0</v>
      </c>
      <c r="CQ62">
        <v>0</v>
      </c>
      <c r="CR62">
        <v>2</v>
      </c>
      <c r="CS62">
        <v>5</v>
      </c>
      <c r="CT62">
        <v>0</v>
      </c>
      <c r="CU62">
        <v>3</v>
      </c>
      <c r="CV62">
        <v>0</v>
      </c>
      <c r="CW62">
        <v>0</v>
      </c>
      <c r="CX62">
        <v>0</v>
      </c>
      <c r="CY62" s="5">
        <v>0</v>
      </c>
      <c r="CZ62" s="5">
        <v>0</v>
      </c>
    </row>
    <row r="63" spans="1:105">
      <c r="A63" s="1">
        <v>44389</v>
      </c>
      <c r="B63">
        <f t="shared" si="9"/>
        <v>193</v>
      </c>
      <c r="C63" t="s">
        <v>87</v>
      </c>
      <c r="D63" t="s">
        <v>24</v>
      </c>
      <c r="E63" t="s">
        <v>85</v>
      </c>
      <c r="F63" t="s">
        <v>84</v>
      </c>
      <c r="G63">
        <v>2</v>
      </c>
      <c r="H63">
        <f t="shared" si="10"/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3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5">
        <v>0</v>
      </c>
      <c r="AK63">
        <v>0</v>
      </c>
      <c r="AL63">
        <f t="shared" si="4"/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s="5">
        <v>0</v>
      </c>
      <c r="AZ63" s="5">
        <v>0</v>
      </c>
      <c r="BA63">
        <v>0</v>
      </c>
      <c r="BB63">
        <f t="shared" si="11"/>
        <v>161</v>
      </c>
      <c r="BC63">
        <v>0</v>
      </c>
      <c r="BD63">
        <v>109</v>
      </c>
      <c r="BE63" s="5">
        <v>0</v>
      </c>
      <c r="BF63">
        <v>0</v>
      </c>
      <c r="BG63" s="5">
        <v>0</v>
      </c>
      <c r="BH63" s="5">
        <v>0</v>
      </c>
      <c r="BI63">
        <v>47</v>
      </c>
      <c r="BJ63">
        <v>5</v>
      </c>
      <c r="BK63">
        <f t="shared" si="5"/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Y63">
        <v>0</v>
      </c>
      <c r="BZ63">
        <f t="shared" si="6"/>
        <v>3</v>
      </c>
      <c r="CA63">
        <v>3</v>
      </c>
      <c r="CB63">
        <v>0</v>
      </c>
      <c r="CC63">
        <v>0</v>
      </c>
      <c r="CD63">
        <v>0</v>
      </c>
      <c r="CE63">
        <v>0</v>
      </c>
      <c r="CF63">
        <v>0</v>
      </c>
      <c r="CH63">
        <v>0</v>
      </c>
      <c r="CI63">
        <v>0</v>
      </c>
      <c r="CL63">
        <v>0</v>
      </c>
      <c r="CM63">
        <f t="shared" si="8"/>
        <v>50</v>
      </c>
      <c r="CN63">
        <v>0</v>
      </c>
      <c r="CO63">
        <v>49</v>
      </c>
      <c r="CP63">
        <v>1</v>
      </c>
      <c r="CQ63">
        <v>0</v>
      </c>
      <c r="CR63">
        <v>1</v>
      </c>
      <c r="CS63">
        <v>14</v>
      </c>
      <c r="CT63">
        <v>0</v>
      </c>
      <c r="CU63">
        <v>5</v>
      </c>
      <c r="CV63">
        <v>0</v>
      </c>
      <c r="CW63">
        <v>0</v>
      </c>
      <c r="CX63">
        <v>0</v>
      </c>
      <c r="CY63" s="5">
        <v>0</v>
      </c>
      <c r="CZ63" s="5">
        <v>0</v>
      </c>
    </row>
    <row r="64" spans="1:105">
      <c r="A64" s="1">
        <v>44389</v>
      </c>
      <c r="B64">
        <f t="shared" si="9"/>
        <v>193</v>
      </c>
      <c r="C64" t="s">
        <v>87</v>
      </c>
      <c r="D64" t="s">
        <v>24</v>
      </c>
      <c r="E64" t="s">
        <v>85</v>
      </c>
      <c r="F64" t="s">
        <v>84</v>
      </c>
      <c r="G64">
        <v>3</v>
      </c>
      <c r="H64">
        <f t="shared" si="10"/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3"/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s="5">
        <v>0</v>
      </c>
      <c r="AK64">
        <v>0</v>
      </c>
      <c r="AL64">
        <f t="shared" si="4"/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s="5">
        <v>0</v>
      </c>
      <c r="AZ64" s="5">
        <v>0</v>
      </c>
      <c r="BA64">
        <v>0</v>
      </c>
      <c r="BB64">
        <f t="shared" si="11"/>
        <v>94</v>
      </c>
      <c r="BC64">
        <v>6</v>
      </c>
      <c r="BD64">
        <v>51</v>
      </c>
      <c r="BE64" s="5">
        <v>0</v>
      </c>
      <c r="BF64">
        <v>0</v>
      </c>
      <c r="BG64" s="5">
        <v>0</v>
      </c>
      <c r="BH64" s="5">
        <v>0</v>
      </c>
      <c r="BI64">
        <v>31</v>
      </c>
      <c r="BJ64">
        <v>6</v>
      </c>
      <c r="BK64">
        <f t="shared" si="5"/>
        <v>1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Y64">
        <v>0</v>
      </c>
      <c r="BZ64">
        <f t="shared" si="6"/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H64">
        <v>0</v>
      </c>
      <c r="CI64">
        <v>0</v>
      </c>
      <c r="CL64">
        <v>0</v>
      </c>
      <c r="CM64">
        <f t="shared" si="8"/>
        <v>41</v>
      </c>
      <c r="CN64">
        <v>0</v>
      </c>
      <c r="CO64">
        <v>40</v>
      </c>
      <c r="CP64">
        <v>1</v>
      </c>
      <c r="CQ64">
        <v>0</v>
      </c>
      <c r="CR64">
        <v>1</v>
      </c>
      <c r="CS64">
        <v>7</v>
      </c>
      <c r="CT64">
        <v>0</v>
      </c>
      <c r="CU64">
        <v>8</v>
      </c>
      <c r="CV64">
        <v>0</v>
      </c>
      <c r="CW64">
        <v>0</v>
      </c>
      <c r="CX64">
        <v>0</v>
      </c>
      <c r="CY64" s="5">
        <v>0</v>
      </c>
      <c r="CZ64" s="5">
        <v>0</v>
      </c>
    </row>
    <row r="65" spans="1:104">
      <c r="A65" s="1">
        <v>44389</v>
      </c>
      <c r="B65">
        <f t="shared" si="9"/>
        <v>193</v>
      </c>
      <c r="C65" t="s">
        <v>87</v>
      </c>
      <c r="D65" t="s">
        <v>24</v>
      </c>
      <c r="E65" t="s">
        <v>86</v>
      </c>
      <c r="F65" t="s">
        <v>82</v>
      </c>
      <c r="G65">
        <v>1</v>
      </c>
      <c r="H65">
        <f t="shared" si="10"/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3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5">
        <v>0</v>
      </c>
      <c r="AK65">
        <v>0</v>
      </c>
      <c r="AL65">
        <f t="shared" si="4"/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s="5">
        <v>0</v>
      </c>
      <c r="AZ65" s="5">
        <v>0</v>
      </c>
      <c r="BA65">
        <v>0</v>
      </c>
      <c r="BB65">
        <f t="shared" si="11"/>
        <v>2</v>
      </c>
      <c r="BC65">
        <v>0</v>
      </c>
      <c r="BD65">
        <v>1</v>
      </c>
      <c r="BE65" s="5">
        <v>0</v>
      </c>
      <c r="BF65">
        <v>0</v>
      </c>
      <c r="BG65" s="5">
        <v>0</v>
      </c>
      <c r="BH65" s="5">
        <v>0</v>
      </c>
      <c r="BI65">
        <v>1</v>
      </c>
      <c r="BJ65">
        <v>0</v>
      </c>
      <c r="BK65">
        <f t="shared" si="5"/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Y65">
        <v>0</v>
      </c>
      <c r="BZ65">
        <f t="shared" si="6"/>
        <v>1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H65">
        <v>0</v>
      </c>
      <c r="CI65">
        <v>0</v>
      </c>
      <c r="CL65">
        <v>0</v>
      </c>
      <c r="CM65">
        <f t="shared" si="8"/>
        <v>1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 s="5">
        <v>0</v>
      </c>
      <c r="CZ65" s="5">
        <v>0</v>
      </c>
    </row>
    <row r="66" spans="1:104">
      <c r="A66" s="1">
        <v>44389</v>
      </c>
      <c r="B66">
        <f t="shared" si="9"/>
        <v>193</v>
      </c>
      <c r="C66" t="s">
        <v>87</v>
      </c>
      <c r="D66" t="s">
        <v>24</v>
      </c>
      <c r="E66" t="s">
        <v>86</v>
      </c>
      <c r="F66" t="s">
        <v>82</v>
      </c>
      <c r="G66">
        <v>2</v>
      </c>
      <c r="H66">
        <f t="shared" si="10"/>
        <v>29</v>
      </c>
      <c r="I66">
        <v>0</v>
      </c>
      <c r="J66">
        <v>0</v>
      </c>
      <c r="K66">
        <v>28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f t="shared" si="3"/>
        <v>2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5">
        <v>0</v>
      </c>
      <c r="AK66">
        <v>0</v>
      </c>
      <c r="AL66">
        <f t="shared" si="4"/>
        <v>8</v>
      </c>
      <c r="AM66">
        <v>0</v>
      </c>
      <c r="AN66">
        <v>0</v>
      </c>
      <c r="AO66">
        <v>0</v>
      </c>
      <c r="AP66">
        <v>0</v>
      </c>
      <c r="AQ66">
        <v>4</v>
      </c>
      <c r="AR66">
        <v>0</v>
      </c>
      <c r="AS66">
        <v>0</v>
      </c>
      <c r="AT66">
        <v>4</v>
      </c>
      <c r="AU66">
        <v>0</v>
      </c>
      <c r="AV66">
        <v>0</v>
      </c>
      <c r="AW66">
        <v>0</v>
      </c>
      <c r="AX66">
        <v>0</v>
      </c>
      <c r="AY66" s="5">
        <v>0</v>
      </c>
      <c r="AZ66" s="5">
        <v>0</v>
      </c>
      <c r="BA66">
        <v>0</v>
      </c>
      <c r="BB66">
        <f t="shared" si="11"/>
        <v>67</v>
      </c>
      <c r="BC66">
        <v>0</v>
      </c>
      <c r="BD66">
        <v>11</v>
      </c>
      <c r="BE66" s="5">
        <v>0</v>
      </c>
      <c r="BF66">
        <v>0</v>
      </c>
      <c r="BG66" s="5">
        <v>0</v>
      </c>
      <c r="BH66" s="5">
        <v>0</v>
      </c>
      <c r="BI66">
        <v>54</v>
      </c>
      <c r="BJ66">
        <v>2</v>
      </c>
      <c r="BK66">
        <f t="shared" si="5"/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Y66">
        <v>0</v>
      </c>
      <c r="BZ66">
        <f t="shared" si="6"/>
        <v>18</v>
      </c>
      <c r="CA66">
        <v>14</v>
      </c>
      <c r="CB66">
        <v>0</v>
      </c>
      <c r="CC66">
        <v>2</v>
      </c>
      <c r="CD66">
        <v>0</v>
      </c>
      <c r="CE66">
        <v>2</v>
      </c>
      <c r="CF66">
        <v>0</v>
      </c>
      <c r="CH66">
        <v>0</v>
      </c>
      <c r="CI66">
        <v>0</v>
      </c>
      <c r="CL66">
        <v>0</v>
      </c>
      <c r="CM66">
        <f t="shared" si="8"/>
        <v>11</v>
      </c>
      <c r="CN66">
        <v>2</v>
      </c>
      <c r="CO66">
        <v>9</v>
      </c>
      <c r="CP66">
        <v>0</v>
      </c>
      <c r="CQ66">
        <v>0</v>
      </c>
      <c r="CR66">
        <v>140</v>
      </c>
      <c r="CS66">
        <v>22</v>
      </c>
      <c r="CT66">
        <v>0</v>
      </c>
      <c r="CU66">
        <v>68</v>
      </c>
      <c r="CV66">
        <v>0</v>
      </c>
      <c r="CW66">
        <v>0</v>
      </c>
      <c r="CX66">
        <v>0</v>
      </c>
      <c r="CY66" s="5">
        <v>0</v>
      </c>
      <c r="CZ66" s="5">
        <v>0</v>
      </c>
    </row>
    <row r="67" spans="1:104">
      <c r="A67" s="1">
        <v>44389</v>
      </c>
      <c r="B67">
        <f t="shared" si="9"/>
        <v>193</v>
      </c>
      <c r="C67" t="s">
        <v>87</v>
      </c>
      <c r="D67" t="s">
        <v>24</v>
      </c>
      <c r="E67" t="s">
        <v>86</v>
      </c>
      <c r="F67" t="s">
        <v>82</v>
      </c>
      <c r="G67">
        <v>3</v>
      </c>
      <c r="H67">
        <f t="shared" si="10"/>
        <v>2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ref="W67:W112" si="12">SUM(X67,Y67,Z67,AA67,AC67,AD67,AE67,AG67,AB67,AF67,AH67,AK67, AI67)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5">
        <v>0</v>
      </c>
      <c r="AK67">
        <v>0</v>
      </c>
      <c r="AL67">
        <f t="shared" ref="AL67:AL112" si="13">SUM(AM67,AN67,AO67,AP67,AQ67,AR67,AS67,AT67,AU67,AV67,AW67, AX67)</f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5">
        <v>0</v>
      </c>
      <c r="AZ67" s="5">
        <v>0</v>
      </c>
      <c r="BA67">
        <v>0</v>
      </c>
      <c r="BB67">
        <f t="shared" si="11"/>
        <v>0</v>
      </c>
      <c r="BC67">
        <v>0</v>
      </c>
      <c r="BD67">
        <v>0</v>
      </c>
      <c r="BE67" s="5">
        <v>0</v>
      </c>
      <c r="BF67">
        <v>0</v>
      </c>
      <c r="BG67" s="5">
        <v>0</v>
      </c>
      <c r="BH67" s="5">
        <v>0</v>
      </c>
      <c r="BI67">
        <v>0</v>
      </c>
      <c r="BJ67">
        <v>0</v>
      </c>
      <c r="BK67">
        <f t="shared" ref="BK67:BK112" si="14">SUM(BL67,BN67,BO67,BP67,BQ67,BR67,BS67,BT67,BU67, BV67, BY67,BW67,BM67)</f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Y67">
        <v>0</v>
      </c>
      <c r="BZ67">
        <f t="shared" ref="BZ67:BZ112" si="15">SUM(CA67,CB67,CC67,CD67,CE67,CF67, CH67)</f>
        <v>4</v>
      </c>
      <c r="CA67">
        <v>3</v>
      </c>
      <c r="CB67">
        <v>0</v>
      </c>
      <c r="CC67">
        <v>0</v>
      </c>
      <c r="CD67">
        <v>0</v>
      </c>
      <c r="CE67">
        <v>1</v>
      </c>
      <c r="CF67">
        <v>0</v>
      </c>
      <c r="CH67">
        <v>0</v>
      </c>
      <c r="CI67">
        <v>0</v>
      </c>
      <c r="CL67">
        <v>0</v>
      </c>
      <c r="CM67">
        <f t="shared" ref="CM67:CM112" si="16">SUM(CN67,CO67,CP67, CQ67)</f>
        <v>0</v>
      </c>
      <c r="CN67">
        <v>0</v>
      </c>
      <c r="CO67">
        <v>0</v>
      </c>
      <c r="CP67">
        <v>0</v>
      </c>
      <c r="CQ67">
        <v>0</v>
      </c>
      <c r="CR67">
        <v>15</v>
      </c>
      <c r="CS67">
        <v>0</v>
      </c>
      <c r="CT67">
        <v>0</v>
      </c>
      <c r="CU67">
        <v>3</v>
      </c>
      <c r="CV67">
        <v>0</v>
      </c>
      <c r="CW67">
        <v>0</v>
      </c>
      <c r="CX67">
        <v>0</v>
      </c>
      <c r="CY67" s="5">
        <v>0</v>
      </c>
      <c r="CZ67" s="5">
        <v>0</v>
      </c>
    </row>
    <row r="68" spans="1:104">
      <c r="A68" s="1">
        <v>44389</v>
      </c>
      <c r="B68">
        <f t="shared" si="9"/>
        <v>193</v>
      </c>
      <c r="C68" t="s">
        <v>87</v>
      </c>
      <c r="D68" t="s">
        <v>24</v>
      </c>
      <c r="E68" t="s">
        <v>86</v>
      </c>
      <c r="F68" t="s">
        <v>83</v>
      </c>
      <c r="G68">
        <v>1</v>
      </c>
      <c r="H68">
        <f t="shared" si="10"/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2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5">
        <v>0</v>
      </c>
      <c r="AK68">
        <v>0</v>
      </c>
      <c r="AL68">
        <f t="shared" si="13"/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s="5">
        <v>0</v>
      </c>
      <c r="AZ68" s="5">
        <v>0</v>
      </c>
      <c r="BA68">
        <v>0</v>
      </c>
      <c r="BB68">
        <f t="shared" si="11"/>
        <v>14</v>
      </c>
      <c r="BC68">
        <v>0</v>
      </c>
      <c r="BD68">
        <v>0</v>
      </c>
      <c r="BE68" s="5">
        <v>0</v>
      </c>
      <c r="BF68">
        <v>0</v>
      </c>
      <c r="BG68" s="5">
        <v>0</v>
      </c>
      <c r="BH68" s="5">
        <v>0</v>
      </c>
      <c r="BI68">
        <v>11</v>
      </c>
      <c r="BJ68">
        <v>3</v>
      </c>
      <c r="BK68">
        <f t="shared" si="14"/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Y68">
        <v>0</v>
      </c>
      <c r="BZ68">
        <f t="shared" si="15"/>
        <v>5</v>
      </c>
      <c r="CA68">
        <v>4</v>
      </c>
      <c r="CB68">
        <v>0</v>
      </c>
      <c r="CC68">
        <v>1</v>
      </c>
      <c r="CD68">
        <v>0</v>
      </c>
      <c r="CE68">
        <v>0</v>
      </c>
      <c r="CF68">
        <v>0</v>
      </c>
      <c r="CH68">
        <v>0</v>
      </c>
      <c r="CI68">
        <v>0</v>
      </c>
      <c r="CL68">
        <v>0</v>
      </c>
      <c r="CM68">
        <f t="shared" si="16"/>
        <v>5</v>
      </c>
      <c r="CN68">
        <v>1</v>
      </c>
      <c r="CO68">
        <v>4</v>
      </c>
      <c r="CP68">
        <v>0</v>
      </c>
      <c r="CQ68">
        <v>0</v>
      </c>
      <c r="CR68">
        <v>24</v>
      </c>
      <c r="CS68">
        <v>9</v>
      </c>
      <c r="CT68">
        <v>0</v>
      </c>
      <c r="CU68">
        <v>2</v>
      </c>
      <c r="CV68">
        <v>0</v>
      </c>
      <c r="CW68">
        <v>0</v>
      </c>
      <c r="CX68">
        <v>0</v>
      </c>
      <c r="CY68" s="5">
        <v>0</v>
      </c>
      <c r="CZ68" s="5">
        <v>0</v>
      </c>
    </row>
    <row r="69" spans="1:104">
      <c r="A69" s="1">
        <v>44389</v>
      </c>
      <c r="B69">
        <f t="shared" si="9"/>
        <v>193</v>
      </c>
      <c r="C69" t="s">
        <v>87</v>
      </c>
      <c r="D69" t="s">
        <v>24</v>
      </c>
      <c r="E69" t="s">
        <v>86</v>
      </c>
      <c r="F69" t="s">
        <v>83</v>
      </c>
      <c r="G69">
        <v>2</v>
      </c>
      <c r="H69">
        <f t="shared" si="10"/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12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5">
        <v>0</v>
      </c>
      <c r="AK69">
        <v>0</v>
      </c>
      <c r="AL69">
        <f t="shared" si="13"/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s="5">
        <v>0</v>
      </c>
      <c r="AZ69" s="5">
        <v>0</v>
      </c>
      <c r="BA69">
        <v>0</v>
      </c>
      <c r="BB69">
        <f t="shared" si="11"/>
        <v>36</v>
      </c>
      <c r="BC69">
        <v>3</v>
      </c>
      <c r="BD69">
        <v>0</v>
      </c>
      <c r="BE69" s="5">
        <v>0</v>
      </c>
      <c r="BF69">
        <v>0</v>
      </c>
      <c r="BG69" s="5">
        <v>0</v>
      </c>
      <c r="BH69" s="5">
        <v>0</v>
      </c>
      <c r="BI69">
        <v>30</v>
      </c>
      <c r="BJ69">
        <v>3</v>
      </c>
      <c r="BK69">
        <f t="shared" si="14"/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Y69">
        <v>0</v>
      </c>
      <c r="BZ69">
        <f t="shared" si="15"/>
        <v>3</v>
      </c>
      <c r="CA69">
        <v>0</v>
      </c>
      <c r="CB69">
        <v>0</v>
      </c>
      <c r="CC69">
        <v>3</v>
      </c>
      <c r="CD69">
        <v>0</v>
      </c>
      <c r="CE69">
        <v>0</v>
      </c>
      <c r="CF69">
        <v>0</v>
      </c>
      <c r="CH69">
        <v>0</v>
      </c>
      <c r="CI69">
        <v>0</v>
      </c>
      <c r="CL69">
        <v>0</v>
      </c>
      <c r="CM69">
        <f t="shared" si="16"/>
        <v>9</v>
      </c>
      <c r="CN69">
        <v>0</v>
      </c>
      <c r="CO69">
        <v>9</v>
      </c>
      <c r="CP69">
        <v>0</v>
      </c>
      <c r="CQ69">
        <v>0</v>
      </c>
      <c r="CR69">
        <v>16</v>
      </c>
      <c r="CS69">
        <v>4</v>
      </c>
      <c r="CT69">
        <v>0</v>
      </c>
      <c r="CU69">
        <v>1</v>
      </c>
      <c r="CV69">
        <v>0</v>
      </c>
      <c r="CW69">
        <v>1</v>
      </c>
      <c r="CX69">
        <v>0</v>
      </c>
      <c r="CY69" s="5">
        <v>0</v>
      </c>
      <c r="CZ69" s="5">
        <v>0</v>
      </c>
    </row>
    <row r="70" spans="1:104">
      <c r="A70" s="1">
        <v>44389</v>
      </c>
      <c r="B70">
        <f t="shared" si="9"/>
        <v>193</v>
      </c>
      <c r="C70" t="s">
        <v>87</v>
      </c>
      <c r="D70" t="s">
        <v>24</v>
      </c>
      <c r="E70" t="s">
        <v>86</v>
      </c>
      <c r="F70" t="s">
        <v>83</v>
      </c>
      <c r="G70">
        <v>3</v>
      </c>
      <c r="H70">
        <f t="shared" si="10"/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12"/>
        <v>1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5">
        <v>0</v>
      </c>
      <c r="AK70">
        <v>0</v>
      </c>
      <c r="AL70">
        <f t="shared" si="13"/>
        <v>1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5">
        <v>0</v>
      </c>
      <c r="AZ70" s="5">
        <v>0</v>
      </c>
      <c r="BA70">
        <v>0</v>
      </c>
      <c r="BB70">
        <f t="shared" si="11"/>
        <v>43</v>
      </c>
      <c r="BC70">
        <v>0</v>
      </c>
      <c r="BD70">
        <v>6</v>
      </c>
      <c r="BE70" s="5">
        <v>0</v>
      </c>
      <c r="BF70">
        <v>0</v>
      </c>
      <c r="BG70" s="5">
        <v>0</v>
      </c>
      <c r="BH70" s="5">
        <v>0</v>
      </c>
      <c r="BI70">
        <v>37</v>
      </c>
      <c r="BJ70">
        <v>0</v>
      </c>
      <c r="BK70">
        <f t="shared" si="14"/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Y70">
        <v>0</v>
      </c>
      <c r="BZ70">
        <f t="shared" si="15"/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H70">
        <v>0</v>
      </c>
      <c r="CI70">
        <v>0</v>
      </c>
      <c r="CL70">
        <v>0</v>
      </c>
      <c r="CM70">
        <f t="shared" si="16"/>
        <v>3</v>
      </c>
      <c r="CN70">
        <v>0</v>
      </c>
      <c r="CO70">
        <v>3</v>
      </c>
      <c r="CP70">
        <v>0</v>
      </c>
      <c r="CQ70">
        <v>0</v>
      </c>
      <c r="CR70">
        <v>35</v>
      </c>
      <c r="CS70">
        <v>5</v>
      </c>
      <c r="CT70">
        <v>0</v>
      </c>
      <c r="CU70">
        <v>2</v>
      </c>
      <c r="CV70">
        <v>0</v>
      </c>
      <c r="CW70">
        <v>0</v>
      </c>
      <c r="CX70">
        <v>0</v>
      </c>
      <c r="CY70" s="5">
        <v>0</v>
      </c>
      <c r="CZ70" s="5">
        <v>0</v>
      </c>
    </row>
    <row r="71" spans="1:104">
      <c r="A71" s="1">
        <v>44389</v>
      </c>
      <c r="B71">
        <f t="shared" si="9"/>
        <v>193</v>
      </c>
      <c r="C71" t="s">
        <v>87</v>
      </c>
      <c r="D71" t="s">
        <v>24</v>
      </c>
      <c r="E71" t="s">
        <v>86</v>
      </c>
      <c r="F71" t="s">
        <v>84</v>
      </c>
      <c r="G71">
        <v>1</v>
      </c>
      <c r="H71">
        <f t="shared" si="10"/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2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5">
        <v>0</v>
      </c>
      <c r="AK71">
        <v>0</v>
      </c>
      <c r="AL71">
        <f t="shared" si="13"/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s="5">
        <v>0</v>
      </c>
      <c r="AZ71" s="5">
        <v>0</v>
      </c>
      <c r="BA71">
        <v>0</v>
      </c>
      <c r="BB71">
        <f t="shared" si="11"/>
        <v>2</v>
      </c>
      <c r="BC71">
        <v>0</v>
      </c>
      <c r="BD71">
        <v>0</v>
      </c>
      <c r="BE71" s="5">
        <v>0</v>
      </c>
      <c r="BF71">
        <v>0</v>
      </c>
      <c r="BG71" s="5">
        <v>0</v>
      </c>
      <c r="BH71" s="5">
        <v>0</v>
      </c>
      <c r="BI71">
        <v>2</v>
      </c>
      <c r="BJ71">
        <v>0</v>
      </c>
      <c r="BK71">
        <f t="shared" si="14"/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Y71">
        <v>0</v>
      </c>
      <c r="BZ71">
        <f t="shared" si="15"/>
        <v>6</v>
      </c>
      <c r="CA71">
        <v>0</v>
      </c>
      <c r="CB71">
        <v>0</v>
      </c>
      <c r="CC71">
        <v>2</v>
      </c>
      <c r="CD71">
        <v>0</v>
      </c>
      <c r="CE71">
        <v>4</v>
      </c>
      <c r="CF71">
        <v>0</v>
      </c>
      <c r="CH71">
        <v>0</v>
      </c>
      <c r="CI71">
        <v>0</v>
      </c>
      <c r="CL71">
        <v>0</v>
      </c>
      <c r="CM71">
        <f t="shared" si="16"/>
        <v>1</v>
      </c>
      <c r="CN71">
        <v>0</v>
      </c>
      <c r="CO71">
        <v>1</v>
      </c>
      <c r="CP71">
        <v>0</v>
      </c>
      <c r="CQ71">
        <v>0</v>
      </c>
      <c r="CR71">
        <v>6</v>
      </c>
      <c r="CS71">
        <v>3</v>
      </c>
      <c r="CT71">
        <v>0</v>
      </c>
      <c r="CU71">
        <v>1</v>
      </c>
      <c r="CV71">
        <v>0</v>
      </c>
      <c r="CW71">
        <v>0</v>
      </c>
      <c r="CX71">
        <v>0</v>
      </c>
      <c r="CY71" s="5">
        <v>0</v>
      </c>
      <c r="CZ71" s="5">
        <v>0</v>
      </c>
    </row>
    <row r="72" spans="1:104">
      <c r="A72" s="1">
        <v>44389</v>
      </c>
      <c r="B72">
        <f t="shared" si="9"/>
        <v>193</v>
      </c>
      <c r="C72" t="s">
        <v>87</v>
      </c>
      <c r="D72" t="s">
        <v>24</v>
      </c>
      <c r="E72" t="s">
        <v>86</v>
      </c>
      <c r="F72" t="s">
        <v>84</v>
      </c>
      <c r="G72">
        <v>2</v>
      </c>
      <c r="H72">
        <f t="shared" si="10"/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12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5">
        <v>0</v>
      </c>
      <c r="AK72">
        <v>0</v>
      </c>
      <c r="AL72">
        <f t="shared" si="13"/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s="5">
        <v>0</v>
      </c>
      <c r="AZ72" s="5">
        <v>0</v>
      </c>
      <c r="BA72">
        <v>0</v>
      </c>
      <c r="BB72">
        <f t="shared" si="11"/>
        <v>4</v>
      </c>
      <c r="BC72">
        <v>0</v>
      </c>
      <c r="BD72">
        <v>2</v>
      </c>
      <c r="BE72" s="5">
        <v>0</v>
      </c>
      <c r="BF72">
        <v>0</v>
      </c>
      <c r="BG72" s="5">
        <v>0</v>
      </c>
      <c r="BH72" s="5">
        <v>0</v>
      </c>
      <c r="BI72">
        <v>2</v>
      </c>
      <c r="BJ72">
        <v>0</v>
      </c>
      <c r="BK72">
        <f t="shared" si="14"/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Y72">
        <v>0</v>
      </c>
      <c r="BZ72">
        <f t="shared" si="15"/>
        <v>1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H72">
        <v>0</v>
      </c>
      <c r="CI72">
        <v>0</v>
      </c>
      <c r="CL72">
        <v>0</v>
      </c>
      <c r="CM72">
        <f t="shared" si="16"/>
        <v>0</v>
      </c>
      <c r="CN72">
        <v>0</v>
      </c>
      <c r="CO72">
        <v>0</v>
      </c>
      <c r="CP72">
        <v>0</v>
      </c>
      <c r="CQ72">
        <v>0</v>
      </c>
      <c r="CR72">
        <v>3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 s="5">
        <v>0</v>
      </c>
      <c r="CZ72" s="5">
        <v>0</v>
      </c>
    </row>
    <row r="73" spans="1:104">
      <c r="A73" s="1">
        <v>44389</v>
      </c>
      <c r="B73">
        <f t="shared" si="9"/>
        <v>193</v>
      </c>
      <c r="C73" t="s">
        <v>87</v>
      </c>
      <c r="D73" t="s">
        <v>24</v>
      </c>
      <c r="E73" t="s">
        <v>86</v>
      </c>
      <c r="F73" t="s">
        <v>84</v>
      </c>
      <c r="G73">
        <v>3</v>
      </c>
      <c r="H73">
        <f t="shared" si="10"/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12"/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5">
        <v>0</v>
      </c>
      <c r="AK73">
        <v>0</v>
      </c>
      <c r="AL73">
        <f t="shared" si="13"/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s="5">
        <v>0</v>
      </c>
      <c r="AZ73" s="5">
        <v>0</v>
      </c>
      <c r="BA73">
        <v>0</v>
      </c>
      <c r="BB73">
        <f t="shared" si="11"/>
        <v>2</v>
      </c>
      <c r="BC73">
        <v>0</v>
      </c>
      <c r="BD73">
        <v>1</v>
      </c>
      <c r="BE73" s="5">
        <v>0</v>
      </c>
      <c r="BF73">
        <v>0</v>
      </c>
      <c r="BG73" s="5">
        <v>0</v>
      </c>
      <c r="BH73" s="5">
        <v>0</v>
      </c>
      <c r="BI73">
        <v>1</v>
      </c>
      <c r="BJ73">
        <v>0</v>
      </c>
      <c r="BK73">
        <f t="shared" si="14"/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Y73">
        <v>0</v>
      </c>
      <c r="BZ73">
        <f t="shared" si="15"/>
        <v>4</v>
      </c>
      <c r="CA73">
        <v>1</v>
      </c>
      <c r="CB73">
        <v>0</v>
      </c>
      <c r="CC73">
        <v>3</v>
      </c>
      <c r="CD73">
        <v>0</v>
      </c>
      <c r="CE73">
        <v>0</v>
      </c>
      <c r="CF73">
        <v>0</v>
      </c>
      <c r="CH73">
        <v>0</v>
      </c>
      <c r="CI73">
        <v>0</v>
      </c>
      <c r="CL73">
        <v>0</v>
      </c>
      <c r="CM73">
        <f t="shared" si="16"/>
        <v>0</v>
      </c>
      <c r="CN73">
        <v>0</v>
      </c>
      <c r="CO73">
        <v>0</v>
      </c>
      <c r="CP73">
        <v>0</v>
      </c>
      <c r="CQ73">
        <v>0</v>
      </c>
      <c r="CR73">
        <v>42</v>
      </c>
      <c r="CS73">
        <v>1</v>
      </c>
      <c r="CT73">
        <v>0</v>
      </c>
      <c r="CU73">
        <v>13</v>
      </c>
      <c r="CV73">
        <v>0</v>
      </c>
      <c r="CW73">
        <v>0</v>
      </c>
      <c r="CX73">
        <v>0</v>
      </c>
      <c r="CY73" s="5">
        <v>0</v>
      </c>
      <c r="CZ73" s="5">
        <v>0</v>
      </c>
    </row>
    <row r="74" spans="1:104">
      <c r="A74" s="1">
        <v>44390</v>
      </c>
      <c r="B74">
        <f t="shared" si="9"/>
        <v>194</v>
      </c>
      <c r="C74" t="s">
        <v>87</v>
      </c>
      <c r="D74" t="s">
        <v>25</v>
      </c>
      <c r="E74" t="s">
        <v>85</v>
      </c>
      <c r="F74" t="s">
        <v>82</v>
      </c>
      <c r="G74">
        <v>1</v>
      </c>
      <c r="H74">
        <f t="shared" si="10"/>
        <v>28</v>
      </c>
      <c r="I74">
        <v>0</v>
      </c>
      <c r="J74">
        <v>0</v>
      </c>
      <c r="K74">
        <v>12</v>
      </c>
      <c r="L74">
        <v>1</v>
      </c>
      <c r="M74">
        <v>0</v>
      </c>
      <c r="N74">
        <v>1</v>
      </c>
      <c r="O74">
        <v>0</v>
      </c>
      <c r="P74">
        <v>5</v>
      </c>
      <c r="Q74">
        <v>0</v>
      </c>
      <c r="R74">
        <v>0</v>
      </c>
      <c r="S74">
        <v>0</v>
      </c>
      <c r="T74">
        <v>1</v>
      </c>
      <c r="U74">
        <v>7</v>
      </c>
      <c r="V74">
        <v>1</v>
      </c>
      <c r="W74">
        <f t="shared" si="12"/>
        <v>48</v>
      </c>
      <c r="X74">
        <v>0</v>
      </c>
      <c r="Y74">
        <v>0</v>
      </c>
      <c r="Z74">
        <v>0</v>
      </c>
      <c r="AA74">
        <v>45</v>
      </c>
      <c r="AB74">
        <v>0</v>
      </c>
      <c r="AC74">
        <v>0</v>
      </c>
      <c r="AD74">
        <v>0</v>
      </c>
      <c r="AE74">
        <v>0</v>
      </c>
      <c r="AF74">
        <v>3</v>
      </c>
      <c r="AG74">
        <v>0</v>
      </c>
      <c r="AH74">
        <v>0</v>
      </c>
      <c r="AI74">
        <v>0</v>
      </c>
      <c r="AJ74" s="5">
        <v>0</v>
      </c>
      <c r="AK74">
        <v>0</v>
      </c>
      <c r="AL74">
        <f t="shared" si="13"/>
        <v>8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6</v>
      </c>
      <c r="AT74">
        <v>1</v>
      </c>
      <c r="AU74">
        <v>0</v>
      </c>
      <c r="AV74">
        <v>0</v>
      </c>
      <c r="AW74">
        <v>0</v>
      </c>
      <c r="AX74">
        <v>0</v>
      </c>
      <c r="AY74" s="5">
        <v>0</v>
      </c>
      <c r="AZ74" s="5">
        <v>0</v>
      </c>
      <c r="BA74">
        <v>0</v>
      </c>
      <c r="BB74">
        <f t="shared" si="11"/>
        <v>7</v>
      </c>
      <c r="BC74">
        <v>0</v>
      </c>
      <c r="BD74">
        <v>5</v>
      </c>
      <c r="BE74" s="5">
        <v>0</v>
      </c>
      <c r="BF74">
        <v>0</v>
      </c>
      <c r="BG74" s="5">
        <v>0</v>
      </c>
      <c r="BH74" s="5">
        <v>0</v>
      </c>
      <c r="BI74">
        <v>1</v>
      </c>
      <c r="BJ74">
        <v>1</v>
      </c>
      <c r="BK74">
        <f t="shared" si="14"/>
        <v>15</v>
      </c>
      <c r="BL74">
        <v>0</v>
      </c>
      <c r="BM74">
        <v>0</v>
      </c>
      <c r="BN74">
        <v>15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Y74">
        <v>0</v>
      </c>
      <c r="BZ74">
        <f t="shared" si="15"/>
        <v>16</v>
      </c>
      <c r="CA74">
        <v>9</v>
      </c>
      <c r="CB74">
        <v>0</v>
      </c>
      <c r="CC74">
        <v>3</v>
      </c>
      <c r="CD74">
        <v>0</v>
      </c>
      <c r="CE74">
        <v>1</v>
      </c>
      <c r="CF74">
        <v>0</v>
      </c>
      <c r="CH74">
        <v>3</v>
      </c>
      <c r="CI74">
        <v>0</v>
      </c>
      <c r="CL74">
        <v>0</v>
      </c>
      <c r="CM74">
        <f t="shared" si="16"/>
        <v>27</v>
      </c>
      <c r="CN74">
        <v>0</v>
      </c>
      <c r="CO74">
        <v>27</v>
      </c>
      <c r="CP74">
        <v>0</v>
      </c>
      <c r="CQ74">
        <v>0</v>
      </c>
      <c r="CR74">
        <v>12</v>
      </c>
      <c r="CS74">
        <v>3</v>
      </c>
      <c r="CT74">
        <v>0</v>
      </c>
      <c r="CU74">
        <v>12</v>
      </c>
      <c r="CV74">
        <v>0</v>
      </c>
      <c r="CW74">
        <v>0</v>
      </c>
      <c r="CX74">
        <v>0</v>
      </c>
      <c r="CY74" s="5">
        <v>0</v>
      </c>
      <c r="CZ74" s="5">
        <v>0</v>
      </c>
    </row>
    <row r="75" spans="1:104">
      <c r="A75" s="1">
        <v>44390</v>
      </c>
      <c r="B75">
        <f t="shared" si="9"/>
        <v>194</v>
      </c>
      <c r="C75" t="s">
        <v>87</v>
      </c>
      <c r="D75" t="s">
        <v>25</v>
      </c>
      <c r="E75" t="s">
        <v>85</v>
      </c>
      <c r="F75" t="s">
        <v>82</v>
      </c>
      <c r="G75">
        <v>2</v>
      </c>
      <c r="H75">
        <f t="shared" si="10"/>
        <v>68</v>
      </c>
      <c r="I75">
        <v>1</v>
      </c>
      <c r="J75">
        <v>0</v>
      </c>
      <c r="K75">
        <v>29</v>
      </c>
      <c r="L75">
        <v>0</v>
      </c>
      <c r="M75">
        <v>15</v>
      </c>
      <c r="N75">
        <v>1</v>
      </c>
      <c r="O75">
        <v>1</v>
      </c>
      <c r="P75">
        <v>4</v>
      </c>
      <c r="Q75">
        <v>0</v>
      </c>
      <c r="R75">
        <v>1</v>
      </c>
      <c r="S75">
        <v>0</v>
      </c>
      <c r="T75">
        <v>0</v>
      </c>
      <c r="U75">
        <v>14</v>
      </c>
      <c r="V75">
        <v>2</v>
      </c>
      <c r="W75">
        <f t="shared" si="12"/>
        <v>20</v>
      </c>
      <c r="X75">
        <v>0</v>
      </c>
      <c r="Y75">
        <v>0</v>
      </c>
      <c r="Z75">
        <v>4</v>
      </c>
      <c r="AA75">
        <v>9</v>
      </c>
      <c r="AB75">
        <v>0</v>
      </c>
      <c r="AC75">
        <v>1</v>
      </c>
      <c r="AD75">
        <v>0</v>
      </c>
      <c r="AE75">
        <v>0</v>
      </c>
      <c r="AF75">
        <v>3</v>
      </c>
      <c r="AG75">
        <v>0</v>
      </c>
      <c r="AH75">
        <v>3</v>
      </c>
      <c r="AI75">
        <v>0</v>
      </c>
      <c r="AJ75" s="5">
        <v>0</v>
      </c>
      <c r="AK75">
        <v>0</v>
      </c>
      <c r="AL75">
        <f t="shared" si="13"/>
        <v>5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5</v>
      </c>
      <c r="AT75">
        <v>0</v>
      </c>
      <c r="AU75">
        <v>0</v>
      </c>
      <c r="AV75">
        <v>0</v>
      </c>
      <c r="AW75">
        <v>0</v>
      </c>
      <c r="AX75">
        <v>0</v>
      </c>
      <c r="AY75" s="5">
        <v>0</v>
      </c>
      <c r="AZ75" s="5">
        <v>0</v>
      </c>
      <c r="BA75">
        <v>4</v>
      </c>
      <c r="BB75">
        <f t="shared" si="11"/>
        <v>14</v>
      </c>
      <c r="BC75">
        <v>0</v>
      </c>
      <c r="BD75">
        <v>13</v>
      </c>
      <c r="BE75" s="5">
        <v>0</v>
      </c>
      <c r="BF75">
        <v>1</v>
      </c>
      <c r="BG75" s="5">
        <v>0</v>
      </c>
      <c r="BH75" s="5">
        <v>0</v>
      </c>
      <c r="BI75">
        <v>0</v>
      </c>
      <c r="BJ75">
        <v>0</v>
      </c>
      <c r="BK75">
        <f t="shared" si="14"/>
        <v>2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Y75">
        <v>0</v>
      </c>
      <c r="BZ75">
        <f t="shared" si="15"/>
        <v>36</v>
      </c>
      <c r="CA75">
        <v>35</v>
      </c>
      <c r="CB75">
        <v>0</v>
      </c>
      <c r="CC75">
        <v>0</v>
      </c>
      <c r="CD75">
        <v>0</v>
      </c>
      <c r="CE75">
        <v>1</v>
      </c>
      <c r="CF75">
        <v>0</v>
      </c>
      <c r="CH75">
        <v>0</v>
      </c>
      <c r="CI75">
        <v>0</v>
      </c>
      <c r="CL75">
        <v>0</v>
      </c>
      <c r="CM75">
        <f t="shared" si="16"/>
        <v>8</v>
      </c>
      <c r="CN75">
        <v>0</v>
      </c>
      <c r="CO75">
        <v>8</v>
      </c>
      <c r="CP75">
        <v>0</v>
      </c>
      <c r="CQ75">
        <v>0</v>
      </c>
      <c r="CR75">
        <v>1</v>
      </c>
      <c r="CS75">
        <v>4</v>
      </c>
      <c r="CT75">
        <v>1</v>
      </c>
      <c r="CU75">
        <v>15</v>
      </c>
      <c r="CV75">
        <v>1</v>
      </c>
      <c r="CW75">
        <v>0</v>
      </c>
      <c r="CX75">
        <v>0</v>
      </c>
      <c r="CY75" s="5">
        <v>0</v>
      </c>
      <c r="CZ75" s="5">
        <v>0</v>
      </c>
    </row>
    <row r="76" spans="1:104">
      <c r="A76" s="1">
        <v>44390</v>
      </c>
      <c r="B76">
        <f t="shared" si="9"/>
        <v>194</v>
      </c>
      <c r="C76" t="s">
        <v>87</v>
      </c>
      <c r="D76" t="s">
        <v>25</v>
      </c>
      <c r="E76" t="s">
        <v>85</v>
      </c>
      <c r="F76" t="s">
        <v>82</v>
      </c>
      <c r="G76">
        <v>3</v>
      </c>
      <c r="H76">
        <f t="shared" si="10"/>
        <v>55</v>
      </c>
      <c r="I76">
        <v>0</v>
      </c>
      <c r="J76">
        <v>0</v>
      </c>
      <c r="K76">
        <v>11</v>
      </c>
      <c r="L76">
        <v>3</v>
      </c>
      <c r="M76">
        <v>18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17</v>
      </c>
      <c r="V76">
        <v>5</v>
      </c>
      <c r="W76">
        <f t="shared" si="12"/>
        <v>13</v>
      </c>
      <c r="X76">
        <v>0</v>
      </c>
      <c r="Y76">
        <v>0</v>
      </c>
      <c r="Z76">
        <v>1</v>
      </c>
      <c r="AA76">
        <v>5</v>
      </c>
      <c r="AB76">
        <v>0</v>
      </c>
      <c r="AC76">
        <v>2</v>
      </c>
      <c r="AD76">
        <v>1</v>
      </c>
      <c r="AE76">
        <v>3</v>
      </c>
      <c r="AF76">
        <v>0</v>
      </c>
      <c r="AG76">
        <v>0</v>
      </c>
      <c r="AH76">
        <v>0</v>
      </c>
      <c r="AI76">
        <v>0</v>
      </c>
      <c r="AJ76" s="5">
        <v>0</v>
      </c>
      <c r="AK76">
        <v>1</v>
      </c>
      <c r="AL76">
        <f t="shared" si="13"/>
        <v>7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6</v>
      </c>
      <c r="AT76">
        <v>0</v>
      </c>
      <c r="AU76">
        <v>0</v>
      </c>
      <c r="AV76">
        <v>0</v>
      </c>
      <c r="AW76">
        <v>0</v>
      </c>
      <c r="AX76">
        <v>1</v>
      </c>
      <c r="AY76" s="5">
        <v>0</v>
      </c>
      <c r="AZ76" s="5">
        <v>0</v>
      </c>
      <c r="BA76">
        <v>0</v>
      </c>
      <c r="BB76">
        <f t="shared" si="11"/>
        <v>9</v>
      </c>
      <c r="BC76">
        <v>6</v>
      </c>
      <c r="BD76">
        <v>3</v>
      </c>
      <c r="BE76" s="5">
        <v>0</v>
      </c>
      <c r="BF76">
        <v>0</v>
      </c>
      <c r="BG76" s="5">
        <v>0</v>
      </c>
      <c r="BH76" s="5">
        <v>0</v>
      </c>
      <c r="BI76">
        <v>0</v>
      </c>
      <c r="BJ76">
        <v>0</v>
      </c>
      <c r="BK76">
        <f t="shared" si="14"/>
        <v>1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Y76">
        <v>0</v>
      </c>
      <c r="BZ76">
        <f t="shared" si="15"/>
        <v>3</v>
      </c>
      <c r="CA76">
        <v>3</v>
      </c>
      <c r="CB76">
        <v>0</v>
      </c>
      <c r="CC76">
        <v>0</v>
      </c>
      <c r="CD76">
        <v>0</v>
      </c>
      <c r="CE76">
        <v>0</v>
      </c>
      <c r="CF76">
        <v>0</v>
      </c>
      <c r="CH76">
        <v>0</v>
      </c>
      <c r="CI76">
        <v>0</v>
      </c>
      <c r="CL76">
        <v>0</v>
      </c>
      <c r="CM76">
        <f t="shared" si="16"/>
        <v>0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10</v>
      </c>
      <c r="CV76">
        <v>0</v>
      </c>
      <c r="CW76">
        <v>0</v>
      </c>
      <c r="CX76">
        <v>0</v>
      </c>
      <c r="CY76" s="5">
        <v>0</v>
      </c>
      <c r="CZ76" s="5">
        <v>0</v>
      </c>
    </row>
    <row r="77" spans="1:104">
      <c r="A77" s="1">
        <v>44390</v>
      </c>
      <c r="B77">
        <f t="shared" si="9"/>
        <v>194</v>
      </c>
      <c r="C77" t="s">
        <v>87</v>
      </c>
      <c r="D77" t="s">
        <v>25</v>
      </c>
      <c r="E77" t="s">
        <v>85</v>
      </c>
      <c r="F77" t="s">
        <v>83</v>
      </c>
      <c r="G77">
        <v>1</v>
      </c>
      <c r="H77">
        <f t="shared" si="10"/>
        <v>13</v>
      </c>
      <c r="I77">
        <v>7</v>
      </c>
      <c r="J77">
        <v>0</v>
      </c>
      <c r="K77">
        <v>2</v>
      </c>
      <c r="L77">
        <v>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f t="shared" si="12"/>
        <v>3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 s="5">
        <v>0</v>
      </c>
      <c r="AK77">
        <v>0</v>
      </c>
      <c r="AL77">
        <f t="shared" si="13"/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0</v>
      </c>
      <c r="AV77">
        <v>0</v>
      </c>
      <c r="AW77">
        <v>0</v>
      </c>
      <c r="AX77">
        <v>0</v>
      </c>
      <c r="AY77" s="5">
        <v>0</v>
      </c>
      <c r="AZ77" s="5">
        <v>0</v>
      </c>
      <c r="BA77">
        <v>0</v>
      </c>
      <c r="BB77">
        <f t="shared" si="11"/>
        <v>28</v>
      </c>
      <c r="BC77">
        <v>0</v>
      </c>
      <c r="BD77">
        <v>26</v>
      </c>
      <c r="BE77" s="5">
        <v>0</v>
      </c>
      <c r="BF77">
        <v>0</v>
      </c>
      <c r="BG77" s="5">
        <v>0</v>
      </c>
      <c r="BH77" s="5">
        <v>0</v>
      </c>
      <c r="BI77">
        <v>0</v>
      </c>
      <c r="BJ77">
        <v>2</v>
      </c>
      <c r="BK77">
        <f t="shared" si="14"/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Y77">
        <v>0</v>
      </c>
      <c r="BZ77">
        <f t="shared" si="15"/>
        <v>1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H77">
        <v>0</v>
      </c>
      <c r="CI77">
        <v>0</v>
      </c>
      <c r="CL77">
        <v>0</v>
      </c>
      <c r="CM77">
        <f t="shared" si="16"/>
        <v>7</v>
      </c>
      <c r="CN77">
        <v>0</v>
      </c>
      <c r="CO77">
        <v>7</v>
      </c>
      <c r="CP77">
        <v>0</v>
      </c>
      <c r="CQ77">
        <v>0</v>
      </c>
      <c r="CR77">
        <v>1</v>
      </c>
      <c r="CS77">
        <v>5</v>
      </c>
      <c r="CT77">
        <v>0</v>
      </c>
      <c r="CU77">
        <v>0</v>
      </c>
      <c r="CV77">
        <v>0</v>
      </c>
      <c r="CW77">
        <v>0</v>
      </c>
      <c r="CX77">
        <v>0</v>
      </c>
      <c r="CY77" s="5">
        <v>0</v>
      </c>
      <c r="CZ77" s="5">
        <v>0</v>
      </c>
    </row>
    <row r="78" spans="1:104">
      <c r="A78" s="1">
        <v>44390</v>
      </c>
      <c r="B78">
        <f t="shared" si="9"/>
        <v>194</v>
      </c>
      <c r="C78" t="s">
        <v>87</v>
      </c>
      <c r="D78" t="s">
        <v>25</v>
      </c>
      <c r="E78" t="s">
        <v>85</v>
      </c>
      <c r="F78" t="s">
        <v>83</v>
      </c>
      <c r="G78">
        <v>2</v>
      </c>
      <c r="H78">
        <f t="shared" si="10"/>
        <v>24</v>
      </c>
      <c r="I78">
        <v>1</v>
      </c>
      <c r="J78">
        <v>0</v>
      </c>
      <c r="K78">
        <v>16</v>
      </c>
      <c r="L78">
        <v>3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3</v>
      </c>
      <c r="W78">
        <f t="shared" si="12"/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 s="5">
        <v>0</v>
      </c>
      <c r="AK78">
        <v>0</v>
      </c>
      <c r="AL78">
        <f t="shared" si="13"/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 s="5">
        <v>0</v>
      </c>
      <c r="AZ78" s="5">
        <v>0</v>
      </c>
      <c r="BA78">
        <v>0</v>
      </c>
      <c r="BB78">
        <f t="shared" si="11"/>
        <v>13</v>
      </c>
      <c r="BC78">
        <v>0</v>
      </c>
      <c r="BD78">
        <v>11</v>
      </c>
      <c r="BE78" s="5">
        <v>0</v>
      </c>
      <c r="BF78">
        <v>0</v>
      </c>
      <c r="BG78" s="5">
        <v>0</v>
      </c>
      <c r="BH78" s="5">
        <v>0</v>
      </c>
      <c r="BI78">
        <v>2</v>
      </c>
      <c r="BJ78">
        <v>0</v>
      </c>
      <c r="BK78">
        <f t="shared" si="14"/>
        <v>2</v>
      </c>
      <c r="BL78">
        <v>0</v>
      </c>
      <c r="BM78">
        <v>0</v>
      </c>
      <c r="BN78">
        <v>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Y78">
        <v>0</v>
      </c>
      <c r="BZ78">
        <f t="shared" si="15"/>
        <v>2</v>
      </c>
      <c r="CA78">
        <v>1</v>
      </c>
      <c r="CB78">
        <v>0</v>
      </c>
      <c r="CC78">
        <v>1</v>
      </c>
      <c r="CD78">
        <v>0</v>
      </c>
      <c r="CE78">
        <v>0</v>
      </c>
      <c r="CF78">
        <v>0</v>
      </c>
      <c r="CH78">
        <v>0</v>
      </c>
      <c r="CI78">
        <v>0</v>
      </c>
      <c r="CL78">
        <v>0</v>
      </c>
      <c r="CM78">
        <f t="shared" si="16"/>
        <v>3</v>
      </c>
      <c r="CN78">
        <v>0</v>
      </c>
      <c r="CO78">
        <v>3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 s="5">
        <v>0</v>
      </c>
      <c r="CZ78" s="5">
        <v>0</v>
      </c>
    </row>
    <row r="79" spans="1:104">
      <c r="A79" s="1">
        <v>44390</v>
      </c>
      <c r="B79">
        <f t="shared" si="9"/>
        <v>194</v>
      </c>
      <c r="C79" t="s">
        <v>87</v>
      </c>
      <c r="D79" t="s">
        <v>25</v>
      </c>
      <c r="E79" t="s">
        <v>85</v>
      </c>
      <c r="F79" t="s">
        <v>83</v>
      </c>
      <c r="G79">
        <v>3</v>
      </c>
      <c r="H79">
        <f t="shared" si="10"/>
        <v>2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12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5">
        <v>0</v>
      </c>
      <c r="AK79">
        <v>0</v>
      </c>
      <c r="AL79">
        <f t="shared" si="13"/>
        <v>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</v>
      </c>
      <c r="AU79">
        <v>0</v>
      </c>
      <c r="AV79">
        <v>0</v>
      </c>
      <c r="AW79">
        <v>0</v>
      </c>
      <c r="AX79">
        <v>1</v>
      </c>
      <c r="AY79" s="5">
        <v>0</v>
      </c>
      <c r="AZ79" s="5">
        <v>0</v>
      </c>
      <c r="BA79">
        <v>0</v>
      </c>
      <c r="BB79">
        <f t="shared" si="11"/>
        <v>26</v>
      </c>
      <c r="BC79">
        <v>3</v>
      </c>
      <c r="BD79">
        <v>13</v>
      </c>
      <c r="BE79" s="5">
        <v>0</v>
      </c>
      <c r="BF79">
        <v>0</v>
      </c>
      <c r="BG79" s="5">
        <v>0</v>
      </c>
      <c r="BH79" s="5">
        <v>0</v>
      </c>
      <c r="BI79">
        <v>5</v>
      </c>
      <c r="BJ79">
        <v>5</v>
      </c>
      <c r="BK79">
        <f t="shared" si="14"/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Y79">
        <v>0</v>
      </c>
      <c r="BZ79">
        <f t="shared" si="15"/>
        <v>4</v>
      </c>
      <c r="CA79">
        <v>0</v>
      </c>
      <c r="CB79">
        <v>0</v>
      </c>
      <c r="CC79">
        <v>4</v>
      </c>
      <c r="CD79">
        <v>0</v>
      </c>
      <c r="CE79">
        <v>0</v>
      </c>
      <c r="CF79">
        <v>0</v>
      </c>
      <c r="CH79">
        <v>0</v>
      </c>
      <c r="CI79">
        <v>0</v>
      </c>
      <c r="CL79">
        <v>0</v>
      </c>
      <c r="CM79">
        <f t="shared" si="16"/>
        <v>2</v>
      </c>
      <c r="CN79">
        <v>0</v>
      </c>
      <c r="CO79">
        <v>2</v>
      </c>
      <c r="CP79">
        <v>0</v>
      </c>
      <c r="CQ79">
        <v>0</v>
      </c>
      <c r="CR79">
        <v>0</v>
      </c>
      <c r="CS79">
        <v>11</v>
      </c>
      <c r="CT79">
        <v>0</v>
      </c>
      <c r="CU79">
        <v>0</v>
      </c>
      <c r="CV79">
        <v>0</v>
      </c>
      <c r="CW79">
        <v>0</v>
      </c>
      <c r="CX79">
        <v>0</v>
      </c>
      <c r="CY79" s="5">
        <v>0</v>
      </c>
      <c r="CZ79" s="5">
        <v>0</v>
      </c>
    </row>
    <row r="80" spans="1:104">
      <c r="A80" s="1">
        <v>44390</v>
      </c>
      <c r="B80">
        <f t="shared" si="9"/>
        <v>194</v>
      </c>
      <c r="C80" t="s">
        <v>87</v>
      </c>
      <c r="D80" t="s">
        <v>25</v>
      </c>
      <c r="E80" t="s">
        <v>85</v>
      </c>
      <c r="F80" t="s">
        <v>84</v>
      </c>
      <c r="G80">
        <v>1</v>
      </c>
      <c r="H80">
        <f t="shared" si="10"/>
        <v>10</v>
      </c>
      <c r="I80">
        <v>6</v>
      </c>
      <c r="J80">
        <v>0</v>
      </c>
      <c r="K80">
        <v>2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f t="shared" si="12"/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</v>
      </c>
      <c r="AG80">
        <v>0</v>
      </c>
      <c r="AH80">
        <v>0</v>
      </c>
      <c r="AI80">
        <v>0</v>
      </c>
      <c r="AJ80" s="5">
        <v>0</v>
      </c>
      <c r="AK80">
        <v>0</v>
      </c>
      <c r="AL80">
        <f t="shared" si="13"/>
        <v>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</v>
      </c>
      <c r="AY80" s="5">
        <v>0</v>
      </c>
      <c r="AZ80" s="5">
        <v>0</v>
      </c>
      <c r="BA80">
        <v>0</v>
      </c>
      <c r="BB80">
        <f t="shared" si="11"/>
        <v>87</v>
      </c>
      <c r="BC80">
        <v>19</v>
      </c>
      <c r="BD80">
        <v>40</v>
      </c>
      <c r="BE80" s="5">
        <v>0</v>
      </c>
      <c r="BF80">
        <v>8</v>
      </c>
      <c r="BG80" s="5">
        <v>0</v>
      </c>
      <c r="BH80" s="5">
        <v>0</v>
      </c>
      <c r="BI80">
        <v>10</v>
      </c>
      <c r="BJ80">
        <v>10</v>
      </c>
      <c r="BK80">
        <f t="shared" si="14"/>
        <v>7</v>
      </c>
      <c r="BL80">
        <v>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4</v>
      </c>
      <c r="BW80">
        <v>0</v>
      </c>
      <c r="BY80">
        <v>0</v>
      </c>
      <c r="BZ80">
        <f t="shared" si="15"/>
        <v>6</v>
      </c>
      <c r="CA80">
        <v>4</v>
      </c>
      <c r="CB80">
        <v>0</v>
      </c>
      <c r="CC80">
        <v>2</v>
      </c>
      <c r="CD80">
        <v>0</v>
      </c>
      <c r="CE80">
        <v>0</v>
      </c>
      <c r="CF80">
        <v>0</v>
      </c>
      <c r="CH80">
        <v>0</v>
      </c>
      <c r="CI80">
        <v>0</v>
      </c>
      <c r="CL80">
        <v>0</v>
      </c>
      <c r="CM80">
        <f t="shared" si="16"/>
        <v>28</v>
      </c>
      <c r="CN80">
        <v>0</v>
      </c>
      <c r="CO80">
        <v>28</v>
      </c>
      <c r="CP80">
        <v>0</v>
      </c>
      <c r="CQ80">
        <v>0</v>
      </c>
      <c r="CR80">
        <v>1</v>
      </c>
      <c r="CS80">
        <v>66</v>
      </c>
      <c r="CT80">
        <v>0</v>
      </c>
      <c r="CU80">
        <v>1</v>
      </c>
      <c r="CV80">
        <v>0</v>
      </c>
      <c r="CW80">
        <v>0</v>
      </c>
      <c r="CX80">
        <v>0</v>
      </c>
      <c r="CY80" s="5">
        <v>0</v>
      </c>
      <c r="CZ80" s="5">
        <v>0</v>
      </c>
    </row>
    <row r="81" spans="1:104">
      <c r="A81" s="1">
        <v>44390</v>
      </c>
      <c r="B81">
        <f t="shared" si="9"/>
        <v>194</v>
      </c>
      <c r="C81" t="s">
        <v>87</v>
      </c>
      <c r="D81" t="s">
        <v>25</v>
      </c>
      <c r="E81" t="s">
        <v>85</v>
      </c>
      <c r="F81" t="s">
        <v>84</v>
      </c>
      <c r="G81">
        <v>2</v>
      </c>
      <c r="H81">
        <f t="shared" si="10"/>
        <v>79</v>
      </c>
      <c r="I81">
        <v>7</v>
      </c>
      <c r="J81">
        <v>0</v>
      </c>
      <c r="K81">
        <v>13</v>
      </c>
      <c r="L81">
        <v>8</v>
      </c>
      <c r="M81">
        <v>14</v>
      </c>
      <c r="N81">
        <v>5</v>
      </c>
      <c r="O81">
        <v>0</v>
      </c>
      <c r="P81">
        <v>4</v>
      </c>
      <c r="Q81">
        <v>0</v>
      </c>
      <c r="R81">
        <v>0</v>
      </c>
      <c r="S81">
        <v>0</v>
      </c>
      <c r="T81">
        <v>0</v>
      </c>
      <c r="U81">
        <v>20</v>
      </c>
      <c r="V81">
        <v>8</v>
      </c>
      <c r="W81">
        <f t="shared" si="12"/>
        <v>13</v>
      </c>
      <c r="X81">
        <v>0</v>
      </c>
      <c r="Y81">
        <v>0</v>
      </c>
      <c r="Z81">
        <v>5</v>
      </c>
      <c r="AA81">
        <v>6</v>
      </c>
      <c r="AB81">
        <v>0</v>
      </c>
      <c r="AC81">
        <v>0</v>
      </c>
      <c r="AD81">
        <v>2</v>
      </c>
      <c r="AE81">
        <v>0</v>
      </c>
      <c r="AF81">
        <v>0</v>
      </c>
      <c r="AG81">
        <v>0</v>
      </c>
      <c r="AH81">
        <v>0</v>
      </c>
      <c r="AI81">
        <v>0</v>
      </c>
      <c r="AJ81" s="5">
        <v>0</v>
      </c>
      <c r="AK81">
        <v>0</v>
      </c>
      <c r="AL81">
        <f t="shared" si="13"/>
        <v>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0</v>
      </c>
      <c r="AY81" s="5">
        <v>0</v>
      </c>
      <c r="AZ81" s="5">
        <v>0</v>
      </c>
      <c r="BA81">
        <v>0</v>
      </c>
      <c r="BB81">
        <f t="shared" si="11"/>
        <v>6</v>
      </c>
      <c r="BC81">
        <v>1</v>
      </c>
      <c r="BD81">
        <v>1</v>
      </c>
      <c r="BE81" s="5">
        <v>0</v>
      </c>
      <c r="BF81">
        <v>1</v>
      </c>
      <c r="BG81" s="5">
        <v>0</v>
      </c>
      <c r="BH81" s="5">
        <v>0</v>
      </c>
      <c r="BI81">
        <v>3</v>
      </c>
      <c r="BJ81">
        <v>0</v>
      </c>
      <c r="BK81">
        <f t="shared" si="14"/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Y81">
        <v>0</v>
      </c>
      <c r="BZ81">
        <f t="shared" si="15"/>
        <v>9</v>
      </c>
      <c r="CA81">
        <v>7</v>
      </c>
      <c r="CB81">
        <v>0</v>
      </c>
      <c r="CC81">
        <v>2</v>
      </c>
      <c r="CD81">
        <v>0</v>
      </c>
      <c r="CE81">
        <v>0</v>
      </c>
      <c r="CF81">
        <v>0</v>
      </c>
      <c r="CH81">
        <v>0</v>
      </c>
      <c r="CI81">
        <v>0</v>
      </c>
      <c r="CL81">
        <v>0</v>
      </c>
      <c r="CM81">
        <f t="shared" si="16"/>
        <v>2</v>
      </c>
      <c r="CN81">
        <v>0</v>
      </c>
      <c r="CO81">
        <v>2</v>
      </c>
      <c r="CP81">
        <v>0</v>
      </c>
      <c r="CQ81">
        <v>0</v>
      </c>
      <c r="CR81">
        <v>1</v>
      </c>
      <c r="CS81">
        <v>4</v>
      </c>
      <c r="CT81">
        <v>0</v>
      </c>
      <c r="CU81">
        <v>36</v>
      </c>
      <c r="CV81">
        <v>2</v>
      </c>
      <c r="CW81">
        <v>0</v>
      </c>
      <c r="CX81">
        <v>0</v>
      </c>
      <c r="CY81" s="5">
        <v>0</v>
      </c>
      <c r="CZ81" s="5">
        <v>0</v>
      </c>
    </row>
    <row r="82" spans="1:104">
      <c r="A82" s="1">
        <v>44390</v>
      </c>
      <c r="B82">
        <f t="shared" si="9"/>
        <v>194</v>
      </c>
      <c r="C82" t="s">
        <v>87</v>
      </c>
      <c r="D82" t="s">
        <v>25</v>
      </c>
      <c r="E82" t="s">
        <v>85</v>
      </c>
      <c r="F82" t="s">
        <v>84</v>
      </c>
      <c r="G82">
        <v>3</v>
      </c>
      <c r="H82">
        <f t="shared" si="10"/>
        <v>21</v>
      </c>
      <c r="I82">
        <v>2</v>
      </c>
      <c r="J82">
        <v>0</v>
      </c>
      <c r="K82">
        <v>5</v>
      </c>
      <c r="L82">
        <v>1</v>
      </c>
      <c r="M82">
        <v>6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5</v>
      </c>
      <c r="V82">
        <v>1</v>
      </c>
      <c r="W82">
        <f t="shared" si="12"/>
        <v>1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5">
        <v>0</v>
      </c>
      <c r="AK82">
        <v>0</v>
      </c>
      <c r="AL82">
        <f t="shared" si="13"/>
        <v>5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3</v>
      </c>
      <c r="AT82">
        <v>2</v>
      </c>
      <c r="AU82">
        <v>0</v>
      </c>
      <c r="AV82">
        <v>0</v>
      </c>
      <c r="AW82">
        <v>0</v>
      </c>
      <c r="AX82">
        <v>0</v>
      </c>
      <c r="AY82" s="5">
        <v>0</v>
      </c>
      <c r="AZ82" s="5">
        <v>0</v>
      </c>
      <c r="BA82">
        <v>0</v>
      </c>
      <c r="BB82">
        <f t="shared" si="11"/>
        <v>0</v>
      </c>
      <c r="BC82">
        <v>0</v>
      </c>
      <c r="BD82">
        <v>0</v>
      </c>
      <c r="BE82" s="5">
        <v>0</v>
      </c>
      <c r="BF82">
        <v>0</v>
      </c>
      <c r="BG82" s="5">
        <v>0</v>
      </c>
      <c r="BH82" s="5">
        <v>0</v>
      </c>
      <c r="BI82">
        <v>0</v>
      </c>
      <c r="BJ82">
        <v>0</v>
      </c>
      <c r="BK82">
        <f t="shared" si="14"/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Y82">
        <v>0</v>
      </c>
      <c r="BZ82">
        <f t="shared" si="15"/>
        <v>4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1</v>
      </c>
      <c r="CH82">
        <v>0</v>
      </c>
      <c r="CI82">
        <v>0</v>
      </c>
      <c r="CL82">
        <v>0</v>
      </c>
      <c r="CM82">
        <f t="shared" si="16"/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5</v>
      </c>
      <c r="CV82">
        <v>0</v>
      </c>
      <c r="CW82">
        <v>0</v>
      </c>
      <c r="CX82">
        <v>0</v>
      </c>
      <c r="CY82" s="5">
        <v>0</v>
      </c>
      <c r="CZ82" s="5">
        <v>0</v>
      </c>
    </row>
    <row r="83" spans="1:104">
      <c r="A83" s="1">
        <v>44390</v>
      </c>
      <c r="B83">
        <f t="shared" si="9"/>
        <v>194</v>
      </c>
      <c r="C83" t="s">
        <v>87</v>
      </c>
      <c r="D83" t="s">
        <v>25</v>
      </c>
      <c r="E83" t="s">
        <v>86</v>
      </c>
      <c r="F83" t="s">
        <v>82</v>
      </c>
      <c r="G83">
        <v>1</v>
      </c>
      <c r="H83">
        <f t="shared" si="10"/>
        <v>79</v>
      </c>
      <c r="I83">
        <v>0</v>
      </c>
      <c r="J83">
        <v>0</v>
      </c>
      <c r="K83">
        <v>29</v>
      </c>
      <c r="L83">
        <v>0</v>
      </c>
      <c r="M83">
        <v>29</v>
      </c>
      <c r="N83">
        <v>7</v>
      </c>
      <c r="O83">
        <v>0</v>
      </c>
      <c r="P83">
        <v>7</v>
      </c>
      <c r="Q83">
        <v>0</v>
      </c>
      <c r="R83">
        <v>0</v>
      </c>
      <c r="S83">
        <v>0</v>
      </c>
      <c r="T83">
        <v>0</v>
      </c>
      <c r="U83">
        <v>7</v>
      </c>
      <c r="V83">
        <v>0</v>
      </c>
      <c r="W83">
        <f t="shared" si="12"/>
        <v>8</v>
      </c>
      <c r="X83">
        <v>0</v>
      </c>
      <c r="Y83">
        <v>0</v>
      </c>
      <c r="Z83">
        <v>2</v>
      </c>
      <c r="AA83">
        <v>3</v>
      </c>
      <c r="AB83">
        <v>0</v>
      </c>
      <c r="AC83">
        <v>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5">
        <v>0</v>
      </c>
      <c r="AK83">
        <v>0</v>
      </c>
      <c r="AL83">
        <f>SUM(AM83,AN83,AO83,AP83,AQ83,AR83,AS83,AT83,AU83,AV83,AW83, AX83+1)</f>
        <v>12</v>
      </c>
      <c r="AM83">
        <v>0</v>
      </c>
      <c r="AN83">
        <v>0</v>
      </c>
      <c r="AO83">
        <v>4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5</v>
      </c>
      <c r="AV83">
        <v>0</v>
      </c>
      <c r="AW83">
        <v>0</v>
      </c>
      <c r="AX83">
        <v>1</v>
      </c>
      <c r="AY83" s="5">
        <v>0</v>
      </c>
      <c r="AZ83" s="5">
        <v>0</v>
      </c>
      <c r="BA83">
        <v>0</v>
      </c>
      <c r="BB83">
        <f t="shared" si="11"/>
        <v>2</v>
      </c>
      <c r="BC83">
        <v>0</v>
      </c>
      <c r="BD83">
        <v>1</v>
      </c>
      <c r="BE83" s="5">
        <v>0</v>
      </c>
      <c r="BF83">
        <v>1</v>
      </c>
      <c r="BG83" s="5">
        <v>0</v>
      </c>
      <c r="BH83" s="5">
        <v>0</v>
      </c>
      <c r="BI83">
        <v>0</v>
      </c>
      <c r="BJ83">
        <v>0</v>
      </c>
      <c r="BK83">
        <f t="shared" si="14"/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Y83">
        <v>0</v>
      </c>
      <c r="BZ83">
        <f t="shared" si="15"/>
        <v>9</v>
      </c>
      <c r="CA83">
        <v>9</v>
      </c>
      <c r="CB83">
        <v>0</v>
      </c>
      <c r="CC83">
        <v>0</v>
      </c>
      <c r="CD83">
        <v>0</v>
      </c>
      <c r="CE83">
        <v>0</v>
      </c>
      <c r="CF83">
        <v>0</v>
      </c>
      <c r="CH83">
        <v>0</v>
      </c>
      <c r="CI83">
        <v>0</v>
      </c>
      <c r="CL83">
        <v>0</v>
      </c>
      <c r="CM83">
        <f t="shared" si="16"/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3</v>
      </c>
      <c r="CT83">
        <v>0</v>
      </c>
      <c r="CU83">
        <v>14</v>
      </c>
      <c r="CV83">
        <v>0</v>
      </c>
      <c r="CW83">
        <v>0</v>
      </c>
      <c r="CX83">
        <v>0</v>
      </c>
      <c r="CY83" s="5">
        <v>0</v>
      </c>
      <c r="CZ83" s="5">
        <v>0</v>
      </c>
    </row>
    <row r="84" spans="1:104">
      <c r="A84" s="1">
        <v>44390</v>
      </c>
      <c r="B84">
        <f t="shared" si="9"/>
        <v>194</v>
      </c>
      <c r="C84" t="s">
        <v>87</v>
      </c>
      <c r="D84" t="s">
        <v>25</v>
      </c>
      <c r="E84" t="s">
        <v>86</v>
      </c>
      <c r="F84" t="s">
        <v>82</v>
      </c>
      <c r="G84">
        <v>2</v>
      </c>
      <c r="H84">
        <f t="shared" si="10"/>
        <v>67</v>
      </c>
      <c r="I84">
        <v>0</v>
      </c>
      <c r="J84">
        <v>0</v>
      </c>
      <c r="K84">
        <v>23</v>
      </c>
      <c r="L84">
        <v>1</v>
      </c>
      <c r="M84">
        <v>19</v>
      </c>
      <c r="N84">
        <v>8</v>
      </c>
      <c r="O84">
        <v>0</v>
      </c>
      <c r="P84">
        <v>6</v>
      </c>
      <c r="Q84">
        <v>0</v>
      </c>
      <c r="R84">
        <v>0</v>
      </c>
      <c r="S84">
        <v>0</v>
      </c>
      <c r="T84">
        <v>0</v>
      </c>
      <c r="U84">
        <v>8</v>
      </c>
      <c r="V84">
        <v>2</v>
      </c>
      <c r="W84">
        <f t="shared" si="12"/>
        <v>15</v>
      </c>
      <c r="X84">
        <v>0</v>
      </c>
      <c r="Y84">
        <v>0</v>
      </c>
      <c r="Z84">
        <v>0</v>
      </c>
      <c r="AA84">
        <v>9</v>
      </c>
      <c r="AB84">
        <v>0</v>
      </c>
      <c r="AC84">
        <v>6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5">
        <v>0</v>
      </c>
      <c r="AK84">
        <v>0</v>
      </c>
      <c r="AL84">
        <f t="shared" si="13"/>
        <v>5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3</v>
      </c>
      <c r="AT84">
        <v>1</v>
      </c>
      <c r="AU84">
        <v>0</v>
      </c>
      <c r="AV84">
        <v>1</v>
      </c>
      <c r="AW84">
        <v>0</v>
      </c>
      <c r="AX84">
        <v>0</v>
      </c>
      <c r="AY84" s="5">
        <v>0</v>
      </c>
      <c r="AZ84" s="5">
        <v>0</v>
      </c>
      <c r="BA84">
        <v>0</v>
      </c>
      <c r="BB84">
        <f t="shared" si="11"/>
        <v>1</v>
      </c>
      <c r="BC84">
        <v>0</v>
      </c>
      <c r="BD84">
        <v>0</v>
      </c>
      <c r="BE84" s="5">
        <v>0</v>
      </c>
      <c r="BF84">
        <v>0</v>
      </c>
      <c r="BG84" s="5">
        <v>0</v>
      </c>
      <c r="BH84" s="5">
        <v>0</v>
      </c>
      <c r="BI84">
        <v>0</v>
      </c>
      <c r="BJ84">
        <v>1</v>
      </c>
      <c r="BK84">
        <f t="shared" si="14"/>
        <v>1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Y84">
        <v>0</v>
      </c>
      <c r="BZ84">
        <f t="shared" si="15"/>
        <v>17</v>
      </c>
      <c r="CA84">
        <v>17</v>
      </c>
      <c r="CB84">
        <v>0</v>
      </c>
      <c r="CC84">
        <v>0</v>
      </c>
      <c r="CD84">
        <v>0</v>
      </c>
      <c r="CE84">
        <v>0</v>
      </c>
      <c r="CF84">
        <v>0</v>
      </c>
      <c r="CH84">
        <v>0</v>
      </c>
      <c r="CI84">
        <v>0</v>
      </c>
      <c r="CL84">
        <v>0</v>
      </c>
      <c r="CM84">
        <f t="shared" si="16"/>
        <v>0</v>
      </c>
      <c r="CN84">
        <v>0</v>
      </c>
      <c r="CO84">
        <v>0</v>
      </c>
      <c r="CP84">
        <v>0</v>
      </c>
      <c r="CQ84">
        <v>0</v>
      </c>
      <c r="CR84">
        <v>7</v>
      </c>
      <c r="CS84">
        <v>1</v>
      </c>
      <c r="CT84">
        <v>0</v>
      </c>
      <c r="CU84">
        <v>22</v>
      </c>
      <c r="CV84">
        <v>0</v>
      </c>
      <c r="CW84">
        <v>0</v>
      </c>
      <c r="CX84">
        <v>0</v>
      </c>
      <c r="CY84" s="5">
        <v>0</v>
      </c>
      <c r="CZ84" s="5">
        <v>0</v>
      </c>
    </row>
    <row r="85" spans="1:104">
      <c r="A85" s="1">
        <v>44390</v>
      </c>
      <c r="B85">
        <f t="shared" si="9"/>
        <v>194</v>
      </c>
      <c r="C85" t="s">
        <v>87</v>
      </c>
      <c r="D85" t="s">
        <v>25</v>
      </c>
      <c r="E85" t="s">
        <v>86</v>
      </c>
      <c r="F85" t="s">
        <v>82</v>
      </c>
      <c r="G85">
        <v>3</v>
      </c>
      <c r="H85">
        <f t="shared" si="10"/>
        <v>102</v>
      </c>
      <c r="I85">
        <v>0</v>
      </c>
      <c r="J85">
        <v>0</v>
      </c>
      <c r="K85">
        <v>46</v>
      </c>
      <c r="L85">
        <v>0</v>
      </c>
      <c r="M85">
        <v>21</v>
      </c>
      <c r="N85">
        <v>1</v>
      </c>
      <c r="O85">
        <v>0</v>
      </c>
      <c r="P85">
        <v>22</v>
      </c>
      <c r="Q85">
        <v>0</v>
      </c>
      <c r="R85">
        <v>0</v>
      </c>
      <c r="S85">
        <v>0</v>
      </c>
      <c r="T85">
        <v>0</v>
      </c>
      <c r="U85">
        <v>11</v>
      </c>
      <c r="V85">
        <v>1</v>
      </c>
      <c r="W85">
        <f t="shared" si="12"/>
        <v>17</v>
      </c>
      <c r="X85">
        <v>0</v>
      </c>
      <c r="Y85">
        <v>0</v>
      </c>
      <c r="Z85">
        <v>4</v>
      </c>
      <c r="AA85">
        <v>10</v>
      </c>
      <c r="AB85">
        <v>0</v>
      </c>
      <c r="AC85">
        <v>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5">
        <v>0</v>
      </c>
      <c r="AK85">
        <v>0</v>
      </c>
      <c r="AL85">
        <f t="shared" si="13"/>
        <v>16</v>
      </c>
      <c r="AM85">
        <v>0</v>
      </c>
      <c r="AN85">
        <v>0</v>
      </c>
      <c r="AO85">
        <v>2</v>
      </c>
      <c r="AP85">
        <v>0</v>
      </c>
      <c r="AQ85">
        <v>0</v>
      </c>
      <c r="AR85">
        <v>0</v>
      </c>
      <c r="AS85">
        <v>7</v>
      </c>
      <c r="AT85">
        <v>0</v>
      </c>
      <c r="AU85">
        <v>6</v>
      </c>
      <c r="AV85">
        <v>1</v>
      </c>
      <c r="AW85">
        <v>0</v>
      </c>
      <c r="AX85">
        <v>0</v>
      </c>
      <c r="AY85" s="5">
        <v>0</v>
      </c>
      <c r="AZ85" s="5">
        <v>0</v>
      </c>
      <c r="BA85">
        <v>0</v>
      </c>
      <c r="BB85">
        <f t="shared" si="11"/>
        <v>7</v>
      </c>
      <c r="BC85">
        <v>0</v>
      </c>
      <c r="BD85">
        <v>2</v>
      </c>
      <c r="BE85" s="5">
        <v>0</v>
      </c>
      <c r="BF85">
        <v>5</v>
      </c>
      <c r="BG85" s="5">
        <v>0</v>
      </c>
      <c r="BH85" s="5">
        <v>0</v>
      </c>
      <c r="BI85">
        <v>0</v>
      </c>
      <c r="BJ85">
        <v>0</v>
      </c>
      <c r="BK85">
        <f t="shared" si="14"/>
        <v>4</v>
      </c>
      <c r="BL85">
        <v>0</v>
      </c>
      <c r="BM85">
        <v>0</v>
      </c>
      <c r="BN85">
        <v>4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Y85">
        <v>0</v>
      </c>
      <c r="BZ85">
        <f t="shared" si="15"/>
        <v>25</v>
      </c>
      <c r="CA85">
        <v>25</v>
      </c>
      <c r="CB85">
        <v>0</v>
      </c>
      <c r="CC85">
        <v>0</v>
      </c>
      <c r="CD85">
        <v>0</v>
      </c>
      <c r="CE85">
        <v>0</v>
      </c>
      <c r="CF85">
        <v>0</v>
      </c>
      <c r="CH85">
        <v>0</v>
      </c>
      <c r="CI85">
        <v>0</v>
      </c>
      <c r="CL85">
        <v>0</v>
      </c>
      <c r="CM85">
        <f t="shared" si="16"/>
        <v>0</v>
      </c>
      <c r="CN85">
        <v>0</v>
      </c>
      <c r="CO85">
        <v>0</v>
      </c>
      <c r="CP85">
        <v>0</v>
      </c>
      <c r="CQ85">
        <v>0</v>
      </c>
      <c r="CR85">
        <v>2</v>
      </c>
      <c r="CS85">
        <v>0</v>
      </c>
      <c r="CT85">
        <v>0</v>
      </c>
      <c r="CU85">
        <v>22</v>
      </c>
      <c r="CV85">
        <v>0</v>
      </c>
      <c r="CW85">
        <v>0</v>
      </c>
      <c r="CX85">
        <v>0</v>
      </c>
      <c r="CY85" s="5">
        <v>0</v>
      </c>
      <c r="CZ85" s="5">
        <v>0</v>
      </c>
    </row>
    <row r="86" spans="1:104">
      <c r="A86" s="1">
        <v>44390</v>
      </c>
      <c r="B86">
        <f t="shared" si="9"/>
        <v>194</v>
      </c>
      <c r="C86" t="s">
        <v>87</v>
      </c>
      <c r="D86" t="s">
        <v>25</v>
      </c>
      <c r="E86" t="s">
        <v>86</v>
      </c>
      <c r="F86" t="s">
        <v>83</v>
      </c>
      <c r="G86">
        <v>1</v>
      </c>
      <c r="H86">
        <f t="shared" si="10"/>
        <v>52</v>
      </c>
      <c r="I86">
        <v>0</v>
      </c>
      <c r="J86">
        <v>0</v>
      </c>
      <c r="K86">
        <v>23</v>
      </c>
      <c r="L86">
        <v>0</v>
      </c>
      <c r="M86">
        <v>16</v>
      </c>
      <c r="N86">
        <v>1</v>
      </c>
      <c r="O86">
        <v>0</v>
      </c>
      <c r="P86">
        <v>5</v>
      </c>
      <c r="Q86">
        <v>0</v>
      </c>
      <c r="R86">
        <v>0</v>
      </c>
      <c r="S86">
        <v>0</v>
      </c>
      <c r="T86">
        <v>0</v>
      </c>
      <c r="U86">
        <v>7</v>
      </c>
      <c r="V86">
        <v>0</v>
      </c>
      <c r="W86">
        <f t="shared" si="12"/>
        <v>25</v>
      </c>
      <c r="X86">
        <v>0</v>
      </c>
      <c r="Y86">
        <v>0</v>
      </c>
      <c r="Z86">
        <v>6</v>
      </c>
      <c r="AA86">
        <v>16</v>
      </c>
      <c r="AB86">
        <v>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 s="5">
        <v>0</v>
      </c>
      <c r="AK86">
        <v>0</v>
      </c>
      <c r="AL86">
        <f t="shared" si="13"/>
        <v>8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</v>
      </c>
      <c r="AT86">
        <v>0</v>
      </c>
      <c r="AU86">
        <v>3</v>
      </c>
      <c r="AV86">
        <v>2</v>
      </c>
      <c r="AW86">
        <v>0</v>
      </c>
      <c r="AX86">
        <v>0</v>
      </c>
      <c r="AY86" s="5">
        <v>0</v>
      </c>
      <c r="AZ86" s="5">
        <v>0</v>
      </c>
      <c r="BA86">
        <v>0</v>
      </c>
      <c r="BB86">
        <f t="shared" si="11"/>
        <v>5</v>
      </c>
      <c r="BC86">
        <v>0</v>
      </c>
      <c r="BD86">
        <v>0</v>
      </c>
      <c r="BE86" s="5">
        <v>0</v>
      </c>
      <c r="BF86">
        <v>2</v>
      </c>
      <c r="BG86" s="5">
        <v>0</v>
      </c>
      <c r="BH86" s="5">
        <v>0</v>
      </c>
      <c r="BI86">
        <v>0</v>
      </c>
      <c r="BJ86">
        <v>3</v>
      </c>
      <c r="BK86">
        <f t="shared" si="14"/>
        <v>4</v>
      </c>
      <c r="BL86">
        <v>0</v>
      </c>
      <c r="BM86">
        <v>0</v>
      </c>
      <c r="BN86">
        <v>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Y86">
        <v>0</v>
      </c>
      <c r="BZ86">
        <f t="shared" si="15"/>
        <v>27</v>
      </c>
      <c r="CA86">
        <v>25</v>
      </c>
      <c r="CB86">
        <v>1</v>
      </c>
      <c r="CC86">
        <v>0</v>
      </c>
      <c r="CD86">
        <v>0</v>
      </c>
      <c r="CE86">
        <v>1</v>
      </c>
      <c r="CF86">
        <v>0</v>
      </c>
      <c r="CH86">
        <v>0</v>
      </c>
      <c r="CI86">
        <v>0</v>
      </c>
      <c r="CL86">
        <v>0</v>
      </c>
      <c r="CM86">
        <f t="shared" si="16"/>
        <v>0</v>
      </c>
      <c r="CN86">
        <v>0</v>
      </c>
      <c r="CO86">
        <v>0</v>
      </c>
      <c r="CP86">
        <v>0</v>
      </c>
      <c r="CQ86">
        <v>0</v>
      </c>
      <c r="CR86">
        <v>5</v>
      </c>
      <c r="CS86">
        <v>2</v>
      </c>
      <c r="CT86">
        <v>0</v>
      </c>
      <c r="CU86">
        <v>24</v>
      </c>
      <c r="CV86">
        <v>4</v>
      </c>
      <c r="CW86">
        <v>0</v>
      </c>
      <c r="CX86">
        <v>0</v>
      </c>
      <c r="CY86" s="5">
        <v>0</v>
      </c>
      <c r="CZ86" s="5">
        <v>0</v>
      </c>
    </row>
    <row r="87" spans="1:104">
      <c r="A87" s="1">
        <v>44390</v>
      </c>
      <c r="B87">
        <f t="shared" si="9"/>
        <v>194</v>
      </c>
      <c r="C87" t="s">
        <v>87</v>
      </c>
      <c r="D87" t="s">
        <v>25</v>
      </c>
      <c r="E87" t="s">
        <v>86</v>
      </c>
      <c r="F87" t="s">
        <v>83</v>
      </c>
      <c r="G87">
        <v>2</v>
      </c>
      <c r="H87">
        <f t="shared" si="10"/>
        <v>28</v>
      </c>
      <c r="I87">
        <v>0</v>
      </c>
      <c r="J87">
        <v>0</v>
      </c>
      <c r="K87">
        <v>6</v>
      </c>
      <c r="L87">
        <v>0</v>
      </c>
      <c r="M87">
        <v>14</v>
      </c>
      <c r="N87">
        <v>1</v>
      </c>
      <c r="O87">
        <v>1</v>
      </c>
      <c r="P87">
        <v>2</v>
      </c>
      <c r="Q87">
        <v>0</v>
      </c>
      <c r="R87">
        <v>0</v>
      </c>
      <c r="S87">
        <v>0</v>
      </c>
      <c r="T87">
        <v>0</v>
      </c>
      <c r="U87">
        <v>4</v>
      </c>
      <c r="V87">
        <v>0</v>
      </c>
      <c r="W87">
        <f t="shared" si="12"/>
        <v>3</v>
      </c>
      <c r="X87">
        <v>0</v>
      </c>
      <c r="Y87">
        <v>0</v>
      </c>
      <c r="Z87">
        <v>0</v>
      </c>
      <c r="AA87">
        <v>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5">
        <v>0</v>
      </c>
      <c r="AK87">
        <v>0</v>
      </c>
      <c r="AL87">
        <f t="shared" si="13"/>
        <v>3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 s="5">
        <v>0</v>
      </c>
      <c r="AZ87" s="5">
        <v>0</v>
      </c>
      <c r="BA87">
        <v>0</v>
      </c>
      <c r="BB87">
        <f t="shared" si="11"/>
        <v>1</v>
      </c>
      <c r="BC87">
        <v>0</v>
      </c>
      <c r="BD87">
        <v>1</v>
      </c>
      <c r="BE87" s="5">
        <v>0</v>
      </c>
      <c r="BF87">
        <v>0</v>
      </c>
      <c r="BG87" s="5">
        <v>0</v>
      </c>
      <c r="BH87" s="5">
        <v>0</v>
      </c>
      <c r="BI87">
        <v>0</v>
      </c>
      <c r="BJ87">
        <v>0</v>
      </c>
      <c r="BK87">
        <f t="shared" si="14"/>
        <v>2</v>
      </c>
      <c r="BL87">
        <v>0</v>
      </c>
      <c r="BM87">
        <v>0</v>
      </c>
      <c r="BN87">
        <v>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Y87">
        <v>0</v>
      </c>
      <c r="BZ87">
        <f t="shared" si="15"/>
        <v>5</v>
      </c>
      <c r="CA87">
        <v>3</v>
      </c>
      <c r="CB87">
        <v>1</v>
      </c>
      <c r="CC87">
        <v>1</v>
      </c>
      <c r="CD87">
        <v>0</v>
      </c>
      <c r="CE87">
        <v>0</v>
      </c>
      <c r="CF87">
        <v>0</v>
      </c>
      <c r="CH87">
        <v>0</v>
      </c>
      <c r="CI87">
        <v>0</v>
      </c>
      <c r="CL87">
        <v>0</v>
      </c>
      <c r="CM87">
        <f t="shared" si="16"/>
        <v>2</v>
      </c>
      <c r="CN87">
        <v>1</v>
      </c>
      <c r="CO87">
        <v>1</v>
      </c>
      <c r="CP87">
        <v>0</v>
      </c>
      <c r="CQ87">
        <v>0</v>
      </c>
      <c r="CR87">
        <v>3</v>
      </c>
      <c r="CS87">
        <v>0</v>
      </c>
      <c r="CT87">
        <v>0</v>
      </c>
      <c r="CU87">
        <v>8</v>
      </c>
      <c r="CV87">
        <v>0</v>
      </c>
      <c r="CW87">
        <v>0</v>
      </c>
      <c r="CX87">
        <v>0</v>
      </c>
      <c r="CY87" s="5">
        <v>0</v>
      </c>
      <c r="CZ87" s="5">
        <v>0</v>
      </c>
    </row>
    <row r="88" spans="1:104">
      <c r="A88" s="1">
        <v>44390</v>
      </c>
      <c r="B88">
        <f t="shared" si="9"/>
        <v>194</v>
      </c>
      <c r="C88" t="s">
        <v>87</v>
      </c>
      <c r="D88" t="s">
        <v>25</v>
      </c>
      <c r="E88" t="s">
        <v>86</v>
      </c>
      <c r="F88" t="s">
        <v>83</v>
      </c>
      <c r="G88">
        <v>3</v>
      </c>
      <c r="H88">
        <f t="shared" si="10"/>
        <v>49</v>
      </c>
      <c r="I88">
        <v>0</v>
      </c>
      <c r="J88">
        <v>0</v>
      </c>
      <c r="K88">
        <v>30</v>
      </c>
      <c r="L88">
        <v>0</v>
      </c>
      <c r="M88">
        <v>10</v>
      </c>
      <c r="N88">
        <v>1</v>
      </c>
      <c r="O88">
        <v>0</v>
      </c>
      <c r="P88">
        <v>7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f t="shared" si="12"/>
        <v>7</v>
      </c>
      <c r="X88">
        <v>0</v>
      </c>
      <c r="Y88">
        <v>0</v>
      </c>
      <c r="Z88">
        <v>0</v>
      </c>
      <c r="AA88">
        <v>4</v>
      </c>
      <c r="AB88">
        <v>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 s="5">
        <v>0</v>
      </c>
      <c r="AK88">
        <v>0</v>
      </c>
      <c r="AL88">
        <f t="shared" si="13"/>
        <v>5</v>
      </c>
      <c r="AM88">
        <v>0</v>
      </c>
      <c r="AN88">
        <v>0</v>
      </c>
      <c r="AO88">
        <v>2</v>
      </c>
      <c r="AP88">
        <v>0</v>
      </c>
      <c r="AQ88">
        <v>0</v>
      </c>
      <c r="AR88">
        <v>0</v>
      </c>
      <c r="AS88">
        <v>2</v>
      </c>
      <c r="AT88">
        <v>0</v>
      </c>
      <c r="AU88">
        <v>1</v>
      </c>
      <c r="AV88">
        <v>0</v>
      </c>
      <c r="AW88">
        <v>0</v>
      </c>
      <c r="AX88">
        <v>0</v>
      </c>
      <c r="AY88" s="5">
        <v>0</v>
      </c>
      <c r="AZ88" s="5">
        <v>0</v>
      </c>
      <c r="BA88">
        <v>0</v>
      </c>
      <c r="BB88">
        <f t="shared" si="11"/>
        <v>2</v>
      </c>
      <c r="BC88">
        <v>0</v>
      </c>
      <c r="BD88">
        <v>0</v>
      </c>
      <c r="BE88" s="5">
        <v>0</v>
      </c>
      <c r="BF88">
        <v>1</v>
      </c>
      <c r="BG88" s="5">
        <v>0</v>
      </c>
      <c r="BH88" s="5">
        <v>0</v>
      </c>
      <c r="BI88">
        <v>0</v>
      </c>
      <c r="BJ88">
        <v>1</v>
      </c>
      <c r="BK88">
        <f t="shared" si="14"/>
        <v>5</v>
      </c>
      <c r="BL88">
        <v>0</v>
      </c>
      <c r="BM88">
        <v>0</v>
      </c>
      <c r="BN88">
        <v>5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Y88">
        <v>0</v>
      </c>
      <c r="BZ88">
        <f t="shared" si="15"/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H88">
        <v>0</v>
      </c>
      <c r="CI88">
        <v>0</v>
      </c>
      <c r="CL88">
        <v>0</v>
      </c>
      <c r="CM88">
        <f t="shared" si="16"/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6</v>
      </c>
      <c r="CV88">
        <v>0</v>
      </c>
      <c r="CW88">
        <v>0</v>
      </c>
      <c r="CX88">
        <v>0</v>
      </c>
      <c r="CY88" s="5">
        <v>0</v>
      </c>
      <c r="CZ88" s="5">
        <v>0</v>
      </c>
    </row>
    <row r="89" spans="1:104">
      <c r="A89" s="1">
        <v>44390</v>
      </c>
      <c r="B89">
        <f t="shared" si="9"/>
        <v>194</v>
      </c>
      <c r="C89" t="s">
        <v>87</v>
      </c>
      <c r="D89" t="s">
        <v>25</v>
      </c>
      <c r="E89" t="s">
        <v>86</v>
      </c>
      <c r="F89" t="s">
        <v>84</v>
      </c>
      <c r="G89">
        <v>1</v>
      </c>
      <c r="H89">
        <f t="shared" si="10"/>
        <v>110</v>
      </c>
      <c r="I89">
        <v>0</v>
      </c>
      <c r="J89">
        <v>0</v>
      </c>
      <c r="K89">
        <v>59</v>
      </c>
      <c r="L89">
        <v>0</v>
      </c>
      <c r="M89">
        <v>17</v>
      </c>
      <c r="N89">
        <v>8</v>
      </c>
      <c r="O89">
        <v>2</v>
      </c>
      <c r="P89">
        <v>19</v>
      </c>
      <c r="Q89">
        <v>0</v>
      </c>
      <c r="R89">
        <v>1</v>
      </c>
      <c r="S89">
        <v>0</v>
      </c>
      <c r="T89">
        <v>0</v>
      </c>
      <c r="U89">
        <v>4</v>
      </c>
      <c r="V89">
        <v>0</v>
      </c>
      <c r="W89">
        <f t="shared" si="12"/>
        <v>15</v>
      </c>
      <c r="X89">
        <v>0</v>
      </c>
      <c r="Y89">
        <v>0</v>
      </c>
      <c r="Z89">
        <v>0</v>
      </c>
      <c r="AA89">
        <v>10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3</v>
      </c>
      <c r="AI89">
        <v>1</v>
      </c>
      <c r="AJ89" s="5">
        <v>0</v>
      </c>
      <c r="AK89">
        <v>0</v>
      </c>
      <c r="AL89">
        <f t="shared" si="13"/>
        <v>15</v>
      </c>
      <c r="AM89">
        <v>1</v>
      </c>
      <c r="AN89">
        <v>0</v>
      </c>
      <c r="AO89">
        <v>3</v>
      </c>
      <c r="AP89">
        <v>0</v>
      </c>
      <c r="AQ89">
        <v>0</v>
      </c>
      <c r="AR89">
        <v>0</v>
      </c>
      <c r="AS89">
        <v>3</v>
      </c>
      <c r="AT89">
        <v>0</v>
      </c>
      <c r="AU89">
        <v>5</v>
      </c>
      <c r="AV89">
        <v>3</v>
      </c>
      <c r="AW89">
        <v>0</v>
      </c>
      <c r="AX89">
        <v>0</v>
      </c>
      <c r="AY89" s="5">
        <v>0</v>
      </c>
      <c r="AZ89" s="5">
        <v>0</v>
      </c>
      <c r="BA89">
        <v>0</v>
      </c>
      <c r="BB89">
        <f t="shared" si="11"/>
        <v>14</v>
      </c>
      <c r="BC89">
        <v>0</v>
      </c>
      <c r="BD89">
        <v>13</v>
      </c>
      <c r="BE89" s="5">
        <v>0</v>
      </c>
      <c r="BF89">
        <v>0</v>
      </c>
      <c r="BG89" s="5">
        <v>0</v>
      </c>
      <c r="BH89" s="5">
        <v>0</v>
      </c>
      <c r="BI89">
        <v>1</v>
      </c>
      <c r="BJ89">
        <v>0</v>
      </c>
      <c r="BK89">
        <f t="shared" si="14"/>
        <v>4</v>
      </c>
      <c r="BL89">
        <v>0</v>
      </c>
      <c r="BM89">
        <v>0</v>
      </c>
      <c r="BN89">
        <v>4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Y89">
        <v>0</v>
      </c>
      <c r="BZ89">
        <f t="shared" si="15"/>
        <v>5</v>
      </c>
      <c r="CA89">
        <v>4</v>
      </c>
      <c r="CB89">
        <v>0</v>
      </c>
      <c r="CC89">
        <v>0</v>
      </c>
      <c r="CD89">
        <v>0</v>
      </c>
      <c r="CE89">
        <v>1</v>
      </c>
      <c r="CF89">
        <v>0</v>
      </c>
      <c r="CH89">
        <v>0</v>
      </c>
      <c r="CI89">
        <v>0</v>
      </c>
      <c r="CL89">
        <v>0</v>
      </c>
      <c r="CM89">
        <f t="shared" si="16"/>
        <v>1</v>
      </c>
      <c r="CN89">
        <v>0</v>
      </c>
      <c r="CO89">
        <v>0</v>
      </c>
      <c r="CP89">
        <v>1</v>
      </c>
      <c r="CQ89">
        <v>0</v>
      </c>
      <c r="CR89">
        <v>3</v>
      </c>
      <c r="CS89">
        <v>0</v>
      </c>
      <c r="CT89">
        <v>0</v>
      </c>
      <c r="CU89">
        <v>13</v>
      </c>
      <c r="CV89">
        <v>0</v>
      </c>
      <c r="CW89">
        <v>0</v>
      </c>
      <c r="CX89">
        <v>0</v>
      </c>
      <c r="CY89" s="5">
        <v>0</v>
      </c>
      <c r="CZ89" s="5">
        <v>0</v>
      </c>
    </row>
    <row r="90" spans="1:104">
      <c r="A90" s="1">
        <v>44390</v>
      </c>
      <c r="B90">
        <f t="shared" si="9"/>
        <v>194</v>
      </c>
      <c r="C90" t="s">
        <v>87</v>
      </c>
      <c r="D90" t="s">
        <v>25</v>
      </c>
      <c r="E90" t="s">
        <v>86</v>
      </c>
      <c r="F90" t="s">
        <v>84</v>
      </c>
      <c r="G90">
        <v>2</v>
      </c>
      <c r="H90">
        <f t="shared" si="10"/>
        <v>64</v>
      </c>
      <c r="I90">
        <v>0</v>
      </c>
      <c r="J90">
        <v>0</v>
      </c>
      <c r="K90">
        <v>38</v>
      </c>
      <c r="L90">
        <v>1</v>
      </c>
      <c r="M90">
        <v>5</v>
      </c>
      <c r="N90">
        <v>2</v>
      </c>
      <c r="O90">
        <v>6</v>
      </c>
      <c r="P90">
        <v>1</v>
      </c>
      <c r="Q90">
        <v>0</v>
      </c>
      <c r="R90">
        <v>0</v>
      </c>
      <c r="S90">
        <v>0</v>
      </c>
      <c r="T90">
        <v>0</v>
      </c>
      <c r="U90">
        <v>11</v>
      </c>
      <c r="V90">
        <v>0</v>
      </c>
      <c r="W90">
        <f t="shared" si="12"/>
        <v>6</v>
      </c>
      <c r="X90">
        <v>0</v>
      </c>
      <c r="Y90">
        <v>0</v>
      </c>
      <c r="Z90">
        <v>0</v>
      </c>
      <c r="AA90">
        <v>4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 s="5">
        <v>0</v>
      </c>
      <c r="AK90">
        <v>0</v>
      </c>
      <c r="AL90">
        <f t="shared" si="13"/>
        <v>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5</v>
      </c>
      <c r="AT90">
        <v>0</v>
      </c>
      <c r="AU90">
        <v>0</v>
      </c>
      <c r="AV90">
        <v>2</v>
      </c>
      <c r="AW90">
        <v>0</v>
      </c>
      <c r="AX90">
        <v>0</v>
      </c>
      <c r="AY90" s="5">
        <v>0</v>
      </c>
      <c r="AZ90" s="5">
        <v>0</v>
      </c>
      <c r="BA90">
        <v>0</v>
      </c>
      <c r="BB90">
        <f t="shared" si="11"/>
        <v>5</v>
      </c>
      <c r="BC90">
        <v>0</v>
      </c>
      <c r="BD90">
        <v>5</v>
      </c>
      <c r="BE90" s="5">
        <v>0</v>
      </c>
      <c r="BF90">
        <v>0</v>
      </c>
      <c r="BG90" s="5">
        <v>0</v>
      </c>
      <c r="BH90" s="5">
        <v>0</v>
      </c>
      <c r="BI90">
        <v>0</v>
      </c>
      <c r="BJ90">
        <v>0</v>
      </c>
      <c r="BK90">
        <f t="shared" si="14"/>
        <v>5</v>
      </c>
      <c r="BL90">
        <v>0</v>
      </c>
      <c r="BM90">
        <v>0</v>
      </c>
      <c r="BN90">
        <v>5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Y90">
        <v>0</v>
      </c>
      <c r="BZ90">
        <f t="shared" si="15"/>
        <v>14</v>
      </c>
      <c r="CA90">
        <v>13</v>
      </c>
      <c r="CB90">
        <v>0</v>
      </c>
      <c r="CC90">
        <v>0</v>
      </c>
      <c r="CD90">
        <v>0</v>
      </c>
      <c r="CE90">
        <v>1</v>
      </c>
      <c r="CF90">
        <v>0</v>
      </c>
      <c r="CH90">
        <v>0</v>
      </c>
      <c r="CI90">
        <v>0</v>
      </c>
      <c r="CL90">
        <v>0</v>
      </c>
      <c r="CM90">
        <f t="shared" si="16"/>
        <v>0</v>
      </c>
      <c r="CN90">
        <v>0</v>
      </c>
      <c r="CO90">
        <v>0</v>
      </c>
      <c r="CP90">
        <v>0</v>
      </c>
      <c r="CQ90">
        <v>0</v>
      </c>
      <c r="CR90">
        <v>2</v>
      </c>
      <c r="CS90">
        <v>0</v>
      </c>
      <c r="CT90">
        <v>0</v>
      </c>
      <c r="CU90">
        <v>3</v>
      </c>
      <c r="CV90">
        <v>0</v>
      </c>
      <c r="CW90">
        <v>0</v>
      </c>
      <c r="CX90">
        <v>0</v>
      </c>
      <c r="CY90" s="5">
        <v>0</v>
      </c>
      <c r="CZ90" s="5">
        <v>0</v>
      </c>
    </row>
    <row r="91" spans="1:104">
      <c r="A91" s="1">
        <v>44390</v>
      </c>
      <c r="B91">
        <f t="shared" si="9"/>
        <v>194</v>
      </c>
      <c r="C91" t="s">
        <v>87</v>
      </c>
      <c r="D91" t="s">
        <v>25</v>
      </c>
      <c r="E91" t="s">
        <v>86</v>
      </c>
      <c r="F91" t="s">
        <v>84</v>
      </c>
      <c r="G91">
        <v>3</v>
      </c>
      <c r="H91">
        <f t="shared" si="10"/>
        <v>77</v>
      </c>
      <c r="I91">
        <v>0</v>
      </c>
      <c r="J91">
        <v>0</v>
      </c>
      <c r="K91">
        <v>53</v>
      </c>
      <c r="L91">
        <v>0</v>
      </c>
      <c r="M91">
        <v>11</v>
      </c>
      <c r="N91">
        <v>2</v>
      </c>
      <c r="O91">
        <v>2</v>
      </c>
      <c r="P91">
        <v>3</v>
      </c>
      <c r="Q91">
        <v>0</v>
      </c>
      <c r="R91">
        <v>1</v>
      </c>
      <c r="S91">
        <v>0</v>
      </c>
      <c r="T91">
        <v>0</v>
      </c>
      <c r="U91">
        <v>5</v>
      </c>
      <c r="V91">
        <v>0</v>
      </c>
      <c r="W91">
        <f t="shared" si="12"/>
        <v>5</v>
      </c>
      <c r="X91">
        <v>0</v>
      </c>
      <c r="Y91">
        <v>0</v>
      </c>
      <c r="Z91">
        <v>1</v>
      </c>
      <c r="AA91">
        <v>3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 s="5">
        <v>0</v>
      </c>
      <c r="AK91">
        <v>0</v>
      </c>
      <c r="AL91">
        <f t="shared" si="13"/>
        <v>13</v>
      </c>
      <c r="AM91">
        <v>0</v>
      </c>
      <c r="AN91">
        <v>0</v>
      </c>
      <c r="AO91">
        <v>9</v>
      </c>
      <c r="AP91">
        <v>0</v>
      </c>
      <c r="AQ91">
        <v>0</v>
      </c>
      <c r="AR91">
        <v>0</v>
      </c>
      <c r="AS91">
        <v>3</v>
      </c>
      <c r="AT91">
        <v>0</v>
      </c>
      <c r="AU91">
        <v>1</v>
      </c>
      <c r="AV91">
        <v>0</v>
      </c>
      <c r="AW91">
        <v>0</v>
      </c>
      <c r="AX91">
        <v>0</v>
      </c>
      <c r="AY91" s="5">
        <v>0</v>
      </c>
      <c r="AZ91" s="5">
        <v>0</v>
      </c>
      <c r="BA91">
        <v>0</v>
      </c>
      <c r="BB91">
        <f t="shared" si="11"/>
        <v>2</v>
      </c>
      <c r="BC91">
        <v>0</v>
      </c>
      <c r="BD91">
        <v>1</v>
      </c>
      <c r="BE91" s="5">
        <v>0</v>
      </c>
      <c r="BF91">
        <v>0</v>
      </c>
      <c r="BG91" s="5">
        <v>0</v>
      </c>
      <c r="BH91" s="5">
        <v>0</v>
      </c>
      <c r="BI91">
        <v>1</v>
      </c>
      <c r="BJ91">
        <v>0</v>
      </c>
      <c r="BK91">
        <f t="shared" si="14"/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Y91">
        <v>0</v>
      </c>
      <c r="BZ91">
        <f t="shared" si="15"/>
        <v>5</v>
      </c>
      <c r="CA91">
        <v>4</v>
      </c>
      <c r="CB91">
        <v>0</v>
      </c>
      <c r="CC91">
        <v>0</v>
      </c>
      <c r="CD91">
        <v>0</v>
      </c>
      <c r="CE91">
        <v>1</v>
      </c>
      <c r="CF91">
        <v>0</v>
      </c>
      <c r="CH91">
        <v>0</v>
      </c>
      <c r="CI91">
        <v>0</v>
      </c>
      <c r="CL91">
        <v>0</v>
      </c>
      <c r="CM91">
        <f t="shared" si="16"/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8</v>
      </c>
      <c r="CV91">
        <v>0</v>
      </c>
      <c r="CW91">
        <v>0</v>
      </c>
      <c r="CX91">
        <v>0</v>
      </c>
      <c r="CY91" s="5">
        <v>0</v>
      </c>
      <c r="CZ91" s="5">
        <v>0</v>
      </c>
    </row>
    <row r="92" spans="1:104">
      <c r="A92" s="1">
        <v>44392</v>
      </c>
      <c r="B92">
        <f t="shared" si="9"/>
        <v>196</v>
      </c>
      <c r="C92" t="s">
        <v>87</v>
      </c>
      <c r="D92" t="s">
        <v>26</v>
      </c>
      <c r="E92" t="s">
        <v>85</v>
      </c>
      <c r="F92" t="s">
        <v>82</v>
      </c>
      <c r="G92">
        <v>1</v>
      </c>
      <c r="H92">
        <f t="shared" si="10"/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2"/>
        <v>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5</v>
      </c>
      <c r="AG92">
        <v>0</v>
      </c>
      <c r="AH92">
        <v>0</v>
      </c>
      <c r="AI92">
        <v>0</v>
      </c>
      <c r="AJ92" s="5">
        <v>0</v>
      </c>
      <c r="AK92">
        <v>0</v>
      </c>
      <c r="AL92">
        <f t="shared" si="13"/>
        <v>11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8</v>
      </c>
      <c r="AS92">
        <v>3</v>
      </c>
      <c r="AT92">
        <v>0</v>
      </c>
      <c r="AU92">
        <v>0</v>
      </c>
      <c r="AV92">
        <v>0</v>
      </c>
      <c r="AW92">
        <v>0</v>
      </c>
      <c r="AX92">
        <v>0</v>
      </c>
      <c r="AY92" s="5">
        <v>0</v>
      </c>
      <c r="AZ92" s="5">
        <v>0</v>
      </c>
      <c r="BA92">
        <v>0</v>
      </c>
      <c r="BB92">
        <f t="shared" si="11"/>
        <v>49</v>
      </c>
      <c r="BC92">
        <v>6</v>
      </c>
      <c r="BD92">
        <v>12</v>
      </c>
      <c r="BE92" s="5">
        <v>0</v>
      </c>
      <c r="BF92">
        <v>0</v>
      </c>
      <c r="BG92" s="5">
        <v>0</v>
      </c>
      <c r="BH92" s="5">
        <v>0</v>
      </c>
      <c r="BI92">
        <v>24</v>
      </c>
      <c r="BJ92">
        <v>7</v>
      </c>
      <c r="BK92">
        <f t="shared" si="14"/>
        <v>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Y92">
        <v>0</v>
      </c>
      <c r="BZ92">
        <f t="shared" si="15"/>
        <v>4</v>
      </c>
      <c r="CA92">
        <v>4</v>
      </c>
      <c r="CB92">
        <v>0</v>
      </c>
      <c r="CC92">
        <v>0</v>
      </c>
      <c r="CD92">
        <v>0</v>
      </c>
      <c r="CE92">
        <v>0</v>
      </c>
      <c r="CF92">
        <v>0</v>
      </c>
      <c r="CH92">
        <v>0</v>
      </c>
      <c r="CI92">
        <v>0</v>
      </c>
      <c r="CL92">
        <v>0</v>
      </c>
      <c r="CM92">
        <f t="shared" si="16"/>
        <v>142</v>
      </c>
      <c r="CN92">
        <v>0</v>
      </c>
      <c r="CO92">
        <v>142</v>
      </c>
      <c r="CP92">
        <v>0</v>
      </c>
      <c r="CQ92">
        <v>0</v>
      </c>
      <c r="CR92">
        <v>1</v>
      </c>
      <c r="CS92">
        <v>7</v>
      </c>
      <c r="CT92">
        <v>0</v>
      </c>
      <c r="CU92">
        <v>12</v>
      </c>
      <c r="CV92">
        <v>1</v>
      </c>
      <c r="CW92">
        <v>0</v>
      </c>
      <c r="CX92">
        <v>0</v>
      </c>
      <c r="CY92" s="5">
        <v>0</v>
      </c>
      <c r="CZ92" s="5">
        <v>0</v>
      </c>
    </row>
    <row r="93" spans="1:104">
      <c r="A93" s="1">
        <v>44392</v>
      </c>
      <c r="B93">
        <f t="shared" si="9"/>
        <v>196</v>
      </c>
      <c r="C93" t="s">
        <v>87</v>
      </c>
      <c r="D93" t="s">
        <v>26</v>
      </c>
      <c r="E93" t="s">
        <v>85</v>
      </c>
      <c r="F93" t="s">
        <v>82</v>
      </c>
      <c r="G93">
        <v>2</v>
      </c>
      <c r="H93">
        <f t="shared" si="10"/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12"/>
        <v>7</v>
      </c>
      <c r="X93">
        <v>0</v>
      </c>
      <c r="Y93">
        <v>0</v>
      </c>
      <c r="Z93">
        <v>0</v>
      </c>
      <c r="AA93">
        <v>7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5">
        <v>0</v>
      </c>
      <c r="AK93">
        <v>0</v>
      </c>
      <c r="AL93">
        <f t="shared" si="13"/>
        <v>9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8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 s="5">
        <v>0</v>
      </c>
      <c r="AZ93" s="5">
        <v>0</v>
      </c>
      <c r="BA93">
        <v>0</v>
      </c>
      <c r="BB93">
        <f t="shared" si="11"/>
        <v>6</v>
      </c>
      <c r="BC93">
        <v>0</v>
      </c>
      <c r="BD93">
        <v>5</v>
      </c>
      <c r="BE93" s="5">
        <v>0</v>
      </c>
      <c r="BF93">
        <v>0</v>
      </c>
      <c r="BG93" s="5">
        <v>0</v>
      </c>
      <c r="BH93" s="5">
        <v>0</v>
      </c>
      <c r="BI93">
        <v>1</v>
      </c>
      <c r="BJ93">
        <v>0</v>
      </c>
      <c r="BK93">
        <f t="shared" si="14"/>
        <v>1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Y93">
        <v>0</v>
      </c>
      <c r="BZ93">
        <f t="shared" si="15"/>
        <v>1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0</v>
      </c>
      <c r="CH93">
        <v>0</v>
      </c>
      <c r="CI93">
        <v>0</v>
      </c>
      <c r="CL93">
        <v>0</v>
      </c>
      <c r="CM93">
        <f t="shared" si="16"/>
        <v>0</v>
      </c>
      <c r="CN93">
        <v>0</v>
      </c>
      <c r="CO93">
        <v>0</v>
      </c>
      <c r="CP93">
        <v>0</v>
      </c>
      <c r="CQ93">
        <v>0</v>
      </c>
      <c r="CR93">
        <v>2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 s="5">
        <v>0</v>
      </c>
      <c r="CZ93" s="5">
        <v>0</v>
      </c>
    </row>
    <row r="94" spans="1:104">
      <c r="A94" s="1">
        <v>44392</v>
      </c>
      <c r="B94">
        <f t="shared" si="9"/>
        <v>196</v>
      </c>
      <c r="C94" t="s">
        <v>87</v>
      </c>
      <c r="D94" t="s">
        <v>26</v>
      </c>
      <c r="E94" t="s">
        <v>85</v>
      </c>
      <c r="F94" t="s">
        <v>82</v>
      </c>
      <c r="G94">
        <v>3</v>
      </c>
      <c r="H94">
        <f t="shared" si="10"/>
        <v>24</v>
      </c>
      <c r="I94">
        <v>1</v>
      </c>
      <c r="J94">
        <v>0</v>
      </c>
      <c r="K94">
        <v>0</v>
      </c>
      <c r="L94">
        <v>10</v>
      </c>
      <c r="M94">
        <v>0</v>
      </c>
      <c r="N94">
        <v>7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6</v>
      </c>
      <c r="W94">
        <f t="shared" si="12"/>
        <v>4</v>
      </c>
      <c r="X94">
        <v>0</v>
      </c>
      <c r="Y94">
        <v>0</v>
      </c>
      <c r="Z94">
        <v>0</v>
      </c>
      <c r="AA94">
        <v>2</v>
      </c>
      <c r="AB94">
        <v>0</v>
      </c>
      <c r="AC94">
        <v>0</v>
      </c>
      <c r="AD94">
        <v>0</v>
      </c>
      <c r="AE94">
        <v>0</v>
      </c>
      <c r="AF94">
        <v>2</v>
      </c>
      <c r="AG94">
        <v>0</v>
      </c>
      <c r="AH94">
        <v>0</v>
      </c>
      <c r="AI94">
        <v>0</v>
      </c>
      <c r="AJ94" s="5">
        <v>0</v>
      </c>
      <c r="AK94">
        <v>0</v>
      </c>
      <c r="AL94">
        <f>SUM(AM94,AN94,AO94,AP94,AQ94,AR94,AS94,AT94,AU94,AV94,AW94, AX94+1)</f>
        <v>24</v>
      </c>
      <c r="AM94">
        <v>0</v>
      </c>
      <c r="AN94">
        <v>0</v>
      </c>
      <c r="AO94">
        <v>0</v>
      </c>
      <c r="AP94">
        <v>0</v>
      </c>
      <c r="AQ94">
        <v>8</v>
      </c>
      <c r="AR94">
        <v>8</v>
      </c>
      <c r="AS94">
        <v>0</v>
      </c>
      <c r="AT94">
        <v>0</v>
      </c>
      <c r="AU94">
        <v>7</v>
      </c>
      <c r="AV94">
        <v>0</v>
      </c>
      <c r="AW94">
        <v>0</v>
      </c>
      <c r="AX94">
        <v>0</v>
      </c>
      <c r="AY94" s="5">
        <v>0</v>
      </c>
      <c r="AZ94" s="5">
        <v>0</v>
      </c>
      <c r="BA94">
        <v>0</v>
      </c>
      <c r="BB94">
        <f t="shared" si="11"/>
        <v>45</v>
      </c>
      <c r="BC94">
        <v>2</v>
      </c>
      <c r="BD94">
        <v>21</v>
      </c>
      <c r="BE94" s="5">
        <v>0</v>
      </c>
      <c r="BF94">
        <v>1</v>
      </c>
      <c r="BG94" s="5">
        <v>0</v>
      </c>
      <c r="BH94" s="5">
        <v>0</v>
      </c>
      <c r="BI94">
        <v>17</v>
      </c>
      <c r="BJ94">
        <v>4</v>
      </c>
      <c r="BK94">
        <f t="shared" si="14"/>
        <v>3</v>
      </c>
      <c r="BL94">
        <v>0</v>
      </c>
      <c r="BM94">
        <v>0</v>
      </c>
      <c r="BN94">
        <v>0</v>
      </c>
      <c r="BO94">
        <v>0</v>
      </c>
      <c r="BP94">
        <v>2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Y94">
        <v>0</v>
      </c>
      <c r="BZ94">
        <f t="shared" si="15"/>
        <v>7</v>
      </c>
      <c r="CA94">
        <v>7</v>
      </c>
      <c r="CB94">
        <v>0</v>
      </c>
      <c r="CC94">
        <v>0</v>
      </c>
      <c r="CD94">
        <v>0</v>
      </c>
      <c r="CE94">
        <v>0</v>
      </c>
      <c r="CF94">
        <v>0</v>
      </c>
      <c r="CH94">
        <v>0</v>
      </c>
      <c r="CI94">
        <v>0</v>
      </c>
      <c r="CL94">
        <v>0</v>
      </c>
      <c r="CM94">
        <f t="shared" si="16"/>
        <v>14</v>
      </c>
      <c r="CN94">
        <v>0</v>
      </c>
      <c r="CO94">
        <v>14</v>
      </c>
      <c r="CP94">
        <v>0</v>
      </c>
      <c r="CQ94">
        <v>0</v>
      </c>
      <c r="CR94">
        <v>6</v>
      </c>
      <c r="CS94">
        <v>2</v>
      </c>
      <c r="CT94">
        <v>0</v>
      </c>
      <c r="CU94">
        <v>12</v>
      </c>
      <c r="CV94">
        <v>0</v>
      </c>
      <c r="CW94">
        <v>0</v>
      </c>
      <c r="CX94">
        <v>0</v>
      </c>
      <c r="CY94" s="5">
        <v>0</v>
      </c>
      <c r="CZ94" s="5">
        <v>0</v>
      </c>
    </row>
    <row r="95" spans="1:104">
      <c r="A95" s="1">
        <v>44392</v>
      </c>
      <c r="B95">
        <f t="shared" si="9"/>
        <v>196</v>
      </c>
      <c r="C95" t="s">
        <v>87</v>
      </c>
      <c r="D95" t="s">
        <v>26</v>
      </c>
      <c r="E95" t="s">
        <v>85</v>
      </c>
      <c r="F95" t="s">
        <v>83</v>
      </c>
      <c r="G95">
        <v>1</v>
      </c>
      <c r="H95">
        <f t="shared" si="10"/>
        <v>7</v>
      </c>
      <c r="I95">
        <v>0</v>
      </c>
      <c r="J95">
        <v>0</v>
      </c>
      <c r="K95">
        <v>0</v>
      </c>
      <c r="L95">
        <v>5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2"/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4</v>
      </c>
      <c r="AG95">
        <v>0</v>
      </c>
      <c r="AH95">
        <v>0</v>
      </c>
      <c r="AI95">
        <v>0</v>
      </c>
      <c r="AJ95" s="5">
        <v>0</v>
      </c>
      <c r="AK95">
        <v>0</v>
      </c>
      <c r="AL95">
        <f t="shared" si="13"/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5">
        <v>0</v>
      </c>
      <c r="AZ95" s="5">
        <v>0</v>
      </c>
      <c r="BA95">
        <v>0</v>
      </c>
      <c r="BB95">
        <f t="shared" si="11"/>
        <v>78</v>
      </c>
      <c r="BC95">
        <v>10</v>
      </c>
      <c r="BD95">
        <v>8</v>
      </c>
      <c r="BE95" s="5">
        <v>0</v>
      </c>
      <c r="BF95">
        <v>0</v>
      </c>
      <c r="BG95" s="5">
        <v>0</v>
      </c>
      <c r="BH95" s="5">
        <v>0</v>
      </c>
      <c r="BI95">
        <v>57</v>
      </c>
      <c r="BJ95">
        <v>3</v>
      </c>
      <c r="BK95">
        <f t="shared" si="14"/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Y95">
        <v>0</v>
      </c>
      <c r="BZ95">
        <f t="shared" si="15"/>
        <v>3</v>
      </c>
      <c r="CA95">
        <v>3</v>
      </c>
      <c r="CB95">
        <v>0</v>
      </c>
      <c r="CC95">
        <v>0</v>
      </c>
      <c r="CD95">
        <v>0</v>
      </c>
      <c r="CE95">
        <v>0</v>
      </c>
      <c r="CF95">
        <v>0</v>
      </c>
      <c r="CH95">
        <v>0</v>
      </c>
      <c r="CI95">
        <v>0</v>
      </c>
      <c r="CL95">
        <v>0</v>
      </c>
      <c r="CM95">
        <f t="shared" si="16"/>
        <v>16</v>
      </c>
      <c r="CN95">
        <v>0</v>
      </c>
      <c r="CO95">
        <v>16</v>
      </c>
      <c r="CP95">
        <v>0</v>
      </c>
      <c r="CQ95">
        <v>0</v>
      </c>
      <c r="CR95">
        <v>7</v>
      </c>
      <c r="CS95">
        <v>9</v>
      </c>
      <c r="CT95">
        <v>0</v>
      </c>
      <c r="CU95">
        <v>27</v>
      </c>
      <c r="CV95">
        <v>0</v>
      </c>
      <c r="CW95">
        <v>0</v>
      </c>
      <c r="CX95">
        <v>0</v>
      </c>
      <c r="CY95" s="5">
        <v>0</v>
      </c>
      <c r="CZ95" s="5">
        <v>0</v>
      </c>
    </row>
    <row r="96" spans="1:104">
      <c r="A96" s="1">
        <v>44392</v>
      </c>
      <c r="B96">
        <f t="shared" si="9"/>
        <v>196</v>
      </c>
      <c r="C96" t="s">
        <v>87</v>
      </c>
      <c r="D96" t="s">
        <v>26</v>
      </c>
      <c r="E96" t="s">
        <v>85</v>
      </c>
      <c r="F96" t="s">
        <v>83</v>
      </c>
      <c r="G96">
        <v>2</v>
      </c>
      <c r="H96">
        <f t="shared" si="10"/>
        <v>7</v>
      </c>
      <c r="I96">
        <v>0</v>
      </c>
      <c r="J96">
        <v>0</v>
      </c>
      <c r="K96">
        <v>0</v>
      </c>
      <c r="L96">
        <v>0</v>
      </c>
      <c r="M96">
        <v>0</v>
      </c>
      <c r="N96">
        <v>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2</v>
      </c>
      <c r="W96">
        <f t="shared" si="12"/>
        <v>3</v>
      </c>
      <c r="X96">
        <v>0</v>
      </c>
      <c r="Y96">
        <v>0</v>
      </c>
      <c r="Z96">
        <v>0</v>
      </c>
      <c r="AA96">
        <v>3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5">
        <v>0</v>
      </c>
      <c r="AK96">
        <v>0</v>
      </c>
      <c r="AL96">
        <f t="shared" si="13"/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5">
        <v>0</v>
      </c>
      <c r="AZ96" s="5">
        <v>0</v>
      </c>
      <c r="BA96">
        <v>0</v>
      </c>
      <c r="BB96">
        <f t="shared" si="11"/>
        <v>6</v>
      </c>
      <c r="BC96">
        <v>0</v>
      </c>
      <c r="BD96">
        <v>4</v>
      </c>
      <c r="BE96" s="5">
        <v>0</v>
      </c>
      <c r="BF96">
        <v>0</v>
      </c>
      <c r="BG96" s="5">
        <v>0</v>
      </c>
      <c r="BH96" s="5">
        <v>0</v>
      </c>
      <c r="BI96">
        <v>2</v>
      </c>
      <c r="BJ96">
        <v>0</v>
      </c>
      <c r="BK96">
        <f t="shared" si="14"/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Y96">
        <v>0</v>
      </c>
      <c r="BZ96">
        <f t="shared" si="15"/>
        <v>4</v>
      </c>
      <c r="CA96">
        <v>4</v>
      </c>
      <c r="CB96">
        <v>0</v>
      </c>
      <c r="CC96">
        <v>0</v>
      </c>
      <c r="CD96">
        <v>0</v>
      </c>
      <c r="CE96">
        <v>0</v>
      </c>
      <c r="CF96">
        <v>0</v>
      </c>
      <c r="CH96">
        <v>0</v>
      </c>
      <c r="CI96">
        <v>0</v>
      </c>
      <c r="CL96">
        <v>0</v>
      </c>
      <c r="CM96">
        <f t="shared" si="16"/>
        <v>2</v>
      </c>
      <c r="CN96">
        <v>0</v>
      </c>
      <c r="CO96">
        <v>2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1</v>
      </c>
      <c r="CV96">
        <v>0</v>
      </c>
      <c r="CW96">
        <v>0</v>
      </c>
      <c r="CX96">
        <v>0</v>
      </c>
      <c r="CY96" s="5">
        <v>0</v>
      </c>
      <c r="CZ96" s="5">
        <v>0</v>
      </c>
    </row>
    <row r="97" spans="1:104">
      <c r="A97" s="1">
        <v>44392</v>
      </c>
      <c r="B97">
        <f t="shared" si="9"/>
        <v>196</v>
      </c>
      <c r="C97" t="s">
        <v>87</v>
      </c>
      <c r="D97" t="s">
        <v>26</v>
      </c>
      <c r="E97" t="s">
        <v>85</v>
      </c>
      <c r="F97" t="s">
        <v>83</v>
      </c>
      <c r="G97">
        <v>3</v>
      </c>
      <c r="H97">
        <f t="shared" si="10"/>
        <v>9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</v>
      </c>
      <c r="V97">
        <v>1</v>
      </c>
      <c r="W97">
        <f t="shared" si="12"/>
        <v>31</v>
      </c>
      <c r="X97">
        <v>0</v>
      </c>
      <c r="Y97">
        <v>0</v>
      </c>
      <c r="Z97">
        <v>0</v>
      </c>
      <c r="AA97">
        <v>26</v>
      </c>
      <c r="AB97">
        <v>0</v>
      </c>
      <c r="AC97">
        <v>0</v>
      </c>
      <c r="AD97">
        <v>0</v>
      </c>
      <c r="AE97">
        <v>0</v>
      </c>
      <c r="AF97">
        <v>5</v>
      </c>
      <c r="AG97">
        <v>0</v>
      </c>
      <c r="AH97">
        <v>0</v>
      </c>
      <c r="AI97">
        <v>0</v>
      </c>
      <c r="AJ97" s="5">
        <v>0</v>
      </c>
      <c r="AK97">
        <v>0</v>
      </c>
      <c r="AL97">
        <f t="shared" si="13"/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2</v>
      </c>
      <c r="AT97">
        <v>0</v>
      </c>
      <c r="AU97">
        <v>0</v>
      </c>
      <c r="AV97">
        <v>0</v>
      </c>
      <c r="AW97">
        <v>0</v>
      </c>
      <c r="AX97">
        <v>0</v>
      </c>
      <c r="AY97" s="5">
        <v>0</v>
      </c>
      <c r="AZ97" s="5">
        <v>0</v>
      </c>
      <c r="BA97">
        <v>0</v>
      </c>
      <c r="BB97">
        <f t="shared" si="11"/>
        <v>19</v>
      </c>
      <c r="BC97">
        <v>2</v>
      </c>
      <c r="BD97">
        <v>6</v>
      </c>
      <c r="BE97" s="5">
        <v>0</v>
      </c>
      <c r="BF97">
        <v>0</v>
      </c>
      <c r="BG97" s="5">
        <v>0</v>
      </c>
      <c r="BH97" s="5">
        <v>0</v>
      </c>
      <c r="BI97">
        <v>9</v>
      </c>
      <c r="BJ97">
        <v>2</v>
      </c>
      <c r="BK97">
        <f t="shared" si="14"/>
        <v>2</v>
      </c>
      <c r="BL97">
        <v>1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Y97">
        <v>0</v>
      </c>
      <c r="BZ97">
        <f t="shared" si="15"/>
        <v>4</v>
      </c>
      <c r="CA97">
        <v>3</v>
      </c>
      <c r="CB97">
        <v>0</v>
      </c>
      <c r="CC97">
        <v>1</v>
      </c>
      <c r="CD97">
        <v>0</v>
      </c>
      <c r="CE97">
        <v>0</v>
      </c>
      <c r="CF97">
        <v>0</v>
      </c>
      <c r="CH97">
        <v>0</v>
      </c>
      <c r="CI97">
        <v>0</v>
      </c>
      <c r="CL97">
        <v>0</v>
      </c>
      <c r="CM97">
        <f t="shared" si="16"/>
        <v>47</v>
      </c>
      <c r="CN97">
        <v>0</v>
      </c>
      <c r="CO97">
        <v>47</v>
      </c>
      <c r="CP97">
        <v>0</v>
      </c>
      <c r="CQ97">
        <v>0</v>
      </c>
      <c r="CR97">
        <v>2</v>
      </c>
      <c r="CS97">
        <v>16</v>
      </c>
      <c r="CT97">
        <v>0</v>
      </c>
      <c r="CU97">
        <v>3</v>
      </c>
      <c r="CV97">
        <v>0</v>
      </c>
      <c r="CW97">
        <v>0</v>
      </c>
      <c r="CX97">
        <v>0</v>
      </c>
      <c r="CY97" s="5">
        <v>0</v>
      </c>
      <c r="CZ97" s="5">
        <v>0</v>
      </c>
    </row>
    <row r="98" spans="1:104">
      <c r="A98" s="1">
        <v>44392</v>
      </c>
      <c r="B98">
        <f t="shared" ref="B98:B112" si="17">A98-DATE(YEAR(A98),1,0)</f>
        <v>196</v>
      </c>
      <c r="C98" t="s">
        <v>87</v>
      </c>
      <c r="D98" t="s">
        <v>26</v>
      </c>
      <c r="E98" t="s">
        <v>85</v>
      </c>
      <c r="F98" t="s">
        <v>84</v>
      </c>
      <c r="G98">
        <v>1</v>
      </c>
      <c r="H98">
        <f t="shared" ref="H98:H112" si="18">SUM(I98,J98,K98,L98,V98,M98,N98,O98,P98,Q98,R98,S98,T98,U98)</f>
        <v>33</v>
      </c>
      <c r="I98">
        <v>0</v>
      </c>
      <c r="J98">
        <v>0</v>
      </c>
      <c r="K98">
        <v>0</v>
      </c>
      <c r="L98">
        <v>7</v>
      </c>
      <c r="M98">
        <v>0</v>
      </c>
      <c r="N98">
        <v>1</v>
      </c>
      <c r="O98">
        <v>0</v>
      </c>
      <c r="P98">
        <v>11</v>
      </c>
      <c r="Q98">
        <v>0</v>
      </c>
      <c r="R98">
        <v>0</v>
      </c>
      <c r="S98">
        <v>0</v>
      </c>
      <c r="T98">
        <v>1</v>
      </c>
      <c r="U98">
        <v>6</v>
      </c>
      <c r="V98">
        <v>7</v>
      </c>
      <c r="W98">
        <f t="shared" si="12"/>
        <v>71</v>
      </c>
      <c r="X98">
        <v>0</v>
      </c>
      <c r="Y98">
        <v>0</v>
      </c>
      <c r="Z98">
        <v>1</v>
      </c>
      <c r="AA98">
        <v>57</v>
      </c>
      <c r="AB98">
        <v>0</v>
      </c>
      <c r="AC98">
        <v>0</v>
      </c>
      <c r="AD98">
        <v>0</v>
      </c>
      <c r="AE98">
        <v>0</v>
      </c>
      <c r="AF98">
        <v>13</v>
      </c>
      <c r="AG98">
        <v>0</v>
      </c>
      <c r="AH98">
        <v>0</v>
      </c>
      <c r="AI98">
        <v>0</v>
      </c>
      <c r="AJ98" s="5">
        <v>0</v>
      </c>
      <c r="AK98">
        <v>0</v>
      </c>
      <c r="AL98">
        <f t="shared" si="13"/>
        <v>7</v>
      </c>
      <c r="AM98">
        <v>0</v>
      </c>
      <c r="AN98">
        <v>0</v>
      </c>
      <c r="AO98">
        <v>0</v>
      </c>
      <c r="AP98">
        <v>0</v>
      </c>
      <c r="AQ98">
        <v>2</v>
      </c>
      <c r="AR98">
        <v>0</v>
      </c>
      <c r="AS98">
        <v>3</v>
      </c>
      <c r="AT98">
        <v>0</v>
      </c>
      <c r="AU98">
        <v>2</v>
      </c>
      <c r="AV98">
        <v>0</v>
      </c>
      <c r="AW98">
        <v>0</v>
      </c>
      <c r="AX98">
        <v>0</v>
      </c>
      <c r="AY98" s="5">
        <v>0</v>
      </c>
      <c r="AZ98" s="5">
        <v>0</v>
      </c>
      <c r="BA98">
        <v>0</v>
      </c>
      <c r="BB98">
        <f t="shared" ref="BB98:BB112" si="19">SUM(BC98,BD98,BF98,BI98,BJ98)</f>
        <v>30</v>
      </c>
      <c r="BC98">
        <v>2</v>
      </c>
      <c r="BD98">
        <v>16</v>
      </c>
      <c r="BE98" s="5">
        <v>0</v>
      </c>
      <c r="BF98">
        <v>0</v>
      </c>
      <c r="BG98" s="5">
        <v>0</v>
      </c>
      <c r="BH98" s="5">
        <v>0</v>
      </c>
      <c r="BI98">
        <v>12</v>
      </c>
      <c r="BJ98">
        <v>0</v>
      </c>
      <c r="BK98">
        <f t="shared" si="14"/>
        <v>27</v>
      </c>
      <c r="BL98">
        <v>0</v>
      </c>
      <c r="BM98">
        <v>0</v>
      </c>
      <c r="BN98">
        <v>25</v>
      </c>
      <c r="BO98">
        <v>0</v>
      </c>
      <c r="BP98">
        <v>2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Y98">
        <v>0</v>
      </c>
      <c r="BZ98">
        <f t="shared" si="15"/>
        <v>4</v>
      </c>
      <c r="CA98">
        <v>4</v>
      </c>
      <c r="CB98">
        <v>0</v>
      </c>
      <c r="CC98">
        <v>0</v>
      </c>
      <c r="CD98">
        <v>0</v>
      </c>
      <c r="CE98">
        <v>0</v>
      </c>
      <c r="CF98">
        <v>0</v>
      </c>
      <c r="CH98">
        <v>0</v>
      </c>
      <c r="CI98">
        <v>0</v>
      </c>
      <c r="CL98">
        <v>0</v>
      </c>
      <c r="CM98">
        <f t="shared" si="16"/>
        <v>6</v>
      </c>
      <c r="CN98">
        <v>0</v>
      </c>
      <c r="CO98">
        <v>6</v>
      </c>
      <c r="CP98">
        <v>0</v>
      </c>
      <c r="CQ98">
        <v>0</v>
      </c>
      <c r="CR98">
        <v>25</v>
      </c>
      <c r="CS98">
        <v>1</v>
      </c>
      <c r="CT98">
        <v>0</v>
      </c>
      <c r="CU98">
        <v>48</v>
      </c>
      <c r="CV98">
        <v>0</v>
      </c>
      <c r="CW98">
        <v>0</v>
      </c>
      <c r="CX98">
        <v>0</v>
      </c>
      <c r="CY98" s="5">
        <v>0</v>
      </c>
      <c r="CZ98" s="5">
        <v>0</v>
      </c>
    </row>
    <row r="99" spans="1:104">
      <c r="A99" s="1">
        <v>44392</v>
      </c>
      <c r="B99">
        <f t="shared" si="17"/>
        <v>196</v>
      </c>
      <c r="C99" t="s">
        <v>87</v>
      </c>
      <c r="D99" t="s">
        <v>26</v>
      </c>
      <c r="E99" t="s">
        <v>85</v>
      </c>
      <c r="F99" t="s">
        <v>84</v>
      </c>
      <c r="G99">
        <v>2</v>
      </c>
      <c r="H99">
        <f t="shared" si="18"/>
        <v>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4</v>
      </c>
      <c r="W99">
        <f t="shared" si="12"/>
        <v>36</v>
      </c>
      <c r="X99">
        <v>0</v>
      </c>
      <c r="Y99">
        <v>0</v>
      </c>
      <c r="Z99">
        <v>0</v>
      </c>
      <c r="AA99">
        <v>31</v>
      </c>
      <c r="AB99">
        <v>0</v>
      </c>
      <c r="AC99">
        <v>0</v>
      </c>
      <c r="AD99">
        <v>0</v>
      </c>
      <c r="AE99">
        <v>0</v>
      </c>
      <c r="AF99">
        <v>5</v>
      </c>
      <c r="AG99">
        <v>0</v>
      </c>
      <c r="AH99">
        <v>0</v>
      </c>
      <c r="AI99">
        <v>0</v>
      </c>
      <c r="AJ99" s="5">
        <v>0</v>
      </c>
      <c r="AK99">
        <v>0</v>
      </c>
      <c r="AL99">
        <f t="shared" si="13"/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2</v>
      </c>
      <c r="AT99">
        <v>0</v>
      </c>
      <c r="AU99">
        <v>1</v>
      </c>
      <c r="AV99">
        <v>0</v>
      </c>
      <c r="AW99">
        <v>0</v>
      </c>
      <c r="AX99">
        <v>0</v>
      </c>
      <c r="AY99" s="5">
        <v>0</v>
      </c>
      <c r="AZ99" s="5">
        <v>0</v>
      </c>
      <c r="BA99">
        <v>0</v>
      </c>
      <c r="BB99">
        <f t="shared" si="19"/>
        <v>10</v>
      </c>
      <c r="BC99">
        <v>0</v>
      </c>
      <c r="BD99">
        <v>5</v>
      </c>
      <c r="BE99" s="5">
        <v>0</v>
      </c>
      <c r="BF99">
        <v>0</v>
      </c>
      <c r="BG99" s="5">
        <v>0</v>
      </c>
      <c r="BH99" s="5">
        <v>0</v>
      </c>
      <c r="BI99">
        <v>5</v>
      </c>
      <c r="BJ99">
        <v>0</v>
      </c>
      <c r="BK99">
        <f t="shared" si="14"/>
        <v>9</v>
      </c>
      <c r="BL99">
        <v>0</v>
      </c>
      <c r="BM99">
        <v>0</v>
      </c>
      <c r="BN99">
        <v>9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Y99">
        <v>0</v>
      </c>
      <c r="BZ99">
        <f t="shared" si="15"/>
        <v>5</v>
      </c>
      <c r="CA99">
        <v>4</v>
      </c>
      <c r="CB99">
        <v>0</v>
      </c>
      <c r="CC99">
        <v>0</v>
      </c>
      <c r="CD99">
        <v>0</v>
      </c>
      <c r="CE99">
        <v>1</v>
      </c>
      <c r="CF99">
        <v>0</v>
      </c>
      <c r="CH99">
        <v>0</v>
      </c>
      <c r="CI99">
        <v>0</v>
      </c>
      <c r="CL99">
        <v>0</v>
      </c>
      <c r="CM99">
        <f t="shared" si="16"/>
        <v>0</v>
      </c>
      <c r="CN99">
        <v>0</v>
      </c>
      <c r="CO99">
        <v>0</v>
      </c>
      <c r="CP99">
        <v>0</v>
      </c>
      <c r="CQ99">
        <v>0</v>
      </c>
      <c r="CR99">
        <v>9</v>
      </c>
      <c r="CS99">
        <v>0</v>
      </c>
      <c r="CT99">
        <v>0</v>
      </c>
      <c r="CU99">
        <v>19</v>
      </c>
      <c r="CV99">
        <v>0</v>
      </c>
      <c r="CW99">
        <v>0</v>
      </c>
      <c r="CX99">
        <v>0</v>
      </c>
      <c r="CY99" s="5">
        <v>0</v>
      </c>
      <c r="CZ99" s="5">
        <v>0</v>
      </c>
    </row>
    <row r="100" spans="1:104">
      <c r="A100" s="1">
        <v>44392</v>
      </c>
      <c r="B100">
        <f t="shared" si="17"/>
        <v>196</v>
      </c>
      <c r="C100" t="s">
        <v>87</v>
      </c>
      <c r="D100" t="s">
        <v>26</v>
      </c>
      <c r="E100" t="s">
        <v>85</v>
      </c>
      <c r="F100" t="s">
        <v>84</v>
      </c>
      <c r="G100">
        <v>3</v>
      </c>
      <c r="H100">
        <f t="shared" si="18"/>
        <v>65</v>
      </c>
      <c r="I100">
        <v>0</v>
      </c>
      <c r="J100">
        <v>0</v>
      </c>
      <c r="K100">
        <v>0</v>
      </c>
      <c r="L100">
        <v>9</v>
      </c>
      <c r="M100">
        <v>0</v>
      </c>
      <c r="N100">
        <v>14</v>
      </c>
      <c r="O100">
        <v>0</v>
      </c>
      <c r="P100">
        <v>17</v>
      </c>
      <c r="Q100">
        <v>0</v>
      </c>
      <c r="R100">
        <v>0</v>
      </c>
      <c r="S100">
        <v>0</v>
      </c>
      <c r="T100">
        <v>0</v>
      </c>
      <c r="U100">
        <v>22</v>
      </c>
      <c r="V100">
        <v>3</v>
      </c>
      <c r="W100">
        <f t="shared" si="12"/>
        <v>97</v>
      </c>
      <c r="X100">
        <v>0</v>
      </c>
      <c r="Y100">
        <v>0</v>
      </c>
      <c r="Z100">
        <v>1</v>
      </c>
      <c r="AA100">
        <v>76</v>
      </c>
      <c r="AB100">
        <v>0</v>
      </c>
      <c r="AC100">
        <v>0</v>
      </c>
      <c r="AD100">
        <v>0</v>
      </c>
      <c r="AE100">
        <v>0</v>
      </c>
      <c r="AF100">
        <v>20</v>
      </c>
      <c r="AG100">
        <v>0</v>
      </c>
      <c r="AH100">
        <v>0</v>
      </c>
      <c r="AI100">
        <v>0</v>
      </c>
      <c r="AJ100" s="5">
        <v>0</v>
      </c>
      <c r="AK100">
        <v>0</v>
      </c>
      <c r="AL100">
        <f t="shared" si="13"/>
        <v>5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0</v>
      </c>
      <c r="AY100" s="5">
        <v>0</v>
      </c>
      <c r="AZ100" s="5">
        <v>0</v>
      </c>
      <c r="BA100">
        <v>0</v>
      </c>
      <c r="BB100">
        <f t="shared" si="19"/>
        <v>34</v>
      </c>
      <c r="BC100">
        <v>2</v>
      </c>
      <c r="BD100">
        <v>25</v>
      </c>
      <c r="BE100" s="5">
        <v>0</v>
      </c>
      <c r="BF100">
        <v>0</v>
      </c>
      <c r="BG100" s="5">
        <v>0</v>
      </c>
      <c r="BH100" s="5">
        <v>0</v>
      </c>
      <c r="BI100">
        <v>7</v>
      </c>
      <c r="BJ100">
        <v>0</v>
      </c>
      <c r="BK100">
        <f t="shared" si="14"/>
        <v>10</v>
      </c>
      <c r="BL100">
        <v>0</v>
      </c>
      <c r="BM100">
        <v>0</v>
      </c>
      <c r="BN100">
        <v>9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Y100">
        <v>0</v>
      </c>
      <c r="BZ100">
        <f t="shared" si="15"/>
        <v>7</v>
      </c>
      <c r="CA100">
        <v>5</v>
      </c>
      <c r="CB100">
        <v>0</v>
      </c>
      <c r="CC100">
        <v>0</v>
      </c>
      <c r="CD100">
        <v>0</v>
      </c>
      <c r="CE100">
        <v>2</v>
      </c>
      <c r="CF100">
        <v>0</v>
      </c>
      <c r="CH100">
        <v>0</v>
      </c>
      <c r="CI100">
        <v>0</v>
      </c>
      <c r="CL100">
        <v>0</v>
      </c>
      <c r="CM100">
        <f t="shared" si="16"/>
        <v>2</v>
      </c>
      <c r="CN100">
        <v>0</v>
      </c>
      <c r="CO100">
        <v>2</v>
      </c>
      <c r="CP100">
        <v>0</v>
      </c>
      <c r="CQ100">
        <v>0</v>
      </c>
      <c r="CR100">
        <v>18</v>
      </c>
      <c r="CS100">
        <v>9</v>
      </c>
      <c r="CT100">
        <v>0</v>
      </c>
      <c r="CU100">
        <v>16</v>
      </c>
      <c r="CV100">
        <v>0</v>
      </c>
      <c r="CW100">
        <v>0</v>
      </c>
      <c r="CX100">
        <v>0</v>
      </c>
      <c r="CY100" s="5">
        <v>0</v>
      </c>
      <c r="CZ100" s="5">
        <v>0</v>
      </c>
    </row>
    <row r="101" spans="1:104">
      <c r="A101" s="1">
        <v>44392</v>
      </c>
      <c r="B101">
        <f t="shared" si="17"/>
        <v>196</v>
      </c>
      <c r="C101" t="s">
        <v>87</v>
      </c>
      <c r="D101" t="s">
        <v>26</v>
      </c>
      <c r="E101" t="s">
        <v>86</v>
      </c>
      <c r="F101" t="s">
        <v>82</v>
      </c>
      <c r="G101">
        <v>1</v>
      </c>
      <c r="H101">
        <f t="shared" si="18"/>
        <v>124</v>
      </c>
      <c r="I101">
        <v>0</v>
      </c>
      <c r="J101">
        <v>0</v>
      </c>
      <c r="K101">
        <v>1</v>
      </c>
      <c r="L101">
        <v>7</v>
      </c>
      <c r="M101">
        <v>0</v>
      </c>
      <c r="N101">
        <v>18</v>
      </c>
      <c r="O101">
        <v>0</v>
      </c>
      <c r="P101">
        <v>33</v>
      </c>
      <c r="Q101">
        <v>0</v>
      </c>
      <c r="R101">
        <v>1</v>
      </c>
      <c r="S101">
        <v>0</v>
      </c>
      <c r="T101">
        <v>1</v>
      </c>
      <c r="U101">
        <v>4</v>
      </c>
      <c r="V101">
        <v>59</v>
      </c>
      <c r="W101">
        <f t="shared" si="12"/>
        <v>16</v>
      </c>
      <c r="X101">
        <v>0</v>
      </c>
      <c r="Y101">
        <v>0</v>
      </c>
      <c r="Z101">
        <v>3</v>
      </c>
      <c r="AA101">
        <v>11</v>
      </c>
      <c r="AB101">
        <v>0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 s="5">
        <v>0</v>
      </c>
      <c r="AK101">
        <v>0</v>
      </c>
      <c r="AL101">
        <f t="shared" si="13"/>
        <v>34</v>
      </c>
      <c r="AM101">
        <v>0</v>
      </c>
      <c r="AN101">
        <v>0</v>
      </c>
      <c r="AO101">
        <v>0</v>
      </c>
      <c r="AP101">
        <v>0</v>
      </c>
      <c r="AQ101">
        <v>20</v>
      </c>
      <c r="AR101">
        <v>0</v>
      </c>
      <c r="AS101">
        <v>9</v>
      </c>
      <c r="AT101">
        <v>0</v>
      </c>
      <c r="AU101">
        <v>5</v>
      </c>
      <c r="AV101">
        <v>0</v>
      </c>
      <c r="AW101">
        <v>0</v>
      </c>
      <c r="AX101">
        <v>0</v>
      </c>
      <c r="AY101" s="5">
        <v>0</v>
      </c>
      <c r="AZ101" s="5">
        <v>0</v>
      </c>
      <c r="BA101">
        <v>0</v>
      </c>
      <c r="BB101">
        <f t="shared" si="19"/>
        <v>11</v>
      </c>
      <c r="BC101">
        <v>2</v>
      </c>
      <c r="BD101">
        <v>7</v>
      </c>
      <c r="BE101" s="5">
        <v>0</v>
      </c>
      <c r="BF101">
        <v>0</v>
      </c>
      <c r="BG101" s="5">
        <v>0</v>
      </c>
      <c r="BH101" s="5">
        <v>0</v>
      </c>
      <c r="BI101">
        <v>1</v>
      </c>
      <c r="BJ101">
        <v>1</v>
      </c>
      <c r="BK101">
        <f t="shared" si="14"/>
        <v>10</v>
      </c>
      <c r="BL101">
        <v>0</v>
      </c>
      <c r="BM101">
        <v>0</v>
      </c>
      <c r="BN101">
        <v>6</v>
      </c>
      <c r="BO101">
        <v>0</v>
      </c>
      <c r="BP101">
        <v>3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Y101">
        <v>0</v>
      </c>
      <c r="BZ101">
        <f>SUM(CA101,CB101,CC101,CD101,CE101,CF101, CH101+2)</f>
        <v>52</v>
      </c>
      <c r="CA101">
        <v>49</v>
      </c>
      <c r="CB101">
        <v>1</v>
      </c>
      <c r="CC101">
        <v>0</v>
      </c>
      <c r="CD101">
        <v>0</v>
      </c>
      <c r="CE101">
        <v>0</v>
      </c>
      <c r="CF101">
        <v>0</v>
      </c>
      <c r="CH101">
        <v>0</v>
      </c>
      <c r="CI101">
        <v>0</v>
      </c>
      <c r="CL101">
        <v>0</v>
      </c>
      <c r="CM101">
        <f t="shared" si="16"/>
        <v>50</v>
      </c>
      <c r="CN101">
        <v>1</v>
      </c>
      <c r="CO101">
        <v>47</v>
      </c>
      <c r="CP101">
        <v>2</v>
      </c>
      <c r="CQ101">
        <v>0</v>
      </c>
      <c r="CR101">
        <v>71</v>
      </c>
      <c r="CS101">
        <v>21</v>
      </c>
      <c r="CT101">
        <v>0</v>
      </c>
      <c r="CU101">
        <v>173</v>
      </c>
      <c r="CV101">
        <v>0</v>
      </c>
      <c r="CW101">
        <v>0</v>
      </c>
      <c r="CX101">
        <v>0</v>
      </c>
      <c r="CY101" s="5">
        <v>0</v>
      </c>
      <c r="CZ101" s="5">
        <v>0</v>
      </c>
    </row>
    <row r="102" spans="1:104">
      <c r="A102" s="1">
        <v>44392</v>
      </c>
      <c r="B102">
        <f t="shared" si="17"/>
        <v>196</v>
      </c>
      <c r="C102" t="s">
        <v>87</v>
      </c>
      <c r="D102" t="s">
        <v>26</v>
      </c>
      <c r="E102" t="s">
        <v>86</v>
      </c>
      <c r="F102" t="s">
        <v>82</v>
      </c>
      <c r="G102">
        <v>2</v>
      </c>
      <c r="H102">
        <f t="shared" si="18"/>
        <v>14</v>
      </c>
      <c r="I102">
        <v>1</v>
      </c>
      <c r="J102">
        <v>0</v>
      </c>
      <c r="K102">
        <v>0</v>
      </c>
      <c r="L102">
        <v>6</v>
      </c>
      <c r="M102">
        <v>0</v>
      </c>
      <c r="N102">
        <v>1</v>
      </c>
      <c r="O102">
        <v>0</v>
      </c>
      <c r="P102">
        <v>3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2</v>
      </c>
      <c r="W102">
        <f t="shared" si="12"/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 s="5">
        <v>0</v>
      </c>
      <c r="AK102">
        <v>0</v>
      </c>
      <c r="AL102">
        <f t="shared" si="13"/>
        <v>2</v>
      </c>
      <c r="AM102">
        <v>0</v>
      </c>
      <c r="AN102">
        <v>0</v>
      </c>
      <c r="AO102">
        <v>0</v>
      </c>
      <c r="AP102">
        <v>0</v>
      </c>
      <c r="AQ102">
        <v>2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s="5">
        <v>0</v>
      </c>
      <c r="AZ102" s="5">
        <v>0</v>
      </c>
      <c r="BA102">
        <v>0</v>
      </c>
      <c r="BB102">
        <f t="shared" si="19"/>
        <v>12</v>
      </c>
      <c r="BC102">
        <v>0</v>
      </c>
      <c r="BD102">
        <v>2</v>
      </c>
      <c r="BE102" s="5">
        <v>0</v>
      </c>
      <c r="BF102">
        <v>0</v>
      </c>
      <c r="BG102" s="5">
        <v>0</v>
      </c>
      <c r="BH102" s="5">
        <v>0</v>
      </c>
      <c r="BI102">
        <v>0</v>
      </c>
      <c r="BJ102">
        <v>10</v>
      </c>
      <c r="BK102">
        <f t="shared" si="14"/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Y102">
        <v>0</v>
      </c>
      <c r="BZ102">
        <f t="shared" si="15"/>
        <v>1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H102">
        <v>0</v>
      </c>
      <c r="CI102">
        <v>0</v>
      </c>
      <c r="CL102">
        <v>0</v>
      </c>
      <c r="CM102">
        <f t="shared" si="16"/>
        <v>11</v>
      </c>
      <c r="CN102">
        <v>1</v>
      </c>
      <c r="CO102">
        <v>10</v>
      </c>
      <c r="CP102">
        <v>0</v>
      </c>
      <c r="CQ102">
        <v>0</v>
      </c>
      <c r="CR102">
        <v>6</v>
      </c>
      <c r="CS102">
        <v>5</v>
      </c>
      <c r="CT102">
        <v>0</v>
      </c>
      <c r="CU102">
        <v>11</v>
      </c>
      <c r="CV102">
        <v>0</v>
      </c>
      <c r="CW102">
        <v>0</v>
      </c>
      <c r="CX102">
        <v>0</v>
      </c>
      <c r="CY102" s="5">
        <v>0</v>
      </c>
      <c r="CZ102" s="5">
        <v>0</v>
      </c>
    </row>
    <row r="103" spans="1:104">
      <c r="A103" s="1">
        <v>44392</v>
      </c>
      <c r="B103">
        <f t="shared" si="17"/>
        <v>196</v>
      </c>
      <c r="C103" t="s">
        <v>87</v>
      </c>
      <c r="D103" t="s">
        <v>26</v>
      </c>
      <c r="E103" t="s">
        <v>86</v>
      </c>
      <c r="F103" t="s">
        <v>82</v>
      </c>
      <c r="G103">
        <v>3</v>
      </c>
      <c r="H103">
        <f t="shared" si="18"/>
        <v>13</v>
      </c>
      <c r="I103">
        <v>3</v>
      </c>
      <c r="J103">
        <v>0</v>
      </c>
      <c r="K103">
        <v>1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5</v>
      </c>
      <c r="W103">
        <f t="shared" si="12"/>
        <v>9</v>
      </c>
      <c r="X103">
        <v>0</v>
      </c>
      <c r="Y103">
        <v>0</v>
      </c>
      <c r="Z103">
        <v>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6</v>
      </c>
      <c r="AG103">
        <v>0</v>
      </c>
      <c r="AH103">
        <v>0</v>
      </c>
      <c r="AI103">
        <v>0</v>
      </c>
      <c r="AJ103" s="5">
        <v>0</v>
      </c>
      <c r="AK103">
        <v>0</v>
      </c>
      <c r="AL103">
        <f t="shared" si="13"/>
        <v>5</v>
      </c>
      <c r="AM103">
        <v>0</v>
      </c>
      <c r="AN103">
        <v>0</v>
      </c>
      <c r="AO103">
        <v>0</v>
      </c>
      <c r="AP103">
        <v>0</v>
      </c>
      <c r="AQ103">
        <v>4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 s="5">
        <v>0</v>
      </c>
      <c r="AZ103" s="5">
        <v>0</v>
      </c>
      <c r="BA103">
        <v>0</v>
      </c>
      <c r="BB103">
        <f t="shared" si="19"/>
        <v>60</v>
      </c>
      <c r="BC103">
        <v>12</v>
      </c>
      <c r="BD103">
        <v>12</v>
      </c>
      <c r="BE103" s="5">
        <v>0</v>
      </c>
      <c r="BF103">
        <v>0</v>
      </c>
      <c r="BG103" s="5">
        <v>0</v>
      </c>
      <c r="BH103" s="5">
        <v>0</v>
      </c>
      <c r="BI103">
        <v>33</v>
      </c>
      <c r="BJ103">
        <v>3</v>
      </c>
      <c r="BK103">
        <f t="shared" si="14"/>
        <v>1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Y103">
        <v>0</v>
      </c>
      <c r="BZ103">
        <f t="shared" si="15"/>
        <v>3</v>
      </c>
      <c r="CA103">
        <v>3</v>
      </c>
      <c r="CB103">
        <v>0</v>
      </c>
      <c r="CC103">
        <v>0</v>
      </c>
      <c r="CD103">
        <v>0</v>
      </c>
      <c r="CE103">
        <v>0</v>
      </c>
      <c r="CF103">
        <v>0</v>
      </c>
      <c r="CH103">
        <v>0</v>
      </c>
      <c r="CI103">
        <v>0</v>
      </c>
      <c r="CL103">
        <v>0</v>
      </c>
      <c r="CM103">
        <f t="shared" si="16"/>
        <v>21</v>
      </c>
      <c r="CN103">
        <v>1</v>
      </c>
      <c r="CO103">
        <v>20</v>
      </c>
      <c r="CP103">
        <v>0</v>
      </c>
      <c r="CQ103">
        <v>0</v>
      </c>
      <c r="CR103">
        <v>8</v>
      </c>
      <c r="CS103">
        <v>10</v>
      </c>
      <c r="CT103">
        <v>1</v>
      </c>
      <c r="CU103">
        <v>28</v>
      </c>
      <c r="CV103">
        <v>0</v>
      </c>
      <c r="CW103">
        <v>0</v>
      </c>
      <c r="CX103">
        <v>0</v>
      </c>
      <c r="CY103" s="5">
        <v>0</v>
      </c>
      <c r="CZ103" s="5">
        <v>0</v>
      </c>
    </row>
    <row r="104" spans="1:104">
      <c r="A104" s="1">
        <v>44392</v>
      </c>
      <c r="B104">
        <f t="shared" si="17"/>
        <v>196</v>
      </c>
      <c r="C104" t="s">
        <v>87</v>
      </c>
      <c r="D104" t="s">
        <v>26</v>
      </c>
      <c r="E104" t="s">
        <v>86</v>
      </c>
      <c r="F104" t="s">
        <v>83</v>
      </c>
      <c r="G104">
        <v>1</v>
      </c>
      <c r="H104">
        <f t="shared" si="18"/>
        <v>17</v>
      </c>
      <c r="I104">
        <v>0</v>
      </c>
      <c r="J104">
        <v>0</v>
      </c>
      <c r="K104">
        <v>0</v>
      </c>
      <c r="L104">
        <v>11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4</v>
      </c>
      <c r="V104">
        <v>0</v>
      </c>
      <c r="W104">
        <f t="shared" si="12"/>
        <v>4</v>
      </c>
      <c r="X104">
        <v>0</v>
      </c>
      <c r="Y104">
        <v>0</v>
      </c>
      <c r="Z104">
        <v>0</v>
      </c>
      <c r="AA104">
        <v>3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 s="5">
        <v>0</v>
      </c>
      <c r="AK104">
        <v>0</v>
      </c>
      <c r="AL104">
        <f t="shared" si="13"/>
        <v>19</v>
      </c>
      <c r="AM104">
        <v>0</v>
      </c>
      <c r="AN104">
        <v>0</v>
      </c>
      <c r="AO104">
        <v>0</v>
      </c>
      <c r="AP104">
        <v>0</v>
      </c>
      <c r="AQ104">
        <v>2</v>
      </c>
      <c r="AR104">
        <v>0</v>
      </c>
      <c r="AS104">
        <v>4</v>
      </c>
      <c r="AT104">
        <v>0</v>
      </c>
      <c r="AU104">
        <v>13</v>
      </c>
      <c r="AV104">
        <v>0</v>
      </c>
      <c r="AW104">
        <v>0</v>
      </c>
      <c r="AX104">
        <v>0</v>
      </c>
      <c r="AY104" s="5">
        <v>0</v>
      </c>
      <c r="AZ104" s="5">
        <v>0</v>
      </c>
      <c r="BA104">
        <v>0</v>
      </c>
      <c r="BB104">
        <f t="shared" si="19"/>
        <v>7</v>
      </c>
      <c r="BC104">
        <v>0</v>
      </c>
      <c r="BD104">
        <v>5</v>
      </c>
      <c r="BE104" s="5">
        <v>0</v>
      </c>
      <c r="BF104">
        <v>0</v>
      </c>
      <c r="BG104" s="5">
        <v>0</v>
      </c>
      <c r="BH104" s="5">
        <v>0</v>
      </c>
      <c r="BI104">
        <v>0</v>
      </c>
      <c r="BJ104">
        <v>2</v>
      </c>
      <c r="BK104">
        <f t="shared" si="14"/>
        <v>5</v>
      </c>
      <c r="BL104">
        <v>0</v>
      </c>
      <c r="BM104">
        <v>0</v>
      </c>
      <c r="BN104">
        <v>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Y104">
        <v>0</v>
      </c>
      <c r="BZ104">
        <f>SUM(CA104,CB104,CC104,CD104,CE104,CF104, CH104)</f>
        <v>6</v>
      </c>
      <c r="CA104">
        <v>4</v>
      </c>
      <c r="CB104">
        <v>0</v>
      </c>
      <c r="CC104">
        <v>1</v>
      </c>
      <c r="CD104">
        <v>0</v>
      </c>
      <c r="CE104">
        <v>1</v>
      </c>
      <c r="CF104">
        <v>0</v>
      </c>
      <c r="CH104">
        <v>0</v>
      </c>
      <c r="CI104">
        <v>0</v>
      </c>
      <c r="CL104">
        <v>0</v>
      </c>
      <c r="CM104">
        <f t="shared" si="16"/>
        <v>0</v>
      </c>
      <c r="CN104">
        <v>0</v>
      </c>
      <c r="CO104">
        <v>0</v>
      </c>
      <c r="CP104">
        <v>0</v>
      </c>
      <c r="CQ104">
        <v>0</v>
      </c>
      <c r="CR104">
        <v>1</v>
      </c>
      <c r="CS104">
        <v>1</v>
      </c>
      <c r="CT104">
        <v>0</v>
      </c>
      <c r="CU104">
        <v>4</v>
      </c>
      <c r="CV104">
        <v>0</v>
      </c>
      <c r="CW104">
        <v>0</v>
      </c>
      <c r="CX104">
        <v>0</v>
      </c>
      <c r="CY104" s="5">
        <v>0</v>
      </c>
      <c r="CZ104" s="5">
        <v>0</v>
      </c>
    </row>
    <row r="105" spans="1:104">
      <c r="A105" s="1">
        <v>44392</v>
      </c>
      <c r="B105">
        <f t="shared" si="17"/>
        <v>196</v>
      </c>
      <c r="C105" t="s">
        <v>87</v>
      </c>
      <c r="D105" t="s">
        <v>26</v>
      </c>
      <c r="E105" t="s">
        <v>86</v>
      </c>
      <c r="F105" t="s">
        <v>83</v>
      </c>
      <c r="G105">
        <v>2</v>
      </c>
      <c r="H105">
        <f t="shared" si="18"/>
        <v>24</v>
      </c>
      <c r="I105">
        <v>7</v>
      </c>
      <c r="J105">
        <v>0</v>
      </c>
      <c r="K105">
        <v>0</v>
      </c>
      <c r="L105">
        <v>8</v>
      </c>
      <c r="M105">
        <v>0</v>
      </c>
      <c r="N105">
        <v>1</v>
      </c>
      <c r="O105">
        <v>0</v>
      </c>
      <c r="P105">
        <v>2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5</v>
      </c>
      <c r="W105">
        <f t="shared" si="12"/>
        <v>14</v>
      </c>
      <c r="X105">
        <v>0</v>
      </c>
      <c r="Y105">
        <v>0</v>
      </c>
      <c r="Z105">
        <v>0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12</v>
      </c>
      <c r="AG105">
        <v>0</v>
      </c>
      <c r="AH105">
        <v>0</v>
      </c>
      <c r="AI105">
        <v>0</v>
      </c>
      <c r="AJ105" s="5">
        <v>0</v>
      </c>
      <c r="AK105">
        <v>0</v>
      </c>
      <c r="AL105">
        <f t="shared" si="13"/>
        <v>14</v>
      </c>
      <c r="AM105">
        <v>0</v>
      </c>
      <c r="AN105">
        <v>0</v>
      </c>
      <c r="AO105">
        <v>0</v>
      </c>
      <c r="AP105">
        <v>0</v>
      </c>
      <c r="AQ105">
        <v>3</v>
      </c>
      <c r="AR105">
        <v>0</v>
      </c>
      <c r="AS105">
        <v>0</v>
      </c>
      <c r="AT105">
        <v>0</v>
      </c>
      <c r="AU105">
        <v>11</v>
      </c>
      <c r="AV105">
        <v>0</v>
      </c>
      <c r="AW105">
        <v>0</v>
      </c>
      <c r="AX105">
        <v>0</v>
      </c>
      <c r="AY105" s="5">
        <v>0</v>
      </c>
      <c r="AZ105" s="5">
        <v>0</v>
      </c>
      <c r="BA105">
        <v>0</v>
      </c>
      <c r="BB105">
        <f t="shared" si="19"/>
        <v>8</v>
      </c>
      <c r="BC105">
        <v>0</v>
      </c>
      <c r="BD105">
        <v>5</v>
      </c>
      <c r="BE105" s="5">
        <v>0</v>
      </c>
      <c r="BF105">
        <v>0</v>
      </c>
      <c r="BG105" s="5">
        <v>0</v>
      </c>
      <c r="BH105" s="5">
        <v>0</v>
      </c>
      <c r="BI105">
        <v>3</v>
      </c>
      <c r="BJ105">
        <v>0</v>
      </c>
      <c r="BK105">
        <f t="shared" si="14"/>
        <v>5</v>
      </c>
      <c r="BL105">
        <v>0</v>
      </c>
      <c r="BM105">
        <v>0</v>
      </c>
      <c r="BN105">
        <v>5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Y105">
        <v>0</v>
      </c>
      <c r="BZ105">
        <f>SUM(CA105,CB105,CC105,CD105,CE105,CF105, CH105+1)</f>
        <v>17</v>
      </c>
      <c r="CA105">
        <v>15</v>
      </c>
      <c r="CB105">
        <v>0</v>
      </c>
      <c r="CC105">
        <v>0</v>
      </c>
      <c r="CD105">
        <v>0</v>
      </c>
      <c r="CE105">
        <v>1</v>
      </c>
      <c r="CF105">
        <v>0</v>
      </c>
      <c r="CH105">
        <v>0</v>
      </c>
      <c r="CI105">
        <v>0</v>
      </c>
      <c r="CL105">
        <v>0</v>
      </c>
      <c r="CM105">
        <f t="shared" si="16"/>
        <v>2</v>
      </c>
      <c r="CN105">
        <v>0</v>
      </c>
      <c r="CO105">
        <v>2</v>
      </c>
      <c r="CP105">
        <v>0</v>
      </c>
      <c r="CQ105">
        <v>0</v>
      </c>
      <c r="CR105">
        <v>16</v>
      </c>
      <c r="CS105">
        <v>1</v>
      </c>
      <c r="CT105">
        <v>0</v>
      </c>
      <c r="CU105">
        <v>26</v>
      </c>
      <c r="CV105">
        <v>0</v>
      </c>
      <c r="CW105">
        <v>0</v>
      </c>
      <c r="CX105">
        <v>0</v>
      </c>
      <c r="CY105" s="5">
        <v>0</v>
      </c>
      <c r="CZ105" s="5">
        <v>0</v>
      </c>
    </row>
    <row r="106" spans="1:104">
      <c r="A106" s="1">
        <v>44392</v>
      </c>
      <c r="B106">
        <f t="shared" si="17"/>
        <v>196</v>
      </c>
      <c r="C106" t="s">
        <v>87</v>
      </c>
      <c r="D106" t="s">
        <v>26</v>
      </c>
      <c r="E106" t="s">
        <v>86</v>
      </c>
      <c r="F106" t="s">
        <v>83</v>
      </c>
      <c r="G106">
        <v>3</v>
      </c>
      <c r="H106">
        <f t="shared" si="18"/>
        <v>24</v>
      </c>
      <c r="I106">
        <v>6</v>
      </c>
      <c r="J106">
        <v>0</v>
      </c>
      <c r="K106">
        <v>0</v>
      </c>
      <c r="L106">
        <v>13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</v>
      </c>
      <c r="V106">
        <v>1</v>
      </c>
      <c r="W106">
        <f t="shared" si="12"/>
        <v>8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7</v>
      </c>
      <c r="AG106">
        <v>0</v>
      </c>
      <c r="AH106">
        <v>0</v>
      </c>
      <c r="AI106">
        <v>0</v>
      </c>
      <c r="AJ106" s="5">
        <v>0</v>
      </c>
      <c r="AK106">
        <v>0</v>
      </c>
      <c r="AL106">
        <f t="shared" si="13"/>
        <v>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6</v>
      </c>
      <c r="AT106">
        <v>0</v>
      </c>
      <c r="AU106">
        <v>8</v>
      </c>
      <c r="AV106">
        <v>0</v>
      </c>
      <c r="AW106">
        <v>0</v>
      </c>
      <c r="AX106">
        <v>0</v>
      </c>
      <c r="AY106" s="5">
        <v>0</v>
      </c>
      <c r="AZ106" s="5">
        <v>0</v>
      </c>
      <c r="BA106">
        <v>0</v>
      </c>
      <c r="BB106">
        <f t="shared" si="19"/>
        <v>48</v>
      </c>
      <c r="BC106">
        <v>0</v>
      </c>
      <c r="BD106">
        <v>10</v>
      </c>
      <c r="BE106" s="5">
        <v>0</v>
      </c>
      <c r="BF106">
        <v>0</v>
      </c>
      <c r="BG106" s="5">
        <v>0</v>
      </c>
      <c r="BH106" s="5">
        <v>0</v>
      </c>
      <c r="BI106">
        <v>38</v>
      </c>
      <c r="BJ106">
        <v>0</v>
      </c>
      <c r="BK106">
        <f t="shared" si="14"/>
        <v>1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Y106">
        <v>0</v>
      </c>
      <c r="BZ106">
        <f t="shared" si="15"/>
        <v>14</v>
      </c>
      <c r="CA106">
        <v>14</v>
      </c>
      <c r="CB106">
        <v>0</v>
      </c>
      <c r="CC106">
        <v>0</v>
      </c>
      <c r="CD106">
        <v>0</v>
      </c>
      <c r="CE106">
        <v>0</v>
      </c>
      <c r="CF106">
        <v>0</v>
      </c>
      <c r="CH106">
        <v>0</v>
      </c>
      <c r="CI106">
        <v>0</v>
      </c>
      <c r="CL106">
        <v>0</v>
      </c>
      <c r="CM106">
        <f t="shared" si="16"/>
        <v>6</v>
      </c>
      <c r="CN106">
        <v>2</v>
      </c>
      <c r="CO106">
        <v>4</v>
      </c>
      <c r="CP106">
        <v>0</v>
      </c>
      <c r="CQ106">
        <v>0</v>
      </c>
      <c r="CR106">
        <v>12</v>
      </c>
      <c r="CS106">
        <v>1</v>
      </c>
      <c r="CT106">
        <v>0</v>
      </c>
      <c r="CU106">
        <v>23</v>
      </c>
      <c r="CV106">
        <v>0</v>
      </c>
      <c r="CW106">
        <v>0</v>
      </c>
      <c r="CX106">
        <v>0</v>
      </c>
      <c r="CY106" s="5">
        <v>0</v>
      </c>
      <c r="CZ106" s="5">
        <v>0</v>
      </c>
    </row>
    <row r="107" spans="1:104">
      <c r="A107" s="1">
        <v>44392</v>
      </c>
      <c r="B107">
        <f t="shared" si="17"/>
        <v>196</v>
      </c>
      <c r="C107" t="s">
        <v>87</v>
      </c>
      <c r="D107" t="s">
        <v>26</v>
      </c>
      <c r="E107" t="s">
        <v>86</v>
      </c>
      <c r="F107" t="s">
        <v>84</v>
      </c>
      <c r="G107">
        <v>1</v>
      </c>
      <c r="H107">
        <f t="shared" si="18"/>
        <v>170</v>
      </c>
      <c r="I107">
        <v>2</v>
      </c>
      <c r="J107">
        <v>0</v>
      </c>
      <c r="K107">
        <v>0</v>
      </c>
      <c r="L107">
        <v>13</v>
      </c>
      <c r="M107">
        <v>0</v>
      </c>
      <c r="N107">
        <v>40</v>
      </c>
      <c r="O107">
        <v>0</v>
      </c>
      <c r="P107">
        <v>36</v>
      </c>
      <c r="Q107">
        <v>0</v>
      </c>
      <c r="R107">
        <v>0</v>
      </c>
      <c r="S107">
        <v>0</v>
      </c>
      <c r="T107">
        <v>0</v>
      </c>
      <c r="U107">
        <v>14</v>
      </c>
      <c r="V107">
        <v>65</v>
      </c>
      <c r="W107">
        <f t="shared" si="12"/>
        <v>15</v>
      </c>
      <c r="X107">
        <v>0</v>
      </c>
      <c r="Y107">
        <v>0</v>
      </c>
      <c r="Z107">
        <v>1</v>
      </c>
      <c r="AA107">
        <v>3</v>
      </c>
      <c r="AB107">
        <v>0</v>
      </c>
      <c r="AC107">
        <v>0</v>
      </c>
      <c r="AD107">
        <v>0</v>
      </c>
      <c r="AE107">
        <v>11</v>
      </c>
      <c r="AF107">
        <v>0</v>
      </c>
      <c r="AG107">
        <v>0</v>
      </c>
      <c r="AH107">
        <v>0</v>
      </c>
      <c r="AI107">
        <v>0</v>
      </c>
      <c r="AJ107" s="5">
        <v>0</v>
      </c>
      <c r="AK107">
        <v>0</v>
      </c>
      <c r="AL107">
        <f t="shared" si="13"/>
        <v>56</v>
      </c>
      <c r="AM107">
        <v>0</v>
      </c>
      <c r="AN107">
        <v>0</v>
      </c>
      <c r="AO107">
        <v>0</v>
      </c>
      <c r="AP107">
        <v>0</v>
      </c>
      <c r="AQ107">
        <v>17</v>
      </c>
      <c r="AR107">
        <v>0</v>
      </c>
      <c r="AS107">
        <v>3</v>
      </c>
      <c r="AT107">
        <v>0</v>
      </c>
      <c r="AU107">
        <v>36</v>
      </c>
      <c r="AV107">
        <v>0</v>
      </c>
      <c r="AW107">
        <v>0</v>
      </c>
      <c r="AX107">
        <v>0</v>
      </c>
      <c r="AY107" s="5">
        <v>0</v>
      </c>
      <c r="AZ107" s="5">
        <v>0</v>
      </c>
      <c r="BA107">
        <v>0</v>
      </c>
      <c r="BB107">
        <f t="shared" si="19"/>
        <v>12</v>
      </c>
      <c r="BC107">
        <v>1</v>
      </c>
      <c r="BD107">
        <v>11</v>
      </c>
      <c r="BE107" s="5">
        <v>0</v>
      </c>
      <c r="BF107">
        <v>0</v>
      </c>
      <c r="BG107" s="5">
        <v>0</v>
      </c>
      <c r="BH107" s="5">
        <v>0</v>
      </c>
      <c r="BI107">
        <v>0</v>
      </c>
      <c r="BJ107">
        <v>0</v>
      </c>
      <c r="BK107">
        <f t="shared" si="14"/>
        <v>12</v>
      </c>
      <c r="BL107">
        <v>0</v>
      </c>
      <c r="BM107">
        <v>0</v>
      </c>
      <c r="BN107">
        <v>12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Y107">
        <v>0</v>
      </c>
      <c r="BZ107">
        <f t="shared" si="15"/>
        <v>30</v>
      </c>
      <c r="CA107">
        <v>29</v>
      </c>
      <c r="CB107">
        <v>1</v>
      </c>
      <c r="CC107">
        <v>0</v>
      </c>
      <c r="CD107">
        <v>0</v>
      </c>
      <c r="CE107">
        <v>0</v>
      </c>
      <c r="CF107">
        <v>0</v>
      </c>
      <c r="CH107">
        <v>0</v>
      </c>
      <c r="CI107">
        <v>0</v>
      </c>
      <c r="CL107">
        <v>0</v>
      </c>
      <c r="CM107">
        <f t="shared" si="16"/>
        <v>8</v>
      </c>
      <c r="CN107">
        <v>1</v>
      </c>
      <c r="CO107">
        <v>0</v>
      </c>
      <c r="CP107">
        <v>7</v>
      </c>
      <c r="CQ107">
        <v>0</v>
      </c>
      <c r="CR107">
        <v>29</v>
      </c>
      <c r="CS107">
        <v>2</v>
      </c>
      <c r="CT107">
        <v>0</v>
      </c>
      <c r="CU107">
        <v>59</v>
      </c>
      <c r="CV107">
        <v>0</v>
      </c>
      <c r="CW107">
        <v>0</v>
      </c>
      <c r="CX107">
        <v>0</v>
      </c>
      <c r="CY107" s="5">
        <v>0</v>
      </c>
      <c r="CZ107" s="5">
        <v>0</v>
      </c>
    </row>
    <row r="108" spans="1:104">
      <c r="A108" s="1">
        <v>44392</v>
      </c>
      <c r="B108">
        <f t="shared" si="17"/>
        <v>196</v>
      </c>
      <c r="C108" t="s">
        <v>87</v>
      </c>
      <c r="D108" t="s">
        <v>26</v>
      </c>
      <c r="E108" t="s">
        <v>86</v>
      </c>
      <c r="F108" t="s">
        <v>84</v>
      </c>
      <c r="G108">
        <v>2</v>
      </c>
      <c r="H108">
        <f t="shared" si="18"/>
        <v>54</v>
      </c>
      <c r="I108">
        <v>3</v>
      </c>
      <c r="J108">
        <v>0</v>
      </c>
      <c r="K108">
        <v>0</v>
      </c>
      <c r="L108">
        <v>15</v>
      </c>
      <c r="M108">
        <v>0</v>
      </c>
      <c r="N108">
        <v>5</v>
      </c>
      <c r="O108">
        <v>0</v>
      </c>
      <c r="P108">
        <v>18</v>
      </c>
      <c r="Q108">
        <v>0</v>
      </c>
      <c r="R108">
        <v>0</v>
      </c>
      <c r="S108">
        <v>0</v>
      </c>
      <c r="T108">
        <v>0</v>
      </c>
      <c r="U108">
        <v>10</v>
      </c>
      <c r="V108">
        <v>3</v>
      </c>
      <c r="W108">
        <f t="shared" si="12"/>
        <v>35</v>
      </c>
      <c r="X108">
        <v>0</v>
      </c>
      <c r="Y108">
        <v>0</v>
      </c>
      <c r="Z108">
        <v>3</v>
      </c>
      <c r="AA108">
        <v>9</v>
      </c>
      <c r="AB108">
        <v>0</v>
      </c>
      <c r="AC108">
        <v>0</v>
      </c>
      <c r="AD108">
        <v>0</v>
      </c>
      <c r="AE108">
        <v>0</v>
      </c>
      <c r="AF108">
        <v>23</v>
      </c>
      <c r="AG108">
        <v>0</v>
      </c>
      <c r="AH108">
        <v>0</v>
      </c>
      <c r="AI108">
        <v>0</v>
      </c>
      <c r="AJ108" s="5">
        <v>0</v>
      </c>
      <c r="AK108">
        <v>0</v>
      </c>
      <c r="AL108">
        <f t="shared" si="13"/>
        <v>30</v>
      </c>
      <c r="AM108">
        <v>0</v>
      </c>
      <c r="AN108">
        <v>0</v>
      </c>
      <c r="AO108">
        <v>0</v>
      </c>
      <c r="AP108">
        <v>0</v>
      </c>
      <c r="AQ108">
        <v>12</v>
      </c>
      <c r="AR108">
        <v>0</v>
      </c>
      <c r="AS108">
        <v>0</v>
      </c>
      <c r="AT108">
        <v>0</v>
      </c>
      <c r="AU108">
        <v>18</v>
      </c>
      <c r="AV108">
        <v>0</v>
      </c>
      <c r="AW108">
        <v>0</v>
      </c>
      <c r="AX108">
        <v>0</v>
      </c>
      <c r="AY108" s="5">
        <v>0</v>
      </c>
      <c r="AZ108" s="5">
        <v>0</v>
      </c>
      <c r="BA108">
        <v>0</v>
      </c>
      <c r="BB108">
        <f t="shared" si="19"/>
        <v>11</v>
      </c>
      <c r="BC108">
        <v>0</v>
      </c>
      <c r="BD108">
        <v>3</v>
      </c>
      <c r="BE108" s="5">
        <v>0</v>
      </c>
      <c r="BF108">
        <v>0</v>
      </c>
      <c r="BG108" s="5">
        <v>0</v>
      </c>
      <c r="BH108" s="5">
        <v>0</v>
      </c>
      <c r="BI108">
        <v>2</v>
      </c>
      <c r="BJ108">
        <v>6</v>
      </c>
      <c r="BK108">
        <f t="shared" si="14"/>
        <v>4</v>
      </c>
      <c r="BL108">
        <v>0</v>
      </c>
      <c r="BM108">
        <v>0</v>
      </c>
      <c r="BN108">
        <v>4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Y108">
        <v>0</v>
      </c>
      <c r="BZ108">
        <f t="shared" si="15"/>
        <v>13</v>
      </c>
      <c r="CA108">
        <v>13</v>
      </c>
      <c r="CB108">
        <v>0</v>
      </c>
      <c r="CC108">
        <v>0</v>
      </c>
      <c r="CD108">
        <v>0</v>
      </c>
      <c r="CE108">
        <v>0</v>
      </c>
      <c r="CF108">
        <v>0</v>
      </c>
      <c r="CH108">
        <v>0</v>
      </c>
      <c r="CI108">
        <v>0</v>
      </c>
      <c r="CL108">
        <v>0</v>
      </c>
      <c r="CM108">
        <f t="shared" si="16"/>
        <v>47</v>
      </c>
      <c r="CN108">
        <v>2</v>
      </c>
      <c r="CO108">
        <v>45</v>
      </c>
      <c r="CP108">
        <v>0</v>
      </c>
      <c r="CQ108">
        <v>0</v>
      </c>
      <c r="CR108">
        <v>29</v>
      </c>
      <c r="CS108">
        <v>6</v>
      </c>
      <c r="CT108">
        <v>0</v>
      </c>
      <c r="CU108">
        <v>110</v>
      </c>
      <c r="CV108">
        <v>0</v>
      </c>
      <c r="CW108">
        <v>0</v>
      </c>
      <c r="CX108">
        <v>0</v>
      </c>
      <c r="CY108" s="5">
        <v>0</v>
      </c>
      <c r="CZ108" s="5">
        <v>0</v>
      </c>
    </row>
    <row r="109" spans="1:104">
      <c r="A109" s="1">
        <v>44392</v>
      </c>
      <c r="B109">
        <f t="shared" si="17"/>
        <v>196</v>
      </c>
      <c r="C109" t="s">
        <v>87</v>
      </c>
      <c r="D109" t="s">
        <v>26</v>
      </c>
      <c r="E109" t="s">
        <v>86</v>
      </c>
      <c r="F109" t="s">
        <v>84</v>
      </c>
      <c r="G109">
        <v>3</v>
      </c>
      <c r="H109">
        <f t="shared" si="18"/>
        <v>84</v>
      </c>
      <c r="I109">
        <v>3</v>
      </c>
      <c r="J109">
        <v>0</v>
      </c>
      <c r="K109">
        <v>0</v>
      </c>
      <c r="L109">
        <v>12</v>
      </c>
      <c r="M109">
        <v>0</v>
      </c>
      <c r="N109">
        <v>6</v>
      </c>
      <c r="O109">
        <v>0</v>
      </c>
      <c r="P109">
        <v>36</v>
      </c>
      <c r="Q109">
        <v>0</v>
      </c>
      <c r="R109">
        <v>0</v>
      </c>
      <c r="S109">
        <v>0</v>
      </c>
      <c r="T109">
        <v>0</v>
      </c>
      <c r="U109">
        <v>12</v>
      </c>
      <c r="V109">
        <v>15</v>
      </c>
      <c r="W109">
        <f t="shared" si="12"/>
        <v>57</v>
      </c>
      <c r="X109">
        <v>0</v>
      </c>
      <c r="Y109">
        <v>1</v>
      </c>
      <c r="Z109">
        <v>21</v>
      </c>
      <c r="AA109">
        <v>25</v>
      </c>
      <c r="AB109">
        <v>0</v>
      </c>
      <c r="AC109">
        <v>0</v>
      </c>
      <c r="AD109">
        <v>0</v>
      </c>
      <c r="AE109">
        <v>10</v>
      </c>
      <c r="AF109">
        <v>0</v>
      </c>
      <c r="AG109">
        <v>0</v>
      </c>
      <c r="AH109">
        <v>0</v>
      </c>
      <c r="AI109">
        <v>0</v>
      </c>
      <c r="AJ109" s="5">
        <v>0</v>
      </c>
      <c r="AK109">
        <v>0</v>
      </c>
      <c r="AL109">
        <f t="shared" si="13"/>
        <v>38</v>
      </c>
      <c r="AM109">
        <v>0</v>
      </c>
      <c r="AN109">
        <v>0</v>
      </c>
      <c r="AO109">
        <v>0</v>
      </c>
      <c r="AP109">
        <v>0</v>
      </c>
      <c r="AQ109">
        <v>14</v>
      </c>
      <c r="AR109">
        <v>0</v>
      </c>
      <c r="AS109">
        <v>8</v>
      </c>
      <c r="AT109">
        <v>0</v>
      </c>
      <c r="AU109">
        <v>16</v>
      </c>
      <c r="AV109">
        <v>0</v>
      </c>
      <c r="AW109">
        <v>0</v>
      </c>
      <c r="AX109">
        <v>0</v>
      </c>
      <c r="AY109" s="5">
        <v>0</v>
      </c>
      <c r="AZ109" s="5">
        <v>0</v>
      </c>
      <c r="BA109">
        <v>0</v>
      </c>
      <c r="BB109">
        <f t="shared" si="19"/>
        <v>12</v>
      </c>
      <c r="BC109">
        <v>0</v>
      </c>
      <c r="BD109">
        <v>4</v>
      </c>
      <c r="BE109" s="5">
        <v>0</v>
      </c>
      <c r="BF109">
        <v>0</v>
      </c>
      <c r="BG109" s="5">
        <v>0</v>
      </c>
      <c r="BH109" s="5">
        <v>0</v>
      </c>
      <c r="BI109">
        <v>0</v>
      </c>
      <c r="BJ109">
        <v>8</v>
      </c>
      <c r="BK109">
        <f t="shared" si="14"/>
        <v>17</v>
      </c>
      <c r="BL109">
        <v>0</v>
      </c>
      <c r="BM109">
        <v>0</v>
      </c>
      <c r="BN109">
        <v>14</v>
      </c>
      <c r="BO109">
        <v>0</v>
      </c>
      <c r="BP109">
        <v>3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Y109">
        <v>0</v>
      </c>
      <c r="BZ109">
        <f t="shared" si="15"/>
        <v>32</v>
      </c>
      <c r="CA109">
        <v>30</v>
      </c>
      <c r="CB109">
        <v>2</v>
      </c>
      <c r="CC109">
        <v>0</v>
      </c>
      <c r="CD109">
        <v>0</v>
      </c>
      <c r="CE109">
        <v>0</v>
      </c>
      <c r="CF109">
        <v>0</v>
      </c>
      <c r="CH109">
        <v>0</v>
      </c>
      <c r="CI109">
        <v>0</v>
      </c>
      <c r="CL109">
        <v>0</v>
      </c>
      <c r="CM109">
        <f t="shared" si="16"/>
        <v>81</v>
      </c>
      <c r="CN109">
        <v>0</v>
      </c>
      <c r="CO109">
        <v>80</v>
      </c>
      <c r="CP109">
        <v>1</v>
      </c>
      <c r="CQ109">
        <v>0</v>
      </c>
      <c r="CR109">
        <v>53</v>
      </c>
      <c r="CS109">
        <v>1</v>
      </c>
      <c r="CT109">
        <v>0</v>
      </c>
      <c r="CU109">
        <v>162</v>
      </c>
      <c r="CV109">
        <v>0</v>
      </c>
      <c r="CW109">
        <v>0</v>
      </c>
      <c r="CX109">
        <v>0</v>
      </c>
      <c r="CY109" s="5">
        <v>0</v>
      </c>
      <c r="CZ109" s="5">
        <v>0</v>
      </c>
    </row>
    <row r="110" spans="1:104">
      <c r="A110" s="1">
        <v>44416</v>
      </c>
      <c r="B110">
        <f t="shared" si="17"/>
        <v>220</v>
      </c>
      <c r="C110" t="s">
        <v>87</v>
      </c>
      <c r="D110" t="s">
        <v>24</v>
      </c>
      <c r="E110" t="s">
        <v>85</v>
      </c>
      <c r="F110" t="s">
        <v>82</v>
      </c>
      <c r="G110">
        <v>1</v>
      </c>
      <c r="H110">
        <f t="shared" si="18"/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2"/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5">
        <v>0</v>
      </c>
      <c r="AK110">
        <v>0</v>
      </c>
      <c r="AL110">
        <f t="shared" si="13"/>
        <v>3</v>
      </c>
      <c r="AM110">
        <v>0</v>
      </c>
      <c r="AN110">
        <v>0</v>
      </c>
      <c r="AO110">
        <v>0</v>
      </c>
      <c r="AP110">
        <v>0</v>
      </c>
      <c r="AQ110">
        <v>3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s="5">
        <v>0</v>
      </c>
      <c r="AZ110" s="5">
        <v>0</v>
      </c>
      <c r="BA110">
        <v>0</v>
      </c>
      <c r="BB110">
        <f t="shared" si="19"/>
        <v>57</v>
      </c>
      <c r="BC110">
        <v>0</v>
      </c>
      <c r="BD110">
        <v>27</v>
      </c>
      <c r="BE110" s="5">
        <v>0</v>
      </c>
      <c r="BF110">
        <v>1</v>
      </c>
      <c r="BG110" s="5">
        <v>0</v>
      </c>
      <c r="BH110" s="5">
        <v>0</v>
      </c>
      <c r="BI110">
        <v>27</v>
      </c>
      <c r="BJ110">
        <v>2</v>
      </c>
      <c r="BK110">
        <f t="shared" si="14"/>
        <v>3</v>
      </c>
      <c r="BL110">
        <v>0</v>
      </c>
      <c r="BM110">
        <v>1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Y110">
        <v>0</v>
      </c>
      <c r="BZ110">
        <f t="shared" si="15"/>
        <v>4</v>
      </c>
      <c r="CA110">
        <v>0</v>
      </c>
      <c r="CB110">
        <v>0</v>
      </c>
      <c r="CC110">
        <v>1</v>
      </c>
      <c r="CD110">
        <v>0</v>
      </c>
      <c r="CE110">
        <v>3</v>
      </c>
      <c r="CF110">
        <v>0</v>
      </c>
      <c r="CH110">
        <v>0</v>
      </c>
      <c r="CI110">
        <v>0</v>
      </c>
      <c r="CL110">
        <v>0</v>
      </c>
      <c r="CM110">
        <f t="shared" si="16"/>
        <v>29</v>
      </c>
      <c r="CN110">
        <v>0</v>
      </c>
      <c r="CO110">
        <v>29</v>
      </c>
      <c r="CP110">
        <v>0</v>
      </c>
      <c r="CQ110">
        <v>0</v>
      </c>
      <c r="CR110">
        <v>43</v>
      </c>
      <c r="CS110">
        <v>14</v>
      </c>
      <c r="CT110">
        <v>0</v>
      </c>
      <c r="CU110">
        <v>39</v>
      </c>
      <c r="CV110">
        <v>0</v>
      </c>
      <c r="CW110">
        <v>0</v>
      </c>
      <c r="CX110">
        <v>0</v>
      </c>
      <c r="CY110" s="5">
        <v>0</v>
      </c>
      <c r="CZ110" s="5">
        <v>0</v>
      </c>
    </row>
    <row r="111" spans="1:104">
      <c r="A111" s="1">
        <v>44416</v>
      </c>
      <c r="B111">
        <f t="shared" si="17"/>
        <v>220</v>
      </c>
      <c r="C111" t="s">
        <v>87</v>
      </c>
      <c r="D111" t="s">
        <v>24</v>
      </c>
      <c r="E111" t="s">
        <v>85</v>
      </c>
      <c r="F111" t="s">
        <v>82</v>
      </c>
      <c r="G111">
        <v>2</v>
      </c>
      <c r="H111">
        <f t="shared" si="18"/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2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5">
        <v>0</v>
      </c>
      <c r="AK111">
        <v>0</v>
      </c>
      <c r="AL111">
        <f t="shared" si="13"/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5">
        <v>0</v>
      </c>
      <c r="AZ111" s="5">
        <v>0</v>
      </c>
      <c r="BA111">
        <v>0</v>
      </c>
      <c r="BB111">
        <f t="shared" si="19"/>
        <v>312</v>
      </c>
      <c r="BC111">
        <v>16</v>
      </c>
      <c r="BD111">
        <v>270</v>
      </c>
      <c r="BE111" s="5">
        <v>0</v>
      </c>
      <c r="BF111">
        <v>1</v>
      </c>
      <c r="BG111" s="5">
        <v>0</v>
      </c>
      <c r="BH111" s="5">
        <v>0</v>
      </c>
      <c r="BI111">
        <v>5</v>
      </c>
      <c r="BJ111">
        <v>20</v>
      </c>
      <c r="BK111">
        <f t="shared" si="14"/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Y111">
        <v>0</v>
      </c>
      <c r="BZ111">
        <f t="shared" si="15"/>
        <v>2</v>
      </c>
      <c r="CA111">
        <v>0</v>
      </c>
      <c r="CB111">
        <v>0</v>
      </c>
      <c r="CC111">
        <v>2</v>
      </c>
      <c r="CD111">
        <v>0</v>
      </c>
      <c r="CE111">
        <v>0</v>
      </c>
      <c r="CF111">
        <v>0</v>
      </c>
      <c r="CH111">
        <v>0</v>
      </c>
      <c r="CI111">
        <v>0</v>
      </c>
      <c r="CL111">
        <v>0</v>
      </c>
      <c r="CM111">
        <f t="shared" si="16"/>
        <v>86</v>
      </c>
      <c r="CN111">
        <v>0</v>
      </c>
      <c r="CO111">
        <v>86</v>
      </c>
      <c r="CP111">
        <v>0</v>
      </c>
      <c r="CQ111">
        <v>0</v>
      </c>
      <c r="CR111">
        <v>12</v>
      </c>
      <c r="CS111">
        <v>63</v>
      </c>
      <c r="CT111">
        <v>3</v>
      </c>
      <c r="CU111">
        <v>18</v>
      </c>
      <c r="CV111">
        <v>0</v>
      </c>
      <c r="CW111">
        <v>0</v>
      </c>
      <c r="CX111">
        <v>1</v>
      </c>
      <c r="CY111" s="5">
        <v>0</v>
      </c>
      <c r="CZ111" s="5">
        <v>0</v>
      </c>
    </row>
    <row r="112" spans="1:104">
      <c r="A112" s="1">
        <v>44416</v>
      </c>
      <c r="B112">
        <f t="shared" si="17"/>
        <v>220</v>
      </c>
      <c r="C112" t="s">
        <v>87</v>
      </c>
      <c r="D112" t="s">
        <v>24</v>
      </c>
      <c r="E112" t="s">
        <v>85</v>
      </c>
      <c r="F112" t="s">
        <v>82</v>
      </c>
      <c r="G112">
        <v>3</v>
      </c>
      <c r="H112">
        <f t="shared" si="18"/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2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5">
        <v>0</v>
      </c>
      <c r="AK112">
        <v>0</v>
      </c>
      <c r="AL112">
        <f t="shared" si="13"/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s="5">
        <v>0</v>
      </c>
      <c r="AZ112" s="5">
        <v>0</v>
      </c>
      <c r="BA112">
        <v>0</v>
      </c>
      <c r="BB112">
        <f t="shared" si="19"/>
        <v>30</v>
      </c>
      <c r="BC112">
        <v>0</v>
      </c>
      <c r="BD112">
        <v>19</v>
      </c>
      <c r="BE112" s="5">
        <v>0</v>
      </c>
      <c r="BF112">
        <v>0</v>
      </c>
      <c r="BG112" s="5">
        <v>0</v>
      </c>
      <c r="BH112" s="5">
        <v>0</v>
      </c>
      <c r="BI112">
        <v>8</v>
      </c>
      <c r="BJ112">
        <v>3</v>
      </c>
      <c r="BK112">
        <f t="shared" si="14"/>
        <v>1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Y112">
        <v>0</v>
      </c>
      <c r="BZ112">
        <f t="shared" si="15"/>
        <v>9</v>
      </c>
      <c r="CA112">
        <v>0</v>
      </c>
      <c r="CB112">
        <v>0</v>
      </c>
      <c r="CC112">
        <v>4</v>
      </c>
      <c r="CD112">
        <v>1</v>
      </c>
      <c r="CE112">
        <v>2</v>
      </c>
      <c r="CF112">
        <v>2</v>
      </c>
      <c r="CH112">
        <v>0</v>
      </c>
      <c r="CI112">
        <v>0</v>
      </c>
      <c r="CL112">
        <v>0</v>
      </c>
      <c r="CM112">
        <f t="shared" si="16"/>
        <v>52</v>
      </c>
      <c r="CN112">
        <v>6</v>
      </c>
      <c r="CO112">
        <v>46</v>
      </c>
      <c r="CP112">
        <v>0</v>
      </c>
      <c r="CQ112">
        <v>0</v>
      </c>
      <c r="CR112">
        <v>34</v>
      </c>
      <c r="CS112">
        <v>30</v>
      </c>
      <c r="CT112">
        <v>0</v>
      </c>
      <c r="CU112">
        <v>25</v>
      </c>
      <c r="CV112">
        <v>0</v>
      </c>
      <c r="CW112">
        <v>0</v>
      </c>
      <c r="CX112">
        <v>0</v>
      </c>
      <c r="CY112" s="5">
        <v>0</v>
      </c>
      <c r="CZ112" s="5">
        <v>0</v>
      </c>
    </row>
    <row r="113" spans="1:104">
      <c r="A113" s="4">
        <v>44417</v>
      </c>
      <c r="B113" s="5">
        <v>221</v>
      </c>
      <c r="C113" s="5" t="s">
        <v>87</v>
      </c>
      <c r="D113" s="5" t="s">
        <v>24</v>
      </c>
      <c r="E113" s="5" t="s">
        <v>85</v>
      </c>
      <c r="F113" s="5" t="s">
        <v>83</v>
      </c>
      <c r="G113" s="5">
        <v>1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475</v>
      </c>
      <c r="BC113" s="5">
        <v>149</v>
      </c>
      <c r="BD113" s="5">
        <v>264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62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78</v>
      </c>
      <c r="CN113" s="5">
        <v>0</v>
      </c>
      <c r="CO113" s="5">
        <v>78</v>
      </c>
      <c r="CP113" s="5">
        <v>0</v>
      </c>
      <c r="CQ113" s="5">
        <v>0</v>
      </c>
      <c r="CR113" s="5">
        <v>0</v>
      </c>
      <c r="CS113" s="5">
        <v>45</v>
      </c>
      <c r="CT113" s="5">
        <v>0</v>
      </c>
      <c r="CU113" s="5">
        <v>2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</row>
    <row r="114" spans="1:104">
      <c r="A114" s="4">
        <v>44417</v>
      </c>
      <c r="B114" s="5">
        <v>221</v>
      </c>
      <c r="C114" s="5" t="s">
        <v>87</v>
      </c>
      <c r="D114" s="5" t="s">
        <v>24</v>
      </c>
      <c r="E114" s="5" t="s">
        <v>85</v>
      </c>
      <c r="F114" s="5" t="s">
        <v>83</v>
      </c>
      <c r="G114" s="5">
        <v>2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1487</v>
      </c>
      <c r="BC114" s="5">
        <v>618</v>
      </c>
      <c r="BD114" s="5">
        <v>687</v>
      </c>
      <c r="BE114" s="5">
        <v>0</v>
      </c>
      <c r="BF114" s="5">
        <v>0</v>
      </c>
      <c r="BG114" s="5">
        <v>0</v>
      </c>
      <c r="BH114" s="5">
        <v>0</v>
      </c>
      <c r="BI114" s="5">
        <v>1</v>
      </c>
      <c r="BJ114" s="5">
        <v>181</v>
      </c>
      <c r="BK114" s="5">
        <v>3</v>
      </c>
      <c r="BL114" s="5">
        <v>3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3</v>
      </c>
      <c r="CA114" s="5">
        <v>0</v>
      </c>
      <c r="CB114" s="5">
        <v>0</v>
      </c>
      <c r="CC114" s="5">
        <v>0</v>
      </c>
      <c r="CD114" s="5">
        <v>3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85</v>
      </c>
      <c r="CN114" s="5">
        <v>0</v>
      </c>
      <c r="CO114" s="5">
        <v>85</v>
      </c>
      <c r="CP114" s="5">
        <v>0</v>
      </c>
      <c r="CQ114" s="5">
        <v>0</v>
      </c>
      <c r="CR114" s="5">
        <v>0</v>
      </c>
      <c r="CS114" s="5">
        <v>118</v>
      </c>
      <c r="CT114" s="5">
        <v>0</v>
      </c>
      <c r="CU114" s="5">
        <v>3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</row>
    <row r="115" spans="1:104">
      <c r="A115" s="4">
        <v>44417</v>
      </c>
      <c r="B115" s="5">
        <v>221</v>
      </c>
      <c r="C115" s="5" t="s">
        <v>87</v>
      </c>
      <c r="D115" s="5" t="s">
        <v>24</v>
      </c>
      <c r="E115" s="5" t="s">
        <v>85</v>
      </c>
      <c r="F115" s="5" t="s">
        <v>83</v>
      </c>
      <c r="G115" s="5">
        <v>3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2</v>
      </c>
      <c r="X115" s="5">
        <v>0</v>
      </c>
      <c r="Y115" s="5">
        <v>0</v>
      </c>
      <c r="Z115" s="5">
        <v>2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456</v>
      </c>
      <c r="BC115" s="5">
        <v>114</v>
      </c>
      <c r="BD115" s="5">
        <v>303</v>
      </c>
      <c r="BE115" s="5">
        <v>0</v>
      </c>
      <c r="BF115" s="5">
        <v>0</v>
      </c>
      <c r="BG115" s="5">
        <v>0</v>
      </c>
      <c r="BH115" s="5">
        <v>0</v>
      </c>
      <c r="BI115" s="5">
        <v>18</v>
      </c>
      <c r="BJ115" s="5">
        <v>21</v>
      </c>
      <c r="BK115" s="5">
        <v>6</v>
      </c>
      <c r="BL115" s="5">
        <v>6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18</v>
      </c>
      <c r="CA115" s="5">
        <v>0</v>
      </c>
      <c r="CB115" s="5">
        <v>0</v>
      </c>
      <c r="CC115" s="5">
        <v>6</v>
      </c>
      <c r="CD115" s="5">
        <v>12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1</v>
      </c>
      <c r="CK115" s="5">
        <v>0</v>
      </c>
      <c r="CL115" s="5">
        <v>0</v>
      </c>
      <c r="CM115" s="5">
        <v>258</v>
      </c>
      <c r="CN115" s="5">
        <v>0</v>
      </c>
      <c r="CO115" s="5">
        <v>258</v>
      </c>
      <c r="CP115" s="5">
        <v>0</v>
      </c>
      <c r="CQ115" s="5">
        <v>0</v>
      </c>
      <c r="CR115" s="5">
        <v>0</v>
      </c>
      <c r="CS115" s="5">
        <v>135</v>
      </c>
      <c r="CT115" s="5">
        <v>0</v>
      </c>
      <c r="CU115" s="5">
        <v>33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</row>
    <row r="116" spans="1:104">
      <c r="A116" s="4">
        <v>44417</v>
      </c>
      <c r="B116" s="5">
        <v>221</v>
      </c>
      <c r="C116" s="5" t="s">
        <v>87</v>
      </c>
      <c r="D116" s="5" t="s">
        <v>24</v>
      </c>
      <c r="E116" s="5" t="s">
        <v>85</v>
      </c>
      <c r="F116" s="5" t="s">
        <v>84</v>
      </c>
      <c r="G116" s="5">
        <v>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4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4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265</v>
      </c>
      <c r="BC116" s="5">
        <v>89</v>
      </c>
      <c r="BD116" s="5">
        <v>150</v>
      </c>
      <c r="BE116" s="5">
        <v>0</v>
      </c>
      <c r="BF116" s="5">
        <v>0</v>
      </c>
      <c r="BG116" s="5">
        <v>0</v>
      </c>
      <c r="BH116" s="5">
        <v>0</v>
      </c>
      <c r="BI116" s="5">
        <v>10</v>
      </c>
      <c r="BJ116" s="5">
        <v>16</v>
      </c>
      <c r="BK116" s="5">
        <v>2</v>
      </c>
      <c r="BL116" s="5">
        <v>0</v>
      </c>
      <c r="BM116" s="5">
        <v>0</v>
      </c>
      <c r="BN116" s="5">
        <v>0</v>
      </c>
      <c r="BO116" s="5">
        <v>0</v>
      </c>
      <c r="BP116" s="5">
        <v>1</v>
      </c>
      <c r="BQ116" s="5">
        <v>0</v>
      </c>
      <c r="BR116" s="5">
        <v>0</v>
      </c>
      <c r="BS116" s="5">
        <v>0</v>
      </c>
      <c r="BT116" s="5">
        <v>0</v>
      </c>
      <c r="BU116" s="5">
        <v>1</v>
      </c>
      <c r="BV116" s="5">
        <v>0</v>
      </c>
      <c r="BW116" s="5">
        <v>0</v>
      </c>
      <c r="BX116" s="5">
        <v>0</v>
      </c>
      <c r="BY116" s="5">
        <v>0</v>
      </c>
      <c r="BZ116" s="5">
        <v>6</v>
      </c>
      <c r="CA116" s="5">
        <v>3</v>
      </c>
      <c r="CB116" s="5">
        <v>0</v>
      </c>
      <c r="CC116" s="5">
        <v>1</v>
      </c>
      <c r="CD116" s="5">
        <v>2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132</v>
      </c>
      <c r="CN116" s="5">
        <v>0</v>
      </c>
      <c r="CO116" s="5">
        <v>132</v>
      </c>
      <c r="CP116" s="5">
        <v>0</v>
      </c>
      <c r="CQ116" s="5">
        <v>0</v>
      </c>
      <c r="CR116" s="5">
        <v>2</v>
      </c>
      <c r="CS116" s="5">
        <v>17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</row>
    <row r="117" spans="1:104">
      <c r="A117" s="4">
        <v>44417</v>
      </c>
      <c r="B117" s="5">
        <v>221</v>
      </c>
      <c r="C117" s="5" t="s">
        <v>87</v>
      </c>
      <c r="D117" s="5" t="s">
        <v>24</v>
      </c>
      <c r="E117" s="5" t="s">
        <v>85</v>
      </c>
      <c r="F117" s="5" t="s">
        <v>84</v>
      </c>
      <c r="G117" s="5">
        <v>2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321</v>
      </c>
      <c r="BC117" s="5">
        <v>25</v>
      </c>
      <c r="BD117" s="5">
        <v>186</v>
      </c>
      <c r="BE117" s="5">
        <v>0</v>
      </c>
      <c r="BF117" s="5">
        <v>0</v>
      </c>
      <c r="BG117" s="5">
        <v>0</v>
      </c>
      <c r="BH117" s="5">
        <v>0</v>
      </c>
      <c r="BI117" s="5">
        <v>76</v>
      </c>
      <c r="BJ117" s="5">
        <v>34</v>
      </c>
      <c r="BK117" s="5">
        <v>1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1</v>
      </c>
      <c r="BV117" s="5">
        <v>0</v>
      </c>
      <c r="BW117" s="5">
        <v>0</v>
      </c>
      <c r="BX117" s="5">
        <v>0</v>
      </c>
      <c r="BY117" s="5">
        <v>0</v>
      </c>
      <c r="BZ117" s="5">
        <v>6</v>
      </c>
      <c r="CA117" s="5">
        <v>5</v>
      </c>
      <c r="CB117" s="5">
        <v>0</v>
      </c>
      <c r="CC117" s="5">
        <v>0</v>
      </c>
      <c r="CD117" s="5">
        <v>1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138</v>
      </c>
      <c r="CN117" s="5">
        <v>0</v>
      </c>
      <c r="CO117" s="5">
        <v>138</v>
      </c>
      <c r="CP117" s="5">
        <v>0</v>
      </c>
      <c r="CQ117" s="5">
        <v>0</v>
      </c>
      <c r="CR117" s="5">
        <v>5</v>
      </c>
      <c r="CS117" s="5">
        <v>19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</row>
    <row r="118" spans="1:104">
      <c r="A118" s="4">
        <v>44417</v>
      </c>
      <c r="B118" s="5">
        <v>221</v>
      </c>
      <c r="C118" s="5" t="s">
        <v>87</v>
      </c>
      <c r="D118" s="5" t="s">
        <v>24</v>
      </c>
      <c r="E118" s="5" t="s">
        <v>85</v>
      </c>
      <c r="F118" s="5" t="s">
        <v>84</v>
      </c>
      <c r="G118" s="5">
        <v>3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1</v>
      </c>
      <c r="X118" s="5">
        <v>0</v>
      </c>
      <c r="Y118" s="5">
        <v>0</v>
      </c>
      <c r="Z118" s="5">
        <v>1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99</v>
      </c>
      <c r="BC118" s="5">
        <v>5</v>
      </c>
      <c r="BD118" s="5">
        <v>35</v>
      </c>
      <c r="BE118" s="5">
        <v>0</v>
      </c>
      <c r="BF118" s="5">
        <v>0</v>
      </c>
      <c r="BG118" s="5">
        <v>0</v>
      </c>
      <c r="BH118" s="5">
        <v>0</v>
      </c>
      <c r="BI118" s="5">
        <v>52</v>
      </c>
      <c r="BJ118" s="5">
        <v>7</v>
      </c>
      <c r="BK118" s="5">
        <v>1</v>
      </c>
      <c r="BL118" s="5">
        <v>0</v>
      </c>
      <c r="BM118" s="5">
        <v>0</v>
      </c>
      <c r="BN118" s="5">
        <v>0</v>
      </c>
      <c r="BO118" s="5">
        <v>0</v>
      </c>
      <c r="BP118" s="5">
        <v>1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3</v>
      </c>
      <c r="CA118" s="5">
        <v>1</v>
      </c>
      <c r="CB118" s="5">
        <v>0</v>
      </c>
      <c r="CC118" s="5">
        <v>2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12</v>
      </c>
      <c r="CN118" s="5">
        <v>0</v>
      </c>
      <c r="CO118" s="5">
        <v>12</v>
      </c>
      <c r="CP118" s="5">
        <v>0</v>
      </c>
      <c r="CQ118" s="5">
        <v>0</v>
      </c>
      <c r="CR118" s="5">
        <v>9</v>
      </c>
      <c r="CS118" s="5">
        <v>7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</row>
    <row r="119" spans="1:104">
      <c r="A119" s="4">
        <v>44417</v>
      </c>
      <c r="B119" s="5">
        <v>221</v>
      </c>
      <c r="C119" s="5" t="s">
        <v>87</v>
      </c>
      <c r="D119" s="5" t="s">
        <v>24</v>
      </c>
      <c r="E119" s="5" t="s">
        <v>86</v>
      </c>
      <c r="F119" s="5" t="s">
        <v>82</v>
      </c>
      <c r="G119" s="5">
        <v>1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6</v>
      </c>
      <c r="AM119" s="5">
        <v>0</v>
      </c>
      <c r="AN119" s="5">
        <v>0</v>
      </c>
      <c r="AO119" s="5">
        <v>0</v>
      </c>
      <c r="AP119" s="5">
        <v>0</v>
      </c>
      <c r="AQ119" s="5">
        <v>1</v>
      </c>
      <c r="AR119" s="5">
        <v>0</v>
      </c>
      <c r="AS119" s="5">
        <v>0</v>
      </c>
      <c r="AT119" s="5">
        <v>5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18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18</v>
      </c>
      <c r="BJ119" s="5">
        <v>0</v>
      </c>
      <c r="BK119" s="5">
        <v>4</v>
      </c>
      <c r="BL119" s="5">
        <v>0</v>
      </c>
      <c r="BM119" s="5">
        <v>0</v>
      </c>
      <c r="BN119" s="5">
        <v>0</v>
      </c>
      <c r="BO119" s="5">
        <v>0</v>
      </c>
      <c r="BP119" s="5">
        <v>4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13</v>
      </c>
      <c r="CA119" s="5">
        <v>13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7</v>
      </c>
      <c r="CN119" s="5">
        <v>1</v>
      </c>
      <c r="CO119" s="5">
        <v>6</v>
      </c>
      <c r="CP119" s="5">
        <v>0</v>
      </c>
      <c r="CQ119" s="5">
        <v>0</v>
      </c>
      <c r="CR119" s="5">
        <v>51</v>
      </c>
      <c r="CS119" s="5">
        <v>28</v>
      </c>
      <c r="CT119" s="5">
        <v>0</v>
      </c>
      <c r="CU119" s="5">
        <v>143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</row>
    <row r="120" spans="1:104">
      <c r="A120" s="4">
        <v>44417</v>
      </c>
      <c r="B120" s="5">
        <v>221</v>
      </c>
      <c r="C120" s="5" t="s">
        <v>87</v>
      </c>
      <c r="D120" s="5" t="s">
        <v>24</v>
      </c>
      <c r="E120" s="5" t="s">
        <v>86</v>
      </c>
      <c r="F120" s="5" t="s">
        <v>82</v>
      </c>
      <c r="G120" s="5">
        <v>2</v>
      </c>
      <c r="H120" s="5">
        <v>1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2</v>
      </c>
      <c r="AM120" s="5">
        <v>0</v>
      </c>
      <c r="AN120" s="5">
        <v>0</v>
      </c>
      <c r="AO120" s="5">
        <v>0</v>
      </c>
      <c r="AP120" s="5">
        <v>0</v>
      </c>
      <c r="AQ120" s="5">
        <v>1</v>
      </c>
      <c r="AR120" s="5">
        <v>0</v>
      </c>
      <c r="AS120" s="5">
        <v>0</v>
      </c>
      <c r="AT120" s="5">
        <v>1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3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3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11</v>
      </c>
      <c r="CA120" s="5">
        <v>9</v>
      </c>
      <c r="CB120" s="5">
        <v>0</v>
      </c>
      <c r="CC120" s="5">
        <v>0</v>
      </c>
      <c r="CD120" s="5">
        <v>0</v>
      </c>
      <c r="CE120" s="5">
        <v>2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9</v>
      </c>
      <c r="CN120" s="5">
        <v>1</v>
      </c>
      <c r="CO120" s="5">
        <v>8</v>
      </c>
      <c r="CP120" s="5">
        <v>0</v>
      </c>
      <c r="CQ120" s="5">
        <v>0</v>
      </c>
      <c r="CR120" s="5">
        <v>16</v>
      </c>
      <c r="CS120" s="5">
        <v>5</v>
      </c>
      <c r="CT120" s="5">
        <v>0</v>
      </c>
      <c r="CU120" s="5">
        <v>27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</row>
    <row r="121" spans="1:104">
      <c r="A121" s="4">
        <v>44417</v>
      </c>
      <c r="B121" s="5">
        <v>221</v>
      </c>
      <c r="C121" s="5" t="s">
        <v>87</v>
      </c>
      <c r="D121" s="5" t="s">
        <v>24</v>
      </c>
      <c r="E121" s="5" t="s">
        <v>86</v>
      </c>
      <c r="F121" s="5" t="s">
        <v>82</v>
      </c>
      <c r="G121" s="5">
        <v>3</v>
      </c>
      <c r="H121" s="5">
        <v>2</v>
      </c>
      <c r="I121" s="5">
        <v>0</v>
      </c>
      <c r="J121" s="5">
        <v>0</v>
      </c>
      <c r="K121" s="5">
        <v>2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3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3</v>
      </c>
      <c r="AY121" s="5">
        <v>0</v>
      </c>
      <c r="AZ121" s="5">
        <v>0</v>
      </c>
      <c r="BA121" s="5">
        <v>0</v>
      </c>
      <c r="BB121" s="5">
        <v>4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4</v>
      </c>
      <c r="BJ121" s="5">
        <v>0</v>
      </c>
      <c r="BK121" s="5">
        <v>5</v>
      </c>
      <c r="BL121" s="5">
        <v>0</v>
      </c>
      <c r="BM121" s="5">
        <v>0</v>
      </c>
      <c r="BN121" s="5">
        <v>0</v>
      </c>
      <c r="BO121" s="5">
        <v>0</v>
      </c>
      <c r="BP121" s="5">
        <v>3</v>
      </c>
      <c r="BQ121" s="5">
        <v>0</v>
      </c>
      <c r="BR121" s="5">
        <v>0</v>
      </c>
      <c r="BS121" s="5">
        <v>0</v>
      </c>
      <c r="BT121" s="5">
        <v>0</v>
      </c>
      <c r="BU121" s="5">
        <v>2</v>
      </c>
      <c r="BV121" s="5">
        <v>0</v>
      </c>
      <c r="BW121" s="5">
        <v>0</v>
      </c>
      <c r="BX121" s="5">
        <v>0</v>
      </c>
      <c r="BY121" s="5">
        <v>0</v>
      </c>
      <c r="BZ121" s="5">
        <v>22</v>
      </c>
      <c r="CA121" s="5">
        <v>10</v>
      </c>
      <c r="CB121" s="5">
        <v>0</v>
      </c>
      <c r="CC121" s="5">
        <v>0</v>
      </c>
      <c r="CD121" s="5">
        <v>0</v>
      </c>
      <c r="CE121" s="5">
        <v>12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10</v>
      </c>
      <c r="CN121" s="5">
        <v>5</v>
      </c>
      <c r="CO121" s="5">
        <v>5</v>
      </c>
      <c r="CP121" s="5">
        <v>0</v>
      </c>
      <c r="CQ121" s="5">
        <v>0</v>
      </c>
      <c r="CR121" s="5">
        <v>16</v>
      </c>
      <c r="CS121" s="5">
        <v>4</v>
      </c>
      <c r="CT121" s="5">
        <v>0</v>
      </c>
      <c r="CU121" s="5">
        <v>19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</row>
    <row r="122" spans="1:104">
      <c r="A122" s="4">
        <v>44417</v>
      </c>
      <c r="B122" s="5">
        <v>221</v>
      </c>
      <c r="C122" s="5" t="s">
        <v>87</v>
      </c>
      <c r="D122" s="5" t="s">
        <v>24</v>
      </c>
      <c r="E122" s="5" t="s">
        <v>86</v>
      </c>
      <c r="F122" s="5" t="s">
        <v>83</v>
      </c>
      <c r="G122" s="5">
        <v>1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1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1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15</v>
      </c>
      <c r="BC122" s="5">
        <v>0</v>
      </c>
      <c r="BD122" s="5">
        <v>3</v>
      </c>
      <c r="BE122" s="5">
        <v>0</v>
      </c>
      <c r="BF122" s="5">
        <v>0</v>
      </c>
      <c r="BG122" s="5">
        <v>0</v>
      </c>
      <c r="BH122" s="5">
        <v>0</v>
      </c>
      <c r="BI122" s="5">
        <v>12</v>
      </c>
      <c r="BJ122" s="5">
        <v>0</v>
      </c>
      <c r="BK122" s="5">
        <v>1</v>
      </c>
      <c r="BL122" s="5">
        <v>0</v>
      </c>
      <c r="BM122" s="5">
        <v>0</v>
      </c>
      <c r="BN122" s="5">
        <v>0</v>
      </c>
      <c r="BO122" s="5">
        <v>0</v>
      </c>
      <c r="BP122" s="5">
        <v>1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6</v>
      </c>
      <c r="CA122" s="5">
        <v>2</v>
      </c>
      <c r="CB122" s="5">
        <v>0</v>
      </c>
      <c r="CC122" s="5">
        <v>1</v>
      </c>
      <c r="CD122" s="5">
        <v>0</v>
      </c>
      <c r="CE122" s="5">
        <v>3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2</v>
      </c>
      <c r="CN122" s="5">
        <v>0</v>
      </c>
      <c r="CO122" s="5">
        <v>2</v>
      </c>
      <c r="CP122" s="5">
        <v>0</v>
      </c>
      <c r="CQ122" s="5">
        <v>0</v>
      </c>
      <c r="CR122" s="5">
        <v>11</v>
      </c>
      <c r="CS122" s="5">
        <v>4</v>
      </c>
      <c r="CT122" s="5">
        <v>0</v>
      </c>
      <c r="CU122" s="5">
        <v>19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</row>
    <row r="123" spans="1:104">
      <c r="A123" s="4">
        <v>44417</v>
      </c>
      <c r="B123" s="5">
        <v>221</v>
      </c>
      <c r="C123" s="5" t="s">
        <v>87</v>
      </c>
      <c r="D123" s="5" t="s">
        <v>24</v>
      </c>
      <c r="E123" s="5" t="s">
        <v>86</v>
      </c>
      <c r="F123" s="5" t="s">
        <v>83</v>
      </c>
      <c r="G123" s="5">
        <v>2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2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2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37</v>
      </c>
      <c r="BC123" s="5">
        <v>1</v>
      </c>
      <c r="BD123" s="5">
        <v>17</v>
      </c>
      <c r="BE123" s="5">
        <v>0</v>
      </c>
      <c r="BF123" s="5">
        <v>2</v>
      </c>
      <c r="BG123" s="5">
        <v>0</v>
      </c>
      <c r="BH123" s="5">
        <v>0</v>
      </c>
      <c r="BI123" s="5">
        <v>17</v>
      </c>
      <c r="BJ123" s="5">
        <v>0</v>
      </c>
      <c r="BK123" s="5">
        <v>2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2</v>
      </c>
      <c r="BY123" s="5">
        <v>0</v>
      </c>
      <c r="BZ123" s="5">
        <v>53</v>
      </c>
      <c r="CA123" s="5">
        <v>0</v>
      </c>
      <c r="CB123" s="5">
        <v>0</v>
      </c>
      <c r="CC123" s="5">
        <v>2</v>
      </c>
      <c r="CD123" s="5">
        <v>0</v>
      </c>
      <c r="CE123" s="5">
        <v>51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6</v>
      </c>
      <c r="CN123" s="5">
        <v>1</v>
      </c>
      <c r="CO123" s="5">
        <v>5</v>
      </c>
      <c r="CP123" s="5">
        <v>0</v>
      </c>
      <c r="CQ123" s="5">
        <v>0</v>
      </c>
      <c r="CR123" s="5">
        <v>7</v>
      </c>
      <c r="CS123" s="5">
        <v>19</v>
      </c>
      <c r="CT123" s="5">
        <v>0</v>
      </c>
      <c r="CU123" s="5">
        <v>12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</row>
    <row r="124" spans="1:104">
      <c r="A124" s="4">
        <v>44417</v>
      </c>
      <c r="B124" s="5">
        <v>221</v>
      </c>
      <c r="C124" s="5" t="s">
        <v>87</v>
      </c>
      <c r="D124" s="5" t="s">
        <v>24</v>
      </c>
      <c r="E124" s="5" t="s">
        <v>86</v>
      </c>
      <c r="F124" s="5" t="s">
        <v>83</v>
      </c>
      <c r="G124" s="5">
        <v>3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8</v>
      </c>
      <c r="AM124" s="5">
        <v>0</v>
      </c>
      <c r="AN124" s="5">
        <v>0</v>
      </c>
      <c r="AO124" s="5">
        <v>0</v>
      </c>
      <c r="AP124" s="5">
        <v>0</v>
      </c>
      <c r="AQ124" s="5">
        <v>2</v>
      </c>
      <c r="AR124" s="5">
        <v>0</v>
      </c>
      <c r="AS124" s="5">
        <v>0</v>
      </c>
      <c r="AT124" s="5">
        <v>6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114</v>
      </c>
      <c r="BC124" s="5">
        <v>0</v>
      </c>
      <c r="BD124" s="5">
        <v>78</v>
      </c>
      <c r="BE124" s="5">
        <v>0</v>
      </c>
      <c r="BF124" s="5">
        <v>0</v>
      </c>
      <c r="BG124" s="5">
        <v>0</v>
      </c>
      <c r="BH124" s="5">
        <v>0</v>
      </c>
      <c r="BI124" s="5">
        <v>35</v>
      </c>
      <c r="BJ124" s="5">
        <v>1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146</v>
      </c>
      <c r="CA124" s="5">
        <v>0</v>
      </c>
      <c r="CB124" s="5">
        <v>0</v>
      </c>
      <c r="CC124" s="5">
        <v>2</v>
      </c>
      <c r="CD124" s="5">
        <v>0</v>
      </c>
      <c r="CE124" s="5">
        <v>144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3</v>
      </c>
      <c r="CN124" s="5">
        <v>0</v>
      </c>
      <c r="CO124" s="5">
        <v>3</v>
      </c>
      <c r="CP124" s="5">
        <v>0</v>
      </c>
      <c r="CQ124" s="5">
        <v>0</v>
      </c>
      <c r="CR124" s="5">
        <v>20</v>
      </c>
      <c r="CS124" s="5">
        <v>30</v>
      </c>
      <c r="CT124" s="5">
        <v>0</v>
      </c>
      <c r="CU124" s="5">
        <v>78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</row>
    <row r="125" spans="1:104">
      <c r="A125" s="4">
        <v>44417</v>
      </c>
      <c r="B125" s="5">
        <v>221</v>
      </c>
      <c r="C125" s="5" t="s">
        <v>87</v>
      </c>
      <c r="D125" s="5" t="s">
        <v>24</v>
      </c>
      <c r="E125" s="5" t="s">
        <v>86</v>
      </c>
      <c r="F125" s="5" t="s">
        <v>84</v>
      </c>
      <c r="G125" s="5">
        <v>1</v>
      </c>
      <c r="H125" s="5">
        <v>1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58</v>
      </c>
      <c r="BC125" s="5">
        <v>0</v>
      </c>
      <c r="BD125" s="5">
        <v>4</v>
      </c>
      <c r="BE125" s="5">
        <v>0</v>
      </c>
      <c r="BF125" s="5">
        <v>0</v>
      </c>
      <c r="BG125" s="5">
        <v>0</v>
      </c>
      <c r="BH125" s="5">
        <v>0</v>
      </c>
      <c r="BI125" s="5">
        <v>52</v>
      </c>
      <c r="BJ125" s="5">
        <v>2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12</v>
      </c>
      <c r="CA125" s="5">
        <v>0</v>
      </c>
      <c r="CB125" s="5">
        <v>0</v>
      </c>
      <c r="CC125" s="5">
        <v>1</v>
      </c>
      <c r="CD125" s="5">
        <v>3</v>
      </c>
      <c r="CE125" s="5">
        <v>7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1</v>
      </c>
      <c r="CL125" s="5">
        <v>0</v>
      </c>
      <c r="CM125" s="5">
        <v>7</v>
      </c>
      <c r="CN125" s="5">
        <v>3</v>
      </c>
      <c r="CO125" s="5">
        <v>4</v>
      </c>
      <c r="CP125" s="5">
        <v>0</v>
      </c>
      <c r="CQ125" s="5">
        <v>0</v>
      </c>
      <c r="CR125" s="5">
        <v>1</v>
      </c>
      <c r="CS125" s="5">
        <v>12</v>
      </c>
      <c r="CT125" s="5">
        <v>0</v>
      </c>
      <c r="CU125" s="5">
        <v>2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</row>
    <row r="126" spans="1:104">
      <c r="A126" s="4">
        <v>44417</v>
      </c>
      <c r="B126" s="5">
        <v>221</v>
      </c>
      <c r="C126" s="5" t="s">
        <v>87</v>
      </c>
      <c r="D126" s="5" t="s">
        <v>24</v>
      </c>
      <c r="E126" s="5" t="s">
        <v>86</v>
      </c>
      <c r="F126" s="5" t="s">
        <v>84</v>
      </c>
      <c r="G126" s="5">
        <v>2</v>
      </c>
      <c r="H126" s="5">
        <v>3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3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1</v>
      </c>
      <c r="BB126" s="5">
        <v>31</v>
      </c>
      <c r="BC126" s="5">
        <v>0</v>
      </c>
      <c r="BD126" s="5">
        <v>1</v>
      </c>
      <c r="BE126" s="5">
        <v>0</v>
      </c>
      <c r="BF126" s="5">
        <v>0</v>
      </c>
      <c r="BG126" s="5">
        <v>0</v>
      </c>
      <c r="BH126" s="5">
        <v>0</v>
      </c>
      <c r="BI126" s="5">
        <v>23</v>
      </c>
      <c r="BJ126" s="5">
        <v>7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13</v>
      </c>
      <c r="CA126" s="5">
        <v>0</v>
      </c>
      <c r="CB126" s="5">
        <v>0</v>
      </c>
      <c r="CC126" s="5">
        <v>3</v>
      </c>
      <c r="CD126" s="5">
        <v>1</v>
      </c>
      <c r="CE126" s="5">
        <v>9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5</v>
      </c>
      <c r="CN126" s="5">
        <v>3</v>
      </c>
      <c r="CO126" s="5">
        <v>2</v>
      </c>
      <c r="CP126" s="5">
        <v>0</v>
      </c>
      <c r="CQ126" s="5">
        <v>0</v>
      </c>
      <c r="CR126" s="5">
        <v>2</v>
      </c>
      <c r="CS126" s="5">
        <v>38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</row>
    <row r="127" spans="1:104">
      <c r="A127" s="4">
        <v>44417</v>
      </c>
      <c r="B127" s="5">
        <v>221</v>
      </c>
      <c r="C127" s="5" t="s">
        <v>87</v>
      </c>
      <c r="D127" s="5" t="s">
        <v>24</v>
      </c>
      <c r="E127" s="5" t="s">
        <v>86</v>
      </c>
      <c r="F127" s="5" t="s">
        <v>84</v>
      </c>
      <c r="G127" s="5">
        <v>3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5</v>
      </c>
      <c r="BC127" s="5">
        <v>0</v>
      </c>
      <c r="BD127" s="5">
        <v>4</v>
      </c>
      <c r="BE127" s="5">
        <v>0</v>
      </c>
      <c r="BF127" s="5">
        <v>0</v>
      </c>
      <c r="BG127" s="5">
        <v>0</v>
      </c>
      <c r="BH127" s="5">
        <v>0</v>
      </c>
      <c r="BI127" s="5">
        <v>1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1</v>
      </c>
      <c r="CA127" s="5">
        <v>0</v>
      </c>
      <c r="CB127" s="5">
        <v>0</v>
      </c>
      <c r="CC127" s="5">
        <v>0</v>
      </c>
      <c r="CD127" s="5">
        <v>0</v>
      </c>
      <c r="CE127" s="5">
        <v>1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2</v>
      </c>
      <c r="CS127" s="5">
        <v>3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</row>
    <row r="128" spans="1:104">
      <c r="A128" s="4">
        <v>44418</v>
      </c>
      <c r="B128" s="5">
        <v>222</v>
      </c>
      <c r="C128" s="5" t="s">
        <v>87</v>
      </c>
      <c r="D128" s="5" t="s">
        <v>25</v>
      </c>
      <c r="E128" s="5" t="s">
        <v>85</v>
      </c>
      <c r="F128" s="5" t="s">
        <v>82</v>
      </c>
      <c r="G128" s="5">
        <v>1</v>
      </c>
      <c r="H128" s="5">
        <v>126</v>
      </c>
      <c r="I128" s="5">
        <v>0</v>
      </c>
      <c r="J128" s="5">
        <v>0</v>
      </c>
      <c r="K128" s="5">
        <v>82</v>
      </c>
      <c r="L128" s="5">
        <v>5</v>
      </c>
      <c r="M128" s="5">
        <v>0</v>
      </c>
      <c r="N128" s="5">
        <v>3</v>
      </c>
      <c r="O128" s="5">
        <v>6</v>
      </c>
      <c r="P128" s="5">
        <v>0</v>
      </c>
      <c r="Q128" s="5">
        <v>0</v>
      </c>
      <c r="R128" s="5">
        <v>0</v>
      </c>
      <c r="S128" s="5">
        <v>0</v>
      </c>
      <c r="T128" s="5">
        <v>19</v>
      </c>
      <c r="U128" s="5">
        <v>0</v>
      </c>
      <c r="V128" s="5">
        <v>11</v>
      </c>
      <c r="W128" s="5">
        <v>443</v>
      </c>
      <c r="X128" s="5">
        <v>0</v>
      </c>
      <c r="Y128" s="5">
        <v>0</v>
      </c>
      <c r="Z128" s="5">
        <v>0</v>
      </c>
      <c r="AA128" s="5">
        <v>440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3</v>
      </c>
      <c r="AK128" s="5">
        <v>0</v>
      </c>
      <c r="AL128" s="5">
        <v>36</v>
      </c>
      <c r="AM128" s="5">
        <v>1</v>
      </c>
      <c r="AN128" s="5">
        <v>0</v>
      </c>
      <c r="AO128" s="5">
        <v>5</v>
      </c>
      <c r="AP128" s="5">
        <v>0</v>
      </c>
      <c r="AQ128" s="5">
        <v>0</v>
      </c>
      <c r="AR128" s="5">
        <v>0</v>
      </c>
      <c r="AS128" s="5">
        <v>22</v>
      </c>
      <c r="AT128" s="5">
        <v>2</v>
      </c>
      <c r="AU128" s="5">
        <v>4</v>
      </c>
      <c r="AV128" s="5">
        <v>0</v>
      </c>
      <c r="AW128" s="5">
        <v>0</v>
      </c>
      <c r="AX128" s="5">
        <v>0</v>
      </c>
      <c r="AY128" s="5">
        <v>0</v>
      </c>
      <c r="AZ128" s="5">
        <v>2</v>
      </c>
      <c r="BA128" s="5">
        <v>0</v>
      </c>
      <c r="BB128" s="5">
        <v>33</v>
      </c>
      <c r="BC128" s="5">
        <v>0</v>
      </c>
      <c r="BD128" s="5">
        <v>31</v>
      </c>
      <c r="BE128" s="5">
        <v>0</v>
      </c>
      <c r="BF128" s="5">
        <v>0</v>
      </c>
      <c r="BG128" s="5">
        <v>0</v>
      </c>
      <c r="BH128" s="5">
        <v>0</v>
      </c>
      <c r="BI128" s="5">
        <v>2</v>
      </c>
      <c r="BJ128" s="5">
        <v>0</v>
      </c>
      <c r="BK128" s="5">
        <v>24</v>
      </c>
      <c r="BL128" s="5">
        <v>0</v>
      </c>
      <c r="BM128" s="5">
        <v>0</v>
      </c>
      <c r="BN128" s="5">
        <v>23</v>
      </c>
      <c r="BO128" s="5">
        <v>0</v>
      </c>
      <c r="BP128" s="5">
        <v>0</v>
      </c>
      <c r="BQ128" s="5">
        <v>0</v>
      </c>
      <c r="BR128" s="5">
        <v>1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21</v>
      </c>
      <c r="CA128" s="5">
        <v>11</v>
      </c>
      <c r="CB128" s="5">
        <v>0</v>
      </c>
      <c r="CC128" s="5">
        <v>0</v>
      </c>
      <c r="CD128" s="5">
        <v>0</v>
      </c>
      <c r="CE128" s="5">
        <v>8</v>
      </c>
      <c r="CF128" s="5">
        <v>0</v>
      </c>
      <c r="CG128" s="5">
        <v>0</v>
      </c>
      <c r="CH128" s="5">
        <v>2</v>
      </c>
      <c r="CI128" s="5">
        <v>0</v>
      </c>
      <c r="CJ128" s="5">
        <v>0</v>
      </c>
      <c r="CK128" s="5">
        <v>0</v>
      </c>
      <c r="CL128" s="5">
        <v>0</v>
      </c>
      <c r="CM128" s="5">
        <v>4</v>
      </c>
      <c r="CN128" s="5">
        <v>0</v>
      </c>
      <c r="CO128" s="5">
        <v>4</v>
      </c>
      <c r="CP128" s="5">
        <v>0</v>
      </c>
      <c r="CQ128" s="5">
        <v>0</v>
      </c>
      <c r="CR128" s="5">
        <v>7</v>
      </c>
      <c r="CS128" s="5">
        <v>2</v>
      </c>
      <c r="CT128" s="5">
        <v>0</v>
      </c>
      <c r="CU128" s="5">
        <v>19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</row>
    <row r="129" spans="1:104">
      <c r="A129" s="4">
        <v>44418</v>
      </c>
      <c r="B129" s="5">
        <v>222</v>
      </c>
      <c r="C129" s="5" t="s">
        <v>87</v>
      </c>
      <c r="D129" s="5" t="s">
        <v>25</v>
      </c>
      <c r="E129" s="5" t="s">
        <v>85</v>
      </c>
      <c r="F129" s="5" t="s">
        <v>82</v>
      </c>
      <c r="G129" s="5">
        <v>2</v>
      </c>
      <c r="H129" s="5">
        <v>56</v>
      </c>
      <c r="I129" s="5">
        <v>0</v>
      </c>
      <c r="J129" s="5">
        <v>0</v>
      </c>
      <c r="K129" s="5">
        <v>27</v>
      </c>
      <c r="L129" s="5">
        <v>0</v>
      </c>
      <c r="M129" s="5">
        <v>3</v>
      </c>
      <c r="N129" s="5">
        <v>5</v>
      </c>
      <c r="O129" s="5">
        <v>0</v>
      </c>
      <c r="P129" s="5">
        <v>1</v>
      </c>
      <c r="Q129" s="5">
        <v>1</v>
      </c>
      <c r="R129" s="5">
        <v>0</v>
      </c>
      <c r="S129" s="5">
        <v>0</v>
      </c>
      <c r="T129" s="5">
        <v>16</v>
      </c>
      <c r="U129" s="5">
        <v>2</v>
      </c>
      <c r="V129" s="5">
        <v>1</v>
      </c>
      <c r="W129" s="5">
        <v>44</v>
      </c>
      <c r="X129" s="5">
        <v>0</v>
      </c>
      <c r="Y129" s="5">
        <v>0</v>
      </c>
      <c r="Z129" s="5">
        <v>1</v>
      </c>
      <c r="AA129" s="5">
        <v>39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4</v>
      </c>
      <c r="AK129" s="5">
        <v>0</v>
      </c>
      <c r="AL129" s="5">
        <v>10</v>
      </c>
      <c r="AM129" s="5">
        <v>0</v>
      </c>
      <c r="AN129" s="5">
        <v>0</v>
      </c>
      <c r="AO129" s="5">
        <v>3</v>
      </c>
      <c r="AP129" s="5">
        <v>0</v>
      </c>
      <c r="AQ129" s="5">
        <v>0</v>
      </c>
      <c r="AR129" s="5">
        <v>0</v>
      </c>
      <c r="AS129" s="5">
        <v>5</v>
      </c>
      <c r="AT129" s="5">
        <v>0</v>
      </c>
      <c r="AU129" s="5">
        <v>1</v>
      </c>
      <c r="AV129" s="5">
        <v>0</v>
      </c>
      <c r="AW129" s="5">
        <v>0</v>
      </c>
      <c r="AX129" s="5">
        <v>0</v>
      </c>
      <c r="AY129" s="5">
        <v>0</v>
      </c>
      <c r="AZ129" s="5">
        <v>1</v>
      </c>
      <c r="BA129" s="5">
        <v>0</v>
      </c>
      <c r="BB129" s="5">
        <v>8</v>
      </c>
      <c r="BC129" s="5">
        <v>0</v>
      </c>
      <c r="BD129" s="5">
        <v>6</v>
      </c>
      <c r="BE129" s="5">
        <v>0</v>
      </c>
      <c r="BF129" s="5">
        <v>1</v>
      </c>
      <c r="BG129" s="5">
        <v>0</v>
      </c>
      <c r="BH129" s="5">
        <v>0</v>
      </c>
      <c r="BI129" s="5">
        <v>0</v>
      </c>
      <c r="BJ129" s="5">
        <v>1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20</v>
      </c>
      <c r="CA129" s="5">
        <v>20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4</v>
      </c>
      <c r="CS129" s="5">
        <v>4</v>
      </c>
      <c r="CT129" s="5">
        <v>0</v>
      </c>
      <c r="CU129" s="5">
        <v>17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</row>
    <row r="130" spans="1:104">
      <c r="A130" s="4">
        <v>44418</v>
      </c>
      <c r="B130" s="5">
        <v>222</v>
      </c>
      <c r="C130" s="5" t="s">
        <v>87</v>
      </c>
      <c r="D130" s="5" t="s">
        <v>25</v>
      </c>
      <c r="E130" s="5" t="s">
        <v>85</v>
      </c>
      <c r="F130" s="5" t="s">
        <v>82</v>
      </c>
      <c r="G130" s="5">
        <v>3</v>
      </c>
      <c r="H130" s="5">
        <v>88</v>
      </c>
      <c r="I130" s="5">
        <v>0</v>
      </c>
      <c r="J130" s="5">
        <v>0</v>
      </c>
      <c r="K130" s="5">
        <v>27</v>
      </c>
      <c r="L130" s="5">
        <v>0</v>
      </c>
      <c r="M130" s="5">
        <v>8</v>
      </c>
      <c r="N130" s="5">
        <v>8</v>
      </c>
      <c r="O130" s="5">
        <v>0</v>
      </c>
      <c r="P130" s="5">
        <v>0</v>
      </c>
      <c r="Q130" s="5">
        <v>1</v>
      </c>
      <c r="R130" s="5">
        <v>0</v>
      </c>
      <c r="S130" s="5">
        <v>0</v>
      </c>
      <c r="T130" s="5">
        <v>14</v>
      </c>
      <c r="U130" s="5">
        <v>15</v>
      </c>
      <c r="V130" s="5">
        <v>15</v>
      </c>
      <c r="W130" s="5">
        <v>84</v>
      </c>
      <c r="X130" s="5">
        <v>0</v>
      </c>
      <c r="Y130" s="5">
        <v>0</v>
      </c>
      <c r="Z130" s="5">
        <v>5</v>
      </c>
      <c r="AA130" s="5">
        <v>71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8</v>
      </c>
      <c r="AK130" s="5">
        <v>0</v>
      </c>
      <c r="AL130" s="5">
        <v>25</v>
      </c>
      <c r="AM130" s="5">
        <v>1</v>
      </c>
      <c r="AN130" s="5">
        <v>0</v>
      </c>
      <c r="AO130" s="5">
        <v>16</v>
      </c>
      <c r="AP130" s="5">
        <v>0</v>
      </c>
      <c r="AQ130" s="5">
        <v>0</v>
      </c>
      <c r="AR130" s="5">
        <v>0</v>
      </c>
      <c r="AS130" s="5">
        <v>5</v>
      </c>
      <c r="AT130" s="5">
        <v>0</v>
      </c>
      <c r="AU130" s="5">
        <v>2</v>
      </c>
      <c r="AV130" s="5">
        <v>0</v>
      </c>
      <c r="AW130" s="5">
        <v>0</v>
      </c>
      <c r="AX130" s="5">
        <v>0</v>
      </c>
      <c r="AY130" s="5">
        <v>0</v>
      </c>
      <c r="AZ130" s="5">
        <v>1</v>
      </c>
      <c r="BA130" s="5">
        <v>0</v>
      </c>
      <c r="BB130" s="5">
        <v>8</v>
      </c>
      <c r="BC130" s="5">
        <v>0</v>
      </c>
      <c r="BD130" s="5">
        <v>5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3</v>
      </c>
      <c r="BK130" s="5">
        <v>1</v>
      </c>
      <c r="BL130" s="5">
        <v>0</v>
      </c>
      <c r="BM130" s="5">
        <v>0</v>
      </c>
      <c r="BN130" s="5">
        <v>1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27</v>
      </c>
      <c r="CA130" s="5">
        <v>26</v>
      </c>
      <c r="CB130" s="5">
        <v>1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1</v>
      </c>
      <c r="CN130" s="5">
        <v>0</v>
      </c>
      <c r="CO130" s="5">
        <v>1</v>
      </c>
      <c r="CP130" s="5">
        <v>0</v>
      </c>
      <c r="CQ130" s="5">
        <v>0</v>
      </c>
      <c r="CR130" s="5">
        <v>3</v>
      </c>
      <c r="CS130" s="5">
        <v>1</v>
      </c>
      <c r="CT130" s="5">
        <v>0</v>
      </c>
      <c r="CU130" s="5">
        <v>20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</row>
    <row r="131" spans="1:104">
      <c r="A131" s="4">
        <v>44418</v>
      </c>
      <c r="B131" s="5">
        <v>222</v>
      </c>
      <c r="C131" s="5" t="s">
        <v>87</v>
      </c>
      <c r="D131" s="5" t="s">
        <v>25</v>
      </c>
      <c r="E131" s="5" t="s">
        <v>85</v>
      </c>
      <c r="F131" s="5" t="s">
        <v>83</v>
      </c>
      <c r="G131" s="5">
        <v>1</v>
      </c>
      <c r="H131" s="5">
        <v>195</v>
      </c>
      <c r="I131" s="5">
        <v>13</v>
      </c>
      <c r="J131" s="5">
        <v>0</v>
      </c>
      <c r="K131" s="5">
        <v>132</v>
      </c>
      <c r="L131" s="5">
        <v>1</v>
      </c>
      <c r="M131" s="5">
        <v>0</v>
      </c>
      <c r="N131" s="5">
        <v>3</v>
      </c>
      <c r="O131" s="5">
        <v>0</v>
      </c>
      <c r="P131" s="5">
        <v>1</v>
      </c>
      <c r="Q131" s="5">
        <v>31</v>
      </c>
      <c r="R131" s="5">
        <v>0</v>
      </c>
      <c r="S131" s="5">
        <v>0</v>
      </c>
      <c r="T131" s="5">
        <v>12</v>
      </c>
      <c r="U131" s="5">
        <v>0</v>
      </c>
      <c r="V131" s="5">
        <v>2</v>
      </c>
      <c r="W131" s="5">
        <v>6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6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3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1</v>
      </c>
      <c r="AT131" s="5">
        <v>0</v>
      </c>
      <c r="AU131" s="5">
        <v>2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36</v>
      </c>
      <c r="BC131" s="5">
        <v>0</v>
      </c>
      <c r="BD131" s="5">
        <v>35</v>
      </c>
      <c r="BE131" s="5">
        <v>0</v>
      </c>
      <c r="BF131" s="5">
        <v>0</v>
      </c>
      <c r="BG131" s="5">
        <v>1</v>
      </c>
      <c r="BH131" s="5">
        <v>0</v>
      </c>
      <c r="BI131" s="5">
        <v>0</v>
      </c>
      <c r="BJ131" s="5">
        <v>0</v>
      </c>
      <c r="BK131" s="5">
        <v>4</v>
      </c>
      <c r="BL131" s="5">
        <v>0</v>
      </c>
      <c r="BM131" s="5">
        <v>0</v>
      </c>
      <c r="BN131" s="5">
        <v>4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6</v>
      </c>
      <c r="CA131" s="5">
        <v>3</v>
      </c>
      <c r="CB131" s="5">
        <v>0</v>
      </c>
      <c r="CC131" s="5">
        <v>3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2</v>
      </c>
      <c r="CM131" s="5">
        <v>35</v>
      </c>
      <c r="CN131" s="5">
        <v>0</v>
      </c>
      <c r="CO131" s="5">
        <v>35</v>
      </c>
      <c r="CP131" s="5">
        <v>0</v>
      </c>
      <c r="CQ131" s="5">
        <v>0</v>
      </c>
      <c r="CR131" s="5">
        <v>0</v>
      </c>
      <c r="CS131" s="5">
        <v>12</v>
      </c>
      <c r="CT131" s="5">
        <v>0</v>
      </c>
      <c r="CU131" s="5">
        <v>2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</row>
    <row r="132" spans="1:104">
      <c r="A132" s="4">
        <v>44418</v>
      </c>
      <c r="B132" s="5">
        <v>222</v>
      </c>
      <c r="C132" s="5" t="s">
        <v>87</v>
      </c>
      <c r="D132" s="5" t="s">
        <v>25</v>
      </c>
      <c r="E132" s="5" t="s">
        <v>85</v>
      </c>
      <c r="F132" s="5" t="s">
        <v>83</v>
      </c>
      <c r="G132" s="5">
        <v>2</v>
      </c>
      <c r="H132" s="5">
        <v>235</v>
      </c>
      <c r="I132" s="5">
        <v>3</v>
      </c>
      <c r="J132" s="5">
        <v>0</v>
      </c>
      <c r="K132" s="5">
        <v>151</v>
      </c>
      <c r="L132" s="5">
        <v>8</v>
      </c>
      <c r="M132" s="5">
        <v>0</v>
      </c>
      <c r="N132" s="5">
        <v>11</v>
      </c>
      <c r="O132" s="5">
        <v>0</v>
      </c>
      <c r="P132" s="5">
        <v>7</v>
      </c>
      <c r="Q132" s="5">
        <v>23</v>
      </c>
      <c r="R132" s="5">
        <v>0</v>
      </c>
      <c r="S132" s="5">
        <v>0</v>
      </c>
      <c r="T132" s="5">
        <v>19</v>
      </c>
      <c r="U132" s="5">
        <v>0</v>
      </c>
      <c r="V132" s="5">
        <v>13</v>
      </c>
      <c r="W132" s="5">
        <v>45</v>
      </c>
      <c r="X132" s="5">
        <v>0</v>
      </c>
      <c r="Y132" s="5">
        <v>0</v>
      </c>
      <c r="Z132" s="5">
        <v>0</v>
      </c>
      <c r="AA132" s="5">
        <v>40</v>
      </c>
      <c r="AB132" s="5">
        <v>0</v>
      </c>
      <c r="AC132" s="5">
        <v>0</v>
      </c>
      <c r="AD132" s="5">
        <v>0</v>
      </c>
      <c r="AE132" s="5">
        <v>0</v>
      </c>
      <c r="AF132" s="5">
        <v>5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2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2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31</v>
      </c>
      <c r="BC132" s="5">
        <v>2</v>
      </c>
      <c r="BD132" s="5">
        <v>16</v>
      </c>
      <c r="BE132" s="5">
        <v>0</v>
      </c>
      <c r="BF132" s="5">
        <v>0</v>
      </c>
      <c r="BG132" s="5">
        <v>0</v>
      </c>
      <c r="BH132" s="5">
        <v>4</v>
      </c>
      <c r="BI132" s="5">
        <v>3</v>
      </c>
      <c r="BJ132" s="5">
        <v>6</v>
      </c>
      <c r="BK132" s="5">
        <v>38</v>
      </c>
      <c r="BL132" s="5">
        <v>0</v>
      </c>
      <c r="BM132" s="5">
        <v>0</v>
      </c>
      <c r="BN132" s="5">
        <v>38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3</v>
      </c>
      <c r="CA132" s="5">
        <v>3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15</v>
      </c>
      <c r="CN132" s="5">
        <v>0</v>
      </c>
      <c r="CO132" s="5">
        <v>15</v>
      </c>
      <c r="CP132" s="5">
        <v>0</v>
      </c>
      <c r="CQ132" s="5">
        <v>0</v>
      </c>
      <c r="CR132" s="5">
        <v>3</v>
      </c>
      <c r="CS132" s="5">
        <v>14</v>
      </c>
      <c r="CT132" s="5">
        <v>0</v>
      </c>
      <c r="CU132" s="5">
        <v>5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</row>
    <row r="133" spans="1:104">
      <c r="A133" s="4">
        <v>44418</v>
      </c>
      <c r="B133" s="5">
        <v>222</v>
      </c>
      <c r="C133" s="5" t="s">
        <v>87</v>
      </c>
      <c r="D133" s="5" t="s">
        <v>25</v>
      </c>
      <c r="E133" s="5" t="s">
        <v>85</v>
      </c>
      <c r="F133" s="5" t="s">
        <v>83</v>
      </c>
      <c r="G133" s="5">
        <v>3</v>
      </c>
      <c r="H133" s="5">
        <v>144</v>
      </c>
      <c r="I133" s="5">
        <v>8</v>
      </c>
      <c r="J133" s="5">
        <v>0</v>
      </c>
      <c r="K133" s="5">
        <v>51</v>
      </c>
      <c r="L133" s="5">
        <v>8</v>
      </c>
      <c r="M133" s="5">
        <v>0</v>
      </c>
      <c r="N133" s="5">
        <v>0</v>
      </c>
      <c r="O133" s="5">
        <v>0</v>
      </c>
      <c r="P133" s="5">
        <v>0</v>
      </c>
      <c r="Q133" s="5">
        <v>29</v>
      </c>
      <c r="R133" s="5">
        <v>0</v>
      </c>
      <c r="S133" s="5">
        <v>0</v>
      </c>
      <c r="T133" s="5">
        <v>19</v>
      </c>
      <c r="U133" s="5">
        <v>0</v>
      </c>
      <c r="V133" s="5">
        <v>29</v>
      </c>
      <c r="W133" s="5">
        <v>15</v>
      </c>
      <c r="X133" s="5">
        <v>0</v>
      </c>
      <c r="Y133" s="5">
        <v>0</v>
      </c>
      <c r="Z133" s="5">
        <v>0</v>
      </c>
      <c r="AA133" s="5">
        <v>13</v>
      </c>
      <c r="AB133" s="5">
        <v>0</v>
      </c>
      <c r="AC133" s="5">
        <v>0</v>
      </c>
      <c r="AD133" s="5">
        <v>0</v>
      </c>
      <c r="AE133" s="5">
        <v>0</v>
      </c>
      <c r="AF133" s="5">
        <v>2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2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1</v>
      </c>
      <c r="AT133" s="5">
        <v>1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35</v>
      </c>
      <c r="BC133" s="5">
        <v>0</v>
      </c>
      <c r="BD133" s="5">
        <v>13</v>
      </c>
      <c r="BE133" s="5">
        <v>1</v>
      </c>
      <c r="BF133" s="5">
        <v>2</v>
      </c>
      <c r="BG133" s="5">
        <v>0</v>
      </c>
      <c r="BH133" s="5">
        <v>10</v>
      </c>
      <c r="BI133" s="5">
        <v>8</v>
      </c>
      <c r="BJ133" s="5">
        <v>1</v>
      </c>
      <c r="BK133" s="5">
        <v>6</v>
      </c>
      <c r="BL133" s="5">
        <v>0</v>
      </c>
      <c r="BM133" s="5">
        <v>0</v>
      </c>
      <c r="BN133" s="5">
        <v>6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12</v>
      </c>
      <c r="CA133" s="5">
        <v>3</v>
      </c>
      <c r="CB133" s="5">
        <v>0</v>
      </c>
      <c r="CC133" s="5">
        <v>7</v>
      </c>
      <c r="CD133" s="5">
        <v>0</v>
      </c>
      <c r="CE133" s="5">
        <v>2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4</v>
      </c>
      <c r="CN133" s="5">
        <v>0</v>
      </c>
      <c r="CO133" s="5">
        <v>4</v>
      </c>
      <c r="CP133" s="5">
        <v>0</v>
      </c>
      <c r="CQ133" s="5">
        <v>0</v>
      </c>
      <c r="CR133" s="5">
        <v>1</v>
      </c>
      <c r="CS133" s="5">
        <v>12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</row>
    <row r="134" spans="1:104">
      <c r="A134" s="4">
        <v>44418</v>
      </c>
      <c r="B134" s="5">
        <v>222</v>
      </c>
      <c r="C134" s="5" t="s">
        <v>87</v>
      </c>
      <c r="D134" s="5" t="s">
        <v>25</v>
      </c>
      <c r="E134" s="5" t="s">
        <v>85</v>
      </c>
      <c r="F134" s="5" t="s">
        <v>84</v>
      </c>
      <c r="G134" s="5">
        <v>1</v>
      </c>
      <c r="H134" s="5">
        <v>116</v>
      </c>
      <c r="I134" s="5">
        <v>27</v>
      </c>
      <c r="J134" s="5">
        <v>0</v>
      </c>
      <c r="K134" s="5">
        <v>35</v>
      </c>
      <c r="L134" s="5">
        <v>3</v>
      </c>
      <c r="M134" s="5">
        <v>2</v>
      </c>
      <c r="N134" s="5">
        <v>1</v>
      </c>
      <c r="O134" s="5">
        <v>0</v>
      </c>
      <c r="P134" s="5">
        <v>0</v>
      </c>
      <c r="Q134" s="5">
        <v>21</v>
      </c>
      <c r="R134" s="5">
        <v>0</v>
      </c>
      <c r="S134" s="5">
        <v>0</v>
      </c>
      <c r="T134" s="5">
        <v>12</v>
      </c>
      <c r="U134" s="5">
        <v>10</v>
      </c>
      <c r="V134" s="5">
        <v>5</v>
      </c>
      <c r="W134" s="5">
        <v>9</v>
      </c>
      <c r="X134" s="5">
        <v>0</v>
      </c>
      <c r="Y134" s="5">
        <v>0</v>
      </c>
      <c r="Z134" s="5">
        <v>4</v>
      </c>
      <c r="AA134" s="5">
        <v>5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4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3</v>
      </c>
      <c r="AT134" s="5">
        <v>1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3</v>
      </c>
      <c r="BB134" s="5">
        <v>14</v>
      </c>
      <c r="BC134" s="5">
        <v>3</v>
      </c>
      <c r="BD134" s="5">
        <v>7</v>
      </c>
      <c r="BE134" s="5">
        <v>0</v>
      </c>
      <c r="BF134" s="5">
        <v>1</v>
      </c>
      <c r="BG134" s="5">
        <v>0</v>
      </c>
      <c r="BH134" s="5">
        <v>0</v>
      </c>
      <c r="BI134" s="5">
        <v>0</v>
      </c>
      <c r="BJ134" s="5">
        <v>3</v>
      </c>
      <c r="BK134" s="5">
        <v>2</v>
      </c>
      <c r="BL134" s="5">
        <v>0</v>
      </c>
      <c r="BM134" s="5">
        <v>0</v>
      </c>
      <c r="BN134" s="5">
        <v>1</v>
      </c>
      <c r="BO134" s="5">
        <v>0</v>
      </c>
      <c r="BP134" s="5">
        <v>0</v>
      </c>
      <c r="BQ134" s="5">
        <v>0</v>
      </c>
      <c r="BR134" s="5">
        <v>1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11</v>
      </c>
      <c r="CA134" s="5">
        <v>8</v>
      </c>
      <c r="CB134" s="5">
        <v>0</v>
      </c>
      <c r="CC134" s="5">
        <v>1</v>
      </c>
      <c r="CD134" s="5">
        <v>0</v>
      </c>
      <c r="CE134" s="5">
        <v>0</v>
      </c>
      <c r="CF134" s="5">
        <v>0</v>
      </c>
      <c r="CG134" s="5">
        <v>0</v>
      </c>
      <c r="CH134" s="5">
        <v>2</v>
      </c>
      <c r="CI134" s="5">
        <v>0</v>
      </c>
      <c r="CJ134" s="5">
        <v>0</v>
      </c>
      <c r="CK134" s="5">
        <v>0</v>
      </c>
      <c r="CL134" s="5">
        <v>0</v>
      </c>
      <c r="CM134" s="5">
        <v>11</v>
      </c>
      <c r="CN134" s="5">
        <v>0</v>
      </c>
      <c r="CO134" s="5">
        <v>11</v>
      </c>
      <c r="CP134" s="5">
        <v>0</v>
      </c>
      <c r="CQ134" s="5">
        <v>0</v>
      </c>
      <c r="CR134" s="5">
        <v>0</v>
      </c>
      <c r="CS134" s="5">
        <v>48</v>
      </c>
      <c r="CT134" s="5">
        <v>0</v>
      </c>
      <c r="CU134" s="5">
        <v>28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</row>
    <row r="135" spans="1:104">
      <c r="A135" s="4">
        <v>44418</v>
      </c>
      <c r="B135" s="5">
        <v>222</v>
      </c>
      <c r="C135" s="5" t="s">
        <v>87</v>
      </c>
      <c r="D135" s="5" t="s">
        <v>25</v>
      </c>
      <c r="E135" s="5" t="s">
        <v>85</v>
      </c>
      <c r="F135" s="5" t="s">
        <v>84</v>
      </c>
      <c r="G135" s="5">
        <v>2</v>
      </c>
      <c r="H135" s="5">
        <v>43</v>
      </c>
      <c r="I135" s="5">
        <v>2</v>
      </c>
      <c r="J135" s="5">
        <v>0</v>
      </c>
      <c r="K135" s="5">
        <v>16</v>
      </c>
      <c r="L135" s="5">
        <v>0</v>
      </c>
      <c r="M135" s="5">
        <v>2</v>
      </c>
      <c r="N135" s="5">
        <v>2</v>
      </c>
      <c r="O135" s="5">
        <v>0</v>
      </c>
      <c r="P135" s="5">
        <v>1</v>
      </c>
      <c r="Q135" s="5">
        <v>15</v>
      </c>
      <c r="R135" s="5">
        <v>0</v>
      </c>
      <c r="S135" s="5">
        <v>0</v>
      </c>
      <c r="T135" s="5">
        <v>5</v>
      </c>
      <c r="U135" s="5">
        <v>0</v>
      </c>
      <c r="V135" s="5">
        <v>0</v>
      </c>
      <c r="W135" s="5">
        <v>2</v>
      </c>
      <c r="X135" s="5">
        <v>0</v>
      </c>
      <c r="Y135" s="5">
        <v>0</v>
      </c>
      <c r="Z135" s="5">
        <v>1</v>
      </c>
      <c r="AA135" s="5">
        <v>1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1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1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2</v>
      </c>
      <c r="BC135" s="5">
        <v>0</v>
      </c>
      <c r="BD135" s="5">
        <v>1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1</v>
      </c>
      <c r="BK135" s="5">
        <v>1</v>
      </c>
      <c r="BL135" s="5">
        <v>0</v>
      </c>
      <c r="BM135" s="5">
        <v>0</v>
      </c>
      <c r="BN135" s="5">
        <v>1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5</v>
      </c>
      <c r="CA135" s="5">
        <v>4</v>
      </c>
      <c r="CB135" s="5">
        <v>0</v>
      </c>
      <c r="CC135" s="5">
        <v>0</v>
      </c>
      <c r="CD135" s="5">
        <v>0</v>
      </c>
      <c r="CE135" s="5">
        <v>1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2</v>
      </c>
      <c r="CN135" s="5">
        <v>0</v>
      </c>
      <c r="CO135" s="5">
        <v>2</v>
      </c>
      <c r="CP135" s="5">
        <v>0</v>
      </c>
      <c r="CQ135" s="5">
        <v>0</v>
      </c>
      <c r="CR135" s="5">
        <v>1</v>
      </c>
      <c r="CS135" s="5">
        <v>0</v>
      </c>
      <c r="CT135" s="5">
        <v>0</v>
      </c>
      <c r="CU135" s="5">
        <v>21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</row>
    <row r="136" spans="1:104">
      <c r="A136" s="4">
        <v>44418</v>
      </c>
      <c r="B136" s="5">
        <v>222</v>
      </c>
      <c r="C136" s="5" t="s">
        <v>87</v>
      </c>
      <c r="D136" s="5" t="s">
        <v>25</v>
      </c>
      <c r="E136" s="5" t="s">
        <v>85</v>
      </c>
      <c r="F136" s="5" t="s">
        <v>84</v>
      </c>
      <c r="G136" s="5">
        <v>3</v>
      </c>
      <c r="H136" s="5">
        <v>39</v>
      </c>
      <c r="I136" s="5">
        <v>8</v>
      </c>
      <c r="J136" s="5">
        <v>0</v>
      </c>
      <c r="K136" s="5">
        <v>8</v>
      </c>
      <c r="L136" s="5">
        <v>0</v>
      </c>
      <c r="M136" s="5">
        <v>3</v>
      </c>
      <c r="N136" s="5">
        <v>1</v>
      </c>
      <c r="O136" s="5">
        <v>0</v>
      </c>
      <c r="P136" s="5">
        <v>0</v>
      </c>
      <c r="Q136" s="5">
        <v>6</v>
      </c>
      <c r="R136" s="5">
        <v>0</v>
      </c>
      <c r="S136" s="5">
        <v>0</v>
      </c>
      <c r="T136" s="5">
        <v>7</v>
      </c>
      <c r="U136" s="5">
        <v>1</v>
      </c>
      <c r="V136" s="5">
        <v>5</v>
      </c>
      <c r="W136" s="5">
        <v>5</v>
      </c>
      <c r="X136" s="5">
        <v>0</v>
      </c>
      <c r="Y136" s="5">
        <v>0</v>
      </c>
      <c r="Z136" s="5">
        <v>0</v>
      </c>
      <c r="AA136" s="5">
        <v>5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10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3</v>
      </c>
      <c r="AT136" s="5">
        <v>7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5</v>
      </c>
      <c r="BC136" s="5">
        <v>1</v>
      </c>
      <c r="BD136" s="5">
        <v>4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2</v>
      </c>
      <c r="BL136" s="5">
        <v>0</v>
      </c>
      <c r="BM136" s="5">
        <v>0</v>
      </c>
      <c r="BN136" s="5">
        <v>2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4</v>
      </c>
      <c r="CA136" s="5">
        <v>3</v>
      </c>
      <c r="CB136" s="5">
        <v>0</v>
      </c>
      <c r="CC136" s="5">
        <v>0</v>
      </c>
      <c r="CD136" s="5">
        <v>0</v>
      </c>
      <c r="CE136" s="5">
        <v>0</v>
      </c>
      <c r="CF136" s="5">
        <v>1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2</v>
      </c>
      <c r="CN136" s="5">
        <v>0</v>
      </c>
      <c r="CO136" s="5">
        <v>2</v>
      </c>
      <c r="CP136" s="5">
        <v>0</v>
      </c>
      <c r="CQ136" s="5">
        <v>0</v>
      </c>
      <c r="CR136" s="5">
        <v>0</v>
      </c>
      <c r="CS136" s="5">
        <v>2</v>
      </c>
      <c r="CT136" s="5">
        <v>0</v>
      </c>
      <c r="CU136" s="5">
        <v>13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</row>
    <row r="137" spans="1:104">
      <c r="A137" s="4">
        <v>44418</v>
      </c>
      <c r="B137" s="5">
        <v>222</v>
      </c>
      <c r="C137" s="5" t="s">
        <v>87</v>
      </c>
      <c r="D137" s="5" t="s">
        <v>25</v>
      </c>
      <c r="E137" s="5" t="s">
        <v>86</v>
      </c>
      <c r="F137" s="5" t="s">
        <v>82</v>
      </c>
      <c r="G137" s="5">
        <v>1</v>
      </c>
      <c r="H137" s="5">
        <v>49</v>
      </c>
      <c r="I137" s="5">
        <v>0</v>
      </c>
      <c r="J137" s="5">
        <v>0</v>
      </c>
      <c r="K137" s="5">
        <v>26</v>
      </c>
      <c r="L137" s="5">
        <v>0</v>
      </c>
      <c r="M137" s="5">
        <v>0</v>
      </c>
      <c r="N137" s="5">
        <v>1</v>
      </c>
      <c r="O137" s="5">
        <v>1</v>
      </c>
      <c r="P137" s="5">
        <v>0</v>
      </c>
      <c r="Q137" s="5">
        <v>0</v>
      </c>
      <c r="R137" s="5">
        <v>0</v>
      </c>
      <c r="S137" s="5">
        <v>0</v>
      </c>
      <c r="T137" s="5">
        <v>14</v>
      </c>
      <c r="U137" s="5">
        <v>7</v>
      </c>
      <c r="V137" s="5">
        <v>0</v>
      </c>
      <c r="W137" s="5">
        <v>9</v>
      </c>
      <c r="X137" s="5">
        <v>0</v>
      </c>
      <c r="Y137" s="5">
        <v>0</v>
      </c>
      <c r="Z137" s="5">
        <v>2</v>
      </c>
      <c r="AA137" s="5">
        <v>4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3</v>
      </c>
      <c r="AK137" s="5">
        <v>0</v>
      </c>
      <c r="AL137" s="5">
        <v>9</v>
      </c>
      <c r="AM137" s="5">
        <v>0</v>
      </c>
      <c r="AN137" s="5">
        <v>2</v>
      </c>
      <c r="AO137" s="5">
        <v>3</v>
      </c>
      <c r="AP137" s="5">
        <v>0</v>
      </c>
      <c r="AQ137" s="5">
        <v>0</v>
      </c>
      <c r="AR137" s="5">
        <v>0</v>
      </c>
      <c r="AS137" s="5">
        <v>3</v>
      </c>
      <c r="AT137" s="5">
        <v>0</v>
      </c>
      <c r="AU137" s="5">
        <v>1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1</v>
      </c>
      <c r="BC137" s="5">
        <v>0</v>
      </c>
      <c r="BD137" s="5">
        <v>1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15</v>
      </c>
      <c r="CA137" s="5">
        <v>15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1</v>
      </c>
      <c r="CN137" s="5">
        <v>0</v>
      </c>
      <c r="CO137" s="5">
        <v>1</v>
      </c>
      <c r="CP137" s="5">
        <v>0</v>
      </c>
      <c r="CQ137" s="5">
        <v>0</v>
      </c>
      <c r="CR137" s="5">
        <v>2</v>
      </c>
      <c r="CS137" s="5">
        <v>2</v>
      </c>
      <c r="CT137" s="5">
        <v>0</v>
      </c>
      <c r="CU137" s="5">
        <v>20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</row>
    <row r="138" spans="1:104">
      <c r="A138" s="4">
        <v>44418</v>
      </c>
      <c r="B138" s="5">
        <v>222</v>
      </c>
      <c r="C138" s="5" t="s">
        <v>87</v>
      </c>
      <c r="D138" s="5" t="s">
        <v>25</v>
      </c>
      <c r="E138" s="5" t="s">
        <v>86</v>
      </c>
      <c r="F138" s="5" t="s">
        <v>82</v>
      </c>
      <c r="G138" s="5">
        <v>2</v>
      </c>
      <c r="H138" s="5">
        <v>47</v>
      </c>
      <c r="I138" s="5">
        <v>0</v>
      </c>
      <c r="J138" s="5">
        <v>0</v>
      </c>
      <c r="K138" s="5">
        <v>32</v>
      </c>
      <c r="L138" s="5">
        <v>0</v>
      </c>
      <c r="M138" s="5">
        <v>4</v>
      </c>
      <c r="N138" s="5">
        <v>0</v>
      </c>
      <c r="O138" s="5">
        <v>0</v>
      </c>
      <c r="P138" s="5">
        <v>0</v>
      </c>
      <c r="Q138" s="5">
        <v>1</v>
      </c>
      <c r="R138" s="5">
        <v>0</v>
      </c>
      <c r="S138" s="5">
        <v>0</v>
      </c>
      <c r="T138" s="5">
        <v>7</v>
      </c>
      <c r="U138" s="5">
        <v>2</v>
      </c>
      <c r="V138" s="5">
        <v>1</v>
      </c>
      <c r="W138" s="5">
        <v>20</v>
      </c>
      <c r="X138" s="5">
        <v>0</v>
      </c>
      <c r="Y138" s="5">
        <v>0</v>
      </c>
      <c r="Z138" s="5">
        <v>0</v>
      </c>
      <c r="AA138" s="5">
        <v>20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10</v>
      </c>
      <c r="AM138" s="5">
        <v>0</v>
      </c>
      <c r="AN138" s="5">
        <v>1</v>
      </c>
      <c r="AO138" s="5">
        <v>5</v>
      </c>
      <c r="AP138" s="5">
        <v>0</v>
      </c>
      <c r="AQ138" s="5">
        <v>0</v>
      </c>
      <c r="AR138" s="5">
        <v>0</v>
      </c>
      <c r="AS138" s="5">
        <v>1</v>
      </c>
      <c r="AT138" s="5">
        <v>0</v>
      </c>
      <c r="AU138" s="5">
        <v>3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6</v>
      </c>
      <c r="BC138" s="5">
        <v>0</v>
      </c>
      <c r="BD138" s="5">
        <v>6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4</v>
      </c>
      <c r="BL138" s="5">
        <v>0</v>
      </c>
      <c r="BM138" s="5">
        <v>0</v>
      </c>
      <c r="BN138" s="5">
        <v>4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10</v>
      </c>
      <c r="CA138" s="5">
        <v>9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1</v>
      </c>
      <c r="CI138" s="5">
        <v>0</v>
      </c>
      <c r="CJ138" s="5">
        <v>0</v>
      </c>
      <c r="CK138" s="5">
        <v>0</v>
      </c>
      <c r="CL138" s="5">
        <v>1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1</v>
      </c>
      <c r="CS138" s="5">
        <v>0</v>
      </c>
      <c r="CT138" s="5">
        <v>0</v>
      </c>
      <c r="CU138" s="5">
        <v>10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</row>
    <row r="139" spans="1:104">
      <c r="A139" s="4">
        <v>44418</v>
      </c>
      <c r="B139" s="5">
        <v>222</v>
      </c>
      <c r="C139" s="5" t="s">
        <v>87</v>
      </c>
      <c r="D139" s="5" t="s">
        <v>25</v>
      </c>
      <c r="E139" s="5" t="s">
        <v>86</v>
      </c>
      <c r="F139" s="5" t="s">
        <v>82</v>
      </c>
      <c r="G139" s="5">
        <v>3</v>
      </c>
      <c r="H139" s="5">
        <v>105</v>
      </c>
      <c r="I139" s="5">
        <v>0</v>
      </c>
      <c r="J139" s="5">
        <v>0</v>
      </c>
      <c r="K139" s="5">
        <v>58</v>
      </c>
      <c r="L139" s="5">
        <v>0</v>
      </c>
      <c r="M139" s="5">
        <v>15</v>
      </c>
      <c r="N139" s="5">
        <v>7</v>
      </c>
      <c r="O139" s="5">
        <v>0</v>
      </c>
      <c r="P139" s="5">
        <v>6</v>
      </c>
      <c r="Q139" s="5">
        <v>4</v>
      </c>
      <c r="R139" s="5">
        <v>0</v>
      </c>
      <c r="S139" s="5">
        <v>0</v>
      </c>
      <c r="T139" s="5">
        <v>3</v>
      </c>
      <c r="U139" s="5">
        <v>8</v>
      </c>
      <c r="V139" s="5">
        <v>4</v>
      </c>
      <c r="W139" s="5">
        <v>110</v>
      </c>
      <c r="X139" s="5">
        <v>0</v>
      </c>
      <c r="Y139" s="5">
        <v>0</v>
      </c>
      <c r="Z139" s="5">
        <v>3</v>
      </c>
      <c r="AA139" s="5">
        <v>93</v>
      </c>
      <c r="AB139" s="5">
        <v>0</v>
      </c>
      <c r="AC139" s="5">
        <v>0</v>
      </c>
      <c r="AD139" s="5">
        <v>0</v>
      </c>
      <c r="AE139" s="5">
        <v>0</v>
      </c>
      <c r="AF139" s="5">
        <v>7</v>
      </c>
      <c r="AG139" s="5">
        <v>0</v>
      </c>
      <c r="AH139" s="5">
        <v>0</v>
      </c>
      <c r="AI139" s="5">
        <v>0</v>
      </c>
      <c r="AJ139" s="5">
        <v>5</v>
      </c>
      <c r="AK139" s="5">
        <v>2</v>
      </c>
      <c r="AL139" s="5">
        <v>31</v>
      </c>
      <c r="AM139" s="5">
        <v>0</v>
      </c>
      <c r="AN139" s="5">
        <v>3</v>
      </c>
      <c r="AO139" s="5">
        <v>22</v>
      </c>
      <c r="AP139" s="5">
        <v>0</v>
      </c>
      <c r="AQ139" s="5">
        <v>0</v>
      </c>
      <c r="AR139" s="5">
        <v>0</v>
      </c>
      <c r="AS139" s="5">
        <v>2</v>
      </c>
      <c r="AT139" s="5">
        <v>1</v>
      </c>
      <c r="AU139" s="5">
        <v>3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6</v>
      </c>
      <c r="BC139" s="5">
        <v>0</v>
      </c>
      <c r="BD139" s="5">
        <v>6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40</v>
      </c>
      <c r="BL139" s="5">
        <v>0</v>
      </c>
      <c r="BM139" s="5">
        <v>0</v>
      </c>
      <c r="BN139" s="5">
        <v>39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1</v>
      </c>
      <c r="BV139" s="5">
        <v>0</v>
      </c>
      <c r="BW139" s="5">
        <v>0</v>
      </c>
      <c r="BX139" s="5">
        <v>0</v>
      </c>
      <c r="BY139" s="5">
        <v>0</v>
      </c>
      <c r="BZ139" s="5">
        <v>32</v>
      </c>
      <c r="CA139" s="5">
        <v>28</v>
      </c>
      <c r="CB139" s="5">
        <v>0</v>
      </c>
      <c r="CC139" s="5">
        <v>0</v>
      </c>
      <c r="CD139" s="5">
        <v>0</v>
      </c>
      <c r="CE139" s="5">
        <v>1</v>
      </c>
      <c r="CF139" s="5">
        <v>0</v>
      </c>
      <c r="CG139" s="5">
        <v>1</v>
      </c>
      <c r="CH139" s="5">
        <v>2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3</v>
      </c>
      <c r="CS139" s="5">
        <v>2</v>
      </c>
      <c r="CT139" s="5">
        <v>0</v>
      </c>
      <c r="CU139" s="5">
        <v>54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</row>
    <row r="140" spans="1:104">
      <c r="A140" s="4">
        <v>44418</v>
      </c>
      <c r="B140" s="5">
        <v>222</v>
      </c>
      <c r="C140" s="5" t="s">
        <v>87</v>
      </c>
      <c r="D140" s="5" t="s">
        <v>25</v>
      </c>
      <c r="E140" s="5" t="s">
        <v>86</v>
      </c>
      <c r="F140" s="5" t="s">
        <v>83</v>
      </c>
      <c r="G140" s="5">
        <v>1</v>
      </c>
      <c r="H140" s="5">
        <v>128</v>
      </c>
      <c r="I140" s="5">
        <v>0</v>
      </c>
      <c r="J140" s="5">
        <v>0</v>
      </c>
      <c r="K140" s="5">
        <v>105</v>
      </c>
      <c r="L140" s="5">
        <v>1</v>
      </c>
      <c r="M140" s="5">
        <v>11</v>
      </c>
      <c r="N140" s="5">
        <v>2</v>
      </c>
      <c r="O140" s="5">
        <v>0</v>
      </c>
      <c r="P140" s="5">
        <v>2</v>
      </c>
      <c r="Q140" s="5">
        <v>2</v>
      </c>
      <c r="R140" s="5">
        <v>0</v>
      </c>
      <c r="S140" s="5">
        <v>0</v>
      </c>
      <c r="T140" s="5">
        <v>2</v>
      </c>
      <c r="U140" s="5">
        <v>3</v>
      </c>
      <c r="V140" s="5">
        <v>0</v>
      </c>
      <c r="W140" s="5">
        <v>39</v>
      </c>
      <c r="X140" s="5">
        <v>0</v>
      </c>
      <c r="Y140" s="5">
        <v>0</v>
      </c>
      <c r="Z140" s="5">
        <v>2</v>
      </c>
      <c r="AA140" s="5">
        <v>36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1</v>
      </c>
      <c r="AK140" s="5">
        <v>0</v>
      </c>
      <c r="AL140" s="5">
        <v>31</v>
      </c>
      <c r="AM140" s="5">
        <v>0</v>
      </c>
      <c r="AN140" s="5">
        <v>2</v>
      </c>
      <c r="AO140" s="5">
        <v>21</v>
      </c>
      <c r="AP140" s="5">
        <v>0</v>
      </c>
      <c r="AQ140" s="5">
        <v>0</v>
      </c>
      <c r="AR140" s="5">
        <v>0</v>
      </c>
      <c r="AS140" s="5">
        <v>5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3</v>
      </c>
      <c r="BA140" s="5">
        <v>0</v>
      </c>
      <c r="BB140" s="5">
        <v>16</v>
      </c>
      <c r="BC140" s="5">
        <v>0</v>
      </c>
      <c r="BD140" s="5">
        <v>13</v>
      </c>
      <c r="BE140" s="5">
        <v>2</v>
      </c>
      <c r="BF140" s="5">
        <v>0</v>
      </c>
      <c r="BG140" s="5">
        <v>0</v>
      </c>
      <c r="BH140" s="5">
        <v>0</v>
      </c>
      <c r="BI140" s="5">
        <v>0</v>
      </c>
      <c r="BJ140" s="5">
        <v>1</v>
      </c>
      <c r="BK140" s="5">
        <v>11</v>
      </c>
      <c r="BL140" s="5">
        <v>0</v>
      </c>
      <c r="BM140" s="5">
        <v>0</v>
      </c>
      <c r="BN140" s="5">
        <v>10</v>
      </c>
      <c r="BO140" s="5">
        <v>0</v>
      </c>
      <c r="BP140" s="5">
        <v>0</v>
      </c>
      <c r="BQ140" s="5">
        <v>0</v>
      </c>
      <c r="BR140" s="5">
        <v>1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7</v>
      </c>
      <c r="CA140" s="5">
        <v>7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1</v>
      </c>
      <c r="CN140" s="5">
        <v>0</v>
      </c>
      <c r="CO140" s="5">
        <v>1</v>
      </c>
      <c r="CP140" s="5">
        <v>0</v>
      </c>
      <c r="CQ140" s="5">
        <v>0</v>
      </c>
      <c r="CR140" s="5">
        <v>3</v>
      </c>
      <c r="CS140" s="5">
        <v>0</v>
      </c>
      <c r="CT140" s="5">
        <v>0</v>
      </c>
      <c r="CU140" s="5">
        <v>9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</row>
    <row r="141" spans="1:104">
      <c r="A141" s="4">
        <v>44418</v>
      </c>
      <c r="B141" s="5">
        <v>222</v>
      </c>
      <c r="C141" s="5" t="s">
        <v>87</v>
      </c>
      <c r="D141" s="5" t="s">
        <v>25</v>
      </c>
      <c r="E141" s="5" t="s">
        <v>86</v>
      </c>
      <c r="F141" s="5" t="s">
        <v>83</v>
      </c>
      <c r="G141" s="5">
        <v>2</v>
      </c>
      <c r="H141" s="5">
        <v>111</v>
      </c>
      <c r="I141" s="5">
        <v>0</v>
      </c>
      <c r="J141" s="5">
        <v>0</v>
      </c>
      <c r="K141" s="5">
        <v>88</v>
      </c>
      <c r="L141" s="5">
        <v>0</v>
      </c>
      <c r="M141" s="5">
        <v>10</v>
      </c>
      <c r="N141" s="5">
        <v>3</v>
      </c>
      <c r="O141" s="5">
        <v>4</v>
      </c>
      <c r="P141" s="5">
        <v>3</v>
      </c>
      <c r="Q141" s="5">
        <v>1</v>
      </c>
      <c r="R141" s="5">
        <v>0</v>
      </c>
      <c r="S141" s="5">
        <v>0</v>
      </c>
      <c r="T141" s="5">
        <v>0</v>
      </c>
      <c r="U141" s="5">
        <v>2</v>
      </c>
      <c r="V141" s="5">
        <v>0</v>
      </c>
      <c r="W141" s="5">
        <v>150</v>
      </c>
      <c r="X141" s="5">
        <v>0</v>
      </c>
      <c r="Y141" s="5">
        <v>0</v>
      </c>
      <c r="Z141" s="5">
        <v>0</v>
      </c>
      <c r="AA141" s="5">
        <v>148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2</v>
      </c>
      <c r="AK141" s="5">
        <v>0</v>
      </c>
      <c r="AL141" s="5">
        <v>27</v>
      </c>
      <c r="AM141" s="5">
        <v>0</v>
      </c>
      <c r="AN141" s="5">
        <v>0</v>
      </c>
      <c r="AO141" s="5">
        <v>12</v>
      </c>
      <c r="AP141" s="5">
        <v>0</v>
      </c>
      <c r="AQ141" s="5">
        <v>0</v>
      </c>
      <c r="AR141" s="5">
        <v>0</v>
      </c>
      <c r="AS141" s="5">
        <v>10</v>
      </c>
      <c r="AT141" s="5">
        <v>0</v>
      </c>
      <c r="AU141" s="5">
        <v>4</v>
      </c>
      <c r="AV141" s="5">
        <v>0</v>
      </c>
      <c r="AW141" s="5">
        <v>0</v>
      </c>
      <c r="AX141" s="5">
        <v>0</v>
      </c>
      <c r="AY141" s="5">
        <v>1</v>
      </c>
      <c r="AZ141" s="5">
        <v>0</v>
      </c>
      <c r="BA141" s="5">
        <v>0</v>
      </c>
      <c r="BB141" s="5">
        <v>8</v>
      </c>
      <c r="BC141" s="5">
        <v>0</v>
      </c>
      <c r="BD141" s="5">
        <v>8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46</v>
      </c>
      <c r="BL141" s="5">
        <v>0</v>
      </c>
      <c r="BM141" s="5">
        <v>0</v>
      </c>
      <c r="BN141" s="5">
        <v>46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18</v>
      </c>
      <c r="CA141" s="5">
        <v>14</v>
      </c>
      <c r="CB141" s="5">
        <v>0</v>
      </c>
      <c r="CC141" s="5">
        <v>0</v>
      </c>
      <c r="CD141" s="5">
        <v>0</v>
      </c>
      <c r="CE141" s="5">
        <v>3</v>
      </c>
      <c r="CF141" s="5">
        <v>1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1</v>
      </c>
      <c r="CN141" s="5">
        <v>0</v>
      </c>
      <c r="CO141" s="5">
        <v>0</v>
      </c>
      <c r="CP141" s="5">
        <v>0</v>
      </c>
      <c r="CQ141" s="5">
        <v>1</v>
      </c>
      <c r="CR141" s="5">
        <v>3</v>
      </c>
      <c r="CS141" s="5">
        <v>1</v>
      </c>
      <c r="CT141" s="5">
        <v>0</v>
      </c>
      <c r="CU141" s="5">
        <v>11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</row>
    <row r="142" spans="1:104">
      <c r="A142" s="4">
        <v>44418</v>
      </c>
      <c r="B142" s="5">
        <v>222</v>
      </c>
      <c r="C142" s="5" t="s">
        <v>87</v>
      </c>
      <c r="D142" s="5" t="s">
        <v>25</v>
      </c>
      <c r="E142" s="5" t="s">
        <v>86</v>
      </c>
      <c r="F142" s="5" t="s">
        <v>83</v>
      </c>
      <c r="G142" s="5">
        <v>3</v>
      </c>
      <c r="H142" s="5">
        <v>20</v>
      </c>
      <c r="I142" s="5">
        <v>1</v>
      </c>
      <c r="J142" s="5">
        <v>0</v>
      </c>
      <c r="K142" s="5">
        <v>7</v>
      </c>
      <c r="L142" s="5">
        <v>0</v>
      </c>
      <c r="M142" s="5">
        <v>3</v>
      </c>
      <c r="N142" s="5">
        <v>4</v>
      </c>
      <c r="O142" s="5">
        <v>1</v>
      </c>
      <c r="P142" s="5">
        <v>0</v>
      </c>
      <c r="Q142" s="5">
        <v>1</v>
      </c>
      <c r="R142" s="5">
        <v>0</v>
      </c>
      <c r="S142" s="5">
        <v>0</v>
      </c>
      <c r="T142" s="5">
        <v>3</v>
      </c>
      <c r="U142" s="5">
        <v>0</v>
      </c>
      <c r="V142" s="5">
        <v>0</v>
      </c>
      <c r="W142" s="5">
        <v>7</v>
      </c>
      <c r="X142" s="5">
        <v>0</v>
      </c>
      <c r="Y142" s="5">
        <v>0</v>
      </c>
      <c r="Z142" s="5">
        <v>0</v>
      </c>
      <c r="AA142" s="5">
        <v>6</v>
      </c>
      <c r="AB142" s="5">
        <v>0</v>
      </c>
      <c r="AC142" s="5">
        <v>0</v>
      </c>
      <c r="AD142" s="5">
        <v>0</v>
      </c>
      <c r="AE142" s="5">
        <v>0</v>
      </c>
      <c r="AF142" s="5">
        <v>1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2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1</v>
      </c>
      <c r="AT142" s="5">
        <v>0</v>
      </c>
      <c r="AU142" s="5">
        <v>1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1</v>
      </c>
      <c r="BC142" s="5">
        <v>0</v>
      </c>
      <c r="BD142" s="5">
        <v>1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3</v>
      </c>
      <c r="BL142" s="5">
        <v>0</v>
      </c>
      <c r="BM142" s="5">
        <v>0</v>
      </c>
      <c r="BN142" s="5">
        <v>3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3</v>
      </c>
      <c r="CA142" s="5">
        <v>2</v>
      </c>
      <c r="CB142" s="5">
        <v>0</v>
      </c>
      <c r="CC142" s="5">
        <v>0</v>
      </c>
      <c r="CD142" s="5">
        <v>0</v>
      </c>
      <c r="CE142" s="5">
        <v>1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3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</row>
    <row r="143" spans="1:104">
      <c r="A143" s="4">
        <v>44418</v>
      </c>
      <c r="B143" s="5">
        <v>222</v>
      </c>
      <c r="C143" s="5" t="s">
        <v>87</v>
      </c>
      <c r="D143" s="5" t="s">
        <v>25</v>
      </c>
      <c r="E143" s="5" t="s">
        <v>86</v>
      </c>
      <c r="F143" s="5" t="s">
        <v>84</v>
      </c>
      <c r="G143" s="5">
        <v>1</v>
      </c>
      <c r="H143" s="5">
        <v>165</v>
      </c>
      <c r="I143" s="5">
        <v>0</v>
      </c>
      <c r="J143" s="5">
        <v>0</v>
      </c>
      <c r="K143" s="5">
        <v>107</v>
      </c>
      <c r="L143" s="5">
        <v>1</v>
      </c>
      <c r="M143" s="5">
        <v>17</v>
      </c>
      <c r="N143" s="5">
        <v>2</v>
      </c>
      <c r="O143" s="5">
        <v>1</v>
      </c>
      <c r="P143" s="5">
        <v>1</v>
      </c>
      <c r="Q143" s="5">
        <v>2</v>
      </c>
      <c r="R143" s="5">
        <v>0</v>
      </c>
      <c r="S143" s="5">
        <v>0</v>
      </c>
      <c r="T143" s="5">
        <v>5</v>
      </c>
      <c r="U143" s="5">
        <v>24</v>
      </c>
      <c r="V143" s="5">
        <v>5</v>
      </c>
      <c r="W143" s="5">
        <v>42</v>
      </c>
      <c r="X143" s="5">
        <v>0</v>
      </c>
      <c r="Y143" s="5">
        <v>0</v>
      </c>
      <c r="Z143" s="5">
        <v>1</v>
      </c>
      <c r="AA143" s="5">
        <v>40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1</v>
      </c>
      <c r="AI143" s="5">
        <v>0</v>
      </c>
      <c r="AJ143" s="5">
        <v>0</v>
      </c>
      <c r="AK143" s="5">
        <v>0</v>
      </c>
      <c r="AL143" s="5">
        <v>12</v>
      </c>
      <c r="AM143" s="5">
        <v>0</v>
      </c>
      <c r="AN143" s="5">
        <v>0</v>
      </c>
      <c r="AO143" s="5">
        <v>8</v>
      </c>
      <c r="AP143" s="5">
        <v>0</v>
      </c>
      <c r="AQ143" s="5">
        <v>0</v>
      </c>
      <c r="AR143" s="5">
        <v>0</v>
      </c>
      <c r="AS143" s="5">
        <v>4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1</v>
      </c>
      <c r="BC143" s="5">
        <v>0</v>
      </c>
      <c r="BD143" s="5">
        <v>1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5</v>
      </c>
      <c r="BL143" s="5">
        <v>0</v>
      </c>
      <c r="BM143" s="5">
        <v>0</v>
      </c>
      <c r="BN143" s="5">
        <v>5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18</v>
      </c>
      <c r="CA143" s="5">
        <v>17</v>
      </c>
      <c r="CB143" s="5">
        <v>1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1</v>
      </c>
      <c r="CS143" s="5">
        <v>0</v>
      </c>
      <c r="CT143" s="5">
        <v>0</v>
      </c>
      <c r="CU143" s="5">
        <v>9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</row>
    <row r="144" spans="1:104">
      <c r="A144" s="4">
        <v>44418</v>
      </c>
      <c r="B144" s="5">
        <v>222</v>
      </c>
      <c r="C144" s="5" t="s">
        <v>87</v>
      </c>
      <c r="D144" s="5" t="s">
        <v>25</v>
      </c>
      <c r="E144" s="5" t="s">
        <v>86</v>
      </c>
      <c r="F144" s="5" t="s">
        <v>84</v>
      </c>
      <c r="G144" s="5">
        <v>2</v>
      </c>
      <c r="H144" s="5">
        <v>120</v>
      </c>
      <c r="I144" s="5">
        <v>8</v>
      </c>
      <c r="J144" s="5">
        <v>0</v>
      </c>
      <c r="K144" s="5">
        <v>51</v>
      </c>
      <c r="L144" s="5">
        <v>2</v>
      </c>
      <c r="M144" s="5">
        <v>15</v>
      </c>
      <c r="N144" s="5">
        <v>6</v>
      </c>
      <c r="O144" s="5">
        <v>0</v>
      </c>
      <c r="P144" s="5">
        <v>1</v>
      </c>
      <c r="Q144" s="5">
        <v>7</v>
      </c>
      <c r="R144" s="5">
        <v>0</v>
      </c>
      <c r="S144" s="5">
        <v>0</v>
      </c>
      <c r="T144" s="5">
        <v>2</v>
      </c>
      <c r="U144" s="5">
        <v>28</v>
      </c>
      <c r="V144" s="5">
        <v>0</v>
      </c>
      <c r="W144" s="5">
        <v>9</v>
      </c>
      <c r="X144" s="5">
        <v>0</v>
      </c>
      <c r="Y144" s="5">
        <v>0</v>
      </c>
      <c r="Z144" s="5">
        <v>0</v>
      </c>
      <c r="AA144" s="5">
        <v>7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1</v>
      </c>
      <c r="AI144" s="5">
        <v>0</v>
      </c>
      <c r="AJ144" s="5">
        <v>0</v>
      </c>
      <c r="AK144" s="5">
        <v>0</v>
      </c>
      <c r="AL144" s="5">
        <v>1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1</v>
      </c>
      <c r="AY144" s="5">
        <v>0</v>
      </c>
      <c r="AZ144" s="5">
        <v>0</v>
      </c>
      <c r="BA144" s="5">
        <v>1</v>
      </c>
      <c r="BB144" s="5">
        <v>5</v>
      </c>
      <c r="BC144" s="5">
        <v>0</v>
      </c>
      <c r="BD144" s="5">
        <v>4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1</v>
      </c>
      <c r="BK144" s="5">
        <v>1</v>
      </c>
      <c r="BL144" s="5">
        <v>0</v>
      </c>
      <c r="BM144" s="5">
        <v>0</v>
      </c>
      <c r="BN144" s="5">
        <v>1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11</v>
      </c>
      <c r="CA144" s="5">
        <v>10</v>
      </c>
      <c r="CB144" s="5">
        <v>0</v>
      </c>
      <c r="CC144" s="5">
        <v>1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3</v>
      </c>
      <c r="CN144" s="5">
        <v>0</v>
      </c>
      <c r="CO144" s="5">
        <v>3</v>
      </c>
      <c r="CP144" s="5">
        <v>0</v>
      </c>
      <c r="CQ144" s="5">
        <v>0</v>
      </c>
      <c r="CR144" s="5">
        <v>2</v>
      </c>
      <c r="CS144" s="5">
        <v>4</v>
      </c>
      <c r="CT144" s="5">
        <v>0</v>
      </c>
      <c r="CU144" s="5">
        <v>3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</row>
    <row r="145" spans="1:104">
      <c r="A145" s="4">
        <v>44418</v>
      </c>
      <c r="B145" s="5">
        <v>222</v>
      </c>
      <c r="C145" s="5" t="s">
        <v>87</v>
      </c>
      <c r="D145" s="5" t="s">
        <v>25</v>
      </c>
      <c r="E145" s="5" t="s">
        <v>86</v>
      </c>
      <c r="F145" s="5" t="s">
        <v>84</v>
      </c>
      <c r="G145" s="5">
        <v>3</v>
      </c>
      <c r="H145" s="5">
        <v>5</v>
      </c>
      <c r="I145" s="5">
        <v>0</v>
      </c>
      <c r="J145" s="5">
        <v>0</v>
      </c>
      <c r="K145" s="5">
        <v>1</v>
      </c>
      <c r="L145" s="5">
        <v>0</v>
      </c>
      <c r="M145" s="5">
        <v>0</v>
      </c>
      <c r="N145" s="5">
        <v>0</v>
      </c>
      <c r="O145" s="5">
        <v>1</v>
      </c>
      <c r="P145" s="5">
        <v>0</v>
      </c>
      <c r="Q145" s="5">
        <v>1</v>
      </c>
      <c r="R145" s="5">
        <v>0</v>
      </c>
      <c r="S145" s="5">
        <v>0</v>
      </c>
      <c r="T145" s="5">
        <v>0</v>
      </c>
      <c r="U145" s="5">
        <v>2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1</v>
      </c>
      <c r="CA145" s="5">
        <v>1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</row>
    <row r="146" spans="1:104">
      <c r="A146" s="4">
        <v>44420</v>
      </c>
      <c r="B146" s="5">
        <v>224</v>
      </c>
      <c r="C146" s="5" t="s">
        <v>87</v>
      </c>
      <c r="D146" s="5" t="s">
        <v>26</v>
      </c>
      <c r="E146" s="5" t="s">
        <v>85</v>
      </c>
      <c r="F146" s="5" t="s">
        <v>82</v>
      </c>
      <c r="G146" s="5">
        <v>1</v>
      </c>
      <c r="H146" s="5">
        <v>6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5</v>
      </c>
      <c r="U146" s="5">
        <v>0</v>
      </c>
      <c r="V146" s="5">
        <v>1</v>
      </c>
      <c r="W146" s="5">
        <v>10</v>
      </c>
      <c r="X146" s="5">
        <v>0</v>
      </c>
      <c r="Y146" s="5">
        <v>0</v>
      </c>
      <c r="Z146" s="5">
        <v>0</v>
      </c>
      <c r="AA146" s="5">
        <v>2</v>
      </c>
      <c r="AB146" s="5">
        <v>0</v>
      </c>
      <c r="AC146" s="5">
        <v>0</v>
      </c>
      <c r="AD146" s="5">
        <v>0</v>
      </c>
      <c r="AE146" s="5">
        <v>0</v>
      </c>
      <c r="AF146" s="5">
        <v>7</v>
      </c>
      <c r="AG146" s="5">
        <v>0</v>
      </c>
      <c r="AH146" s="5">
        <v>0</v>
      </c>
      <c r="AI146" s="5">
        <v>0</v>
      </c>
      <c r="AJ146" s="5">
        <v>0</v>
      </c>
      <c r="AK146" s="5">
        <v>1</v>
      </c>
      <c r="AL146" s="5">
        <v>9</v>
      </c>
      <c r="AM146" s="5">
        <v>0</v>
      </c>
      <c r="AN146" s="5">
        <v>0</v>
      </c>
      <c r="AO146" s="5">
        <v>0</v>
      </c>
      <c r="AP146" s="5">
        <v>0</v>
      </c>
      <c r="AQ146" s="5">
        <v>1</v>
      </c>
      <c r="AR146" s="5">
        <v>0</v>
      </c>
      <c r="AS146" s="5">
        <v>1</v>
      </c>
      <c r="AT146" s="5">
        <v>0</v>
      </c>
      <c r="AU146" s="5">
        <v>7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69</v>
      </c>
      <c r="BC146" s="5">
        <v>18</v>
      </c>
      <c r="BD146" s="5">
        <v>14</v>
      </c>
      <c r="BE146" s="5">
        <v>2</v>
      </c>
      <c r="BF146" s="5">
        <v>1</v>
      </c>
      <c r="BG146" s="5">
        <v>0</v>
      </c>
      <c r="BH146" s="5">
        <v>0</v>
      </c>
      <c r="BI146" s="5">
        <v>34</v>
      </c>
      <c r="BJ146" s="5">
        <v>0</v>
      </c>
      <c r="BK146" s="5">
        <v>20</v>
      </c>
      <c r="BL146" s="5">
        <v>0</v>
      </c>
      <c r="BM146" s="5">
        <v>0</v>
      </c>
      <c r="BN146" s="5">
        <v>0</v>
      </c>
      <c r="BO146" s="5">
        <v>0</v>
      </c>
      <c r="BP146" s="5">
        <v>4</v>
      </c>
      <c r="BQ146" s="5">
        <v>0</v>
      </c>
      <c r="BR146" s="5">
        <v>16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11</v>
      </c>
      <c r="CA146" s="5">
        <v>11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173</v>
      </c>
      <c r="CN146" s="5">
        <v>0</v>
      </c>
      <c r="CO146" s="5">
        <v>173</v>
      </c>
      <c r="CP146" s="5">
        <v>0</v>
      </c>
      <c r="CQ146" s="5">
        <v>0</v>
      </c>
      <c r="CR146" s="5">
        <v>11</v>
      </c>
      <c r="CS146" s="5">
        <v>9</v>
      </c>
      <c r="CT146" s="5">
        <v>0</v>
      </c>
      <c r="CU146" s="5">
        <v>56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</row>
    <row r="147" spans="1:104">
      <c r="A147" s="4">
        <v>44420</v>
      </c>
      <c r="B147" s="5">
        <v>224</v>
      </c>
      <c r="C147" s="5" t="s">
        <v>87</v>
      </c>
      <c r="D147" s="5" t="s">
        <v>26</v>
      </c>
      <c r="E147" s="5" t="s">
        <v>85</v>
      </c>
      <c r="F147" s="5" t="s">
        <v>82</v>
      </c>
      <c r="G147" s="5">
        <v>2</v>
      </c>
      <c r="H147" s="5">
        <v>58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4</v>
      </c>
      <c r="O147" s="5">
        <v>0</v>
      </c>
      <c r="P147" s="5">
        <v>0</v>
      </c>
      <c r="Q147" s="5">
        <v>45</v>
      </c>
      <c r="R147" s="5">
        <v>0</v>
      </c>
      <c r="S147" s="5">
        <v>0</v>
      </c>
      <c r="T147" s="5">
        <v>6</v>
      </c>
      <c r="U147" s="5">
        <v>0</v>
      </c>
      <c r="V147" s="5">
        <v>3</v>
      </c>
      <c r="W147" s="5">
        <v>12</v>
      </c>
      <c r="X147" s="5">
        <v>0</v>
      </c>
      <c r="Y147" s="5">
        <v>0</v>
      </c>
      <c r="Z147" s="5">
        <v>1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11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1</v>
      </c>
      <c r="AM147" s="5">
        <v>0</v>
      </c>
      <c r="AN147" s="5">
        <v>0</v>
      </c>
      <c r="AO147" s="5">
        <v>0</v>
      </c>
      <c r="AP147" s="5">
        <v>0</v>
      </c>
      <c r="AQ147" s="5">
        <v>1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44</v>
      </c>
      <c r="BC147" s="5">
        <v>29</v>
      </c>
      <c r="BD147" s="5">
        <v>4</v>
      </c>
      <c r="BE147" s="5">
        <v>0</v>
      </c>
      <c r="BF147" s="5">
        <v>0</v>
      </c>
      <c r="BG147" s="5">
        <v>0</v>
      </c>
      <c r="BH147" s="5">
        <v>0</v>
      </c>
      <c r="BI147" s="5">
        <v>10</v>
      </c>
      <c r="BJ147" s="5">
        <v>1</v>
      </c>
      <c r="BK147" s="5">
        <v>2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2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3</v>
      </c>
      <c r="CA147" s="5">
        <v>3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73</v>
      </c>
      <c r="CN147" s="5">
        <v>0</v>
      </c>
      <c r="CO147" s="5">
        <v>73</v>
      </c>
      <c r="CP147" s="5">
        <v>0</v>
      </c>
      <c r="CQ147" s="5">
        <v>0</v>
      </c>
      <c r="CR147" s="5">
        <v>3</v>
      </c>
      <c r="CS147" s="5">
        <v>55</v>
      </c>
      <c r="CT147" s="5">
        <v>0</v>
      </c>
      <c r="CU147" s="5">
        <v>22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</row>
    <row r="148" spans="1:104">
      <c r="A148" s="4">
        <v>44420</v>
      </c>
      <c r="B148" s="5">
        <v>224</v>
      </c>
      <c r="C148" s="5" t="s">
        <v>87</v>
      </c>
      <c r="D148" s="5" t="s">
        <v>26</v>
      </c>
      <c r="E148" s="5" t="s">
        <v>85</v>
      </c>
      <c r="F148" s="5" t="s">
        <v>82</v>
      </c>
      <c r="G148" s="5">
        <v>3</v>
      </c>
      <c r="H148" s="5">
        <v>3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3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23</v>
      </c>
      <c r="X148" s="5">
        <v>0</v>
      </c>
      <c r="Y148" s="5">
        <v>0</v>
      </c>
      <c r="Z148" s="5">
        <v>0</v>
      </c>
      <c r="AA148" s="5">
        <v>18</v>
      </c>
      <c r="AB148" s="5">
        <v>0</v>
      </c>
      <c r="AC148" s="5">
        <v>0</v>
      </c>
      <c r="AD148" s="5">
        <v>0</v>
      </c>
      <c r="AE148" s="5">
        <v>0</v>
      </c>
      <c r="AF148" s="5">
        <v>5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3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3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23</v>
      </c>
      <c r="BC148" s="5">
        <v>3</v>
      </c>
      <c r="BD148" s="5">
        <v>5</v>
      </c>
      <c r="BE148" s="5">
        <v>0</v>
      </c>
      <c r="BF148" s="5">
        <v>0</v>
      </c>
      <c r="BG148" s="5">
        <v>0</v>
      </c>
      <c r="BH148" s="5">
        <v>0</v>
      </c>
      <c r="BI148" s="5">
        <v>15</v>
      </c>
      <c r="BJ148" s="5">
        <v>0</v>
      </c>
      <c r="BK148" s="5">
        <v>9</v>
      </c>
      <c r="BL148" s="5">
        <v>0</v>
      </c>
      <c r="BM148" s="5">
        <v>0</v>
      </c>
      <c r="BN148" s="5">
        <v>3</v>
      </c>
      <c r="BO148" s="5">
        <v>0</v>
      </c>
      <c r="BP148" s="5">
        <v>0</v>
      </c>
      <c r="BQ148" s="5">
        <v>1</v>
      </c>
      <c r="BR148" s="5">
        <v>5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16</v>
      </c>
      <c r="CA148" s="5">
        <v>16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99</v>
      </c>
      <c r="CN148" s="5">
        <v>0</v>
      </c>
      <c r="CO148" s="5">
        <v>99</v>
      </c>
      <c r="CP148" s="5">
        <v>0</v>
      </c>
      <c r="CQ148" s="5">
        <v>0</v>
      </c>
      <c r="CR148" s="5">
        <v>3</v>
      </c>
      <c r="CS148" s="5">
        <v>15</v>
      </c>
      <c r="CT148" s="5">
        <v>0</v>
      </c>
      <c r="CU148" s="5">
        <v>16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</row>
    <row r="149" spans="1:104">
      <c r="A149" s="4">
        <v>44420</v>
      </c>
      <c r="B149" s="5">
        <v>224</v>
      </c>
      <c r="C149" s="5" t="s">
        <v>87</v>
      </c>
      <c r="D149" s="5" t="s">
        <v>26</v>
      </c>
      <c r="E149" s="5" t="s">
        <v>85</v>
      </c>
      <c r="F149" s="5" t="s">
        <v>83</v>
      </c>
      <c r="G149" s="5">
        <v>1</v>
      </c>
      <c r="H149" s="5">
        <v>2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1</v>
      </c>
      <c r="R149" s="5">
        <v>0</v>
      </c>
      <c r="S149" s="5">
        <v>0</v>
      </c>
      <c r="T149" s="5">
        <v>0</v>
      </c>
      <c r="U149" s="5">
        <v>0</v>
      </c>
      <c r="V149" s="5">
        <v>1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6</v>
      </c>
      <c r="AM149" s="5">
        <v>0</v>
      </c>
      <c r="AN149" s="5">
        <v>0</v>
      </c>
      <c r="AO149" s="5">
        <v>0</v>
      </c>
      <c r="AP149" s="5">
        <v>0</v>
      </c>
      <c r="AQ149" s="5">
        <v>4</v>
      </c>
      <c r="AR149" s="5">
        <v>0</v>
      </c>
      <c r="AS149" s="5">
        <v>1</v>
      </c>
      <c r="AT149" s="5">
        <v>1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13</v>
      </c>
      <c r="BC149" s="5">
        <v>8</v>
      </c>
      <c r="BD149" s="5">
        <v>4</v>
      </c>
      <c r="BE149" s="5">
        <v>0</v>
      </c>
      <c r="BF149" s="5">
        <v>1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4</v>
      </c>
      <c r="CA149" s="5">
        <v>4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29</v>
      </c>
      <c r="CN149" s="5">
        <v>1</v>
      </c>
      <c r="CO149" s="5">
        <v>28</v>
      </c>
      <c r="CP149" s="5">
        <v>0</v>
      </c>
      <c r="CQ149" s="5">
        <v>0</v>
      </c>
      <c r="CR149" s="5">
        <v>1</v>
      </c>
      <c r="CS149" s="5">
        <v>6</v>
      </c>
      <c r="CT149" s="5">
        <v>0</v>
      </c>
      <c r="CU149" s="5">
        <v>5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</row>
    <row r="150" spans="1:104">
      <c r="A150" s="4">
        <v>44420</v>
      </c>
      <c r="B150" s="5">
        <v>224</v>
      </c>
      <c r="C150" s="5" t="s">
        <v>87</v>
      </c>
      <c r="D150" s="5" t="s">
        <v>26</v>
      </c>
      <c r="E150" s="5" t="s">
        <v>85</v>
      </c>
      <c r="F150" s="5" t="s">
        <v>83</v>
      </c>
      <c r="G150" s="5">
        <v>2</v>
      </c>
      <c r="H150" s="5">
        <v>15</v>
      </c>
      <c r="I150" s="5">
        <v>1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9</v>
      </c>
      <c r="R150" s="5">
        <v>0</v>
      </c>
      <c r="S150" s="5">
        <v>0</v>
      </c>
      <c r="T150" s="5">
        <v>3</v>
      </c>
      <c r="U150" s="5">
        <v>0</v>
      </c>
      <c r="V150" s="5">
        <v>2</v>
      </c>
      <c r="W150" s="5">
        <v>4</v>
      </c>
      <c r="X150" s="5">
        <v>0</v>
      </c>
      <c r="Y150" s="5">
        <v>0</v>
      </c>
      <c r="Z150" s="5">
        <v>0</v>
      </c>
      <c r="AA150" s="5">
        <v>1</v>
      </c>
      <c r="AB150" s="5">
        <v>0</v>
      </c>
      <c r="AC150" s="5">
        <v>0</v>
      </c>
      <c r="AD150" s="5">
        <v>0</v>
      </c>
      <c r="AE150" s="5">
        <v>0</v>
      </c>
      <c r="AF150" s="5">
        <v>3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2</v>
      </c>
      <c r="AM150" s="5">
        <v>0</v>
      </c>
      <c r="AN150" s="5">
        <v>0</v>
      </c>
      <c r="AO150" s="5">
        <v>0</v>
      </c>
      <c r="AP150" s="5">
        <v>0</v>
      </c>
      <c r="AQ150" s="5">
        <v>1</v>
      </c>
      <c r="AR150" s="5">
        <v>0</v>
      </c>
      <c r="AS150" s="5">
        <v>1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8</v>
      </c>
      <c r="BC150" s="5">
        <v>2</v>
      </c>
      <c r="BD150" s="5">
        <v>6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2</v>
      </c>
      <c r="BL150" s="5">
        <v>0</v>
      </c>
      <c r="BM150" s="5">
        <v>0</v>
      </c>
      <c r="BN150" s="5">
        <v>1</v>
      </c>
      <c r="BO150" s="5">
        <v>0</v>
      </c>
      <c r="BP150" s="5">
        <v>1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4</v>
      </c>
      <c r="CA150" s="5">
        <v>4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8</v>
      </c>
      <c r="CN150" s="5">
        <v>0</v>
      </c>
      <c r="CO150" s="5">
        <v>8</v>
      </c>
      <c r="CP150" s="5">
        <v>0</v>
      </c>
      <c r="CQ150" s="5">
        <v>0</v>
      </c>
      <c r="CR150" s="5">
        <v>1</v>
      </c>
      <c r="CS150" s="5">
        <v>7</v>
      </c>
      <c r="CT150" s="5">
        <v>0</v>
      </c>
      <c r="CU150" s="5">
        <v>37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</row>
    <row r="151" spans="1:104">
      <c r="A151" s="4">
        <v>44420</v>
      </c>
      <c r="B151" s="5">
        <v>224</v>
      </c>
      <c r="C151" s="5" t="s">
        <v>87</v>
      </c>
      <c r="D151" s="5" t="s">
        <v>26</v>
      </c>
      <c r="E151" s="5" t="s">
        <v>85</v>
      </c>
      <c r="F151" s="5" t="s">
        <v>83</v>
      </c>
      <c r="G151" s="5">
        <v>3</v>
      </c>
      <c r="H151" s="5">
        <v>1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1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3</v>
      </c>
      <c r="AM151" s="5">
        <v>0</v>
      </c>
      <c r="AN151" s="5">
        <v>0</v>
      </c>
      <c r="AO151" s="5">
        <v>0</v>
      </c>
      <c r="AP151" s="5">
        <v>0</v>
      </c>
      <c r="AQ151" s="5">
        <v>2</v>
      </c>
      <c r="AR151" s="5">
        <v>0</v>
      </c>
      <c r="AS151" s="5">
        <v>0</v>
      </c>
      <c r="AT151" s="5">
        <v>0</v>
      </c>
      <c r="AU151" s="5">
        <v>1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4</v>
      </c>
      <c r="BC151" s="5">
        <v>2</v>
      </c>
      <c r="BD151" s="5">
        <v>2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1</v>
      </c>
      <c r="BL151" s="5">
        <v>0</v>
      </c>
      <c r="BM151" s="5">
        <v>0</v>
      </c>
      <c r="BN151" s="5">
        <v>0</v>
      </c>
      <c r="BO151" s="5">
        <v>0</v>
      </c>
      <c r="BP151" s="5">
        <v>1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6</v>
      </c>
      <c r="CN151" s="5">
        <v>0</v>
      </c>
      <c r="CO151" s="5">
        <v>5</v>
      </c>
      <c r="CP151" s="5">
        <v>0</v>
      </c>
      <c r="CQ151" s="5">
        <v>1</v>
      </c>
      <c r="CR151" s="5">
        <v>3</v>
      </c>
      <c r="CS151" s="5">
        <v>5</v>
      </c>
      <c r="CT151" s="5">
        <v>0</v>
      </c>
      <c r="CU151" s="5">
        <v>11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</row>
    <row r="152" spans="1:104">
      <c r="A152" s="4">
        <v>44420</v>
      </c>
      <c r="B152" s="5">
        <v>224</v>
      </c>
      <c r="C152" s="5" t="s">
        <v>87</v>
      </c>
      <c r="D152" s="5" t="s">
        <v>26</v>
      </c>
      <c r="E152" s="5" t="s">
        <v>85</v>
      </c>
      <c r="F152" s="5" t="s">
        <v>84</v>
      </c>
      <c r="G152" s="5">
        <v>1</v>
      </c>
      <c r="H152" s="5">
        <v>3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1</v>
      </c>
      <c r="R152" s="5">
        <v>0</v>
      </c>
      <c r="S152" s="5">
        <v>0</v>
      </c>
      <c r="T152" s="5">
        <v>0</v>
      </c>
      <c r="U152" s="5">
        <v>1</v>
      </c>
      <c r="V152" s="5">
        <v>1</v>
      </c>
      <c r="W152" s="5">
        <v>2</v>
      </c>
      <c r="X152" s="5">
        <v>0</v>
      </c>
      <c r="Y152" s="5">
        <v>0</v>
      </c>
      <c r="Z152" s="5">
        <v>0</v>
      </c>
      <c r="AA152" s="5">
        <v>1</v>
      </c>
      <c r="AB152" s="5">
        <v>0</v>
      </c>
      <c r="AC152" s="5">
        <v>0</v>
      </c>
      <c r="AD152" s="5">
        <v>0</v>
      </c>
      <c r="AE152" s="5">
        <v>0</v>
      </c>
      <c r="AF152" s="5">
        <v>1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v>0</v>
      </c>
      <c r="AO152" s="5">
        <v>0</v>
      </c>
      <c r="AP152" s="5">
        <v>0</v>
      </c>
      <c r="AQ152" s="5">
        <v>1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4</v>
      </c>
      <c r="BC152" s="5">
        <v>0</v>
      </c>
      <c r="BD152" s="5">
        <v>2</v>
      </c>
      <c r="BE152" s="5">
        <v>0</v>
      </c>
      <c r="BF152" s="5">
        <v>2</v>
      </c>
      <c r="BG152" s="5">
        <v>0</v>
      </c>
      <c r="BH152" s="5">
        <v>0</v>
      </c>
      <c r="BI152" s="5">
        <v>0</v>
      </c>
      <c r="BJ152" s="5">
        <v>0</v>
      </c>
      <c r="BK152" s="5">
        <v>1</v>
      </c>
      <c r="BL152" s="5">
        <v>0</v>
      </c>
      <c r="BM152" s="5">
        <v>0</v>
      </c>
      <c r="BN152" s="5">
        <v>0</v>
      </c>
      <c r="BO152" s="5">
        <v>0</v>
      </c>
      <c r="BP152" s="5">
        <v>1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1</v>
      </c>
      <c r="CT152" s="5">
        <v>0</v>
      </c>
      <c r="CU152" s="5">
        <v>2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</row>
    <row r="153" spans="1:104">
      <c r="A153" s="4">
        <v>44420</v>
      </c>
      <c r="B153" s="5">
        <v>224</v>
      </c>
      <c r="C153" s="5" t="s">
        <v>87</v>
      </c>
      <c r="D153" s="5" t="s">
        <v>26</v>
      </c>
      <c r="E153" s="5" t="s">
        <v>85</v>
      </c>
      <c r="F153" s="5" t="s">
        <v>84</v>
      </c>
      <c r="G153" s="5">
        <v>2</v>
      </c>
      <c r="H153" s="5">
        <v>29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3</v>
      </c>
      <c r="Q153" s="5">
        <v>1</v>
      </c>
      <c r="R153" s="5">
        <v>0</v>
      </c>
      <c r="S153" s="5">
        <v>0</v>
      </c>
      <c r="T153" s="5">
        <v>10</v>
      </c>
      <c r="U153" s="5">
        <v>0</v>
      </c>
      <c r="V153" s="5">
        <v>15</v>
      </c>
      <c r="W153" s="5">
        <v>33</v>
      </c>
      <c r="X153" s="5">
        <v>0</v>
      </c>
      <c r="Y153" s="5">
        <v>0</v>
      </c>
      <c r="Z153" s="5">
        <v>0</v>
      </c>
      <c r="AA153" s="5">
        <v>30</v>
      </c>
      <c r="AB153" s="5">
        <v>0</v>
      </c>
      <c r="AC153" s="5">
        <v>0</v>
      </c>
      <c r="AD153" s="5">
        <v>0</v>
      </c>
      <c r="AE153" s="5">
        <v>0</v>
      </c>
      <c r="AF153" s="5">
        <v>3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11</v>
      </c>
      <c r="AM153" s="5">
        <v>0</v>
      </c>
      <c r="AN153" s="5">
        <v>0</v>
      </c>
      <c r="AO153" s="5">
        <v>1</v>
      </c>
      <c r="AP153" s="5">
        <v>0</v>
      </c>
      <c r="AQ153" s="5">
        <v>1</v>
      </c>
      <c r="AR153" s="5">
        <v>0</v>
      </c>
      <c r="AS153" s="5">
        <v>9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13</v>
      </c>
      <c r="BC153" s="5">
        <v>0</v>
      </c>
      <c r="BD153" s="5">
        <v>13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10</v>
      </c>
      <c r="BL153" s="5">
        <v>0</v>
      </c>
      <c r="BM153" s="5">
        <v>0</v>
      </c>
      <c r="BN153" s="5">
        <v>4</v>
      </c>
      <c r="BO153" s="5">
        <v>0</v>
      </c>
      <c r="BP153" s="5">
        <v>2</v>
      </c>
      <c r="BQ153" s="5">
        <v>0</v>
      </c>
      <c r="BR153" s="5">
        <v>4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17</v>
      </c>
      <c r="CA153" s="5">
        <v>16</v>
      </c>
      <c r="CB153" s="5">
        <v>1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3</v>
      </c>
      <c r="CN153" s="5">
        <v>0</v>
      </c>
      <c r="CO153" s="5">
        <v>3</v>
      </c>
      <c r="CP153" s="5">
        <v>0</v>
      </c>
      <c r="CQ153" s="5">
        <v>0</v>
      </c>
      <c r="CR153" s="5">
        <v>9</v>
      </c>
      <c r="CS153" s="5">
        <v>10</v>
      </c>
      <c r="CT153" s="5">
        <v>0</v>
      </c>
      <c r="CU153" s="5">
        <v>79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</row>
    <row r="154" spans="1:104">
      <c r="A154" s="4">
        <v>44420</v>
      </c>
      <c r="B154" s="5">
        <v>224</v>
      </c>
      <c r="C154" s="5" t="s">
        <v>87</v>
      </c>
      <c r="D154" s="5" t="s">
        <v>26</v>
      </c>
      <c r="E154" s="5" t="s">
        <v>85</v>
      </c>
      <c r="F154" s="5" t="s">
        <v>84</v>
      </c>
      <c r="G154" s="5">
        <v>3</v>
      </c>
      <c r="H154" s="5">
        <v>9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5</v>
      </c>
      <c r="R154" s="5">
        <v>0</v>
      </c>
      <c r="S154" s="5">
        <v>0</v>
      </c>
      <c r="T154" s="5">
        <v>2</v>
      </c>
      <c r="U154" s="5">
        <v>0</v>
      </c>
      <c r="V154" s="5">
        <v>2</v>
      </c>
      <c r="W154" s="5">
        <v>2</v>
      </c>
      <c r="X154" s="5">
        <v>0</v>
      </c>
      <c r="Y154" s="5">
        <v>0</v>
      </c>
      <c r="Z154" s="5">
        <v>0</v>
      </c>
      <c r="AA154" s="5">
        <v>1</v>
      </c>
      <c r="AB154" s="5">
        <v>0</v>
      </c>
      <c r="AC154" s="5">
        <v>0</v>
      </c>
      <c r="AD154" s="5">
        <v>0</v>
      </c>
      <c r="AE154" s="5">
        <v>0</v>
      </c>
      <c r="AF154" s="5">
        <v>1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1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1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4</v>
      </c>
      <c r="BC154" s="5">
        <v>0</v>
      </c>
      <c r="BD154" s="5">
        <v>4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1</v>
      </c>
      <c r="CA154" s="5">
        <v>1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1</v>
      </c>
      <c r="CS154" s="5">
        <v>1</v>
      </c>
      <c r="CT154" s="5">
        <v>0</v>
      </c>
      <c r="CU154" s="5">
        <v>3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</row>
    <row r="155" spans="1:104">
      <c r="A155" s="4">
        <v>44420</v>
      </c>
      <c r="B155" s="5">
        <v>224</v>
      </c>
      <c r="C155" s="5" t="s">
        <v>87</v>
      </c>
      <c r="D155" s="5" t="s">
        <v>26</v>
      </c>
      <c r="E155" s="5" t="s">
        <v>86</v>
      </c>
      <c r="F155" s="5" t="s">
        <v>82</v>
      </c>
      <c r="G155" s="5">
        <v>1</v>
      </c>
      <c r="H155" s="5">
        <v>185</v>
      </c>
      <c r="I155" s="5">
        <v>5</v>
      </c>
      <c r="J155" s="5">
        <v>0</v>
      </c>
      <c r="K155" s="5">
        <v>4</v>
      </c>
      <c r="L155" s="5">
        <v>7</v>
      </c>
      <c r="M155" s="5">
        <v>0</v>
      </c>
      <c r="N155" s="5">
        <v>13</v>
      </c>
      <c r="O155" s="5">
        <v>0</v>
      </c>
      <c r="P155" s="5">
        <v>8</v>
      </c>
      <c r="Q155" s="5">
        <v>0</v>
      </c>
      <c r="R155" s="5">
        <v>0</v>
      </c>
      <c r="S155" s="5">
        <v>0</v>
      </c>
      <c r="T155" s="5">
        <v>37</v>
      </c>
      <c r="U155" s="5">
        <v>0</v>
      </c>
      <c r="V155" s="5">
        <v>111</v>
      </c>
      <c r="W155" s="5">
        <v>15</v>
      </c>
      <c r="X155" s="5">
        <v>0</v>
      </c>
      <c r="Y155" s="5">
        <v>0</v>
      </c>
      <c r="Z155" s="5">
        <v>4</v>
      </c>
      <c r="AA155" s="5">
        <v>7</v>
      </c>
      <c r="AB155" s="5">
        <v>0</v>
      </c>
      <c r="AC155" s="5">
        <v>0</v>
      </c>
      <c r="AD155" s="5">
        <v>0</v>
      </c>
      <c r="AE155" s="5">
        <v>0</v>
      </c>
      <c r="AF155" s="5">
        <v>4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26</v>
      </c>
      <c r="AM155" s="5">
        <v>0</v>
      </c>
      <c r="AN155" s="5">
        <v>0</v>
      </c>
      <c r="AO155" s="5">
        <v>10</v>
      </c>
      <c r="AP155" s="5">
        <v>0</v>
      </c>
      <c r="AQ155" s="5">
        <v>8</v>
      </c>
      <c r="AR155" s="5">
        <v>0</v>
      </c>
      <c r="AS155" s="5">
        <v>4</v>
      </c>
      <c r="AT155" s="5">
        <v>0</v>
      </c>
      <c r="AU155" s="5">
        <v>4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34</v>
      </c>
      <c r="BC155" s="5">
        <v>0</v>
      </c>
      <c r="BD155" s="5">
        <v>30</v>
      </c>
      <c r="BE155" s="5">
        <v>0</v>
      </c>
      <c r="BF155" s="5">
        <v>2</v>
      </c>
      <c r="BG155" s="5">
        <v>0</v>
      </c>
      <c r="BH155" s="5">
        <v>0</v>
      </c>
      <c r="BI155" s="5">
        <v>2</v>
      </c>
      <c r="BJ155" s="5">
        <v>0</v>
      </c>
      <c r="BK155" s="5">
        <v>18</v>
      </c>
      <c r="BL155" s="5">
        <v>0</v>
      </c>
      <c r="BM155" s="5">
        <v>0</v>
      </c>
      <c r="BN155" s="5">
        <v>14</v>
      </c>
      <c r="BO155" s="5">
        <v>0</v>
      </c>
      <c r="BP155" s="5">
        <v>4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72</v>
      </c>
      <c r="CA155" s="5">
        <v>62</v>
      </c>
      <c r="CB155" s="5">
        <v>0</v>
      </c>
      <c r="CC155" s="5">
        <v>0</v>
      </c>
      <c r="CD155" s="5">
        <v>0</v>
      </c>
      <c r="CE155" s="5">
        <v>10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54</v>
      </c>
      <c r="CN155" s="5">
        <v>3</v>
      </c>
      <c r="CO155" s="5">
        <v>51</v>
      </c>
      <c r="CP155" s="5">
        <v>0</v>
      </c>
      <c r="CQ155" s="5">
        <v>0</v>
      </c>
      <c r="CR155" s="5">
        <v>43</v>
      </c>
      <c r="CS155" s="5">
        <v>22</v>
      </c>
      <c r="CT155" s="5">
        <v>0</v>
      </c>
      <c r="CU155" s="5">
        <v>210</v>
      </c>
      <c r="CV155" s="5">
        <v>0</v>
      </c>
      <c r="CW155" s="5">
        <v>0</v>
      </c>
      <c r="CX155" s="5">
        <v>0</v>
      </c>
      <c r="CY155" s="5">
        <v>0</v>
      </c>
      <c r="CZ155" s="5">
        <v>1</v>
      </c>
    </row>
    <row r="156" spans="1:104">
      <c r="A156" s="4">
        <v>44420</v>
      </c>
      <c r="B156" s="5">
        <v>224</v>
      </c>
      <c r="C156" s="5" t="s">
        <v>87</v>
      </c>
      <c r="D156" s="5" t="s">
        <v>26</v>
      </c>
      <c r="E156" s="5" t="s">
        <v>86</v>
      </c>
      <c r="F156" s="5" t="s">
        <v>82</v>
      </c>
      <c r="G156" s="5">
        <v>2</v>
      </c>
      <c r="H156" s="5">
        <v>14</v>
      </c>
      <c r="I156" s="5">
        <v>3</v>
      </c>
      <c r="J156" s="5">
        <v>0</v>
      </c>
      <c r="K156" s="5">
        <v>0</v>
      </c>
      <c r="L156" s="5">
        <v>0</v>
      </c>
      <c r="M156" s="5">
        <v>0</v>
      </c>
      <c r="N156" s="5">
        <v>3</v>
      </c>
      <c r="O156" s="5">
        <v>0</v>
      </c>
      <c r="P156" s="5">
        <v>1</v>
      </c>
      <c r="Q156" s="5">
        <v>0</v>
      </c>
      <c r="R156" s="5">
        <v>0</v>
      </c>
      <c r="S156" s="5">
        <v>0</v>
      </c>
      <c r="T156" s="5">
        <v>4</v>
      </c>
      <c r="U156" s="5">
        <v>0</v>
      </c>
      <c r="V156" s="5">
        <v>3</v>
      </c>
      <c r="W156" s="5">
        <v>5</v>
      </c>
      <c r="X156" s="5">
        <v>0</v>
      </c>
      <c r="Y156" s="5">
        <v>0</v>
      </c>
      <c r="Z156" s="5">
        <v>1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4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5</v>
      </c>
      <c r="AM156" s="5">
        <v>0</v>
      </c>
      <c r="AN156" s="5">
        <v>0</v>
      </c>
      <c r="AO156" s="5">
        <v>0</v>
      </c>
      <c r="AP156" s="5">
        <v>0</v>
      </c>
      <c r="AQ156" s="5">
        <v>2</v>
      </c>
      <c r="AR156" s="5">
        <v>0</v>
      </c>
      <c r="AS156" s="5">
        <v>1</v>
      </c>
      <c r="AT156" s="5">
        <v>0</v>
      </c>
      <c r="AU156" s="5">
        <v>2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12</v>
      </c>
      <c r="BC156" s="5">
        <v>1</v>
      </c>
      <c r="BD156" s="5">
        <v>3</v>
      </c>
      <c r="BE156" s="5">
        <v>0</v>
      </c>
      <c r="BF156" s="5">
        <v>0</v>
      </c>
      <c r="BG156" s="5">
        <v>0</v>
      </c>
      <c r="BH156" s="5">
        <v>0</v>
      </c>
      <c r="BI156" s="5">
        <v>8</v>
      </c>
      <c r="BJ156" s="5">
        <v>0</v>
      </c>
      <c r="BK156" s="5">
        <v>1</v>
      </c>
      <c r="BL156" s="5">
        <v>0</v>
      </c>
      <c r="BM156" s="5">
        <v>0</v>
      </c>
      <c r="BN156" s="5">
        <v>0</v>
      </c>
      <c r="BO156" s="5">
        <v>0</v>
      </c>
      <c r="BP156" s="5">
        <v>1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7</v>
      </c>
      <c r="CA156" s="5">
        <v>7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2</v>
      </c>
      <c r="CN156" s="5">
        <v>1</v>
      </c>
      <c r="CO156" s="5">
        <v>1</v>
      </c>
      <c r="CP156" s="5">
        <v>0</v>
      </c>
      <c r="CQ156" s="5">
        <v>0</v>
      </c>
      <c r="CR156" s="5">
        <v>9</v>
      </c>
      <c r="CS156" s="5">
        <v>9</v>
      </c>
      <c r="CT156" s="5">
        <v>0</v>
      </c>
      <c r="CU156" s="5">
        <v>43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</row>
    <row r="157" spans="1:104">
      <c r="A157" s="4">
        <v>44420</v>
      </c>
      <c r="B157" s="5">
        <v>224</v>
      </c>
      <c r="C157" s="5" t="s">
        <v>87</v>
      </c>
      <c r="D157" s="5" t="s">
        <v>26</v>
      </c>
      <c r="E157" s="5" t="s">
        <v>86</v>
      </c>
      <c r="F157" s="5" t="s">
        <v>82</v>
      </c>
      <c r="G157" s="5">
        <v>3</v>
      </c>
      <c r="H157" s="5">
        <v>30</v>
      </c>
      <c r="I157" s="5">
        <v>1</v>
      </c>
      <c r="J157" s="5">
        <v>0</v>
      </c>
      <c r="K157" s="5">
        <v>0</v>
      </c>
      <c r="L157" s="5">
        <v>1</v>
      </c>
      <c r="M157" s="5">
        <v>0</v>
      </c>
      <c r="N157" s="5">
        <v>0</v>
      </c>
      <c r="O157" s="5">
        <v>1</v>
      </c>
      <c r="P157" s="5">
        <v>2</v>
      </c>
      <c r="Q157" s="5">
        <v>0</v>
      </c>
      <c r="R157" s="5">
        <v>0</v>
      </c>
      <c r="S157" s="5">
        <v>0</v>
      </c>
      <c r="T157" s="5">
        <v>15</v>
      </c>
      <c r="U157" s="5">
        <v>0</v>
      </c>
      <c r="V157" s="5">
        <v>10</v>
      </c>
      <c r="W157" s="5">
        <v>6</v>
      </c>
      <c r="X157" s="5">
        <v>0</v>
      </c>
      <c r="Y157" s="5">
        <v>0</v>
      </c>
      <c r="Z157" s="5">
        <v>3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3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9</v>
      </c>
      <c r="AM157" s="5">
        <v>0</v>
      </c>
      <c r="AN157" s="5">
        <v>0</v>
      </c>
      <c r="AO157" s="5">
        <v>3</v>
      </c>
      <c r="AP157" s="5">
        <v>0</v>
      </c>
      <c r="AQ157" s="5">
        <v>2</v>
      </c>
      <c r="AR157" s="5">
        <v>0</v>
      </c>
      <c r="AS157" s="5">
        <v>2</v>
      </c>
      <c r="AT157" s="5">
        <v>0</v>
      </c>
      <c r="AU157" s="5">
        <v>2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12</v>
      </c>
      <c r="BC157" s="5">
        <v>6</v>
      </c>
      <c r="BD157" s="5">
        <v>2</v>
      </c>
      <c r="BE157" s="5">
        <v>0</v>
      </c>
      <c r="BF157" s="5">
        <v>0</v>
      </c>
      <c r="BG157" s="5">
        <v>0</v>
      </c>
      <c r="BH157" s="5">
        <v>0</v>
      </c>
      <c r="BI157" s="5">
        <v>4</v>
      </c>
      <c r="BJ157" s="5">
        <v>0</v>
      </c>
      <c r="BK157" s="5">
        <v>1</v>
      </c>
      <c r="BL157" s="5">
        <v>0</v>
      </c>
      <c r="BM157" s="5">
        <v>0</v>
      </c>
      <c r="BN157" s="5">
        <v>0</v>
      </c>
      <c r="BO157" s="5">
        <v>0</v>
      </c>
      <c r="BP157" s="5">
        <v>1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4</v>
      </c>
      <c r="CA157" s="5">
        <v>4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42</v>
      </c>
      <c r="CN157" s="5">
        <v>0</v>
      </c>
      <c r="CO157" s="5">
        <v>42</v>
      </c>
      <c r="CP157" s="5">
        <v>0</v>
      </c>
      <c r="CQ157" s="5">
        <v>0</v>
      </c>
      <c r="CR157" s="5">
        <v>12</v>
      </c>
      <c r="CS157" s="5">
        <v>74</v>
      </c>
      <c r="CT157" s="5">
        <v>0</v>
      </c>
      <c r="CU157" s="5">
        <v>57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</row>
    <row r="158" spans="1:104">
      <c r="A158" s="4">
        <v>44420</v>
      </c>
      <c r="B158" s="5">
        <v>224</v>
      </c>
      <c r="C158" s="5" t="s">
        <v>87</v>
      </c>
      <c r="D158" s="5" t="s">
        <v>26</v>
      </c>
      <c r="E158" s="5" t="s">
        <v>86</v>
      </c>
      <c r="F158" s="5" t="s">
        <v>83</v>
      </c>
      <c r="G158" s="5">
        <v>1</v>
      </c>
      <c r="H158" s="5">
        <v>24</v>
      </c>
      <c r="I158" s="5">
        <v>1</v>
      </c>
      <c r="J158" s="5">
        <v>0</v>
      </c>
      <c r="K158" s="5">
        <v>0</v>
      </c>
      <c r="L158" s="5">
        <v>0</v>
      </c>
      <c r="M158" s="5">
        <v>0</v>
      </c>
      <c r="N158" s="5">
        <v>1</v>
      </c>
      <c r="O158" s="5">
        <v>0</v>
      </c>
      <c r="P158" s="5">
        <v>0</v>
      </c>
      <c r="Q158" s="5">
        <v>4</v>
      </c>
      <c r="R158" s="5">
        <v>0</v>
      </c>
      <c r="S158" s="5">
        <v>0</v>
      </c>
      <c r="T158" s="5">
        <v>15</v>
      </c>
      <c r="U158" s="5">
        <v>0</v>
      </c>
      <c r="V158" s="5">
        <v>3</v>
      </c>
      <c r="W158" s="5">
        <v>2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2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2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1</v>
      </c>
      <c r="AT158" s="5">
        <v>0</v>
      </c>
      <c r="AU158" s="5">
        <v>1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1</v>
      </c>
      <c r="BC158" s="5">
        <v>0</v>
      </c>
      <c r="BD158" s="5">
        <v>1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2</v>
      </c>
      <c r="CA158" s="5">
        <v>2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1</v>
      </c>
      <c r="CN158" s="5">
        <v>1</v>
      </c>
      <c r="CO158" s="5">
        <v>0</v>
      </c>
      <c r="CP158" s="5">
        <v>0</v>
      </c>
      <c r="CQ158" s="5">
        <v>0</v>
      </c>
      <c r="CR158" s="5">
        <v>2</v>
      </c>
      <c r="CS158" s="5">
        <v>0</v>
      </c>
      <c r="CT158" s="5">
        <v>0</v>
      </c>
      <c r="CU158" s="5">
        <v>12</v>
      </c>
      <c r="CV158" s="5">
        <v>0</v>
      </c>
      <c r="CW158" s="5">
        <v>0</v>
      </c>
      <c r="CX158" s="5">
        <v>0</v>
      </c>
      <c r="CY158" s="5">
        <v>0</v>
      </c>
      <c r="CZ158" s="5">
        <v>1</v>
      </c>
    </row>
    <row r="159" spans="1:104">
      <c r="A159" s="4">
        <v>44420</v>
      </c>
      <c r="B159" s="5">
        <v>224</v>
      </c>
      <c r="C159" s="5" t="s">
        <v>87</v>
      </c>
      <c r="D159" s="5" t="s">
        <v>26</v>
      </c>
      <c r="E159" s="5" t="s">
        <v>86</v>
      </c>
      <c r="F159" s="5" t="s">
        <v>83</v>
      </c>
      <c r="G159" s="5">
        <v>2</v>
      </c>
      <c r="H159" s="5">
        <v>44</v>
      </c>
      <c r="I159" s="5">
        <v>0</v>
      </c>
      <c r="J159" s="5">
        <v>0</v>
      </c>
      <c r="K159" s="5">
        <v>0</v>
      </c>
      <c r="L159" s="5">
        <v>4</v>
      </c>
      <c r="M159" s="5">
        <v>0</v>
      </c>
      <c r="N159" s="5">
        <v>0</v>
      </c>
      <c r="O159" s="5">
        <v>1</v>
      </c>
      <c r="P159" s="5">
        <v>0</v>
      </c>
      <c r="Q159" s="5">
        <v>5</v>
      </c>
      <c r="R159" s="5">
        <v>0</v>
      </c>
      <c r="S159" s="5">
        <v>0</v>
      </c>
      <c r="T159" s="5">
        <v>24</v>
      </c>
      <c r="U159" s="5">
        <v>0</v>
      </c>
      <c r="V159" s="5">
        <v>10</v>
      </c>
      <c r="W159" s="5">
        <v>4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4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6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1</v>
      </c>
      <c r="AT159" s="5">
        <v>0</v>
      </c>
      <c r="AU159" s="5">
        <v>5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5</v>
      </c>
      <c r="BC159" s="5">
        <v>0</v>
      </c>
      <c r="BD159" s="5">
        <v>3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2</v>
      </c>
      <c r="BK159" s="5">
        <v>1</v>
      </c>
      <c r="BL159" s="5">
        <v>0</v>
      </c>
      <c r="BM159" s="5">
        <v>0</v>
      </c>
      <c r="BN159" s="5">
        <v>1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7</v>
      </c>
      <c r="CA159" s="5">
        <v>7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5</v>
      </c>
      <c r="CN159" s="5">
        <v>3</v>
      </c>
      <c r="CO159" s="5">
        <v>2</v>
      </c>
      <c r="CP159" s="5">
        <v>0</v>
      </c>
      <c r="CQ159" s="5">
        <v>0</v>
      </c>
      <c r="CR159" s="5">
        <v>2</v>
      </c>
      <c r="CS159" s="5">
        <v>1</v>
      </c>
      <c r="CT159" s="5">
        <v>0</v>
      </c>
      <c r="CU159" s="5">
        <v>29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</row>
    <row r="160" spans="1:104">
      <c r="A160" s="4">
        <v>44420</v>
      </c>
      <c r="B160" s="5">
        <v>224</v>
      </c>
      <c r="C160" s="5" t="s">
        <v>87</v>
      </c>
      <c r="D160" s="5" t="s">
        <v>26</v>
      </c>
      <c r="E160" s="5" t="s">
        <v>86</v>
      </c>
      <c r="F160" s="5" t="s">
        <v>83</v>
      </c>
      <c r="G160" s="5">
        <v>3</v>
      </c>
      <c r="H160" s="5">
        <v>5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3</v>
      </c>
      <c r="U160" s="5">
        <v>0</v>
      </c>
      <c r="V160" s="5">
        <v>1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1</v>
      </c>
      <c r="BC160" s="5">
        <v>0</v>
      </c>
      <c r="BD160" s="5">
        <v>1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4</v>
      </c>
      <c r="CN160" s="5">
        <v>0</v>
      </c>
      <c r="CO160" s="5">
        <v>4</v>
      </c>
      <c r="CP160" s="5">
        <v>0</v>
      </c>
      <c r="CQ160" s="5">
        <v>0</v>
      </c>
      <c r="CR160" s="5">
        <v>1</v>
      </c>
      <c r="CS160" s="5">
        <v>0</v>
      </c>
      <c r="CT160" s="5">
        <v>0</v>
      </c>
      <c r="CU160" s="5">
        <v>14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</row>
    <row r="161" spans="1:104">
      <c r="A161" s="4">
        <v>44420</v>
      </c>
      <c r="B161" s="5">
        <v>224</v>
      </c>
      <c r="C161" s="5" t="s">
        <v>87</v>
      </c>
      <c r="D161" s="5" t="s">
        <v>26</v>
      </c>
      <c r="E161" s="5" t="s">
        <v>86</v>
      </c>
      <c r="F161" s="5" t="s">
        <v>84</v>
      </c>
      <c r="G161" s="5">
        <v>1</v>
      </c>
      <c r="H161" s="5">
        <v>58</v>
      </c>
      <c r="I161" s="5">
        <v>2</v>
      </c>
      <c r="J161" s="5">
        <v>0</v>
      </c>
      <c r="K161" s="5">
        <v>0</v>
      </c>
      <c r="L161" s="5">
        <v>0</v>
      </c>
      <c r="M161" s="5">
        <v>0</v>
      </c>
      <c r="N161" s="5">
        <v>7</v>
      </c>
      <c r="O161" s="5">
        <v>0</v>
      </c>
      <c r="P161" s="5">
        <v>0</v>
      </c>
      <c r="Q161" s="5">
        <v>3</v>
      </c>
      <c r="R161" s="5">
        <v>0</v>
      </c>
      <c r="S161" s="5">
        <v>0</v>
      </c>
      <c r="T161" s="5">
        <v>13</v>
      </c>
      <c r="U161" s="5">
        <v>0</v>
      </c>
      <c r="V161" s="5">
        <v>33</v>
      </c>
      <c r="W161" s="5">
        <v>16</v>
      </c>
      <c r="X161" s="5">
        <v>0</v>
      </c>
      <c r="Y161" s="5">
        <v>0</v>
      </c>
      <c r="Z161" s="5">
        <v>10</v>
      </c>
      <c r="AA161" s="5">
        <v>2</v>
      </c>
      <c r="AB161" s="5">
        <v>0</v>
      </c>
      <c r="AC161" s="5">
        <v>0</v>
      </c>
      <c r="AD161" s="5">
        <v>0</v>
      </c>
      <c r="AE161" s="5">
        <v>0</v>
      </c>
      <c r="AF161" s="5">
        <v>4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9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1</v>
      </c>
      <c r="AT161" s="5">
        <v>0</v>
      </c>
      <c r="AU161" s="5">
        <v>8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2</v>
      </c>
      <c r="BC161" s="5">
        <v>0</v>
      </c>
      <c r="BD161" s="5">
        <v>1</v>
      </c>
      <c r="BE161" s="5">
        <v>0</v>
      </c>
      <c r="BF161" s="5">
        <v>0</v>
      </c>
      <c r="BG161" s="5">
        <v>0</v>
      </c>
      <c r="BH161" s="5">
        <v>0</v>
      </c>
      <c r="BI161" s="5">
        <v>1</v>
      </c>
      <c r="BJ161" s="5">
        <v>0</v>
      </c>
      <c r="BK161" s="5">
        <v>2</v>
      </c>
      <c r="BL161" s="5">
        <v>0</v>
      </c>
      <c r="BM161" s="5">
        <v>0</v>
      </c>
      <c r="BN161" s="5">
        <v>1</v>
      </c>
      <c r="BO161" s="5">
        <v>0</v>
      </c>
      <c r="BP161" s="5">
        <v>1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37</v>
      </c>
      <c r="CA161" s="5">
        <v>19</v>
      </c>
      <c r="CB161" s="5">
        <v>18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36</v>
      </c>
      <c r="CN161" s="5">
        <v>2</v>
      </c>
      <c r="CO161" s="5">
        <v>34</v>
      </c>
      <c r="CP161" s="5">
        <v>0</v>
      </c>
      <c r="CQ161" s="5">
        <v>0</v>
      </c>
      <c r="CR161" s="5">
        <v>6</v>
      </c>
      <c r="CS161" s="5">
        <v>0</v>
      </c>
      <c r="CT161" s="5">
        <v>0</v>
      </c>
      <c r="CU161" s="5">
        <v>53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</row>
    <row r="162" spans="1:104">
      <c r="A162" s="4">
        <v>44420</v>
      </c>
      <c r="B162" s="5">
        <v>224</v>
      </c>
      <c r="C162" s="5" t="s">
        <v>87</v>
      </c>
      <c r="D162" s="5" t="s">
        <v>26</v>
      </c>
      <c r="E162" s="5" t="s">
        <v>86</v>
      </c>
      <c r="F162" s="5" t="s">
        <v>84</v>
      </c>
      <c r="G162" s="5">
        <v>2</v>
      </c>
      <c r="H162" s="5">
        <v>2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2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2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2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3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3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1</v>
      </c>
      <c r="CA162" s="5">
        <v>1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1</v>
      </c>
      <c r="CS162" s="5">
        <v>0</v>
      </c>
      <c r="CT162" s="5">
        <v>0</v>
      </c>
      <c r="CU162" s="5">
        <v>3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</row>
    <row r="163" spans="1:104">
      <c r="A163" s="4">
        <v>44420</v>
      </c>
      <c r="B163" s="5">
        <v>224</v>
      </c>
      <c r="C163" s="5" t="s">
        <v>87</v>
      </c>
      <c r="D163" s="5" t="s">
        <v>26</v>
      </c>
      <c r="E163" s="5" t="s">
        <v>86</v>
      </c>
      <c r="F163" s="5" t="s">
        <v>84</v>
      </c>
      <c r="G163" s="5">
        <v>3</v>
      </c>
      <c r="H163" s="5">
        <v>87</v>
      </c>
      <c r="I163" s="5">
        <v>1</v>
      </c>
      <c r="J163" s="5">
        <v>0</v>
      </c>
      <c r="K163" s="5">
        <v>7</v>
      </c>
      <c r="L163" s="5">
        <v>2</v>
      </c>
      <c r="M163" s="5">
        <v>0</v>
      </c>
      <c r="N163" s="5">
        <v>1</v>
      </c>
      <c r="O163" s="5">
        <v>3</v>
      </c>
      <c r="P163" s="5">
        <v>0</v>
      </c>
      <c r="Q163" s="5">
        <v>4</v>
      </c>
      <c r="R163" s="5">
        <v>0</v>
      </c>
      <c r="S163" s="5">
        <v>0</v>
      </c>
      <c r="T163" s="5">
        <v>32</v>
      </c>
      <c r="U163" s="5">
        <v>0</v>
      </c>
      <c r="V163" s="5">
        <v>37</v>
      </c>
      <c r="W163" s="5">
        <v>48</v>
      </c>
      <c r="X163" s="5">
        <v>0</v>
      </c>
      <c r="Y163" s="5">
        <v>0</v>
      </c>
      <c r="Z163" s="5">
        <v>11</v>
      </c>
      <c r="AA163" s="5">
        <v>7</v>
      </c>
      <c r="AB163" s="5">
        <v>0</v>
      </c>
      <c r="AC163" s="5">
        <v>0</v>
      </c>
      <c r="AD163" s="5">
        <v>0</v>
      </c>
      <c r="AE163" s="5">
        <v>0</v>
      </c>
      <c r="AF163" s="5">
        <v>30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19</v>
      </c>
      <c r="AM163" s="5">
        <v>0</v>
      </c>
      <c r="AN163" s="5">
        <v>0</v>
      </c>
      <c r="AO163" s="5">
        <v>0</v>
      </c>
      <c r="AP163" s="5">
        <v>0</v>
      </c>
      <c r="AQ163" s="5">
        <v>3</v>
      </c>
      <c r="AR163" s="5">
        <v>0</v>
      </c>
      <c r="AS163" s="5">
        <v>2</v>
      </c>
      <c r="AT163" s="5">
        <v>0</v>
      </c>
      <c r="AU163" s="5">
        <v>14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3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3</v>
      </c>
      <c r="BJ163" s="5">
        <v>0</v>
      </c>
      <c r="BK163" s="5">
        <v>18</v>
      </c>
      <c r="BL163" s="5">
        <v>0</v>
      </c>
      <c r="BM163" s="5">
        <v>0</v>
      </c>
      <c r="BN163" s="5">
        <v>10</v>
      </c>
      <c r="BO163" s="5">
        <v>0</v>
      </c>
      <c r="BP163" s="5">
        <v>4</v>
      </c>
      <c r="BQ163" s="5">
        <v>0</v>
      </c>
      <c r="BR163" s="5">
        <v>4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59</v>
      </c>
      <c r="CA163" s="5">
        <v>55</v>
      </c>
      <c r="CB163" s="5">
        <v>4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147</v>
      </c>
      <c r="CN163" s="5">
        <v>2</v>
      </c>
      <c r="CO163" s="5">
        <v>145</v>
      </c>
      <c r="CP163" s="5">
        <v>0</v>
      </c>
      <c r="CQ163" s="5">
        <v>0</v>
      </c>
      <c r="CR163" s="5">
        <v>6</v>
      </c>
      <c r="CS163" s="5">
        <v>0</v>
      </c>
      <c r="CT163" s="5">
        <v>0</v>
      </c>
      <c r="CU163" s="5">
        <v>82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</row>
    <row r="164" spans="1:104">
      <c r="A164" s="5"/>
      <c r="B164" s="5">
        <v>0</v>
      </c>
      <c r="C164" s="5" t="s">
        <v>87</v>
      </c>
      <c r="D164" s="5" t="s">
        <v>24</v>
      </c>
      <c r="E164" s="5" t="s">
        <v>85</v>
      </c>
      <c r="F164" s="5" t="s">
        <v>82</v>
      </c>
      <c r="G164" s="5">
        <v>1</v>
      </c>
      <c r="H164" s="5">
        <v>0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>
        <v>0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>
        <v>0</v>
      </c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>
        <v>0</v>
      </c>
      <c r="BC164" s="5"/>
      <c r="BD164" s="5"/>
      <c r="BE164" s="5"/>
      <c r="BF164" s="5"/>
      <c r="BG164" s="5"/>
      <c r="BH164" s="5"/>
      <c r="BI164" s="5"/>
      <c r="BJ164" s="5"/>
      <c r="BK164" s="5">
        <v>0</v>
      </c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>
        <v>0</v>
      </c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>
        <v>0</v>
      </c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</row>
    <row r="165" spans="1:104">
      <c r="A165" s="5"/>
      <c r="B165" s="5">
        <v>0</v>
      </c>
      <c r="C165" s="5" t="s">
        <v>87</v>
      </c>
      <c r="D165" s="5" t="s">
        <v>24</v>
      </c>
      <c r="E165" s="5" t="s">
        <v>85</v>
      </c>
      <c r="F165" s="5" t="s">
        <v>82</v>
      </c>
      <c r="G165" s="5">
        <v>2</v>
      </c>
      <c r="H165" s="5">
        <v>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>
        <v>0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>
        <v>0</v>
      </c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>
        <v>0</v>
      </c>
      <c r="BC165" s="5"/>
      <c r="BD165" s="5"/>
      <c r="BE165" s="5"/>
      <c r="BF165" s="5"/>
      <c r="BG165" s="5"/>
      <c r="BH165" s="5"/>
      <c r="BI165" s="5"/>
      <c r="BJ165" s="5"/>
      <c r="BK165" s="5">
        <v>0</v>
      </c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>
        <v>0</v>
      </c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>
        <v>0</v>
      </c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</row>
    <row r="166" spans="1:104">
      <c r="A166" s="5"/>
      <c r="B166" s="5">
        <v>0</v>
      </c>
      <c r="C166" s="5" t="s">
        <v>87</v>
      </c>
      <c r="D166" s="5" t="s">
        <v>24</v>
      </c>
      <c r="E166" s="5" t="s">
        <v>85</v>
      </c>
      <c r="F166" s="5" t="s">
        <v>82</v>
      </c>
      <c r="G166" s="5">
        <v>3</v>
      </c>
      <c r="H166" s="5">
        <v>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v>0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>
        <v>0</v>
      </c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>
        <v>0</v>
      </c>
      <c r="BC166" s="5"/>
      <c r="BD166" s="5"/>
      <c r="BE166" s="5"/>
      <c r="BF166" s="5"/>
      <c r="BG166" s="5"/>
      <c r="BH166" s="5"/>
      <c r="BI166" s="5"/>
      <c r="BJ166" s="5"/>
      <c r="BK166" s="5">
        <v>0</v>
      </c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>
        <v>0</v>
      </c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>
        <v>0</v>
      </c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</row>
    <row r="167" spans="1:104">
      <c r="A167" s="5"/>
      <c r="B167" s="5">
        <v>0</v>
      </c>
      <c r="C167" s="5" t="s">
        <v>87</v>
      </c>
      <c r="D167" s="5" t="s">
        <v>24</v>
      </c>
      <c r="E167" s="5" t="s">
        <v>85</v>
      </c>
      <c r="F167" s="5" t="s">
        <v>83</v>
      </c>
      <c r="G167" s="5">
        <v>1</v>
      </c>
      <c r="H167" s="5">
        <v>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>
        <v>0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>
        <v>0</v>
      </c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>
        <v>0</v>
      </c>
      <c r="BC167" s="5"/>
      <c r="BD167" s="5"/>
      <c r="BE167" s="5"/>
      <c r="BF167" s="5"/>
      <c r="BG167" s="5"/>
      <c r="BH167" s="5"/>
      <c r="BI167" s="5"/>
      <c r="BJ167" s="5"/>
      <c r="BK167" s="5">
        <v>0</v>
      </c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>
        <v>0</v>
      </c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>
        <v>0</v>
      </c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</row>
    <row r="168" spans="1:104">
      <c r="A168" s="5"/>
      <c r="B168" s="5">
        <v>0</v>
      </c>
      <c r="C168" s="5" t="s">
        <v>87</v>
      </c>
      <c r="D168" s="5" t="s">
        <v>24</v>
      </c>
      <c r="E168" s="5" t="s">
        <v>85</v>
      </c>
      <c r="F168" s="5" t="s">
        <v>83</v>
      </c>
      <c r="G168" s="5">
        <v>2</v>
      </c>
      <c r="H168" s="5">
        <v>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>
        <v>0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>
        <v>0</v>
      </c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>
        <v>0</v>
      </c>
      <c r="BC168" s="5"/>
      <c r="BD168" s="5"/>
      <c r="BE168" s="5"/>
      <c r="BF168" s="5"/>
      <c r="BG168" s="5"/>
      <c r="BH168" s="5"/>
      <c r="BI168" s="5"/>
      <c r="BJ168" s="5"/>
      <c r="BK168" s="5">
        <v>0</v>
      </c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>
        <v>0</v>
      </c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>
        <v>0</v>
      </c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</row>
    <row r="169" spans="1:104">
      <c r="A169" s="5"/>
      <c r="B169" s="5">
        <v>0</v>
      </c>
      <c r="C169" s="5" t="s">
        <v>87</v>
      </c>
      <c r="D169" s="5" t="s">
        <v>24</v>
      </c>
      <c r="E169" s="5" t="s">
        <v>85</v>
      </c>
      <c r="F169" s="5" t="s">
        <v>83</v>
      </c>
      <c r="G169" s="5">
        <v>3</v>
      </c>
      <c r="H169" s="5">
        <v>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>
        <v>0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>
        <v>0</v>
      </c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>
        <v>0</v>
      </c>
      <c r="BC169" s="5"/>
      <c r="BD169" s="5"/>
      <c r="BE169" s="5"/>
      <c r="BF169" s="5"/>
      <c r="BG169" s="5"/>
      <c r="BH169" s="5"/>
      <c r="BI169" s="5"/>
      <c r="BJ169" s="5"/>
      <c r="BK169" s="5">
        <v>0</v>
      </c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>
        <v>0</v>
      </c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>
        <v>0</v>
      </c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</row>
    <row r="170" spans="1:104">
      <c r="A170" s="5"/>
      <c r="B170" s="5">
        <v>0</v>
      </c>
      <c r="C170" s="5" t="s">
        <v>87</v>
      </c>
      <c r="D170" s="5" t="s">
        <v>24</v>
      </c>
      <c r="E170" s="5" t="s">
        <v>85</v>
      </c>
      <c r="F170" s="5" t="s">
        <v>84</v>
      </c>
      <c r="G170" s="5">
        <v>1</v>
      </c>
      <c r="H170" s="5">
        <v>0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>
        <v>0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>
        <v>0</v>
      </c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>
        <v>0</v>
      </c>
      <c r="BC170" s="5"/>
      <c r="BD170" s="5"/>
      <c r="BE170" s="5"/>
      <c r="BF170" s="5"/>
      <c r="BG170" s="5"/>
      <c r="BH170" s="5"/>
      <c r="BI170" s="5"/>
      <c r="BJ170" s="5"/>
      <c r="BK170" s="5">
        <v>0</v>
      </c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>
        <v>0</v>
      </c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>
        <v>0</v>
      </c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</row>
    <row r="171" spans="1:104">
      <c r="A171" s="5"/>
      <c r="B171" s="5">
        <v>0</v>
      </c>
      <c r="C171" s="5" t="s">
        <v>87</v>
      </c>
      <c r="D171" s="5" t="s">
        <v>24</v>
      </c>
      <c r="E171" s="5" t="s">
        <v>85</v>
      </c>
      <c r="F171" s="5" t="s">
        <v>84</v>
      </c>
      <c r="G171" s="5">
        <v>2</v>
      </c>
      <c r="H171" s="5">
        <v>0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>
        <v>0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>
        <v>0</v>
      </c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>
        <v>0</v>
      </c>
      <c r="BC171" s="5"/>
      <c r="BD171" s="5"/>
      <c r="BE171" s="5"/>
      <c r="BF171" s="5"/>
      <c r="BG171" s="5"/>
      <c r="BH171" s="5"/>
      <c r="BI171" s="5"/>
      <c r="BJ171" s="5"/>
      <c r="BK171" s="5">
        <v>0</v>
      </c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>
        <v>0</v>
      </c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>
        <v>0</v>
      </c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</row>
    <row r="172" spans="1:104">
      <c r="A172" s="5"/>
      <c r="B172" s="5">
        <v>0</v>
      </c>
      <c r="C172" s="5" t="s">
        <v>87</v>
      </c>
      <c r="D172" s="5" t="s">
        <v>24</v>
      </c>
      <c r="E172" s="5" t="s">
        <v>85</v>
      </c>
      <c r="F172" s="5" t="s">
        <v>84</v>
      </c>
      <c r="G172" s="5">
        <v>3</v>
      </c>
      <c r="H172" s="5">
        <v>0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>
        <v>0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>
        <v>0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>
        <v>0</v>
      </c>
      <c r="BC172" s="5"/>
      <c r="BD172" s="5"/>
      <c r="BE172" s="5"/>
      <c r="BF172" s="5"/>
      <c r="BG172" s="5"/>
      <c r="BH172" s="5"/>
      <c r="BI172" s="5"/>
      <c r="BJ172" s="5"/>
      <c r="BK172" s="5">
        <v>0</v>
      </c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>
        <v>0</v>
      </c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>
        <v>0</v>
      </c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</row>
    <row r="173" spans="1:104">
      <c r="A173" s="5"/>
      <c r="B173" s="5">
        <v>0</v>
      </c>
      <c r="C173" s="5" t="s">
        <v>87</v>
      </c>
      <c r="D173" s="5" t="s">
        <v>24</v>
      </c>
      <c r="E173" s="5" t="s">
        <v>86</v>
      </c>
      <c r="F173" s="5" t="s">
        <v>82</v>
      </c>
      <c r="G173" s="5">
        <v>1</v>
      </c>
      <c r="H173" s="5">
        <v>0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>
        <v>0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>
        <v>0</v>
      </c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>
        <v>0</v>
      </c>
      <c r="BC173" s="5"/>
      <c r="BD173" s="5"/>
      <c r="BE173" s="5"/>
      <c r="BF173" s="5"/>
      <c r="BG173" s="5"/>
      <c r="BH173" s="5"/>
      <c r="BI173" s="5"/>
      <c r="BJ173" s="5"/>
      <c r="BK173" s="5">
        <v>0</v>
      </c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>
        <v>0</v>
      </c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>
        <v>0</v>
      </c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</row>
    <row r="174" spans="1:104">
      <c r="A174" s="5"/>
      <c r="B174" s="5">
        <v>0</v>
      </c>
      <c r="C174" s="5" t="s">
        <v>87</v>
      </c>
      <c r="D174" s="5" t="s">
        <v>24</v>
      </c>
      <c r="E174" s="5" t="s">
        <v>86</v>
      </c>
      <c r="F174" s="5" t="s">
        <v>82</v>
      </c>
      <c r="G174" s="5">
        <v>2</v>
      </c>
      <c r="H174" s="5">
        <v>0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>
        <v>0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>
        <v>0</v>
      </c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>
        <v>0</v>
      </c>
      <c r="BC174" s="5"/>
      <c r="BD174" s="5"/>
      <c r="BE174" s="5"/>
      <c r="BF174" s="5"/>
      <c r="BG174" s="5"/>
      <c r="BH174" s="5"/>
      <c r="BI174" s="5"/>
      <c r="BJ174" s="5"/>
      <c r="BK174" s="5">
        <v>0</v>
      </c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>
        <v>0</v>
      </c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>
        <v>0</v>
      </c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</row>
    <row r="175" spans="1:104">
      <c r="A175" s="5"/>
      <c r="B175" s="5">
        <v>0</v>
      </c>
      <c r="C175" s="5" t="s">
        <v>87</v>
      </c>
      <c r="D175" s="5" t="s">
        <v>24</v>
      </c>
      <c r="E175" s="5" t="s">
        <v>86</v>
      </c>
      <c r="F175" s="5" t="s">
        <v>82</v>
      </c>
      <c r="G175" s="5">
        <v>3</v>
      </c>
      <c r="H175" s="5">
        <v>0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v>0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>
        <v>0</v>
      </c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>
        <v>0</v>
      </c>
      <c r="BC175" s="5"/>
      <c r="BD175" s="5"/>
      <c r="BE175" s="5"/>
      <c r="BF175" s="5"/>
      <c r="BG175" s="5"/>
      <c r="BH175" s="5"/>
      <c r="BI175" s="5"/>
      <c r="BJ175" s="5"/>
      <c r="BK175" s="5">
        <v>0</v>
      </c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>
        <v>0</v>
      </c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>
        <v>0</v>
      </c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</row>
    <row r="176" spans="1:104">
      <c r="A176" s="5"/>
      <c r="B176" s="5">
        <v>0</v>
      </c>
      <c r="C176" s="5" t="s">
        <v>87</v>
      </c>
      <c r="D176" s="5" t="s">
        <v>24</v>
      </c>
      <c r="E176" s="5" t="s">
        <v>86</v>
      </c>
      <c r="F176" s="5" t="s">
        <v>83</v>
      </c>
      <c r="G176" s="5">
        <v>1</v>
      </c>
      <c r="H176" s="5">
        <v>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>
        <v>0</v>
      </c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>
        <v>0</v>
      </c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>
        <v>0</v>
      </c>
      <c r="BC176" s="5"/>
      <c r="BD176" s="5"/>
      <c r="BE176" s="5"/>
      <c r="BF176" s="5"/>
      <c r="BG176" s="5"/>
      <c r="BH176" s="5"/>
      <c r="BI176" s="5"/>
      <c r="BJ176" s="5"/>
      <c r="BK176" s="5">
        <v>0</v>
      </c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>
        <v>0</v>
      </c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>
        <v>0</v>
      </c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</row>
    <row r="177" spans="1:104">
      <c r="A177" s="5"/>
      <c r="B177" s="5">
        <v>0</v>
      </c>
      <c r="C177" s="5" t="s">
        <v>87</v>
      </c>
      <c r="D177" s="5" t="s">
        <v>24</v>
      </c>
      <c r="E177" s="5" t="s">
        <v>86</v>
      </c>
      <c r="F177" s="5" t="s">
        <v>83</v>
      </c>
      <c r="G177" s="5">
        <v>2</v>
      </c>
      <c r="H177" s="5">
        <v>0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>
        <v>0</v>
      </c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>
        <v>0</v>
      </c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>
        <v>0</v>
      </c>
      <c r="BC177" s="5"/>
      <c r="BD177" s="5"/>
      <c r="BE177" s="5"/>
      <c r="BF177" s="5"/>
      <c r="BG177" s="5"/>
      <c r="BH177" s="5"/>
      <c r="BI177" s="5"/>
      <c r="BJ177" s="5"/>
      <c r="BK177" s="5">
        <v>0</v>
      </c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>
        <v>0</v>
      </c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>
        <v>0</v>
      </c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</row>
    <row r="178" spans="1:104">
      <c r="A178" s="5"/>
      <c r="B178" s="5">
        <v>0</v>
      </c>
      <c r="C178" s="5" t="s">
        <v>87</v>
      </c>
      <c r="D178" s="5" t="s">
        <v>24</v>
      </c>
      <c r="E178" s="5" t="s">
        <v>86</v>
      </c>
      <c r="F178" s="5" t="s">
        <v>83</v>
      </c>
      <c r="G178" s="5">
        <v>3</v>
      </c>
      <c r="H178" s="5">
        <v>0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>
        <v>0</v>
      </c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>
        <v>0</v>
      </c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>
        <v>0</v>
      </c>
      <c r="BC178" s="5"/>
      <c r="BD178" s="5"/>
      <c r="BE178" s="5"/>
      <c r="BF178" s="5"/>
      <c r="BG178" s="5"/>
      <c r="BH178" s="5"/>
      <c r="BI178" s="5"/>
      <c r="BJ178" s="5"/>
      <c r="BK178" s="5">
        <v>0</v>
      </c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>
        <v>0</v>
      </c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>
        <v>0</v>
      </c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</row>
    <row r="179" spans="1:104">
      <c r="A179" s="5"/>
      <c r="B179" s="5">
        <v>0</v>
      </c>
      <c r="C179" s="5" t="s">
        <v>87</v>
      </c>
      <c r="D179" s="5" t="s">
        <v>24</v>
      </c>
      <c r="E179" s="5" t="s">
        <v>86</v>
      </c>
      <c r="F179" s="5" t="s">
        <v>84</v>
      </c>
      <c r="G179" s="5">
        <v>1</v>
      </c>
      <c r="H179" s="5">
        <v>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>
        <v>0</v>
      </c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>
        <v>0</v>
      </c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>
        <v>0</v>
      </c>
      <c r="BC179" s="5"/>
      <c r="BD179" s="5"/>
      <c r="BE179" s="5"/>
      <c r="BF179" s="5"/>
      <c r="BG179" s="5"/>
      <c r="BH179" s="5"/>
      <c r="BI179" s="5"/>
      <c r="BJ179" s="5"/>
      <c r="BK179" s="5">
        <v>0</v>
      </c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>
        <v>0</v>
      </c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>
        <v>0</v>
      </c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</row>
    <row r="180" spans="1:104">
      <c r="A180" s="5"/>
      <c r="B180" s="5">
        <v>0</v>
      </c>
      <c r="C180" s="5" t="s">
        <v>87</v>
      </c>
      <c r="D180" s="5" t="s">
        <v>24</v>
      </c>
      <c r="E180" s="5" t="s">
        <v>86</v>
      </c>
      <c r="F180" s="5" t="s">
        <v>84</v>
      </c>
      <c r="G180" s="5">
        <v>2</v>
      </c>
      <c r="H180" s="5">
        <v>0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>
        <v>0</v>
      </c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>
        <v>0</v>
      </c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>
        <v>0</v>
      </c>
      <c r="BC180" s="5"/>
      <c r="BD180" s="5"/>
      <c r="BE180" s="5"/>
      <c r="BF180" s="5"/>
      <c r="BG180" s="5"/>
      <c r="BH180" s="5"/>
      <c r="BI180" s="5"/>
      <c r="BJ180" s="5"/>
      <c r="BK180" s="5">
        <v>0</v>
      </c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>
        <v>0</v>
      </c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>
        <v>0</v>
      </c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</row>
    <row r="181" spans="1:104">
      <c r="A181" s="5"/>
      <c r="B181" s="5">
        <v>0</v>
      </c>
      <c r="C181" s="5" t="s">
        <v>87</v>
      </c>
      <c r="D181" s="5" t="s">
        <v>24</v>
      </c>
      <c r="E181" s="5" t="s">
        <v>86</v>
      </c>
      <c r="F181" s="5" t="s">
        <v>84</v>
      </c>
      <c r="G181" s="5">
        <v>3</v>
      </c>
      <c r="H181" s="5">
        <v>0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v>0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>
        <v>0</v>
      </c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>
        <v>0</v>
      </c>
      <c r="BC181" s="5"/>
      <c r="BD181" s="5"/>
      <c r="BE181" s="5"/>
      <c r="BF181" s="5"/>
      <c r="BG181" s="5"/>
      <c r="BH181" s="5"/>
      <c r="BI181" s="5"/>
      <c r="BJ181" s="5"/>
      <c r="BK181" s="5">
        <v>0</v>
      </c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>
        <v>0</v>
      </c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>
        <v>0</v>
      </c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</row>
    <row r="182" spans="1:104">
      <c r="A182" s="5"/>
      <c r="B182" s="5">
        <v>0</v>
      </c>
      <c r="C182" s="5" t="s">
        <v>87</v>
      </c>
      <c r="D182" s="5" t="s">
        <v>25</v>
      </c>
      <c r="E182" s="5" t="s">
        <v>85</v>
      </c>
      <c r="F182" s="5" t="s">
        <v>82</v>
      </c>
      <c r="G182" s="5">
        <v>1</v>
      </c>
      <c r="H182" s="5">
        <v>0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>
        <v>0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>
        <v>0</v>
      </c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>
        <v>0</v>
      </c>
      <c r="BC182" s="5"/>
      <c r="BD182" s="5"/>
      <c r="BE182" s="5"/>
      <c r="BF182" s="5"/>
      <c r="BG182" s="5"/>
      <c r="BH182" s="5"/>
      <c r="BI182" s="5"/>
      <c r="BJ182" s="5"/>
      <c r="BK182" s="5">
        <v>0</v>
      </c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>
        <v>0</v>
      </c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>
        <v>0</v>
      </c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</row>
    <row r="183" spans="1:104">
      <c r="A183" s="5"/>
      <c r="B183" s="5">
        <v>0</v>
      </c>
      <c r="C183" s="5" t="s">
        <v>87</v>
      </c>
      <c r="D183" s="5" t="s">
        <v>25</v>
      </c>
      <c r="E183" s="5" t="s">
        <v>85</v>
      </c>
      <c r="F183" s="5" t="s">
        <v>82</v>
      </c>
      <c r="G183" s="5">
        <v>2</v>
      </c>
      <c r="H183" s="5">
        <v>0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>
        <v>0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>
        <v>0</v>
      </c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>
        <v>0</v>
      </c>
      <c r="BC183" s="5"/>
      <c r="BD183" s="5"/>
      <c r="BE183" s="5"/>
      <c r="BF183" s="5"/>
      <c r="BG183" s="5"/>
      <c r="BH183" s="5"/>
      <c r="BI183" s="5"/>
      <c r="BJ183" s="5"/>
      <c r="BK183" s="5">
        <v>0</v>
      </c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>
        <v>0</v>
      </c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>
        <v>0</v>
      </c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</row>
    <row r="184" spans="1:104">
      <c r="A184" s="5"/>
      <c r="B184" s="5">
        <v>0</v>
      </c>
      <c r="C184" s="5" t="s">
        <v>87</v>
      </c>
      <c r="D184" s="5" t="s">
        <v>25</v>
      </c>
      <c r="E184" s="5" t="s">
        <v>85</v>
      </c>
      <c r="F184" s="5" t="s">
        <v>82</v>
      </c>
      <c r="G184" s="5">
        <v>3</v>
      </c>
      <c r="H184" s="5">
        <v>0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>
        <v>0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>
        <v>0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>
        <v>0</v>
      </c>
      <c r="BC184" s="5"/>
      <c r="BD184" s="5"/>
      <c r="BE184" s="5"/>
      <c r="BF184" s="5"/>
      <c r="BG184" s="5"/>
      <c r="BH184" s="5"/>
      <c r="BI184" s="5"/>
      <c r="BJ184" s="5"/>
      <c r="BK184" s="5">
        <v>0</v>
      </c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>
        <v>0</v>
      </c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>
        <v>0</v>
      </c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</row>
    <row r="185" spans="1:104">
      <c r="A185" s="5"/>
      <c r="B185" s="5">
        <v>0</v>
      </c>
      <c r="C185" s="5" t="s">
        <v>87</v>
      </c>
      <c r="D185" s="5" t="s">
        <v>25</v>
      </c>
      <c r="E185" s="5" t="s">
        <v>85</v>
      </c>
      <c r="F185" s="5" t="s">
        <v>83</v>
      </c>
      <c r="G185" s="5">
        <v>1</v>
      </c>
      <c r="H185" s="5">
        <v>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>
        <v>0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>
        <v>0</v>
      </c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>
        <v>0</v>
      </c>
      <c r="BC185" s="5"/>
      <c r="BD185" s="5"/>
      <c r="BE185" s="5"/>
      <c r="BF185" s="5"/>
      <c r="BG185" s="5"/>
      <c r="BH185" s="5"/>
      <c r="BI185" s="5"/>
      <c r="BJ185" s="5"/>
      <c r="BK185" s="5">
        <v>0</v>
      </c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>
        <v>0</v>
      </c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>
        <v>0</v>
      </c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</row>
    <row r="186" spans="1:104">
      <c r="A186" s="5"/>
      <c r="B186" s="5">
        <v>0</v>
      </c>
      <c r="C186" s="5" t="s">
        <v>87</v>
      </c>
      <c r="D186" s="5" t="s">
        <v>25</v>
      </c>
      <c r="E186" s="5" t="s">
        <v>85</v>
      </c>
      <c r="F186" s="5" t="s">
        <v>83</v>
      </c>
      <c r="G186" s="5">
        <v>2</v>
      </c>
      <c r="H186" s="5">
        <v>0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v>0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>
        <v>0</v>
      </c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>
        <v>0</v>
      </c>
      <c r="BC186" s="5"/>
      <c r="BD186" s="5"/>
      <c r="BE186" s="5"/>
      <c r="BF186" s="5"/>
      <c r="BG186" s="5"/>
      <c r="BH186" s="5"/>
      <c r="BI186" s="5"/>
      <c r="BJ186" s="5"/>
      <c r="BK186" s="5">
        <v>0</v>
      </c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>
        <v>0</v>
      </c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>
        <v>0</v>
      </c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</row>
    <row r="187" spans="1:104">
      <c r="A187" s="5"/>
      <c r="B187" s="5">
        <v>0</v>
      </c>
      <c r="C187" s="5" t="s">
        <v>87</v>
      </c>
      <c r="D187" s="5" t="s">
        <v>25</v>
      </c>
      <c r="E187" s="5" t="s">
        <v>85</v>
      </c>
      <c r="F187" s="5" t="s">
        <v>83</v>
      </c>
      <c r="G187" s="5">
        <v>3</v>
      </c>
      <c r="H187" s="5">
        <v>0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>
        <v>0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>
        <v>0</v>
      </c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>
        <v>0</v>
      </c>
      <c r="BC187" s="5"/>
      <c r="BD187" s="5"/>
      <c r="BE187" s="5"/>
      <c r="BF187" s="5"/>
      <c r="BG187" s="5"/>
      <c r="BH187" s="5"/>
      <c r="BI187" s="5"/>
      <c r="BJ187" s="5"/>
      <c r="BK187" s="5">
        <v>0</v>
      </c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>
        <v>0</v>
      </c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>
        <v>0</v>
      </c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</row>
    <row r="188" spans="1:104">
      <c r="A188" s="5"/>
      <c r="B188" s="5">
        <v>0</v>
      </c>
      <c r="C188" s="5" t="s">
        <v>87</v>
      </c>
      <c r="D188" s="5" t="s">
        <v>25</v>
      </c>
      <c r="E188" s="5" t="s">
        <v>85</v>
      </c>
      <c r="F188" s="5" t="s">
        <v>84</v>
      </c>
      <c r="G188" s="5">
        <v>1</v>
      </c>
      <c r="H188" s="5">
        <v>0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v>0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>
        <v>0</v>
      </c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>
        <v>0</v>
      </c>
      <c r="BC188" s="5"/>
      <c r="BD188" s="5"/>
      <c r="BE188" s="5"/>
      <c r="BF188" s="5"/>
      <c r="BG188" s="5"/>
      <c r="BH188" s="5"/>
      <c r="BI188" s="5"/>
      <c r="BJ188" s="5"/>
      <c r="BK188" s="5">
        <v>0</v>
      </c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>
        <v>0</v>
      </c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>
        <v>0</v>
      </c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</row>
    <row r="189" spans="1:104">
      <c r="A189" s="5"/>
      <c r="B189" s="5">
        <v>0</v>
      </c>
      <c r="C189" s="5" t="s">
        <v>87</v>
      </c>
      <c r="D189" s="5" t="s">
        <v>25</v>
      </c>
      <c r="E189" s="5" t="s">
        <v>85</v>
      </c>
      <c r="F189" s="5" t="s">
        <v>84</v>
      </c>
      <c r="G189" s="5">
        <v>2</v>
      </c>
      <c r="H189" s="5">
        <v>0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>
        <v>0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>
        <v>0</v>
      </c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>
        <v>0</v>
      </c>
      <c r="BC189" s="5"/>
      <c r="BD189" s="5"/>
      <c r="BE189" s="5"/>
      <c r="BF189" s="5"/>
      <c r="BG189" s="5"/>
      <c r="BH189" s="5"/>
      <c r="BI189" s="5"/>
      <c r="BJ189" s="5"/>
      <c r="BK189" s="5">
        <v>0</v>
      </c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>
        <v>0</v>
      </c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>
        <v>0</v>
      </c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</row>
    <row r="190" spans="1:104">
      <c r="A190" s="5"/>
      <c r="B190" s="5">
        <v>0</v>
      </c>
      <c r="C190" s="5" t="s">
        <v>87</v>
      </c>
      <c r="D190" s="5" t="s">
        <v>25</v>
      </c>
      <c r="E190" s="5" t="s">
        <v>85</v>
      </c>
      <c r="F190" s="5" t="s">
        <v>84</v>
      </c>
      <c r="G190" s="5">
        <v>3</v>
      </c>
      <c r="H190" s="5">
        <v>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>
        <v>0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>
        <v>0</v>
      </c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>
        <v>0</v>
      </c>
      <c r="BC190" s="5"/>
      <c r="BD190" s="5"/>
      <c r="BE190" s="5"/>
      <c r="BF190" s="5"/>
      <c r="BG190" s="5"/>
      <c r="BH190" s="5"/>
      <c r="BI190" s="5"/>
      <c r="BJ190" s="5"/>
      <c r="BK190" s="5">
        <v>0</v>
      </c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>
        <v>0</v>
      </c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>
        <v>0</v>
      </c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</row>
    <row r="191" spans="1:104">
      <c r="A191" s="5"/>
      <c r="B191" s="5">
        <v>0</v>
      </c>
      <c r="C191" s="5" t="s">
        <v>87</v>
      </c>
      <c r="D191" s="5" t="s">
        <v>25</v>
      </c>
      <c r="E191" s="5" t="s">
        <v>86</v>
      </c>
      <c r="F191" s="5" t="s">
        <v>82</v>
      </c>
      <c r="G191" s="5">
        <v>1</v>
      </c>
      <c r="H191" s="5">
        <v>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>
        <v>0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>
        <v>0</v>
      </c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>
        <v>0</v>
      </c>
      <c r="BC191" s="5"/>
      <c r="BD191" s="5"/>
      <c r="BE191" s="5"/>
      <c r="BF191" s="5"/>
      <c r="BG191" s="5"/>
      <c r="BH191" s="5"/>
      <c r="BI191" s="5"/>
      <c r="BJ191" s="5"/>
      <c r="BK191" s="5">
        <v>0</v>
      </c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>
        <v>0</v>
      </c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>
        <v>0</v>
      </c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</row>
    <row r="192" spans="1:104">
      <c r="A192" s="5"/>
      <c r="B192" s="5">
        <v>0</v>
      </c>
      <c r="C192" s="5" t="s">
        <v>87</v>
      </c>
      <c r="D192" s="5" t="s">
        <v>25</v>
      </c>
      <c r="E192" s="5" t="s">
        <v>86</v>
      </c>
      <c r="F192" s="5" t="s">
        <v>82</v>
      </c>
      <c r="G192" s="5">
        <v>2</v>
      </c>
      <c r="H192" s="5">
        <v>0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>
        <v>0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>
        <v>0</v>
      </c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>
        <v>0</v>
      </c>
      <c r="BC192" s="5"/>
      <c r="BD192" s="5"/>
      <c r="BE192" s="5"/>
      <c r="BF192" s="5"/>
      <c r="BG192" s="5"/>
      <c r="BH192" s="5"/>
      <c r="BI192" s="5"/>
      <c r="BJ192" s="5"/>
      <c r="BK192" s="5">
        <v>0</v>
      </c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>
        <v>0</v>
      </c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>
        <v>0</v>
      </c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</row>
    <row r="193" spans="1:104">
      <c r="A193" s="5"/>
      <c r="B193" s="5">
        <v>0</v>
      </c>
      <c r="C193" s="5" t="s">
        <v>87</v>
      </c>
      <c r="D193" s="5" t="s">
        <v>25</v>
      </c>
      <c r="E193" s="5" t="s">
        <v>86</v>
      </c>
      <c r="F193" s="5" t="s">
        <v>82</v>
      </c>
      <c r="G193" s="5">
        <v>3</v>
      </c>
      <c r="H193" s="5">
        <v>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>
        <v>0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>
        <v>0</v>
      </c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>
        <v>0</v>
      </c>
      <c r="BC193" s="5"/>
      <c r="BD193" s="5"/>
      <c r="BE193" s="5"/>
      <c r="BF193" s="5"/>
      <c r="BG193" s="5"/>
      <c r="BH193" s="5"/>
      <c r="BI193" s="5"/>
      <c r="BJ193" s="5"/>
      <c r="BK193" s="5">
        <v>0</v>
      </c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>
        <v>0</v>
      </c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>
        <v>0</v>
      </c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</row>
    <row r="194" spans="1:104">
      <c r="A194" s="5"/>
      <c r="B194" s="5">
        <v>0</v>
      </c>
      <c r="C194" s="5" t="s">
        <v>87</v>
      </c>
      <c r="D194" s="5" t="s">
        <v>25</v>
      </c>
      <c r="E194" s="5" t="s">
        <v>86</v>
      </c>
      <c r="F194" s="5" t="s">
        <v>83</v>
      </c>
      <c r="G194" s="5">
        <v>1</v>
      </c>
      <c r="H194" s="5">
        <v>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>
        <v>0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>
        <v>0</v>
      </c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>
        <v>0</v>
      </c>
      <c r="BC194" s="5"/>
      <c r="BD194" s="5"/>
      <c r="BE194" s="5"/>
      <c r="BF194" s="5"/>
      <c r="BG194" s="5"/>
      <c r="BH194" s="5"/>
      <c r="BI194" s="5"/>
      <c r="BJ194" s="5"/>
      <c r="BK194" s="5">
        <v>0</v>
      </c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>
        <v>0</v>
      </c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>
        <v>0</v>
      </c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</row>
    <row r="195" spans="1:104">
      <c r="A195" s="5"/>
      <c r="B195" s="5">
        <v>0</v>
      </c>
      <c r="C195" s="5" t="s">
        <v>87</v>
      </c>
      <c r="D195" s="5" t="s">
        <v>25</v>
      </c>
      <c r="E195" s="5" t="s">
        <v>86</v>
      </c>
      <c r="F195" s="5" t="s">
        <v>83</v>
      </c>
      <c r="G195" s="5">
        <v>2</v>
      </c>
      <c r="H195" s="5">
        <v>0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>
        <v>0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>
        <v>0</v>
      </c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>
        <v>0</v>
      </c>
      <c r="BC195" s="5"/>
      <c r="BD195" s="5"/>
      <c r="BE195" s="5"/>
      <c r="BF195" s="5"/>
      <c r="BG195" s="5"/>
      <c r="BH195" s="5"/>
      <c r="BI195" s="5"/>
      <c r="BJ195" s="5"/>
      <c r="BK195" s="5">
        <v>0</v>
      </c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>
        <v>0</v>
      </c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>
        <v>0</v>
      </c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</row>
    <row r="196" spans="1:104">
      <c r="A196" s="5"/>
      <c r="B196" s="5">
        <v>0</v>
      </c>
      <c r="C196" s="5" t="s">
        <v>87</v>
      </c>
      <c r="D196" s="5" t="s">
        <v>25</v>
      </c>
      <c r="E196" s="5" t="s">
        <v>86</v>
      </c>
      <c r="F196" s="5" t="s">
        <v>83</v>
      </c>
      <c r="G196" s="5">
        <v>3</v>
      </c>
      <c r="H196" s="5">
        <v>0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>
        <v>0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>
        <v>0</v>
      </c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>
        <v>0</v>
      </c>
      <c r="BC196" s="5"/>
      <c r="BD196" s="5"/>
      <c r="BE196" s="5"/>
      <c r="BF196" s="5"/>
      <c r="BG196" s="5"/>
      <c r="BH196" s="5"/>
      <c r="BI196" s="5"/>
      <c r="BJ196" s="5"/>
      <c r="BK196" s="5">
        <v>0</v>
      </c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>
        <v>0</v>
      </c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>
        <v>0</v>
      </c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</row>
    <row r="197" spans="1:104">
      <c r="A197" s="5"/>
      <c r="B197" s="5">
        <v>0</v>
      </c>
      <c r="C197" s="5" t="s">
        <v>87</v>
      </c>
      <c r="D197" s="5" t="s">
        <v>25</v>
      </c>
      <c r="E197" s="5" t="s">
        <v>86</v>
      </c>
      <c r="F197" s="5" t="s">
        <v>84</v>
      </c>
      <c r="G197" s="5">
        <v>1</v>
      </c>
      <c r="H197" s="5">
        <v>0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>
        <v>0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>
        <v>0</v>
      </c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>
        <v>0</v>
      </c>
      <c r="BC197" s="5"/>
      <c r="BD197" s="5"/>
      <c r="BE197" s="5"/>
      <c r="BF197" s="5"/>
      <c r="BG197" s="5"/>
      <c r="BH197" s="5"/>
      <c r="BI197" s="5"/>
      <c r="BJ197" s="5"/>
      <c r="BK197" s="5">
        <v>0</v>
      </c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>
        <v>0</v>
      </c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>
        <v>0</v>
      </c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</row>
    <row r="198" spans="1:104">
      <c r="A198" s="5"/>
      <c r="B198" s="5">
        <v>0</v>
      </c>
      <c r="C198" s="5" t="s">
        <v>87</v>
      </c>
      <c r="D198" s="5" t="s">
        <v>25</v>
      </c>
      <c r="E198" s="5" t="s">
        <v>86</v>
      </c>
      <c r="F198" s="5" t="s">
        <v>84</v>
      </c>
      <c r="G198" s="5">
        <v>2</v>
      </c>
      <c r="H198" s="5">
        <v>0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>
        <v>0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>
        <v>0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>
        <v>0</v>
      </c>
      <c r="BC198" s="5"/>
      <c r="BD198" s="5"/>
      <c r="BE198" s="5"/>
      <c r="BF198" s="5"/>
      <c r="BG198" s="5"/>
      <c r="BH198" s="5"/>
      <c r="BI198" s="5"/>
      <c r="BJ198" s="5"/>
      <c r="BK198" s="5">
        <v>0</v>
      </c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>
        <v>0</v>
      </c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>
        <v>0</v>
      </c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</row>
    <row r="199" spans="1:104">
      <c r="A199" s="5"/>
      <c r="B199" s="5">
        <v>0</v>
      </c>
      <c r="C199" s="5" t="s">
        <v>87</v>
      </c>
      <c r="D199" s="5" t="s">
        <v>25</v>
      </c>
      <c r="E199" s="5" t="s">
        <v>86</v>
      </c>
      <c r="F199" s="5" t="s">
        <v>84</v>
      </c>
      <c r="G199" s="5">
        <v>3</v>
      </c>
      <c r="H199" s="5">
        <v>0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>
        <v>0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>
        <v>0</v>
      </c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>
        <v>0</v>
      </c>
      <c r="BC199" s="5"/>
      <c r="BD199" s="5"/>
      <c r="BE199" s="5"/>
      <c r="BF199" s="5"/>
      <c r="BG199" s="5"/>
      <c r="BH199" s="5"/>
      <c r="BI199" s="5"/>
      <c r="BJ199" s="5"/>
      <c r="BK199" s="5">
        <v>0</v>
      </c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>
        <v>0</v>
      </c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>
        <v>0</v>
      </c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</row>
    <row r="200" spans="1:104">
      <c r="A200" s="4">
        <v>44706</v>
      </c>
      <c r="B200" s="5">
        <v>145</v>
      </c>
      <c r="C200" s="5" t="s">
        <v>87</v>
      </c>
      <c r="D200" s="5" t="s">
        <v>26</v>
      </c>
      <c r="E200" s="5" t="s">
        <v>85</v>
      </c>
      <c r="F200" s="5" t="s">
        <v>82</v>
      </c>
      <c r="G200" s="5">
        <v>1</v>
      </c>
      <c r="H200" s="5">
        <v>2</v>
      </c>
      <c r="I200" s="5">
        <v>0</v>
      </c>
      <c r="J200" s="5">
        <v>0</v>
      </c>
      <c r="K200" s="5">
        <v>0</v>
      </c>
      <c r="L200" s="5">
        <v>1</v>
      </c>
      <c r="M200" s="5">
        <v>0</v>
      </c>
      <c r="N200" s="5">
        <v>0</v>
      </c>
      <c r="O200" s="5">
        <v>0</v>
      </c>
      <c r="P200" s="5">
        <v>1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11</v>
      </c>
      <c r="BC200" s="5">
        <v>0</v>
      </c>
      <c r="BD200" s="5">
        <v>7</v>
      </c>
      <c r="BE200" s="5">
        <v>1</v>
      </c>
      <c r="BF200" s="5">
        <v>0</v>
      </c>
      <c r="BG200" s="5">
        <v>0</v>
      </c>
      <c r="BH200" s="5">
        <v>0</v>
      </c>
      <c r="BI200" s="5">
        <v>0</v>
      </c>
      <c r="BJ200" s="5">
        <v>3</v>
      </c>
      <c r="BK200" s="5">
        <v>2</v>
      </c>
      <c r="BL200" s="5">
        <v>0</v>
      </c>
      <c r="BM200" s="5">
        <v>0</v>
      </c>
      <c r="BN200" s="5">
        <v>1</v>
      </c>
      <c r="BO200" s="5">
        <v>0</v>
      </c>
      <c r="BP200" s="5">
        <v>1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34</v>
      </c>
      <c r="CN200" s="5">
        <v>0</v>
      </c>
      <c r="CO200" s="5">
        <v>34</v>
      </c>
      <c r="CP200" s="5">
        <v>0</v>
      </c>
      <c r="CQ200" s="5">
        <v>0</v>
      </c>
      <c r="CR200" s="5">
        <v>1</v>
      </c>
      <c r="CS200" s="5">
        <v>0</v>
      </c>
      <c r="CT200" s="5">
        <v>0</v>
      </c>
      <c r="CU200" s="5">
        <v>13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</row>
    <row r="201" spans="1:104">
      <c r="A201" s="4">
        <v>44706</v>
      </c>
      <c r="B201" s="5">
        <v>145</v>
      </c>
      <c r="C201" s="5" t="s">
        <v>87</v>
      </c>
      <c r="D201" s="5" t="s">
        <v>26</v>
      </c>
      <c r="E201" s="5" t="s">
        <v>85</v>
      </c>
      <c r="F201" s="5" t="s">
        <v>82</v>
      </c>
      <c r="G201" s="5">
        <v>2</v>
      </c>
      <c r="H201" s="5">
        <v>11</v>
      </c>
      <c r="I201" s="5">
        <v>0</v>
      </c>
      <c r="J201" s="5">
        <v>0</v>
      </c>
      <c r="K201" s="5">
        <v>0</v>
      </c>
      <c r="L201" s="5">
        <v>11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8</v>
      </c>
      <c r="X201" s="5">
        <v>0</v>
      </c>
      <c r="Y201" s="5">
        <v>0</v>
      </c>
      <c r="Z201" s="5">
        <v>0</v>
      </c>
      <c r="AA201" s="5">
        <v>8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14</v>
      </c>
      <c r="AM201" s="5">
        <v>0</v>
      </c>
      <c r="AN201" s="5">
        <v>0</v>
      </c>
      <c r="AO201" s="5">
        <v>0</v>
      </c>
      <c r="AP201" s="5">
        <v>0</v>
      </c>
      <c r="AQ201" s="5">
        <v>14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79</v>
      </c>
      <c r="BC201" s="5">
        <v>7</v>
      </c>
      <c r="BD201" s="5">
        <v>47</v>
      </c>
      <c r="BE201" s="5">
        <v>2</v>
      </c>
      <c r="BF201" s="5">
        <v>0</v>
      </c>
      <c r="BG201" s="5">
        <v>0</v>
      </c>
      <c r="BH201" s="5">
        <v>0</v>
      </c>
      <c r="BI201" s="5">
        <v>8</v>
      </c>
      <c r="BJ201" s="5">
        <v>15</v>
      </c>
      <c r="BK201" s="5">
        <v>44</v>
      </c>
      <c r="BL201" s="5">
        <v>0</v>
      </c>
      <c r="BM201" s="5">
        <v>0</v>
      </c>
      <c r="BN201" s="5">
        <v>43</v>
      </c>
      <c r="BO201" s="5">
        <v>0</v>
      </c>
      <c r="BP201" s="5">
        <v>1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1</v>
      </c>
      <c r="CA201" s="5">
        <v>1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81</v>
      </c>
      <c r="CN201" s="5">
        <v>0</v>
      </c>
      <c r="CO201" s="5">
        <v>81</v>
      </c>
      <c r="CP201" s="5">
        <v>0</v>
      </c>
      <c r="CQ201" s="5">
        <v>0</v>
      </c>
      <c r="CR201" s="5">
        <v>3</v>
      </c>
      <c r="CS201" s="5">
        <v>11</v>
      </c>
      <c r="CT201" s="5">
        <v>0</v>
      </c>
      <c r="CU201" s="5">
        <v>7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</row>
    <row r="202" spans="1:104">
      <c r="A202" s="4">
        <v>44706</v>
      </c>
      <c r="B202" s="5">
        <v>145</v>
      </c>
      <c r="C202" s="5" t="s">
        <v>87</v>
      </c>
      <c r="D202" s="5" t="s">
        <v>26</v>
      </c>
      <c r="E202" s="5" t="s">
        <v>85</v>
      </c>
      <c r="F202" s="5" t="s">
        <v>82</v>
      </c>
      <c r="G202" s="5">
        <v>3</v>
      </c>
      <c r="H202" s="5">
        <v>5</v>
      </c>
      <c r="I202" s="5">
        <v>5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1</v>
      </c>
      <c r="X202" s="5">
        <v>0</v>
      </c>
      <c r="Y202" s="5">
        <v>0</v>
      </c>
      <c r="Z202" s="5">
        <v>1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1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1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20</v>
      </c>
      <c r="BC202" s="5">
        <v>7</v>
      </c>
      <c r="BD202" s="5">
        <v>3</v>
      </c>
      <c r="BE202" s="5">
        <v>1</v>
      </c>
      <c r="BF202" s="5">
        <v>1</v>
      </c>
      <c r="BG202" s="5">
        <v>0</v>
      </c>
      <c r="BH202" s="5">
        <v>0</v>
      </c>
      <c r="BI202" s="5">
        <v>0</v>
      </c>
      <c r="BJ202" s="5">
        <v>8</v>
      </c>
      <c r="BK202" s="5">
        <v>9</v>
      </c>
      <c r="BL202" s="5">
        <v>0</v>
      </c>
      <c r="BM202" s="5">
        <v>0</v>
      </c>
      <c r="BN202" s="5">
        <v>6</v>
      </c>
      <c r="BO202" s="5">
        <v>0</v>
      </c>
      <c r="BP202" s="5">
        <v>1</v>
      </c>
      <c r="BQ202" s="5">
        <v>1</v>
      </c>
      <c r="BR202" s="5">
        <v>1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0</v>
      </c>
      <c r="CF202" s="5">
        <v>0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105</v>
      </c>
      <c r="CN202" s="5">
        <v>0</v>
      </c>
      <c r="CO202" s="5">
        <v>105</v>
      </c>
      <c r="CP202" s="5">
        <v>0</v>
      </c>
      <c r="CQ202" s="5">
        <v>0</v>
      </c>
      <c r="CR202" s="5">
        <v>0</v>
      </c>
      <c r="CS202" s="5">
        <v>39</v>
      </c>
      <c r="CT202" s="5">
        <v>0</v>
      </c>
      <c r="CU202" s="5">
        <v>8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</row>
    <row r="203" spans="1:104">
      <c r="A203" s="4">
        <v>44706</v>
      </c>
      <c r="B203" s="5">
        <v>145</v>
      </c>
      <c r="C203" s="5" t="s">
        <v>87</v>
      </c>
      <c r="D203" s="5" t="s">
        <v>26</v>
      </c>
      <c r="E203" s="5" t="s">
        <v>85</v>
      </c>
      <c r="F203" s="5" t="s">
        <v>83</v>
      </c>
      <c r="G203" s="5">
        <v>1</v>
      </c>
      <c r="H203" s="5">
        <v>1</v>
      </c>
      <c r="I203" s="5">
        <v>0</v>
      </c>
      <c r="J203" s="5">
        <v>0</v>
      </c>
      <c r="K203" s="5">
        <v>0</v>
      </c>
      <c r="L203" s="5">
        <v>1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1</v>
      </c>
      <c r="X203" s="5">
        <v>0</v>
      </c>
      <c r="Y203" s="5">
        <v>0</v>
      </c>
      <c r="Z203" s="5">
        <v>0</v>
      </c>
      <c r="AA203" s="5">
        <v>1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6</v>
      </c>
      <c r="BC203" s="5">
        <v>1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4</v>
      </c>
      <c r="BJ203" s="5">
        <v>1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1</v>
      </c>
      <c r="CA203" s="5">
        <v>1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71</v>
      </c>
      <c r="CN203" s="5">
        <v>0</v>
      </c>
      <c r="CO203" s="5">
        <v>71</v>
      </c>
      <c r="CP203" s="5">
        <v>0</v>
      </c>
      <c r="CQ203" s="5">
        <v>0</v>
      </c>
      <c r="CR203" s="5">
        <v>0</v>
      </c>
      <c r="CS203" s="5">
        <v>7</v>
      </c>
      <c r="CT203" s="5">
        <v>0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</row>
    <row r="204" spans="1:104">
      <c r="A204" s="4">
        <v>44706</v>
      </c>
      <c r="B204" s="5">
        <v>145</v>
      </c>
      <c r="C204" s="5" t="s">
        <v>87</v>
      </c>
      <c r="D204" s="5" t="s">
        <v>26</v>
      </c>
      <c r="E204" s="5" t="s">
        <v>85</v>
      </c>
      <c r="F204" s="5" t="s">
        <v>83</v>
      </c>
      <c r="G204" s="5">
        <v>2</v>
      </c>
      <c r="H204" s="5">
        <v>24</v>
      </c>
      <c r="I204" s="5">
        <v>0</v>
      </c>
      <c r="J204" s="5">
        <v>0</v>
      </c>
      <c r="K204" s="5">
        <v>0</v>
      </c>
      <c r="L204" s="5">
        <v>6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1</v>
      </c>
      <c r="U204" s="5">
        <v>16</v>
      </c>
      <c r="V204" s="5">
        <v>1</v>
      </c>
      <c r="W204" s="5">
        <v>8</v>
      </c>
      <c r="X204" s="5">
        <v>0</v>
      </c>
      <c r="Y204" s="5">
        <v>0</v>
      </c>
      <c r="Z204" s="5">
        <v>1</v>
      </c>
      <c r="AA204" s="5">
        <v>7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2</v>
      </c>
      <c r="BC204" s="5">
        <v>0</v>
      </c>
      <c r="BD204" s="5">
        <v>0</v>
      </c>
      <c r="BE204" s="5">
        <v>1</v>
      </c>
      <c r="BF204" s="5">
        <v>0</v>
      </c>
      <c r="BG204" s="5">
        <v>0</v>
      </c>
      <c r="BH204" s="5">
        <v>0</v>
      </c>
      <c r="BI204" s="5">
        <v>1</v>
      </c>
      <c r="BJ204" s="5">
        <v>0</v>
      </c>
      <c r="BK204" s="5">
        <v>6</v>
      </c>
      <c r="BL204" s="5">
        <v>0</v>
      </c>
      <c r="BM204" s="5">
        <v>0</v>
      </c>
      <c r="BN204" s="5">
        <v>6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13</v>
      </c>
      <c r="CN204" s="5">
        <v>0</v>
      </c>
      <c r="CO204" s="5">
        <v>13</v>
      </c>
      <c r="CP204" s="5">
        <v>0</v>
      </c>
      <c r="CQ204" s="5">
        <v>0</v>
      </c>
      <c r="CR204" s="5">
        <v>0</v>
      </c>
      <c r="CS204" s="5">
        <v>1</v>
      </c>
      <c r="CT204" s="5">
        <v>0</v>
      </c>
      <c r="CU204" s="5">
        <v>1</v>
      </c>
      <c r="CV204" s="5">
        <v>0</v>
      </c>
      <c r="CW204" s="5">
        <v>0</v>
      </c>
      <c r="CX204" s="5">
        <v>0</v>
      </c>
      <c r="CY204" s="5">
        <v>0</v>
      </c>
      <c r="CZ204" s="5">
        <v>0</v>
      </c>
    </row>
    <row r="205" spans="1:104">
      <c r="A205" s="4">
        <v>44706</v>
      </c>
      <c r="B205" s="5">
        <v>145</v>
      </c>
      <c r="C205" s="5" t="s">
        <v>87</v>
      </c>
      <c r="D205" s="5" t="s">
        <v>26</v>
      </c>
      <c r="E205" s="5" t="s">
        <v>85</v>
      </c>
      <c r="F205" s="5" t="s">
        <v>83</v>
      </c>
      <c r="G205" s="5">
        <v>3</v>
      </c>
      <c r="H205" s="5">
        <v>13</v>
      </c>
      <c r="I205" s="5">
        <v>0</v>
      </c>
      <c r="J205" s="5">
        <v>0</v>
      </c>
      <c r="K205" s="5">
        <v>0</v>
      </c>
      <c r="L205" s="5">
        <v>9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4</v>
      </c>
      <c r="V205" s="5">
        <v>0</v>
      </c>
      <c r="W205" s="5">
        <v>1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1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16</v>
      </c>
      <c r="BC205" s="5">
        <v>2</v>
      </c>
      <c r="BD205" s="5">
        <v>6</v>
      </c>
      <c r="BE205" s="5">
        <v>0</v>
      </c>
      <c r="BF205" s="5">
        <v>0</v>
      </c>
      <c r="BG205" s="5">
        <v>0</v>
      </c>
      <c r="BH205" s="5">
        <v>0</v>
      </c>
      <c r="BI205" s="5">
        <v>3</v>
      </c>
      <c r="BJ205" s="5">
        <v>5</v>
      </c>
      <c r="BK205" s="5">
        <v>4</v>
      </c>
      <c r="BL205" s="5">
        <v>0</v>
      </c>
      <c r="BM205" s="5">
        <v>0</v>
      </c>
      <c r="BN205" s="5">
        <v>1</v>
      </c>
      <c r="BO205" s="5">
        <v>0</v>
      </c>
      <c r="BP205" s="5">
        <v>2</v>
      </c>
      <c r="BQ205" s="5">
        <v>0</v>
      </c>
      <c r="BR205" s="5">
        <v>1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1</v>
      </c>
      <c r="CA205" s="5">
        <v>1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233</v>
      </c>
      <c r="CN205" s="5">
        <v>0</v>
      </c>
      <c r="CO205" s="5">
        <v>233</v>
      </c>
      <c r="CP205" s="5">
        <v>0</v>
      </c>
      <c r="CQ205" s="5">
        <v>0</v>
      </c>
      <c r="CR205" s="5">
        <v>0</v>
      </c>
      <c r="CS205" s="5">
        <v>21</v>
      </c>
      <c r="CT205" s="5">
        <v>0</v>
      </c>
      <c r="CU205" s="5">
        <v>1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</row>
    <row r="206" spans="1:104">
      <c r="A206" s="4">
        <v>44706</v>
      </c>
      <c r="B206" s="5">
        <v>145</v>
      </c>
      <c r="C206" s="5" t="s">
        <v>87</v>
      </c>
      <c r="D206" s="5" t="s">
        <v>26</v>
      </c>
      <c r="E206" s="5" t="s">
        <v>85</v>
      </c>
      <c r="F206" s="5" t="s">
        <v>84</v>
      </c>
      <c r="G206" s="5">
        <v>1</v>
      </c>
      <c r="H206" s="5">
        <v>27</v>
      </c>
      <c r="I206" s="5">
        <v>0</v>
      </c>
      <c r="J206" s="5">
        <v>0</v>
      </c>
      <c r="K206" s="5">
        <v>0</v>
      </c>
      <c r="L206" s="5">
        <v>27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1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1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1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1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8</v>
      </c>
      <c r="BC206" s="5">
        <v>1</v>
      </c>
      <c r="BD206" s="5">
        <v>6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1</v>
      </c>
      <c r="BK206" s="5">
        <v>7</v>
      </c>
      <c r="BL206" s="5">
        <v>0</v>
      </c>
      <c r="BM206" s="5">
        <v>0</v>
      </c>
      <c r="BN206" s="5">
        <v>7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2</v>
      </c>
      <c r="CN206" s="5">
        <v>0</v>
      </c>
      <c r="CO206" s="5">
        <v>1</v>
      </c>
      <c r="CP206" s="5">
        <v>0</v>
      </c>
      <c r="CQ206" s="5">
        <v>1</v>
      </c>
      <c r="CR206" s="5">
        <v>5</v>
      </c>
      <c r="CS206" s="5">
        <v>1</v>
      </c>
      <c r="CT206" s="5">
        <v>0</v>
      </c>
      <c r="CU206" s="5">
        <v>2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</row>
    <row r="207" spans="1:104">
      <c r="A207" s="4">
        <v>44706</v>
      </c>
      <c r="B207" s="5">
        <v>145</v>
      </c>
      <c r="C207" s="5" t="s">
        <v>87</v>
      </c>
      <c r="D207" s="5" t="s">
        <v>26</v>
      </c>
      <c r="E207" s="5" t="s">
        <v>85</v>
      </c>
      <c r="F207" s="5" t="s">
        <v>84</v>
      </c>
      <c r="G207" s="5">
        <v>2</v>
      </c>
      <c r="H207" s="5">
        <v>11</v>
      </c>
      <c r="I207" s="5">
        <v>0</v>
      </c>
      <c r="J207" s="5">
        <v>0</v>
      </c>
      <c r="K207" s="5">
        <v>0</v>
      </c>
      <c r="L207" s="5">
        <v>9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1</v>
      </c>
      <c r="U207" s="5">
        <v>0</v>
      </c>
      <c r="V207" s="5">
        <v>1</v>
      </c>
      <c r="W207" s="5">
        <v>22</v>
      </c>
      <c r="X207" s="5">
        <v>0</v>
      </c>
      <c r="Y207" s="5">
        <v>0</v>
      </c>
      <c r="Z207" s="5">
        <v>0</v>
      </c>
      <c r="AA207" s="5">
        <v>22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2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2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16</v>
      </c>
      <c r="BC207" s="5">
        <v>9</v>
      </c>
      <c r="BD207" s="5">
        <v>2</v>
      </c>
      <c r="BE207" s="5">
        <v>1</v>
      </c>
      <c r="BF207" s="5">
        <v>1</v>
      </c>
      <c r="BG207" s="5">
        <v>0</v>
      </c>
      <c r="BH207" s="5">
        <v>0</v>
      </c>
      <c r="BI207" s="5">
        <v>3</v>
      </c>
      <c r="BJ207" s="5">
        <v>0</v>
      </c>
      <c r="BK207" s="5">
        <v>132</v>
      </c>
      <c r="BL207" s="5">
        <v>1</v>
      </c>
      <c r="BM207" s="5">
        <v>0</v>
      </c>
      <c r="BN207" s="5">
        <v>126</v>
      </c>
      <c r="BO207" s="5">
        <v>0</v>
      </c>
      <c r="BP207" s="5">
        <v>4</v>
      </c>
      <c r="BQ207" s="5">
        <v>1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1</v>
      </c>
      <c r="CA207" s="5">
        <v>1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53</v>
      </c>
      <c r="CN207" s="5">
        <v>0</v>
      </c>
      <c r="CO207" s="5">
        <v>51</v>
      </c>
      <c r="CP207" s="5">
        <v>0</v>
      </c>
      <c r="CQ207" s="5">
        <v>2</v>
      </c>
      <c r="CR207" s="5">
        <v>0</v>
      </c>
      <c r="CS207" s="5">
        <v>5</v>
      </c>
      <c r="CT207" s="5">
        <v>0</v>
      </c>
      <c r="CU207" s="5">
        <v>3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</row>
    <row r="208" spans="1:104">
      <c r="A208" s="4">
        <v>44706</v>
      </c>
      <c r="B208" s="5">
        <v>145</v>
      </c>
      <c r="C208" s="5" t="s">
        <v>87</v>
      </c>
      <c r="D208" s="5" t="s">
        <v>26</v>
      </c>
      <c r="E208" s="5" t="s">
        <v>85</v>
      </c>
      <c r="F208" s="5" t="s">
        <v>84</v>
      </c>
      <c r="G208" s="5">
        <v>3</v>
      </c>
      <c r="H208" s="5">
        <v>36</v>
      </c>
      <c r="I208" s="5">
        <v>0</v>
      </c>
      <c r="J208" s="5">
        <v>0</v>
      </c>
      <c r="K208" s="5">
        <v>2</v>
      </c>
      <c r="L208" s="5">
        <v>25</v>
      </c>
      <c r="M208" s="5">
        <v>0</v>
      </c>
      <c r="N208" s="5">
        <v>3</v>
      </c>
      <c r="O208" s="5">
        <v>0</v>
      </c>
      <c r="P208" s="5">
        <v>2</v>
      </c>
      <c r="Q208" s="5">
        <v>0</v>
      </c>
      <c r="R208" s="5">
        <v>0</v>
      </c>
      <c r="S208" s="5">
        <v>0</v>
      </c>
      <c r="T208" s="5">
        <v>0</v>
      </c>
      <c r="U208" s="5">
        <v>4</v>
      </c>
      <c r="V208" s="5">
        <v>0</v>
      </c>
      <c r="W208" s="5">
        <v>62</v>
      </c>
      <c r="X208" s="5">
        <v>0</v>
      </c>
      <c r="Y208" s="5">
        <v>0</v>
      </c>
      <c r="Z208" s="5">
        <v>0</v>
      </c>
      <c r="AA208" s="5">
        <v>60</v>
      </c>
      <c r="AB208" s="5">
        <v>0</v>
      </c>
      <c r="AC208" s="5">
        <v>0</v>
      </c>
      <c r="AD208" s="5">
        <v>0</v>
      </c>
      <c r="AE208" s="5">
        <v>0</v>
      </c>
      <c r="AF208" s="5">
        <v>2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2</v>
      </c>
      <c r="AM208" s="5">
        <v>0</v>
      </c>
      <c r="AN208" s="5">
        <v>0</v>
      </c>
      <c r="AO208" s="5">
        <v>0</v>
      </c>
      <c r="AP208" s="5">
        <v>0</v>
      </c>
      <c r="AQ208" s="5">
        <v>1</v>
      </c>
      <c r="AR208" s="5">
        <v>0</v>
      </c>
      <c r="AS208" s="5">
        <v>1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5</v>
      </c>
      <c r="BC208" s="5">
        <v>1</v>
      </c>
      <c r="BD208" s="5">
        <v>2</v>
      </c>
      <c r="BE208" s="5">
        <v>1</v>
      </c>
      <c r="BF208" s="5">
        <v>0</v>
      </c>
      <c r="BG208" s="5">
        <v>0</v>
      </c>
      <c r="BH208" s="5">
        <v>0</v>
      </c>
      <c r="BI208" s="5">
        <v>1</v>
      </c>
      <c r="BJ208" s="5">
        <v>0</v>
      </c>
      <c r="BK208" s="5">
        <v>259</v>
      </c>
      <c r="BL208" s="5">
        <v>0</v>
      </c>
      <c r="BM208" s="5">
        <v>0</v>
      </c>
      <c r="BN208" s="5">
        <v>259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4</v>
      </c>
      <c r="CA208" s="5">
        <v>4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6</v>
      </c>
      <c r="CN208" s="5">
        <v>1</v>
      </c>
      <c r="CO208" s="5">
        <v>5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3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</row>
    <row r="209" spans="1:104">
      <c r="A209" s="4">
        <v>44706</v>
      </c>
      <c r="B209" s="5">
        <v>145</v>
      </c>
      <c r="C209" s="5" t="s">
        <v>87</v>
      </c>
      <c r="D209" s="5" t="s">
        <v>26</v>
      </c>
      <c r="E209" s="5" t="s">
        <v>86</v>
      </c>
      <c r="F209" s="5" t="s">
        <v>82</v>
      </c>
      <c r="G209" s="5">
        <v>1</v>
      </c>
      <c r="H209" s="5">
        <v>53</v>
      </c>
      <c r="I209" s="5">
        <v>4</v>
      </c>
      <c r="J209" s="5">
        <v>0</v>
      </c>
      <c r="K209" s="5">
        <v>0</v>
      </c>
      <c r="L209" s="5">
        <v>40</v>
      </c>
      <c r="M209" s="5">
        <v>0</v>
      </c>
      <c r="N209" s="5">
        <v>0</v>
      </c>
      <c r="O209" s="5">
        <v>0</v>
      </c>
      <c r="P209" s="5">
        <v>4</v>
      </c>
      <c r="Q209" s="5">
        <v>0</v>
      </c>
      <c r="R209" s="5">
        <v>0</v>
      </c>
      <c r="S209" s="5">
        <v>0</v>
      </c>
      <c r="T209" s="5">
        <v>0</v>
      </c>
      <c r="U209" s="5">
        <v>2</v>
      </c>
      <c r="V209" s="5">
        <v>3</v>
      </c>
      <c r="W209" s="5">
        <v>4</v>
      </c>
      <c r="X209" s="5">
        <v>0</v>
      </c>
      <c r="Y209" s="5">
        <v>0</v>
      </c>
      <c r="Z209" s="5">
        <v>3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1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3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3</v>
      </c>
      <c r="BJ209" s="5">
        <v>0</v>
      </c>
      <c r="BK209" s="5">
        <v>3</v>
      </c>
      <c r="BL209" s="5">
        <v>0</v>
      </c>
      <c r="BM209" s="5">
        <v>0</v>
      </c>
      <c r="BN209" s="5">
        <v>2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1</v>
      </c>
      <c r="BW209" s="5">
        <v>0</v>
      </c>
      <c r="BX209" s="5">
        <v>0</v>
      </c>
      <c r="BY209" s="5">
        <v>0</v>
      </c>
      <c r="BZ209" s="5">
        <v>1</v>
      </c>
      <c r="CA209" s="5">
        <v>1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55</v>
      </c>
      <c r="CN209" s="5">
        <v>0</v>
      </c>
      <c r="CO209" s="5">
        <v>54</v>
      </c>
      <c r="CP209" s="5">
        <v>0</v>
      </c>
      <c r="CQ209" s="5">
        <v>1</v>
      </c>
      <c r="CR209" s="5">
        <v>1</v>
      </c>
      <c r="CS209" s="5">
        <v>5</v>
      </c>
      <c r="CT209" s="5">
        <v>0</v>
      </c>
      <c r="CU209" s="5">
        <v>14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</row>
    <row r="210" spans="1:104">
      <c r="A210" s="4">
        <v>44706</v>
      </c>
      <c r="B210" s="5">
        <v>145</v>
      </c>
      <c r="C210" s="5" t="s">
        <v>87</v>
      </c>
      <c r="D210" s="5" t="s">
        <v>26</v>
      </c>
      <c r="E210" s="5" t="s">
        <v>86</v>
      </c>
      <c r="F210" s="5" t="s">
        <v>82</v>
      </c>
      <c r="G210" s="5">
        <v>2</v>
      </c>
      <c r="H210" s="5">
        <v>161</v>
      </c>
      <c r="I210" s="5">
        <v>0</v>
      </c>
      <c r="J210" s="5">
        <v>0</v>
      </c>
      <c r="K210" s="5">
        <v>0</v>
      </c>
      <c r="L210" s="5">
        <v>114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46</v>
      </c>
      <c r="V210" s="5">
        <v>1</v>
      </c>
      <c r="W210" s="5">
        <v>11</v>
      </c>
      <c r="X210" s="5">
        <v>0</v>
      </c>
      <c r="Y210" s="5">
        <v>0</v>
      </c>
      <c r="Z210" s="5">
        <v>9</v>
      </c>
      <c r="AA210" s="5">
        <v>1</v>
      </c>
      <c r="AB210" s="5">
        <v>0</v>
      </c>
      <c r="AC210" s="5">
        <v>0</v>
      </c>
      <c r="AD210" s="5">
        <v>0</v>
      </c>
      <c r="AE210" s="5">
        <v>1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11</v>
      </c>
      <c r="BC210" s="5">
        <v>0</v>
      </c>
      <c r="BD210" s="5">
        <v>8</v>
      </c>
      <c r="BE210" s="5">
        <v>1</v>
      </c>
      <c r="BF210" s="5">
        <v>0</v>
      </c>
      <c r="BG210" s="5">
        <v>0</v>
      </c>
      <c r="BH210" s="5">
        <v>0</v>
      </c>
      <c r="BI210" s="5">
        <v>0</v>
      </c>
      <c r="BJ210" s="5">
        <v>2</v>
      </c>
      <c r="BK210" s="5">
        <v>4</v>
      </c>
      <c r="BL210" s="5">
        <v>1</v>
      </c>
      <c r="BM210" s="5">
        <v>0</v>
      </c>
      <c r="BN210" s="5">
        <v>3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1</v>
      </c>
      <c r="CA210" s="5">
        <v>0</v>
      </c>
      <c r="CB210" s="5">
        <v>1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163</v>
      </c>
      <c r="CN210" s="5">
        <v>2</v>
      </c>
      <c r="CO210" s="5">
        <v>160</v>
      </c>
      <c r="CP210" s="5">
        <v>0</v>
      </c>
      <c r="CQ210" s="5">
        <v>1</v>
      </c>
      <c r="CR210" s="5">
        <v>1</v>
      </c>
      <c r="CS210" s="5">
        <v>13</v>
      </c>
      <c r="CT210" s="5">
        <v>0</v>
      </c>
      <c r="CU210" s="5">
        <v>47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</row>
    <row r="211" spans="1:104">
      <c r="A211" s="4">
        <v>44706</v>
      </c>
      <c r="B211" s="5">
        <v>145</v>
      </c>
      <c r="C211" s="5" t="s">
        <v>87</v>
      </c>
      <c r="D211" s="5" t="s">
        <v>26</v>
      </c>
      <c r="E211" s="5" t="s">
        <v>86</v>
      </c>
      <c r="F211" s="5" t="s">
        <v>82</v>
      </c>
      <c r="G211" s="5">
        <v>3</v>
      </c>
      <c r="H211" s="5">
        <v>145</v>
      </c>
      <c r="I211" s="5">
        <v>0</v>
      </c>
      <c r="J211" s="5">
        <v>0</v>
      </c>
      <c r="K211" s="5">
        <v>0</v>
      </c>
      <c r="L211" s="5">
        <v>138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1</v>
      </c>
      <c r="U211" s="5">
        <v>6</v>
      </c>
      <c r="V211" s="5">
        <v>0</v>
      </c>
      <c r="W211" s="5">
        <v>3</v>
      </c>
      <c r="X211" s="5">
        <v>0</v>
      </c>
      <c r="Y211" s="5">
        <v>0</v>
      </c>
      <c r="Z211" s="5">
        <v>3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3</v>
      </c>
      <c r="AM211" s="5">
        <v>0</v>
      </c>
      <c r="AN211" s="5">
        <v>0</v>
      </c>
      <c r="AO211" s="5">
        <v>0</v>
      </c>
      <c r="AP211" s="5">
        <v>0</v>
      </c>
      <c r="AQ211" s="5">
        <v>1</v>
      </c>
      <c r="AR211" s="5">
        <v>2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13</v>
      </c>
      <c r="BC211" s="5">
        <v>0</v>
      </c>
      <c r="BD211" s="5">
        <v>6</v>
      </c>
      <c r="BE211" s="5">
        <v>0</v>
      </c>
      <c r="BF211" s="5">
        <v>0</v>
      </c>
      <c r="BG211" s="5">
        <v>0</v>
      </c>
      <c r="BH211" s="5">
        <v>0</v>
      </c>
      <c r="BI211" s="5">
        <v>2</v>
      </c>
      <c r="BJ211" s="5">
        <v>5</v>
      </c>
      <c r="BK211" s="5">
        <v>4</v>
      </c>
      <c r="BL211" s="5">
        <v>0</v>
      </c>
      <c r="BM211" s="5">
        <v>0</v>
      </c>
      <c r="BN211" s="5">
        <v>4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1</v>
      </c>
      <c r="CA211" s="5">
        <v>0</v>
      </c>
      <c r="CB211" s="5">
        <v>1</v>
      </c>
      <c r="CC211" s="5">
        <v>0</v>
      </c>
      <c r="CD211" s="5">
        <v>0</v>
      </c>
      <c r="CE211" s="5">
        <v>0</v>
      </c>
      <c r="CF211" s="5">
        <v>0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68</v>
      </c>
      <c r="CN211" s="5">
        <v>0</v>
      </c>
      <c r="CO211" s="5">
        <v>66</v>
      </c>
      <c r="CP211" s="5">
        <v>0</v>
      </c>
      <c r="CQ211" s="5">
        <v>2</v>
      </c>
      <c r="CR211" s="5">
        <v>4</v>
      </c>
      <c r="CS211" s="5">
        <v>3</v>
      </c>
      <c r="CT211" s="5">
        <v>2</v>
      </c>
      <c r="CU211" s="5">
        <v>17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</row>
    <row r="212" spans="1:104">
      <c r="A212" s="4">
        <v>44706</v>
      </c>
      <c r="B212" s="5">
        <v>145</v>
      </c>
      <c r="C212" s="5" t="s">
        <v>87</v>
      </c>
      <c r="D212" s="5" t="s">
        <v>26</v>
      </c>
      <c r="E212" s="5" t="s">
        <v>86</v>
      </c>
      <c r="F212" s="5" t="s">
        <v>83</v>
      </c>
      <c r="G212" s="5">
        <v>1</v>
      </c>
      <c r="H212" s="5">
        <v>132</v>
      </c>
      <c r="I212" s="5">
        <v>2</v>
      </c>
      <c r="J212" s="5">
        <v>0</v>
      </c>
      <c r="K212" s="5">
        <v>0</v>
      </c>
      <c r="L212" s="5">
        <v>110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</v>
      </c>
      <c r="V212" s="5">
        <v>19</v>
      </c>
      <c r="W212" s="5">
        <v>2</v>
      </c>
      <c r="X212" s="5">
        <v>0</v>
      </c>
      <c r="Y212" s="5">
        <v>0</v>
      </c>
      <c r="Z212" s="5">
        <v>0</v>
      </c>
      <c r="AA212" s="5">
        <v>2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4</v>
      </c>
      <c r="AM212" s="5">
        <v>0</v>
      </c>
      <c r="AN212" s="5">
        <v>0</v>
      </c>
      <c r="AO212" s="5">
        <v>0</v>
      </c>
      <c r="AP212" s="5">
        <v>0</v>
      </c>
      <c r="AQ212" s="5">
        <v>2</v>
      </c>
      <c r="AR212" s="5">
        <v>2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61</v>
      </c>
      <c r="BC212" s="5">
        <v>13</v>
      </c>
      <c r="BD212" s="5">
        <v>13</v>
      </c>
      <c r="BE212" s="5">
        <v>0</v>
      </c>
      <c r="BF212" s="5">
        <v>0</v>
      </c>
      <c r="BG212" s="5">
        <v>0</v>
      </c>
      <c r="BH212" s="5">
        <v>0</v>
      </c>
      <c r="BI212" s="5">
        <v>13</v>
      </c>
      <c r="BJ212" s="5">
        <v>22</v>
      </c>
      <c r="BK212" s="5">
        <v>4</v>
      </c>
      <c r="BL212" s="5">
        <v>2</v>
      </c>
      <c r="BM212" s="5">
        <v>0</v>
      </c>
      <c r="BN212" s="5">
        <v>1</v>
      </c>
      <c r="BO212" s="5">
        <v>0</v>
      </c>
      <c r="BP212" s="5">
        <v>0</v>
      </c>
      <c r="BQ212" s="5">
        <v>1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7</v>
      </c>
      <c r="CA212" s="5">
        <v>0</v>
      </c>
      <c r="CB212" s="5">
        <v>7</v>
      </c>
      <c r="CC212" s="5">
        <v>0</v>
      </c>
      <c r="CD212" s="5">
        <v>0</v>
      </c>
      <c r="CE212" s="5">
        <v>0</v>
      </c>
      <c r="CF212" s="5">
        <v>0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138</v>
      </c>
      <c r="CN212" s="5">
        <v>13</v>
      </c>
      <c r="CO212" s="5">
        <v>125</v>
      </c>
      <c r="CP212" s="5">
        <v>0</v>
      </c>
      <c r="CQ212" s="5">
        <v>0</v>
      </c>
      <c r="CR212" s="5">
        <v>7</v>
      </c>
      <c r="CS212" s="5">
        <v>11</v>
      </c>
      <c r="CT212" s="5">
        <v>0</v>
      </c>
      <c r="CU212" s="5">
        <v>4</v>
      </c>
      <c r="CV212" s="5">
        <v>0</v>
      </c>
      <c r="CW212" s="5">
        <v>0</v>
      </c>
      <c r="CX212" s="5">
        <v>0</v>
      </c>
      <c r="CY212" s="5">
        <v>0</v>
      </c>
      <c r="CZ212" s="5">
        <v>0</v>
      </c>
    </row>
    <row r="213" spans="1:104">
      <c r="A213" s="4">
        <v>44706</v>
      </c>
      <c r="B213" s="5">
        <v>145</v>
      </c>
      <c r="C213" s="5" t="s">
        <v>87</v>
      </c>
      <c r="D213" s="5" t="s">
        <v>26</v>
      </c>
      <c r="E213" s="5" t="s">
        <v>86</v>
      </c>
      <c r="F213" s="5" t="s">
        <v>83</v>
      </c>
      <c r="G213" s="5">
        <v>2</v>
      </c>
      <c r="H213" s="5">
        <v>204</v>
      </c>
      <c r="I213" s="5">
        <v>0</v>
      </c>
      <c r="J213" s="5">
        <v>0</v>
      </c>
      <c r="K213" s="5">
        <v>0</v>
      </c>
      <c r="L213" s="5">
        <v>198</v>
      </c>
      <c r="M213" s="5">
        <v>0</v>
      </c>
      <c r="N213" s="5">
        <v>0</v>
      </c>
      <c r="O213" s="5">
        <v>0</v>
      </c>
      <c r="P213" s="5">
        <v>0</v>
      </c>
      <c r="Q213" s="5">
        <v>3</v>
      </c>
      <c r="R213" s="5">
        <v>0</v>
      </c>
      <c r="S213" s="5">
        <v>0</v>
      </c>
      <c r="T213" s="5">
        <v>0</v>
      </c>
      <c r="U213" s="5">
        <v>0</v>
      </c>
      <c r="V213" s="5">
        <v>3</v>
      </c>
      <c r="W213" s="5">
        <v>5</v>
      </c>
      <c r="X213" s="5">
        <v>0</v>
      </c>
      <c r="Y213" s="5">
        <v>0</v>
      </c>
      <c r="Z213" s="5">
        <v>0</v>
      </c>
      <c r="AA213" s="5">
        <v>3</v>
      </c>
      <c r="AB213" s="5">
        <v>0</v>
      </c>
      <c r="AC213" s="5">
        <v>0</v>
      </c>
      <c r="AD213" s="5">
        <v>0</v>
      </c>
      <c r="AE213" s="5">
        <v>2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49</v>
      </c>
      <c r="BC213" s="5">
        <v>8</v>
      </c>
      <c r="BD213" s="5">
        <v>9</v>
      </c>
      <c r="BE213" s="5">
        <v>1</v>
      </c>
      <c r="BF213" s="5">
        <v>0</v>
      </c>
      <c r="BG213" s="5">
        <v>0</v>
      </c>
      <c r="BH213" s="5">
        <v>0</v>
      </c>
      <c r="BI213" s="5">
        <v>21</v>
      </c>
      <c r="BJ213" s="5">
        <v>10</v>
      </c>
      <c r="BK213" s="5">
        <v>3</v>
      </c>
      <c r="BL213" s="5">
        <v>0</v>
      </c>
      <c r="BM213" s="5">
        <v>0</v>
      </c>
      <c r="BN213" s="5">
        <v>3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12</v>
      </c>
      <c r="CA213" s="5">
        <v>4</v>
      </c>
      <c r="CB213" s="5">
        <v>8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297</v>
      </c>
      <c r="CN213" s="5">
        <v>6</v>
      </c>
      <c r="CO213" s="5">
        <v>291</v>
      </c>
      <c r="CP213" s="5">
        <v>0</v>
      </c>
      <c r="CQ213" s="5">
        <v>0</v>
      </c>
      <c r="CR213" s="5">
        <v>8</v>
      </c>
      <c r="CS213" s="5">
        <v>2</v>
      </c>
      <c r="CT213" s="5">
        <v>0</v>
      </c>
      <c r="CU213" s="5">
        <v>73</v>
      </c>
      <c r="CV213" s="5">
        <v>0</v>
      </c>
      <c r="CW213" s="5">
        <v>0</v>
      </c>
      <c r="CX213" s="5">
        <v>0</v>
      </c>
      <c r="CY213" s="5">
        <v>0</v>
      </c>
      <c r="CZ213" s="5">
        <v>0</v>
      </c>
    </row>
    <row r="214" spans="1:104">
      <c r="A214" s="4">
        <v>44706</v>
      </c>
      <c r="B214" s="5">
        <v>145</v>
      </c>
      <c r="C214" s="5" t="s">
        <v>87</v>
      </c>
      <c r="D214" s="5" t="s">
        <v>26</v>
      </c>
      <c r="E214" s="5" t="s">
        <v>86</v>
      </c>
      <c r="F214" s="5" t="s">
        <v>83</v>
      </c>
      <c r="G214" s="5">
        <v>3</v>
      </c>
      <c r="H214" s="5">
        <v>111</v>
      </c>
      <c r="I214" s="5">
        <v>0</v>
      </c>
      <c r="J214" s="5">
        <v>0</v>
      </c>
      <c r="K214" s="5">
        <v>0</v>
      </c>
      <c r="L214" s="5">
        <v>97</v>
      </c>
      <c r="M214" s="5">
        <v>0</v>
      </c>
      <c r="N214" s="5">
        <v>0</v>
      </c>
      <c r="O214" s="5">
        <v>1</v>
      </c>
      <c r="P214" s="5">
        <v>3</v>
      </c>
      <c r="Q214" s="5">
        <v>3</v>
      </c>
      <c r="R214" s="5">
        <v>0</v>
      </c>
      <c r="S214" s="5">
        <v>0</v>
      </c>
      <c r="T214" s="5">
        <v>2</v>
      </c>
      <c r="U214" s="5">
        <v>4</v>
      </c>
      <c r="V214" s="5">
        <v>1</v>
      </c>
      <c r="W214" s="5">
        <v>7</v>
      </c>
      <c r="X214" s="5">
        <v>0</v>
      </c>
      <c r="Y214" s="5">
        <v>0</v>
      </c>
      <c r="Z214" s="5">
        <v>7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1</v>
      </c>
      <c r="BC214" s="5">
        <v>0</v>
      </c>
      <c r="BD214" s="5">
        <v>1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1</v>
      </c>
      <c r="BL214" s="5">
        <v>0</v>
      </c>
      <c r="BM214" s="5">
        <v>0</v>
      </c>
      <c r="BN214" s="5">
        <v>1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5</v>
      </c>
      <c r="CA214" s="5">
        <v>5</v>
      </c>
      <c r="CB214" s="5">
        <v>0</v>
      </c>
      <c r="CC214" s="5">
        <v>0</v>
      </c>
      <c r="CD214" s="5">
        <v>0</v>
      </c>
      <c r="CE214" s="5">
        <v>0</v>
      </c>
      <c r="CF214" s="5">
        <v>0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121</v>
      </c>
      <c r="CN214" s="5">
        <v>1</v>
      </c>
      <c r="CO214" s="5">
        <v>120</v>
      </c>
      <c r="CP214" s="5">
        <v>0</v>
      </c>
      <c r="CQ214" s="5">
        <v>0</v>
      </c>
      <c r="CR214" s="5">
        <v>1</v>
      </c>
      <c r="CS214" s="5">
        <v>2</v>
      </c>
      <c r="CT214" s="5">
        <v>0</v>
      </c>
      <c r="CU214" s="5">
        <v>24</v>
      </c>
      <c r="CV214" s="5">
        <v>0</v>
      </c>
      <c r="CW214" s="5">
        <v>0</v>
      </c>
      <c r="CX214" s="5">
        <v>0</v>
      </c>
      <c r="CY214" s="5">
        <v>0</v>
      </c>
      <c r="CZ214" s="5">
        <v>0</v>
      </c>
    </row>
    <row r="215" spans="1:104">
      <c r="A215" s="4">
        <v>44706</v>
      </c>
      <c r="B215" s="5">
        <v>145</v>
      </c>
      <c r="C215" s="5" t="s">
        <v>87</v>
      </c>
      <c r="D215" s="5" t="s">
        <v>26</v>
      </c>
      <c r="E215" s="5" t="s">
        <v>86</v>
      </c>
      <c r="F215" s="5" t="s">
        <v>84</v>
      </c>
      <c r="G215" s="5">
        <v>1</v>
      </c>
      <c r="H215" s="5">
        <v>165</v>
      </c>
      <c r="I215" s="5">
        <v>1</v>
      </c>
      <c r="J215" s="5">
        <v>0</v>
      </c>
      <c r="K215" s="5">
        <v>1</v>
      </c>
      <c r="L215" s="5">
        <v>139</v>
      </c>
      <c r="M215" s="5">
        <v>0</v>
      </c>
      <c r="N215" s="5">
        <v>0</v>
      </c>
      <c r="O215" s="5">
        <v>0</v>
      </c>
      <c r="P215" s="5">
        <v>9</v>
      </c>
      <c r="Q215" s="5">
        <v>2</v>
      </c>
      <c r="R215" s="5">
        <v>0</v>
      </c>
      <c r="S215" s="5">
        <v>0</v>
      </c>
      <c r="T215" s="5">
        <v>1</v>
      </c>
      <c r="U215" s="5">
        <v>9</v>
      </c>
      <c r="V215" s="5">
        <v>3</v>
      </c>
      <c r="W215" s="5">
        <v>10</v>
      </c>
      <c r="X215" s="5">
        <v>0</v>
      </c>
      <c r="Y215" s="5">
        <v>0</v>
      </c>
      <c r="Z215" s="5">
        <v>5</v>
      </c>
      <c r="AA215" s="5">
        <v>5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2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2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4</v>
      </c>
      <c r="BC215" s="5">
        <v>0</v>
      </c>
      <c r="BD215" s="5">
        <v>4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1</v>
      </c>
      <c r="BL215" s="5">
        <v>0</v>
      </c>
      <c r="BM215" s="5">
        <v>0</v>
      </c>
      <c r="BN215" s="5">
        <v>1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15</v>
      </c>
      <c r="CA215" s="5">
        <v>15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26</v>
      </c>
      <c r="CN215" s="5">
        <v>4</v>
      </c>
      <c r="CO215" s="5">
        <v>22</v>
      </c>
      <c r="CP215" s="5">
        <v>0</v>
      </c>
      <c r="CQ215" s="5">
        <v>0</v>
      </c>
      <c r="CR215" s="5">
        <v>5</v>
      </c>
      <c r="CS215" s="5">
        <v>1</v>
      </c>
      <c r="CT215" s="5">
        <v>0</v>
      </c>
      <c r="CU215" s="5">
        <v>12</v>
      </c>
      <c r="CV215" s="5">
        <v>0</v>
      </c>
      <c r="CW215" s="5">
        <v>0</v>
      </c>
      <c r="CX215" s="5">
        <v>0</v>
      </c>
      <c r="CY215" s="5">
        <v>0</v>
      </c>
      <c r="CZ215" s="5">
        <v>0</v>
      </c>
    </row>
    <row r="216" spans="1:104">
      <c r="A216" s="4">
        <v>44706</v>
      </c>
      <c r="B216" s="5">
        <v>145</v>
      </c>
      <c r="C216" s="5" t="s">
        <v>87</v>
      </c>
      <c r="D216" s="5" t="s">
        <v>26</v>
      </c>
      <c r="E216" s="5" t="s">
        <v>86</v>
      </c>
      <c r="F216" s="5" t="s">
        <v>84</v>
      </c>
      <c r="G216" s="5">
        <v>2</v>
      </c>
      <c r="H216" s="5">
        <v>120</v>
      </c>
      <c r="I216" s="5">
        <v>0</v>
      </c>
      <c r="J216" s="5">
        <v>0</v>
      </c>
      <c r="K216" s="5">
        <v>0</v>
      </c>
      <c r="L216" s="5">
        <v>103</v>
      </c>
      <c r="M216" s="5">
        <v>0</v>
      </c>
      <c r="N216" s="5">
        <v>2</v>
      </c>
      <c r="O216" s="5">
        <v>0</v>
      </c>
      <c r="P216" s="5">
        <v>1</v>
      </c>
      <c r="Q216" s="5">
        <v>1</v>
      </c>
      <c r="R216" s="5">
        <v>0</v>
      </c>
      <c r="S216" s="5">
        <v>0</v>
      </c>
      <c r="T216" s="5">
        <v>0</v>
      </c>
      <c r="U216" s="5">
        <v>9</v>
      </c>
      <c r="V216" s="5">
        <v>4</v>
      </c>
      <c r="W216" s="5">
        <v>10</v>
      </c>
      <c r="X216" s="5">
        <v>0</v>
      </c>
      <c r="Y216" s="5">
        <v>0</v>
      </c>
      <c r="Z216" s="5">
        <v>2</v>
      </c>
      <c r="AA216" s="5">
        <v>8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12</v>
      </c>
      <c r="AM216" s="5">
        <v>0</v>
      </c>
      <c r="AN216" s="5">
        <v>0</v>
      </c>
      <c r="AO216" s="5">
        <v>0</v>
      </c>
      <c r="AP216" s="5">
        <v>0</v>
      </c>
      <c r="AQ216" s="5">
        <v>11</v>
      </c>
      <c r="AR216" s="5">
        <v>0</v>
      </c>
      <c r="AS216" s="5">
        <v>1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1</v>
      </c>
      <c r="BC216" s="5">
        <v>0</v>
      </c>
      <c r="BD216" s="5">
        <v>1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8</v>
      </c>
      <c r="BL216" s="5">
        <v>0</v>
      </c>
      <c r="BM216" s="5">
        <v>0</v>
      </c>
      <c r="BN216" s="5">
        <v>8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14</v>
      </c>
      <c r="CA216" s="5">
        <v>10</v>
      </c>
      <c r="CB216" s="5">
        <v>4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252</v>
      </c>
      <c r="CN216" s="5">
        <v>18</v>
      </c>
      <c r="CO216" s="5">
        <v>222</v>
      </c>
      <c r="CP216" s="5">
        <v>12</v>
      </c>
      <c r="CQ216" s="5">
        <v>0</v>
      </c>
      <c r="CR216" s="5">
        <v>1</v>
      </c>
      <c r="CS216" s="5">
        <v>0</v>
      </c>
      <c r="CT216" s="5">
        <v>0</v>
      </c>
      <c r="CU216" s="5">
        <v>2</v>
      </c>
      <c r="CV216" s="5">
        <v>0</v>
      </c>
      <c r="CW216" s="5">
        <v>0</v>
      </c>
      <c r="CX216" s="5">
        <v>0</v>
      </c>
      <c r="CY216" s="5">
        <v>0</v>
      </c>
      <c r="CZ216" s="5">
        <v>0</v>
      </c>
    </row>
    <row r="217" spans="1:104">
      <c r="A217" s="4">
        <v>44706</v>
      </c>
      <c r="B217" s="5">
        <v>145</v>
      </c>
      <c r="C217" s="5" t="s">
        <v>87</v>
      </c>
      <c r="D217" s="5" t="s">
        <v>26</v>
      </c>
      <c r="E217" s="5" t="s">
        <v>86</v>
      </c>
      <c r="F217" s="5" t="s">
        <v>84</v>
      </c>
      <c r="G217" s="5">
        <v>3</v>
      </c>
      <c r="H217" s="5">
        <v>92</v>
      </c>
      <c r="I217" s="5">
        <v>1</v>
      </c>
      <c r="J217" s="5">
        <v>0</v>
      </c>
      <c r="K217" s="5">
        <v>0</v>
      </c>
      <c r="L217" s="5">
        <v>77</v>
      </c>
      <c r="M217" s="5">
        <v>0</v>
      </c>
      <c r="N217" s="5">
        <v>1</v>
      </c>
      <c r="O217" s="5">
        <v>0</v>
      </c>
      <c r="P217" s="5">
        <v>1</v>
      </c>
      <c r="Q217" s="5">
        <v>1</v>
      </c>
      <c r="R217" s="5">
        <v>0</v>
      </c>
      <c r="S217" s="5">
        <v>0</v>
      </c>
      <c r="T217" s="5">
        <v>0</v>
      </c>
      <c r="U217" s="5">
        <v>9</v>
      </c>
      <c r="V217" s="5">
        <v>2</v>
      </c>
      <c r="W217" s="5">
        <v>11</v>
      </c>
      <c r="X217" s="5">
        <v>0</v>
      </c>
      <c r="Y217" s="5">
        <v>0</v>
      </c>
      <c r="Z217" s="5">
        <v>1</v>
      </c>
      <c r="AA217" s="5">
        <v>9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1</v>
      </c>
      <c r="AL217" s="5">
        <v>1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1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24</v>
      </c>
      <c r="BC217" s="5">
        <v>0</v>
      </c>
      <c r="BD217" s="5">
        <v>11</v>
      </c>
      <c r="BE217" s="5">
        <v>1</v>
      </c>
      <c r="BF217" s="5">
        <v>0</v>
      </c>
      <c r="BG217" s="5">
        <v>0</v>
      </c>
      <c r="BH217" s="5">
        <v>0</v>
      </c>
      <c r="BI217" s="5">
        <v>3</v>
      </c>
      <c r="BJ217" s="5">
        <v>9</v>
      </c>
      <c r="BK217" s="5">
        <v>6</v>
      </c>
      <c r="BL217" s="5">
        <v>0</v>
      </c>
      <c r="BM217" s="5">
        <v>0</v>
      </c>
      <c r="BN217" s="5">
        <v>4</v>
      </c>
      <c r="BO217" s="5">
        <v>0</v>
      </c>
      <c r="BP217" s="5">
        <v>1</v>
      </c>
      <c r="BQ217" s="5">
        <v>1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2</v>
      </c>
      <c r="CA217" s="5">
        <v>2</v>
      </c>
      <c r="CB217" s="5">
        <v>0</v>
      </c>
      <c r="CC217" s="5">
        <v>0</v>
      </c>
      <c r="CD217" s="5">
        <v>0</v>
      </c>
      <c r="CE217" s="5">
        <v>0</v>
      </c>
      <c r="CF217" s="5">
        <v>0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171</v>
      </c>
      <c r="CN217" s="5">
        <v>0</v>
      </c>
      <c r="CO217" s="5">
        <v>167</v>
      </c>
      <c r="CP217" s="5">
        <v>4</v>
      </c>
      <c r="CQ217" s="5">
        <v>0</v>
      </c>
      <c r="CR217" s="5">
        <v>6</v>
      </c>
      <c r="CS217" s="5">
        <v>6</v>
      </c>
      <c r="CT217" s="5">
        <v>1</v>
      </c>
      <c r="CU217" s="5">
        <v>13</v>
      </c>
      <c r="CV217" s="5">
        <v>0</v>
      </c>
      <c r="CW217" s="5">
        <v>0</v>
      </c>
      <c r="CX217" s="5">
        <v>0</v>
      </c>
      <c r="CY217" s="5">
        <v>0</v>
      </c>
      <c r="CZ217" s="5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benthic_raw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Fillion, Michelle</cp:lastModifiedBy>
  <dcterms:created xsi:type="dcterms:W3CDTF">2022-03-29T23:48:35Z</dcterms:created>
  <dcterms:modified xsi:type="dcterms:W3CDTF">2023-01-25T17:51:50Z</dcterms:modified>
</cp:coreProperties>
</file>