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903b6b250c64c/University of Montana/Raw Data/Emergence/"/>
    </mc:Choice>
  </mc:AlternateContent>
  <xr:revisionPtr revIDLastSave="0" documentId="8_{BC3CDC0C-B489-4D5B-BEEE-CC5423820D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ergence2021_raw" sheetId="2" r:id="rId1"/>
    <sheet name="Emergence_Meta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6" i="2" l="1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AC55" i="2"/>
  <c r="W55" i="2"/>
  <c r="N55" i="2"/>
  <c r="H55" i="2"/>
  <c r="B55" i="2"/>
  <c r="AC54" i="2"/>
  <c r="W54" i="2"/>
  <c r="N54" i="2"/>
  <c r="H54" i="2"/>
  <c r="B54" i="2"/>
  <c r="AC53" i="2"/>
  <c r="W53" i="2"/>
  <c r="N53" i="2"/>
  <c r="H53" i="2"/>
  <c r="B53" i="2"/>
  <c r="AC52" i="2"/>
  <c r="W52" i="2"/>
  <c r="N52" i="2"/>
  <c r="H52" i="2"/>
  <c r="B52" i="2"/>
  <c r="AC51" i="2"/>
  <c r="W51" i="2"/>
  <c r="N51" i="2"/>
  <c r="H51" i="2"/>
  <c r="B51" i="2"/>
  <c r="AC50" i="2"/>
  <c r="W50" i="2"/>
  <c r="N50" i="2"/>
  <c r="H50" i="2"/>
  <c r="B50" i="2"/>
  <c r="AC49" i="2"/>
  <c r="W49" i="2"/>
  <c r="N49" i="2"/>
  <c r="H49" i="2"/>
  <c r="B49" i="2"/>
  <c r="AC48" i="2"/>
  <c r="W48" i="2"/>
  <c r="N48" i="2"/>
  <c r="H48" i="2"/>
  <c r="B48" i="2"/>
  <c r="AC47" i="2"/>
  <c r="W47" i="2"/>
  <c r="N47" i="2"/>
  <c r="H47" i="2"/>
  <c r="B47" i="2"/>
  <c r="AC46" i="2"/>
  <c r="W46" i="2"/>
  <c r="N46" i="2"/>
  <c r="H46" i="2"/>
  <c r="B46" i="2"/>
  <c r="AC45" i="2"/>
  <c r="W45" i="2"/>
  <c r="N45" i="2"/>
  <c r="H45" i="2"/>
  <c r="B45" i="2"/>
  <c r="AC44" i="2"/>
  <c r="W44" i="2"/>
  <c r="N44" i="2"/>
  <c r="H44" i="2"/>
  <c r="B44" i="2"/>
  <c r="AC43" i="2"/>
  <c r="W43" i="2"/>
  <c r="N43" i="2"/>
  <c r="H43" i="2"/>
  <c r="B43" i="2"/>
  <c r="AC42" i="2"/>
  <c r="W42" i="2"/>
  <c r="N42" i="2"/>
  <c r="H42" i="2"/>
  <c r="B42" i="2"/>
  <c r="AC41" i="2"/>
  <c r="W41" i="2"/>
  <c r="N41" i="2"/>
  <c r="H41" i="2"/>
  <c r="B41" i="2"/>
  <c r="AC40" i="2"/>
  <c r="W40" i="2"/>
  <c r="N40" i="2"/>
  <c r="H40" i="2"/>
  <c r="B40" i="2"/>
  <c r="AC39" i="2"/>
  <c r="W39" i="2"/>
  <c r="N39" i="2"/>
  <c r="H39" i="2"/>
  <c r="B39" i="2"/>
  <c r="AC38" i="2"/>
  <c r="W38" i="2"/>
  <c r="N38" i="2"/>
  <c r="H38" i="2"/>
  <c r="B38" i="2"/>
  <c r="AC37" i="2"/>
  <c r="W37" i="2"/>
  <c r="N37" i="2"/>
  <c r="H37" i="2"/>
  <c r="B37" i="2"/>
  <c r="AC36" i="2"/>
  <c r="W36" i="2"/>
  <c r="N36" i="2"/>
  <c r="H36" i="2"/>
  <c r="B36" i="2"/>
  <c r="AC35" i="2"/>
  <c r="W35" i="2"/>
  <c r="N35" i="2"/>
  <c r="H35" i="2"/>
  <c r="B35" i="2"/>
  <c r="AC34" i="2"/>
  <c r="W34" i="2"/>
  <c r="N34" i="2"/>
  <c r="H34" i="2"/>
  <c r="B34" i="2"/>
  <c r="AC33" i="2"/>
  <c r="W33" i="2"/>
  <c r="N33" i="2"/>
  <c r="H33" i="2"/>
  <c r="B33" i="2"/>
  <c r="AC32" i="2"/>
  <c r="W32" i="2"/>
  <c r="N32" i="2"/>
  <c r="H32" i="2"/>
  <c r="B32" i="2"/>
  <c r="AC31" i="2"/>
  <c r="W31" i="2"/>
  <c r="N31" i="2"/>
  <c r="H31" i="2"/>
  <c r="B31" i="2"/>
  <c r="AC30" i="2"/>
  <c r="W30" i="2"/>
  <c r="N30" i="2"/>
  <c r="H30" i="2"/>
  <c r="B30" i="2"/>
  <c r="AC29" i="2"/>
  <c r="W29" i="2"/>
  <c r="N29" i="2"/>
  <c r="H29" i="2"/>
  <c r="B29" i="2"/>
  <c r="AC28" i="2"/>
  <c r="W28" i="2"/>
  <c r="N28" i="2"/>
  <c r="H28" i="2"/>
  <c r="B28" i="2"/>
  <c r="AC27" i="2"/>
  <c r="W27" i="2"/>
  <c r="N27" i="2"/>
  <c r="H27" i="2"/>
  <c r="B27" i="2"/>
  <c r="AC26" i="2"/>
  <c r="W26" i="2"/>
  <c r="N26" i="2"/>
  <c r="H26" i="2"/>
  <c r="B26" i="2"/>
  <c r="AC25" i="2"/>
  <c r="W25" i="2"/>
  <c r="N25" i="2"/>
  <c r="H25" i="2"/>
  <c r="B25" i="2"/>
  <c r="AC24" i="2"/>
  <c r="W24" i="2"/>
  <c r="N24" i="2"/>
  <c r="H24" i="2"/>
  <c r="B24" i="2"/>
  <c r="AC23" i="2"/>
  <c r="W23" i="2"/>
  <c r="N23" i="2"/>
  <c r="H23" i="2"/>
  <c r="B23" i="2"/>
  <c r="AC22" i="2"/>
  <c r="W22" i="2"/>
  <c r="N22" i="2"/>
  <c r="H22" i="2"/>
  <c r="B22" i="2"/>
  <c r="AC21" i="2"/>
  <c r="W21" i="2"/>
  <c r="N21" i="2"/>
  <c r="H21" i="2"/>
  <c r="B21" i="2"/>
  <c r="AC20" i="2"/>
  <c r="W20" i="2"/>
  <c r="N20" i="2"/>
  <c r="H20" i="2"/>
  <c r="B20" i="2"/>
  <c r="AC19" i="2"/>
  <c r="W19" i="2"/>
  <c r="N19" i="2"/>
  <c r="H19" i="2"/>
  <c r="B19" i="2"/>
  <c r="AC18" i="2"/>
  <c r="W18" i="2"/>
  <c r="N18" i="2"/>
  <c r="H18" i="2"/>
  <c r="B18" i="2"/>
  <c r="AC17" i="2"/>
  <c r="W17" i="2"/>
  <c r="N17" i="2"/>
  <c r="H17" i="2"/>
  <c r="B17" i="2"/>
  <c r="AC16" i="2"/>
  <c r="W16" i="2"/>
  <c r="N16" i="2"/>
  <c r="H16" i="2"/>
  <c r="B16" i="2"/>
  <c r="AC15" i="2"/>
  <c r="W15" i="2"/>
  <c r="N15" i="2"/>
  <c r="H15" i="2"/>
  <c r="B15" i="2"/>
  <c r="AC14" i="2"/>
  <c r="W14" i="2"/>
  <c r="N14" i="2"/>
  <c r="H14" i="2"/>
  <c r="B14" i="2"/>
  <c r="AC13" i="2"/>
  <c r="W13" i="2"/>
  <c r="N13" i="2"/>
  <c r="H13" i="2"/>
  <c r="B13" i="2"/>
  <c r="AC12" i="2"/>
  <c r="W12" i="2"/>
  <c r="N12" i="2"/>
  <c r="H12" i="2"/>
  <c r="B12" i="2"/>
  <c r="AC11" i="2"/>
  <c r="W11" i="2"/>
  <c r="N11" i="2"/>
  <c r="H11" i="2"/>
  <c r="B11" i="2"/>
  <c r="AC10" i="2"/>
  <c r="W10" i="2"/>
  <c r="N10" i="2"/>
  <c r="H10" i="2"/>
  <c r="B10" i="2"/>
  <c r="AC9" i="2"/>
  <c r="W9" i="2"/>
  <c r="N9" i="2"/>
  <c r="H9" i="2"/>
  <c r="B9" i="2"/>
  <c r="AC8" i="2"/>
  <c r="W8" i="2"/>
  <c r="N8" i="2"/>
  <c r="H8" i="2"/>
  <c r="B8" i="2"/>
  <c r="AC7" i="2"/>
  <c r="W7" i="2"/>
  <c r="N7" i="2"/>
  <c r="H7" i="2"/>
  <c r="B7" i="2"/>
  <c r="AC6" i="2"/>
  <c r="W6" i="2"/>
  <c r="N6" i="2"/>
  <c r="H6" i="2"/>
  <c r="B6" i="2"/>
  <c r="AC5" i="2"/>
  <c r="W5" i="2"/>
  <c r="N5" i="2"/>
  <c r="H5" i="2"/>
  <c r="B5" i="2"/>
  <c r="AC4" i="2"/>
  <c r="W4" i="2"/>
  <c r="N4" i="2"/>
  <c r="H4" i="2"/>
  <c r="B4" i="2"/>
  <c r="AC3" i="2"/>
  <c r="W3" i="2"/>
  <c r="N3" i="2"/>
  <c r="H3" i="2"/>
  <c r="B3" i="2"/>
  <c r="AC2" i="2"/>
  <c r="W2" i="2"/>
  <c r="N2" i="2"/>
  <c r="H2" i="2"/>
  <c r="B2" i="2"/>
</calcChain>
</file>

<file path=xl/sharedStrings.xml><?xml version="1.0" encoding="utf-8"?>
<sst xmlns="http://schemas.openxmlformats.org/spreadsheetml/2006/main" count="276" uniqueCount="69">
  <si>
    <t>date</t>
  </si>
  <si>
    <t>method</t>
  </si>
  <si>
    <t>site</t>
  </si>
  <si>
    <t>rep</t>
  </si>
  <si>
    <t>ephemeroptera</t>
  </si>
  <si>
    <t xml:space="preserve">plecoptera </t>
  </si>
  <si>
    <t>tricoptera</t>
  </si>
  <si>
    <t>coleoptera</t>
  </si>
  <si>
    <t>nemouridae</t>
  </si>
  <si>
    <t>day of year</t>
  </si>
  <si>
    <t>emergence</t>
  </si>
  <si>
    <t>tp</t>
  </si>
  <si>
    <t>chironomidae</t>
  </si>
  <si>
    <t>diptera (brachycera)</t>
  </si>
  <si>
    <t>hymenoptera</t>
  </si>
  <si>
    <t>amelitidae</t>
  </si>
  <si>
    <t>baetidae</t>
  </si>
  <si>
    <t>ephemerellidae</t>
  </si>
  <si>
    <t>heptageniidae</t>
  </si>
  <si>
    <t>leptophlebiidae</t>
  </si>
  <si>
    <t>sweltsa</t>
  </si>
  <si>
    <t>zapada</t>
  </si>
  <si>
    <t>empidiae</t>
  </si>
  <si>
    <t>cecidomyiidae</t>
  </si>
  <si>
    <t>mycetophilidae</t>
  </si>
  <si>
    <t>hemiptera</t>
  </si>
  <si>
    <t>thysanptera</t>
  </si>
  <si>
    <t>lp</t>
  </si>
  <si>
    <t>simuliidae</t>
  </si>
  <si>
    <t>orthoptera</t>
  </si>
  <si>
    <t>lymnephilidae</t>
  </si>
  <si>
    <t>gerridae</t>
  </si>
  <si>
    <t>tipulidae</t>
  </si>
  <si>
    <t>hesperoperla</t>
  </si>
  <si>
    <t>collembola</t>
  </si>
  <si>
    <t>hydroptilidae</t>
  </si>
  <si>
    <t>fish</t>
  </si>
  <si>
    <t>taeniopterygidae</t>
  </si>
  <si>
    <t>glossosomatidae</t>
  </si>
  <si>
    <t>claassinia</t>
  </si>
  <si>
    <t>chloroperlidae</t>
  </si>
  <si>
    <t>perlodidae</t>
  </si>
  <si>
    <t>philopotmidae</t>
  </si>
  <si>
    <t>diptera (nematocera)</t>
  </si>
  <si>
    <t>bda</t>
  </si>
  <si>
    <t>low</t>
  </si>
  <si>
    <t>mid</t>
  </si>
  <si>
    <t>up</t>
  </si>
  <si>
    <t>ref</t>
  </si>
  <si>
    <t>treat</t>
  </si>
  <si>
    <t>seg</t>
  </si>
  <si>
    <t>Field</t>
  </si>
  <si>
    <t>Description</t>
  </si>
  <si>
    <t>Season</t>
  </si>
  <si>
    <t>Summer (2021 and 2022)</t>
  </si>
  <si>
    <t>Project</t>
  </si>
  <si>
    <t>BDA-Colman Lab</t>
  </si>
  <si>
    <t>Date</t>
  </si>
  <si>
    <t>Survey date</t>
  </si>
  <si>
    <t>Doy</t>
  </si>
  <si>
    <t>Day of the year of survey</t>
  </si>
  <si>
    <t>Site</t>
  </si>
  <si>
    <t>TP/Tepee, LP/Lost Prairie, and FC/Fish Creek</t>
  </si>
  <si>
    <t>Treat</t>
  </si>
  <si>
    <t xml:space="preserve">Treatment: BDA/Beaver dam analog reach (downstream), Ref/Reference reach (upstream) </t>
  </si>
  <si>
    <t>Seg</t>
  </si>
  <si>
    <t>Segment within the reach: low- downstream section, mid- middle section, up- upstream section</t>
  </si>
  <si>
    <t>Rep</t>
  </si>
  <si>
    <t>Replication: 1, 2, or 3 starting from downstream to 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</si>
</sst>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7BE9-BEAD-44B3-8A38-CAA00908EBA4}">
  <dimension ref="A1:AP172"/>
  <sheetViews>
    <sheetView tabSelected="1" workbookViewId="0">
      <pane ySplit="1" topLeftCell="A14" activePane="bottomLeft" state="frozen"/>
      <selection activeCell="C1" sqref="C1"/>
      <selection pane="bottomLeft" activeCell="AQ1" sqref="AQ1:AQ1048576"/>
    </sheetView>
  </sheetViews>
  <sheetFormatPr defaultRowHeight="14.4" x14ac:dyDescent="0.3"/>
  <cols>
    <col min="1" max="1" width="8.88671875" style="1"/>
  </cols>
  <sheetData>
    <row r="1" spans="1:42" x14ac:dyDescent="0.3">
      <c r="A1" s="1" t="s">
        <v>0</v>
      </c>
      <c r="B1" t="s">
        <v>9</v>
      </c>
      <c r="C1" t="s">
        <v>1</v>
      </c>
      <c r="D1" t="s">
        <v>2</v>
      </c>
      <c r="E1" t="s">
        <v>49</v>
      </c>
      <c r="F1" t="s">
        <v>50</v>
      </c>
      <c r="G1" t="s">
        <v>3</v>
      </c>
      <c r="H1" t="s">
        <v>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5</v>
      </c>
      <c r="O1" t="s">
        <v>8</v>
      </c>
      <c r="P1" t="s">
        <v>21</v>
      </c>
      <c r="Q1" t="s">
        <v>40</v>
      </c>
      <c r="R1" t="s">
        <v>20</v>
      </c>
      <c r="S1" t="s">
        <v>33</v>
      </c>
      <c r="T1" t="s">
        <v>39</v>
      </c>
      <c r="U1" t="s">
        <v>41</v>
      </c>
      <c r="V1" t="s">
        <v>37</v>
      </c>
      <c r="W1" t="s">
        <v>6</v>
      </c>
      <c r="X1" t="s">
        <v>38</v>
      </c>
      <c r="Y1" t="s">
        <v>30</v>
      </c>
      <c r="Z1" t="s">
        <v>35</v>
      </c>
      <c r="AA1" t="s">
        <v>42</v>
      </c>
      <c r="AB1" t="s">
        <v>13</v>
      </c>
      <c r="AC1" t="s">
        <v>43</v>
      </c>
      <c r="AD1" t="s">
        <v>23</v>
      </c>
      <c r="AE1" t="s">
        <v>24</v>
      </c>
      <c r="AF1" t="s">
        <v>12</v>
      </c>
      <c r="AG1" t="s">
        <v>22</v>
      </c>
      <c r="AH1" t="s">
        <v>28</v>
      </c>
      <c r="AI1" t="s">
        <v>32</v>
      </c>
      <c r="AJ1" t="s">
        <v>7</v>
      </c>
      <c r="AK1" t="s">
        <v>25</v>
      </c>
      <c r="AL1" t="s">
        <v>31</v>
      </c>
      <c r="AM1" t="s">
        <v>14</v>
      </c>
      <c r="AN1" t="s">
        <v>26</v>
      </c>
      <c r="AO1" t="s">
        <v>29</v>
      </c>
      <c r="AP1" t="s">
        <v>34</v>
      </c>
    </row>
    <row r="2" spans="1:42" x14ac:dyDescent="0.3">
      <c r="A2" s="1">
        <v>44354</v>
      </c>
      <c r="B2">
        <f t="shared" ref="B2:B55" si="0">A2-DATE(YEAR(A2),1,0)</f>
        <v>158</v>
      </c>
      <c r="C2" t="s">
        <v>10</v>
      </c>
      <c r="D2" t="s">
        <v>27</v>
      </c>
      <c r="E2" t="s">
        <v>44</v>
      </c>
      <c r="F2" t="s">
        <v>45</v>
      </c>
      <c r="G2">
        <v>1</v>
      </c>
      <c r="H2">
        <f>SUM(I2,J2,K2,L2,M2)</f>
        <v>2</v>
      </c>
      <c r="I2">
        <v>0</v>
      </c>
      <c r="J2">
        <v>2</v>
      </c>
      <c r="K2">
        <v>0</v>
      </c>
      <c r="L2">
        <v>0</v>
      </c>
      <c r="M2">
        <v>0</v>
      </c>
      <c r="N2">
        <f>SUM(O2,P2,Q2,R2,S2,T2,U2,V2)</f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SUM(X2,Y2,Z2,AA2)</f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f>SUM(AD2,AE2,AF2,AG2,AH2,AI2)</f>
        <v>6204</v>
      </c>
      <c r="AD2">
        <v>0</v>
      </c>
      <c r="AE2">
        <v>0</v>
      </c>
      <c r="AF2">
        <v>6200</v>
      </c>
      <c r="AG2">
        <v>2</v>
      </c>
      <c r="AH2">
        <v>2</v>
      </c>
      <c r="AI2">
        <v>0</v>
      </c>
      <c r="AJ2">
        <v>0</v>
      </c>
      <c r="AK2">
        <v>2</v>
      </c>
      <c r="AL2">
        <v>0</v>
      </c>
      <c r="AM2">
        <v>0</v>
      </c>
      <c r="AN2">
        <v>0</v>
      </c>
      <c r="AO2">
        <v>1</v>
      </c>
      <c r="AP2">
        <v>0</v>
      </c>
    </row>
    <row r="3" spans="1:42" x14ac:dyDescent="0.3">
      <c r="A3" s="1">
        <v>44354</v>
      </c>
      <c r="B3">
        <f t="shared" si="0"/>
        <v>158</v>
      </c>
      <c r="C3" t="s">
        <v>10</v>
      </c>
      <c r="D3" t="s">
        <v>27</v>
      </c>
      <c r="E3" t="s">
        <v>44</v>
      </c>
      <c r="F3" t="s">
        <v>45</v>
      </c>
      <c r="G3">
        <v>2</v>
      </c>
      <c r="H3">
        <f>SUM(I3,J3,K3,L3,M3)</f>
        <v>5</v>
      </c>
      <c r="I3">
        <v>0</v>
      </c>
      <c r="J3">
        <v>5</v>
      </c>
      <c r="K3">
        <v>0</v>
      </c>
      <c r="L3">
        <v>0</v>
      </c>
      <c r="M3">
        <v>0</v>
      </c>
      <c r="N3">
        <f>SUM(O3,P3,Q3,R3,S3,T3,U3,V3)</f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1">SUM(X3,Y3,Z3,AA3)</f>
        <v>1</v>
      </c>
      <c r="X3">
        <v>0</v>
      </c>
      <c r="Y3">
        <v>1</v>
      </c>
      <c r="Z3">
        <v>0</v>
      </c>
      <c r="AA3">
        <v>0</v>
      </c>
      <c r="AB3">
        <v>1</v>
      </c>
      <c r="AC3">
        <f t="shared" ref="AC3:AC66" si="2">SUM(AD3,AE3,AF3,AG3,AH3,AI3)</f>
        <v>3892</v>
      </c>
      <c r="AD3">
        <v>0</v>
      </c>
      <c r="AE3">
        <v>0</v>
      </c>
      <c r="AF3">
        <v>3890</v>
      </c>
      <c r="AG3">
        <v>2</v>
      </c>
      <c r="AH3">
        <v>0</v>
      </c>
      <c r="AI3">
        <v>0</v>
      </c>
      <c r="AJ3">
        <v>3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s="1">
        <v>44354</v>
      </c>
      <c r="B4">
        <f t="shared" si="0"/>
        <v>158</v>
      </c>
      <c r="C4" t="s">
        <v>10</v>
      </c>
      <c r="D4" t="s">
        <v>27</v>
      </c>
      <c r="E4" t="s">
        <v>44</v>
      </c>
      <c r="F4" t="s">
        <v>45</v>
      </c>
      <c r="G4">
        <v>3</v>
      </c>
      <c r="H4">
        <f t="shared" ref="H4:H67" si="3">SUM(I4,J4,K4,L4,M4)</f>
        <v>8</v>
      </c>
      <c r="I4">
        <v>0</v>
      </c>
      <c r="J4">
        <v>8</v>
      </c>
      <c r="K4">
        <v>0</v>
      </c>
      <c r="L4">
        <v>0</v>
      </c>
      <c r="M4">
        <v>0</v>
      </c>
      <c r="N4">
        <f t="shared" ref="N4:N67" si="4">SUM(O4,P4,Q4,R4,S4,T4,U4,V4)</f>
        <v>2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1"/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f t="shared" si="2"/>
        <v>4590</v>
      </c>
      <c r="AD4">
        <v>0</v>
      </c>
      <c r="AE4">
        <v>0</v>
      </c>
      <c r="AF4">
        <v>4585</v>
      </c>
      <c r="AG4">
        <v>5</v>
      </c>
      <c r="AH4">
        <v>0</v>
      </c>
      <c r="AI4">
        <v>0</v>
      </c>
      <c r="AJ4">
        <v>6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</row>
    <row r="5" spans="1:42" x14ac:dyDescent="0.3">
      <c r="A5" s="1">
        <v>44354</v>
      </c>
      <c r="B5">
        <f t="shared" si="0"/>
        <v>158</v>
      </c>
      <c r="C5" t="s">
        <v>10</v>
      </c>
      <c r="D5" t="s">
        <v>27</v>
      </c>
      <c r="E5" t="s">
        <v>44</v>
      </c>
      <c r="F5" t="s">
        <v>46</v>
      </c>
      <c r="G5">
        <v>1</v>
      </c>
      <c r="H5">
        <f t="shared" si="3"/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4"/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1"/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f t="shared" si="2"/>
        <v>724</v>
      </c>
      <c r="AD5">
        <v>0</v>
      </c>
      <c r="AE5">
        <v>0</v>
      </c>
      <c r="AF5">
        <v>723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s="1">
        <v>44354</v>
      </c>
      <c r="B6">
        <f t="shared" si="0"/>
        <v>158</v>
      </c>
      <c r="C6" t="s">
        <v>10</v>
      </c>
      <c r="D6" t="s">
        <v>27</v>
      </c>
      <c r="E6" t="s">
        <v>44</v>
      </c>
      <c r="F6" t="s">
        <v>46</v>
      </c>
      <c r="G6">
        <v>2</v>
      </c>
      <c r="H6">
        <f t="shared" si="3"/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4"/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1"/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f t="shared" si="2"/>
        <v>336</v>
      </c>
      <c r="AD6">
        <v>0</v>
      </c>
      <c r="AE6">
        <v>0</v>
      </c>
      <c r="AF6">
        <v>336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</row>
    <row r="7" spans="1:42" x14ac:dyDescent="0.3">
      <c r="A7" s="1">
        <v>44354</v>
      </c>
      <c r="B7">
        <f t="shared" si="0"/>
        <v>158</v>
      </c>
      <c r="C7" t="s">
        <v>10</v>
      </c>
      <c r="D7" t="s">
        <v>27</v>
      </c>
      <c r="E7" t="s">
        <v>44</v>
      </c>
      <c r="F7" t="s">
        <v>46</v>
      </c>
      <c r="G7">
        <v>3</v>
      </c>
      <c r="H7">
        <f t="shared" si="3"/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4"/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1"/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f t="shared" si="2"/>
        <v>4645</v>
      </c>
      <c r="AD7">
        <v>2</v>
      </c>
      <c r="AE7">
        <v>0</v>
      </c>
      <c r="AF7">
        <v>4640</v>
      </c>
      <c r="AG7">
        <v>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s="1">
        <v>44354</v>
      </c>
      <c r="B8">
        <f t="shared" si="0"/>
        <v>158</v>
      </c>
      <c r="C8" t="s">
        <v>10</v>
      </c>
      <c r="D8" t="s">
        <v>27</v>
      </c>
      <c r="E8" t="s">
        <v>44</v>
      </c>
      <c r="F8" t="s">
        <v>47</v>
      </c>
      <c r="G8">
        <v>1</v>
      </c>
      <c r="H8">
        <f t="shared" si="3"/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f t="shared" si="4"/>
        <v>3</v>
      </c>
      <c r="O8">
        <v>2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f t="shared" si="1"/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2"/>
        <v>280</v>
      </c>
      <c r="AD8">
        <v>3</v>
      </c>
      <c r="AE8">
        <v>0</v>
      </c>
      <c r="AF8">
        <v>273</v>
      </c>
      <c r="AG8">
        <v>3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s="1">
        <v>44354</v>
      </c>
      <c r="B9">
        <f t="shared" si="0"/>
        <v>158</v>
      </c>
      <c r="C9" t="s">
        <v>10</v>
      </c>
      <c r="D9" t="s">
        <v>27</v>
      </c>
      <c r="E9" t="s">
        <v>44</v>
      </c>
      <c r="F9" t="s">
        <v>47</v>
      </c>
      <c r="G9">
        <v>2</v>
      </c>
      <c r="H9">
        <f t="shared" si="3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4"/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1"/>
        <v>2</v>
      </c>
      <c r="X9">
        <v>0</v>
      </c>
      <c r="Y9">
        <v>2</v>
      </c>
      <c r="Z9">
        <v>0</v>
      </c>
      <c r="AA9">
        <v>0</v>
      </c>
      <c r="AB9">
        <v>0</v>
      </c>
      <c r="AC9">
        <f t="shared" si="2"/>
        <v>2367</v>
      </c>
      <c r="AD9">
        <v>1</v>
      </c>
      <c r="AE9">
        <v>0</v>
      </c>
      <c r="AF9">
        <v>2365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s="1">
        <v>44354</v>
      </c>
      <c r="B10">
        <f t="shared" si="0"/>
        <v>158</v>
      </c>
      <c r="C10" t="s">
        <v>10</v>
      </c>
      <c r="D10" t="s">
        <v>27</v>
      </c>
      <c r="E10" t="s">
        <v>44</v>
      </c>
      <c r="F10" t="s">
        <v>47</v>
      </c>
      <c r="G10">
        <v>3</v>
      </c>
      <c r="H10">
        <f t="shared" si="3"/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4"/>
        <v>3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t="shared" si="1"/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f t="shared" si="2"/>
        <v>138</v>
      </c>
      <c r="AD10">
        <v>0</v>
      </c>
      <c r="AE10">
        <v>0</v>
      </c>
      <c r="AF10">
        <v>137</v>
      </c>
      <c r="AG10">
        <v>1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</row>
    <row r="11" spans="1:42" x14ac:dyDescent="0.3">
      <c r="A11" s="1">
        <v>44354</v>
      </c>
      <c r="B11">
        <f t="shared" si="0"/>
        <v>158</v>
      </c>
      <c r="C11" t="s">
        <v>10</v>
      </c>
      <c r="D11" t="s">
        <v>27</v>
      </c>
      <c r="E11" t="s">
        <v>48</v>
      </c>
      <c r="F11" t="s">
        <v>45</v>
      </c>
      <c r="G11">
        <v>1</v>
      </c>
      <c r="H11">
        <f t="shared" si="3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4"/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1"/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f t="shared" si="2"/>
        <v>155</v>
      </c>
      <c r="AD11">
        <v>0</v>
      </c>
      <c r="AE11">
        <v>0</v>
      </c>
      <c r="AF11">
        <v>154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</row>
    <row r="12" spans="1:42" x14ac:dyDescent="0.3">
      <c r="A12" s="1">
        <v>44354</v>
      </c>
      <c r="B12">
        <f t="shared" si="0"/>
        <v>158</v>
      </c>
      <c r="C12" t="s">
        <v>10</v>
      </c>
      <c r="D12" t="s">
        <v>27</v>
      </c>
      <c r="E12" t="s">
        <v>48</v>
      </c>
      <c r="F12" t="s">
        <v>45</v>
      </c>
      <c r="G12">
        <v>2</v>
      </c>
      <c r="H12">
        <f t="shared" si="3"/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4"/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1"/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f t="shared" si="2"/>
        <v>234</v>
      </c>
      <c r="AD12">
        <v>0</v>
      </c>
      <c r="AE12">
        <v>0</v>
      </c>
      <c r="AF12">
        <v>233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 s="1">
        <v>44354</v>
      </c>
      <c r="B13">
        <f t="shared" si="0"/>
        <v>158</v>
      </c>
      <c r="C13" t="s">
        <v>10</v>
      </c>
      <c r="D13" t="s">
        <v>27</v>
      </c>
      <c r="E13" t="s">
        <v>48</v>
      </c>
      <c r="F13" t="s">
        <v>45</v>
      </c>
      <c r="G13">
        <v>3</v>
      </c>
      <c r="H13">
        <f t="shared" si="3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4"/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1"/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f t="shared" si="2"/>
        <v>264</v>
      </c>
      <c r="AD13">
        <v>2</v>
      </c>
      <c r="AE13">
        <v>0</v>
      </c>
      <c r="AF13">
        <v>262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 s="1">
        <v>44354</v>
      </c>
      <c r="B14">
        <f t="shared" si="0"/>
        <v>158</v>
      </c>
      <c r="C14" t="s">
        <v>10</v>
      </c>
      <c r="D14" t="s">
        <v>27</v>
      </c>
      <c r="E14" t="s">
        <v>48</v>
      </c>
      <c r="F14" t="s">
        <v>46</v>
      </c>
      <c r="G14">
        <v>1</v>
      </c>
      <c r="H14">
        <f t="shared" si="3"/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4"/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1"/>
        <v>0</v>
      </c>
      <c r="X14">
        <v>0</v>
      </c>
      <c r="Y14">
        <v>0</v>
      </c>
      <c r="Z14">
        <v>0</v>
      </c>
      <c r="AA14">
        <v>0</v>
      </c>
      <c r="AB14">
        <v>5</v>
      </c>
      <c r="AC14">
        <f t="shared" si="2"/>
        <v>95</v>
      </c>
      <c r="AD14">
        <v>0</v>
      </c>
      <c r="AE14">
        <v>0</v>
      </c>
      <c r="AF14">
        <v>87</v>
      </c>
      <c r="AG14">
        <v>7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">
      <c r="A15" s="1">
        <v>44354</v>
      </c>
      <c r="B15">
        <f t="shared" si="0"/>
        <v>158</v>
      </c>
      <c r="C15" t="s">
        <v>10</v>
      </c>
      <c r="D15" t="s">
        <v>27</v>
      </c>
      <c r="E15" t="s">
        <v>48</v>
      </c>
      <c r="F15" t="s">
        <v>46</v>
      </c>
      <c r="G15">
        <v>2</v>
      </c>
      <c r="H15">
        <f t="shared" si="3"/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4"/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1"/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f t="shared" si="2"/>
        <v>81</v>
      </c>
      <c r="AD15">
        <v>2</v>
      </c>
      <c r="AE15">
        <v>0</v>
      </c>
      <c r="AF15">
        <v>78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</v>
      </c>
      <c r="AN15">
        <v>0</v>
      </c>
      <c r="AO15">
        <v>0</v>
      </c>
      <c r="AP15">
        <v>0</v>
      </c>
    </row>
    <row r="16" spans="1:42" x14ac:dyDescent="0.3">
      <c r="A16" s="1">
        <v>44354</v>
      </c>
      <c r="B16">
        <f t="shared" si="0"/>
        <v>158</v>
      </c>
      <c r="C16" t="s">
        <v>10</v>
      </c>
      <c r="D16" t="s">
        <v>27</v>
      </c>
      <c r="E16" t="s">
        <v>48</v>
      </c>
      <c r="F16" t="s">
        <v>46</v>
      </c>
      <c r="G16">
        <v>3</v>
      </c>
      <c r="H16">
        <f t="shared" si="3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4"/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1"/>
        <v>0</v>
      </c>
      <c r="X16">
        <v>0</v>
      </c>
      <c r="Y16">
        <v>0</v>
      </c>
      <c r="Z16">
        <v>0</v>
      </c>
      <c r="AA16">
        <v>0</v>
      </c>
      <c r="AB16">
        <v>7</v>
      </c>
      <c r="AC16">
        <f t="shared" si="2"/>
        <v>40</v>
      </c>
      <c r="AD16">
        <v>1</v>
      </c>
      <c r="AE16">
        <v>0</v>
      </c>
      <c r="AF16">
        <v>30</v>
      </c>
      <c r="AG16">
        <v>9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">
      <c r="A17" s="1">
        <v>44354</v>
      </c>
      <c r="B17">
        <f t="shared" si="0"/>
        <v>158</v>
      </c>
      <c r="C17" t="s">
        <v>10</v>
      </c>
      <c r="D17" t="s">
        <v>27</v>
      </c>
      <c r="E17" t="s">
        <v>48</v>
      </c>
      <c r="F17" t="s">
        <v>47</v>
      </c>
      <c r="G17">
        <v>1</v>
      </c>
      <c r="H17">
        <f t="shared" si="3"/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4"/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1"/>
        <v>0</v>
      </c>
      <c r="X17">
        <v>0</v>
      </c>
      <c r="Y17">
        <v>0</v>
      </c>
      <c r="Z17">
        <v>0</v>
      </c>
      <c r="AA17">
        <v>0</v>
      </c>
      <c r="AB17">
        <v>4</v>
      </c>
      <c r="AC17">
        <f t="shared" si="2"/>
        <v>94</v>
      </c>
      <c r="AD17">
        <v>1</v>
      </c>
      <c r="AE17">
        <v>0</v>
      </c>
      <c r="AF17">
        <v>82</v>
      </c>
      <c r="AG17">
        <v>5</v>
      </c>
      <c r="AH17">
        <v>6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">
      <c r="A18" s="1">
        <v>44354</v>
      </c>
      <c r="B18">
        <f t="shared" si="0"/>
        <v>158</v>
      </c>
      <c r="C18" t="s">
        <v>10</v>
      </c>
      <c r="D18" t="s">
        <v>27</v>
      </c>
      <c r="E18" t="s">
        <v>48</v>
      </c>
      <c r="F18" t="s">
        <v>47</v>
      </c>
      <c r="G18">
        <v>2</v>
      </c>
      <c r="H18">
        <f t="shared" si="3"/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4"/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2"/>
        <v>8</v>
      </c>
      <c r="AD18">
        <v>0</v>
      </c>
      <c r="AE18">
        <v>0</v>
      </c>
      <c r="AF18">
        <v>8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 s="1">
        <v>44354</v>
      </c>
      <c r="B19">
        <f t="shared" si="0"/>
        <v>158</v>
      </c>
      <c r="C19" t="s">
        <v>10</v>
      </c>
      <c r="D19" t="s">
        <v>27</v>
      </c>
      <c r="E19" t="s">
        <v>48</v>
      </c>
      <c r="F19" t="s">
        <v>47</v>
      </c>
      <c r="G19">
        <v>3</v>
      </c>
      <c r="H19">
        <f t="shared" si="3"/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4"/>
        <v>2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f t="shared" si="1"/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f t="shared" si="2"/>
        <v>152</v>
      </c>
      <c r="AD19">
        <v>6</v>
      </c>
      <c r="AE19">
        <v>2</v>
      </c>
      <c r="AF19">
        <v>128</v>
      </c>
      <c r="AG19">
        <v>11</v>
      </c>
      <c r="AH19">
        <v>5</v>
      </c>
      <c r="AI19">
        <v>0</v>
      </c>
      <c r="AJ19">
        <v>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</v>
      </c>
    </row>
    <row r="20" spans="1:42" x14ac:dyDescent="0.3">
      <c r="A20" s="1">
        <v>44355</v>
      </c>
      <c r="B20">
        <f t="shared" si="0"/>
        <v>159</v>
      </c>
      <c r="C20" t="s">
        <v>10</v>
      </c>
      <c r="D20" t="s">
        <v>36</v>
      </c>
      <c r="E20" t="s">
        <v>44</v>
      </c>
      <c r="F20" t="s">
        <v>45</v>
      </c>
      <c r="G20">
        <v>1</v>
      </c>
      <c r="H20">
        <f t="shared" si="3"/>
        <v>2</v>
      </c>
      <c r="I20">
        <v>0</v>
      </c>
      <c r="J20">
        <v>1</v>
      </c>
      <c r="K20">
        <v>0</v>
      </c>
      <c r="L20">
        <v>1</v>
      </c>
      <c r="M20">
        <v>0</v>
      </c>
      <c r="N20">
        <f t="shared" si="4"/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1"/>
        <v>0</v>
      </c>
      <c r="X20">
        <v>0</v>
      </c>
      <c r="Y20">
        <v>0</v>
      </c>
      <c r="Z20">
        <v>0</v>
      </c>
      <c r="AA20">
        <v>0</v>
      </c>
      <c r="AB20">
        <v>4</v>
      </c>
      <c r="AC20">
        <f t="shared" si="2"/>
        <v>246</v>
      </c>
      <c r="AD20">
        <v>0</v>
      </c>
      <c r="AE20">
        <v>0</v>
      </c>
      <c r="AF20">
        <v>245</v>
      </c>
      <c r="AG20">
        <v>1</v>
      </c>
      <c r="AH20">
        <v>0</v>
      </c>
      <c r="AI20">
        <v>0</v>
      </c>
      <c r="AJ20">
        <v>0</v>
      </c>
      <c r="AK20">
        <v>2</v>
      </c>
      <c r="AL20">
        <v>0</v>
      </c>
      <c r="AM20">
        <v>1</v>
      </c>
      <c r="AN20">
        <v>1</v>
      </c>
      <c r="AO20">
        <v>0</v>
      </c>
      <c r="AP20">
        <v>0</v>
      </c>
    </row>
    <row r="21" spans="1:42" x14ac:dyDescent="0.3">
      <c r="A21" s="1">
        <v>44355</v>
      </c>
      <c r="B21">
        <f t="shared" si="0"/>
        <v>159</v>
      </c>
      <c r="C21" t="s">
        <v>10</v>
      </c>
      <c r="D21" t="s">
        <v>36</v>
      </c>
      <c r="E21" t="s">
        <v>44</v>
      </c>
      <c r="F21" t="s">
        <v>45</v>
      </c>
      <c r="G21">
        <v>2</v>
      </c>
      <c r="H21">
        <f t="shared" si="3"/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f t="shared" si="4"/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2"/>
        <v>83</v>
      </c>
      <c r="AD21">
        <v>0</v>
      </c>
      <c r="AE21">
        <v>0</v>
      </c>
      <c r="AF21">
        <v>81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0</v>
      </c>
    </row>
    <row r="22" spans="1:42" x14ac:dyDescent="0.3">
      <c r="A22" s="1">
        <v>44355</v>
      </c>
      <c r="B22">
        <f t="shared" si="0"/>
        <v>159</v>
      </c>
      <c r="C22" t="s">
        <v>10</v>
      </c>
      <c r="D22" t="s">
        <v>36</v>
      </c>
      <c r="E22" t="s">
        <v>44</v>
      </c>
      <c r="F22" t="s">
        <v>45</v>
      </c>
      <c r="G22">
        <v>3</v>
      </c>
      <c r="H22">
        <f t="shared" si="3"/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f t="shared" si="4"/>
        <v>2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2"/>
        <v>234</v>
      </c>
      <c r="AD22">
        <v>0</v>
      </c>
      <c r="AE22">
        <v>0</v>
      </c>
      <c r="AF22">
        <v>234</v>
      </c>
      <c r="AG22">
        <v>0</v>
      </c>
      <c r="AH22">
        <v>0</v>
      </c>
      <c r="AI22">
        <v>0</v>
      </c>
      <c r="AJ22">
        <v>6</v>
      </c>
      <c r="AK22">
        <v>1</v>
      </c>
      <c r="AL22">
        <v>0</v>
      </c>
      <c r="AM22">
        <v>2</v>
      </c>
      <c r="AN22">
        <v>0</v>
      </c>
      <c r="AO22">
        <v>0</v>
      </c>
      <c r="AP22">
        <v>0</v>
      </c>
    </row>
    <row r="23" spans="1:42" x14ac:dyDescent="0.3">
      <c r="A23" s="1">
        <v>44355</v>
      </c>
      <c r="B23">
        <f t="shared" si="0"/>
        <v>159</v>
      </c>
      <c r="C23" t="s">
        <v>10</v>
      </c>
      <c r="D23" t="s">
        <v>36</v>
      </c>
      <c r="E23" t="s">
        <v>44</v>
      </c>
      <c r="F23" t="s">
        <v>46</v>
      </c>
      <c r="G23">
        <v>1</v>
      </c>
      <c r="H23">
        <f t="shared" si="3"/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4"/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2"/>
        <v>144</v>
      </c>
      <c r="AD23">
        <v>0</v>
      </c>
      <c r="AE23">
        <v>0</v>
      </c>
      <c r="AF23">
        <v>144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">
      <c r="A24" s="1">
        <v>44355</v>
      </c>
      <c r="B24">
        <f t="shared" si="0"/>
        <v>159</v>
      </c>
      <c r="C24" t="s">
        <v>10</v>
      </c>
      <c r="D24" t="s">
        <v>36</v>
      </c>
      <c r="E24" t="s">
        <v>44</v>
      </c>
      <c r="F24" t="s">
        <v>46</v>
      </c>
      <c r="G24">
        <v>2</v>
      </c>
      <c r="H24">
        <f t="shared" si="3"/>
        <v>4</v>
      </c>
      <c r="I24">
        <v>0</v>
      </c>
      <c r="J24">
        <v>2</v>
      </c>
      <c r="K24">
        <v>0</v>
      </c>
      <c r="L24">
        <v>2</v>
      </c>
      <c r="M24">
        <v>0</v>
      </c>
      <c r="N24">
        <f t="shared" si="4"/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1"/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f t="shared" si="2"/>
        <v>145</v>
      </c>
      <c r="AD24">
        <v>2</v>
      </c>
      <c r="AE24">
        <v>0</v>
      </c>
      <c r="AF24">
        <v>142</v>
      </c>
      <c r="AG24">
        <v>0</v>
      </c>
      <c r="AH24">
        <v>1</v>
      </c>
      <c r="AI24">
        <v>0</v>
      </c>
      <c r="AJ24">
        <v>5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</row>
    <row r="25" spans="1:42" x14ac:dyDescent="0.3">
      <c r="A25" s="1">
        <v>44355</v>
      </c>
      <c r="B25">
        <f t="shared" si="0"/>
        <v>159</v>
      </c>
      <c r="C25" t="s">
        <v>10</v>
      </c>
      <c r="D25" t="s">
        <v>36</v>
      </c>
      <c r="E25" t="s">
        <v>44</v>
      </c>
      <c r="F25" t="s">
        <v>46</v>
      </c>
      <c r="G25">
        <v>3</v>
      </c>
      <c r="H25">
        <f t="shared" si="3"/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4"/>
        <v>2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1"/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f t="shared" si="2"/>
        <v>82</v>
      </c>
      <c r="AD25">
        <v>0</v>
      </c>
      <c r="AE25">
        <v>0</v>
      </c>
      <c r="AF25">
        <v>81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">
      <c r="A26" s="1">
        <v>44355</v>
      </c>
      <c r="B26">
        <f t="shared" si="0"/>
        <v>159</v>
      </c>
      <c r="C26" t="s">
        <v>10</v>
      </c>
      <c r="D26" t="s">
        <v>36</v>
      </c>
      <c r="E26" t="s">
        <v>44</v>
      </c>
      <c r="F26" t="s">
        <v>47</v>
      </c>
      <c r="G26">
        <v>1</v>
      </c>
      <c r="H26">
        <f t="shared" si="3"/>
        <v>7</v>
      </c>
      <c r="I26">
        <v>5</v>
      </c>
      <c r="J26">
        <v>2</v>
      </c>
      <c r="K26">
        <v>0</v>
      </c>
      <c r="L26">
        <v>0</v>
      </c>
      <c r="M26">
        <v>0</v>
      </c>
      <c r="N26">
        <f t="shared" si="4"/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2"/>
        <v>121</v>
      </c>
      <c r="AD26">
        <v>0</v>
      </c>
      <c r="AE26">
        <v>1</v>
      </c>
      <c r="AF26">
        <v>120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</row>
    <row r="27" spans="1:42" x14ac:dyDescent="0.3">
      <c r="A27" s="1">
        <v>44355</v>
      </c>
      <c r="B27">
        <f t="shared" si="0"/>
        <v>159</v>
      </c>
      <c r="C27" t="s">
        <v>10</v>
      </c>
      <c r="D27" t="s">
        <v>36</v>
      </c>
      <c r="E27" t="s">
        <v>44</v>
      </c>
      <c r="F27" t="s">
        <v>47</v>
      </c>
      <c r="G27">
        <v>2</v>
      </c>
      <c r="H27">
        <f t="shared" si="3"/>
        <v>2</v>
      </c>
      <c r="I27">
        <v>2</v>
      </c>
      <c r="J27">
        <v>0</v>
      </c>
      <c r="K27">
        <v>0</v>
      </c>
      <c r="L27">
        <v>0</v>
      </c>
      <c r="M27">
        <v>0</v>
      </c>
      <c r="N27">
        <f t="shared" si="4"/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 t="shared" si="2"/>
        <v>68</v>
      </c>
      <c r="AD27">
        <v>0</v>
      </c>
      <c r="AE27">
        <v>0</v>
      </c>
      <c r="AF27">
        <v>68</v>
      </c>
      <c r="AG27">
        <v>0</v>
      </c>
      <c r="AH27">
        <v>0</v>
      </c>
      <c r="AI27">
        <v>0</v>
      </c>
      <c r="AJ27">
        <v>0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">
      <c r="A28" s="1">
        <v>44355</v>
      </c>
      <c r="B28">
        <f t="shared" si="0"/>
        <v>159</v>
      </c>
      <c r="C28" t="s">
        <v>10</v>
      </c>
      <c r="D28" t="s">
        <v>36</v>
      </c>
      <c r="E28" t="s">
        <v>44</v>
      </c>
      <c r="F28" t="s">
        <v>47</v>
      </c>
      <c r="G28">
        <v>3</v>
      </c>
      <c r="H28">
        <f t="shared" si="3"/>
        <v>6</v>
      </c>
      <c r="I28">
        <v>1</v>
      </c>
      <c r="J28">
        <v>4</v>
      </c>
      <c r="K28">
        <v>0</v>
      </c>
      <c r="L28">
        <v>0</v>
      </c>
      <c r="M28">
        <v>1</v>
      </c>
      <c r="N28">
        <f t="shared" si="4"/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1"/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f t="shared" si="2"/>
        <v>124</v>
      </c>
      <c r="AD28">
        <v>0</v>
      </c>
      <c r="AE28">
        <v>0</v>
      </c>
      <c r="AF28">
        <v>124</v>
      </c>
      <c r="AG28">
        <v>0</v>
      </c>
      <c r="AH28">
        <v>0</v>
      </c>
      <c r="AI28">
        <v>0</v>
      </c>
      <c r="AJ28">
        <v>3</v>
      </c>
      <c r="AK28">
        <v>3</v>
      </c>
      <c r="AL28">
        <v>0</v>
      </c>
      <c r="AM28">
        <v>1</v>
      </c>
      <c r="AN28">
        <v>0</v>
      </c>
      <c r="AO28">
        <v>0</v>
      </c>
      <c r="AP28">
        <v>0</v>
      </c>
    </row>
    <row r="29" spans="1:42" x14ac:dyDescent="0.3">
      <c r="A29" s="1">
        <v>44355</v>
      </c>
      <c r="B29">
        <f t="shared" si="0"/>
        <v>159</v>
      </c>
      <c r="C29" t="s">
        <v>10</v>
      </c>
      <c r="D29" t="s">
        <v>36</v>
      </c>
      <c r="E29" t="s">
        <v>48</v>
      </c>
      <c r="F29" t="s">
        <v>45</v>
      </c>
      <c r="G29">
        <v>1</v>
      </c>
      <c r="H29">
        <f t="shared" si="3"/>
        <v>4</v>
      </c>
      <c r="I29">
        <v>0</v>
      </c>
      <c r="J29">
        <v>1</v>
      </c>
      <c r="K29">
        <v>0</v>
      </c>
      <c r="L29">
        <v>3</v>
      </c>
      <c r="M29">
        <v>0</v>
      </c>
      <c r="N29">
        <f t="shared" si="4"/>
        <v>2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f t="shared" si="1"/>
        <v>1</v>
      </c>
      <c r="X29">
        <v>1</v>
      </c>
      <c r="Y29">
        <v>0</v>
      </c>
      <c r="Z29">
        <v>0</v>
      </c>
      <c r="AA29">
        <v>0</v>
      </c>
      <c r="AB29">
        <v>1</v>
      </c>
      <c r="AC29">
        <f t="shared" si="2"/>
        <v>105</v>
      </c>
      <c r="AD29">
        <v>4</v>
      </c>
      <c r="AE29">
        <v>0</v>
      </c>
      <c r="AF29">
        <v>100</v>
      </c>
      <c r="AG29">
        <v>0</v>
      </c>
      <c r="AH29">
        <v>0</v>
      </c>
      <c r="AI29">
        <v>1</v>
      </c>
      <c r="AJ29">
        <v>0</v>
      </c>
      <c r="AK29">
        <v>4</v>
      </c>
      <c r="AL29">
        <v>2</v>
      </c>
      <c r="AM29">
        <v>3</v>
      </c>
      <c r="AN29">
        <v>0</v>
      </c>
      <c r="AO29">
        <v>0</v>
      </c>
      <c r="AP29">
        <v>0</v>
      </c>
    </row>
    <row r="30" spans="1:42" x14ac:dyDescent="0.3">
      <c r="A30" s="1">
        <v>44355</v>
      </c>
      <c r="B30">
        <f t="shared" si="0"/>
        <v>159</v>
      </c>
      <c r="C30" t="s">
        <v>10</v>
      </c>
      <c r="D30" t="s">
        <v>36</v>
      </c>
      <c r="E30" t="s">
        <v>48</v>
      </c>
      <c r="F30" t="s">
        <v>45</v>
      </c>
      <c r="G30">
        <v>2</v>
      </c>
      <c r="H30">
        <f t="shared" si="3"/>
        <v>3</v>
      </c>
      <c r="I30">
        <v>0</v>
      </c>
      <c r="J30">
        <v>0</v>
      </c>
      <c r="K30">
        <v>0</v>
      </c>
      <c r="L30">
        <v>3</v>
      </c>
      <c r="M30">
        <v>0</v>
      </c>
      <c r="N30">
        <f t="shared" si="4"/>
        <v>3</v>
      </c>
      <c r="O30">
        <v>0</v>
      </c>
      <c r="P30">
        <v>2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2"/>
        <v>43</v>
      </c>
      <c r="AD30">
        <v>0</v>
      </c>
      <c r="AE30">
        <v>0</v>
      </c>
      <c r="AF30">
        <v>43</v>
      </c>
      <c r="AG30">
        <v>0</v>
      </c>
      <c r="AH30">
        <v>0</v>
      </c>
      <c r="AI30">
        <v>0</v>
      </c>
      <c r="AJ30">
        <v>0</v>
      </c>
      <c r="AK30">
        <v>2</v>
      </c>
      <c r="AL30">
        <v>3</v>
      </c>
      <c r="AM30">
        <v>1</v>
      </c>
      <c r="AN30">
        <v>0</v>
      </c>
      <c r="AO30">
        <v>0</v>
      </c>
      <c r="AP30">
        <v>0</v>
      </c>
    </row>
    <row r="31" spans="1:42" x14ac:dyDescent="0.3">
      <c r="A31" s="1">
        <v>44355</v>
      </c>
      <c r="B31">
        <f t="shared" si="0"/>
        <v>159</v>
      </c>
      <c r="C31" t="s">
        <v>10</v>
      </c>
      <c r="D31" t="s">
        <v>36</v>
      </c>
      <c r="E31" t="s">
        <v>48</v>
      </c>
      <c r="F31" t="s">
        <v>45</v>
      </c>
      <c r="G31">
        <v>3</v>
      </c>
      <c r="H31">
        <f t="shared" si="3"/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f t="shared" si="4"/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2"/>
        <v>11</v>
      </c>
      <c r="AD31">
        <v>0</v>
      </c>
      <c r="AE31">
        <v>0</v>
      </c>
      <c r="AF31">
        <v>11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</row>
    <row r="32" spans="1:42" x14ac:dyDescent="0.3">
      <c r="A32" s="1">
        <v>44355</v>
      </c>
      <c r="B32">
        <f t="shared" si="0"/>
        <v>159</v>
      </c>
      <c r="C32" t="s">
        <v>10</v>
      </c>
      <c r="D32" t="s">
        <v>36</v>
      </c>
      <c r="E32" t="s">
        <v>48</v>
      </c>
      <c r="F32" t="s">
        <v>46</v>
      </c>
      <c r="G32">
        <v>1</v>
      </c>
      <c r="H32">
        <f t="shared" si="3"/>
        <v>11</v>
      </c>
      <c r="I32">
        <v>0</v>
      </c>
      <c r="J32">
        <v>0</v>
      </c>
      <c r="K32">
        <v>0</v>
      </c>
      <c r="L32">
        <v>11</v>
      </c>
      <c r="M32">
        <v>0</v>
      </c>
      <c r="N32">
        <f t="shared" si="4"/>
        <v>2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f t="shared" si="1"/>
        <v>1</v>
      </c>
      <c r="X32">
        <v>0</v>
      </c>
      <c r="Y32">
        <v>0</v>
      </c>
      <c r="Z32">
        <v>0</v>
      </c>
      <c r="AA32">
        <v>1</v>
      </c>
      <c r="AB32">
        <v>1</v>
      </c>
      <c r="AC32">
        <f t="shared" si="2"/>
        <v>193</v>
      </c>
      <c r="AD32">
        <v>4</v>
      </c>
      <c r="AE32">
        <v>1</v>
      </c>
      <c r="AF32">
        <v>174</v>
      </c>
      <c r="AG32">
        <v>0</v>
      </c>
      <c r="AH32">
        <v>9</v>
      </c>
      <c r="AI32">
        <v>5</v>
      </c>
      <c r="AJ32">
        <v>0</v>
      </c>
      <c r="AK32">
        <v>1</v>
      </c>
      <c r="AL32">
        <v>2</v>
      </c>
      <c r="AM32">
        <v>0</v>
      </c>
      <c r="AN32">
        <v>0</v>
      </c>
      <c r="AO32">
        <v>0</v>
      </c>
      <c r="AP32">
        <v>0</v>
      </c>
    </row>
    <row r="33" spans="1:42" x14ac:dyDescent="0.3">
      <c r="A33" s="1">
        <v>44355</v>
      </c>
      <c r="B33">
        <f t="shared" si="0"/>
        <v>159</v>
      </c>
      <c r="C33" t="s">
        <v>10</v>
      </c>
      <c r="D33" t="s">
        <v>36</v>
      </c>
      <c r="E33" t="s">
        <v>48</v>
      </c>
      <c r="F33" t="s">
        <v>46</v>
      </c>
      <c r="G33">
        <v>2</v>
      </c>
      <c r="H33">
        <f t="shared" si="3"/>
        <v>2</v>
      </c>
      <c r="I33">
        <v>1</v>
      </c>
      <c r="J33">
        <v>0</v>
      </c>
      <c r="K33">
        <v>0</v>
      </c>
      <c r="L33">
        <v>1</v>
      </c>
      <c r="M33">
        <v>0</v>
      </c>
      <c r="N33">
        <f t="shared" si="4"/>
        <v>3</v>
      </c>
      <c r="O33">
        <v>0</v>
      </c>
      <c r="P33">
        <v>2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f t="shared" si="1"/>
        <v>1</v>
      </c>
      <c r="X33">
        <v>1</v>
      </c>
      <c r="Y33">
        <v>0</v>
      </c>
      <c r="Z33">
        <v>0</v>
      </c>
      <c r="AA33">
        <v>0</v>
      </c>
      <c r="AB33">
        <v>3</v>
      </c>
      <c r="AC33">
        <f t="shared" si="2"/>
        <v>385</v>
      </c>
      <c r="AD33">
        <v>7</v>
      </c>
      <c r="AE33">
        <v>6</v>
      </c>
      <c r="AF33">
        <v>367</v>
      </c>
      <c r="AG33">
        <v>1</v>
      </c>
      <c r="AH33">
        <v>1</v>
      </c>
      <c r="AI33">
        <v>3</v>
      </c>
      <c r="AJ33">
        <v>0</v>
      </c>
      <c r="AK33">
        <v>2</v>
      </c>
      <c r="AL33">
        <v>12</v>
      </c>
      <c r="AM33">
        <v>2</v>
      </c>
      <c r="AN33">
        <v>0</v>
      </c>
      <c r="AO33">
        <v>0</v>
      </c>
      <c r="AP33">
        <v>0</v>
      </c>
    </row>
    <row r="34" spans="1:42" x14ac:dyDescent="0.3">
      <c r="A34" s="1">
        <v>44355</v>
      </c>
      <c r="B34">
        <f t="shared" si="0"/>
        <v>159</v>
      </c>
      <c r="C34" t="s">
        <v>10</v>
      </c>
      <c r="D34" t="s">
        <v>36</v>
      </c>
      <c r="E34" t="s">
        <v>48</v>
      </c>
      <c r="F34" t="s">
        <v>46</v>
      </c>
      <c r="G34">
        <v>3</v>
      </c>
      <c r="H34">
        <f t="shared" si="3"/>
        <v>11</v>
      </c>
      <c r="I34">
        <v>0</v>
      </c>
      <c r="J34">
        <v>10</v>
      </c>
      <c r="K34">
        <v>0</v>
      </c>
      <c r="L34">
        <v>1</v>
      </c>
      <c r="M34">
        <v>0</v>
      </c>
      <c r="N34">
        <f t="shared" si="4"/>
        <v>8</v>
      </c>
      <c r="O34">
        <v>3</v>
      </c>
      <c r="P34">
        <v>2</v>
      </c>
      <c r="Q34">
        <v>0</v>
      </c>
      <c r="R34">
        <v>2</v>
      </c>
      <c r="S34">
        <v>0</v>
      </c>
      <c r="T34">
        <v>1</v>
      </c>
      <c r="U34">
        <v>0</v>
      </c>
      <c r="V34">
        <v>0</v>
      </c>
      <c r="W34">
        <f t="shared" si="1"/>
        <v>0</v>
      </c>
      <c r="X34">
        <v>0</v>
      </c>
      <c r="Y34">
        <v>0</v>
      </c>
      <c r="Z34">
        <v>0</v>
      </c>
      <c r="AA34">
        <v>0</v>
      </c>
      <c r="AB34">
        <v>4</v>
      </c>
      <c r="AC34">
        <f t="shared" si="2"/>
        <v>184</v>
      </c>
      <c r="AD34">
        <v>1</v>
      </c>
      <c r="AE34">
        <v>1</v>
      </c>
      <c r="AF34">
        <v>182</v>
      </c>
      <c r="AG34">
        <v>0</v>
      </c>
      <c r="AH34">
        <v>0</v>
      </c>
      <c r="AI34">
        <v>0</v>
      </c>
      <c r="AJ34">
        <v>2</v>
      </c>
      <c r="AK34">
        <v>1</v>
      </c>
      <c r="AL34">
        <v>0</v>
      </c>
      <c r="AM34">
        <v>1</v>
      </c>
      <c r="AN34">
        <v>1</v>
      </c>
      <c r="AO34">
        <v>0</v>
      </c>
      <c r="AP34">
        <v>0</v>
      </c>
    </row>
    <row r="35" spans="1:42" x14ac:dyDescent="0.3">
      <c r="A35" s="1">
        <v>44355</v>
      </c>
      <c r="B35">
        <f t="shared" si="0"/>
        <v>159</v>
      </c>
      <c r="C35" t="s">
        <v>10</v>
      </c>
      <c r="D35" t="s">
        <v>36</v>
      </c>
      <c r="E35" t="s">
        <v>48</v>
      </c>
      <c r="F35" t="s">
        <v>47</v>
      </c>
      <c r="G35">
        <v>1</v>
      </c>
      <c r="H35">
        <f t="shared" si="3"/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f t="shared" si="4"/>
        <v>2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2"/>
        <v>28</v>
      </c>
      <c r="AD35">
        <v>1</v>
      </c>
      <c r="AE35">
        <v>0</v>
      </c>
      <c r="AF35">
        <v>26</v>
      </c>
      <c r="AG35">
        <v>0</v>
      </c>
      <c r="AH35">
        <v>1</v>
      </c>
      <c r="AI35">
        <v>0</v>
      </c>
      <c r="AJ35">
        <v>4</v>
      </c>
      <c r="AK35">
        <v>4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">
      <c r="A36" s="1">
        <v>44355</v>
      </c>
      <c r="B36">
        <f t="shared" si="0"/>
        <v>159</v>
      </c>
      <c r="C36" t="s">
        <v>10</v>
      </c>
      <c r="D36" t="s">
        <v>36</v>
      </c>
      <c r="E36" t="s">
        <v>48</v>
      </c>
      <c r="F36" t="s">
        <v>47</v>
      </c>
      <c r="G36">
        <v>2</v>
      </c>
      <c r="H36">
        <f t="shared" si="3"/>
        <v>5</v>
      </c>
      <c r="I36">
        <v>0</v>
      </c>
      <c r="J36">
        <v>0</v>
      </c>
      <c r="K36">
        <v>0</v>
      </c>
      <c r="L36">
        <v>5</v>
      </c>
      <c r="M36">
        <v>0</v>
      </c>
      <c r="N36">
        <f t="shared" si="4"/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2</v>
      </c>
      <c r="U36">
        <v>0</v>
      </c>
      <c r="V36">
        <v>0</v>
      </c>
      <c r="W36">
        <f t="shared" si="1"/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f t="shared" si="2"/>
        <v>79</v>
      </c>
      <c r="AD36">
        <v>1</v>
      </c>
      <c r="AE36">
        <v>0</v>
      </c>
      <c r="AF36">
        <v>78</v>
      </c>
      <c r="AG36">
        <v>0</v>
      </c>
      <c r="AH36">
        <v>0</v>
      </c>
      <c r="AI36">
        <v>0</v>
      </c>
      <c r="AJ36">
        <v>2</v>
      </c>
      <c r="AK36">
        <v>3</v>
      </c>
      <c r="AL36">
        <v>0</v>
      </c>
      <c r="AM36">
        <v>3</v>
      </c>
      <c r="AN36">
        <v>1</v>
      </c>
      <c r="AO36">
        <v>0</v>
      </c>
      <c r="AP36">
        <v>0</v>
      </c>
    </row>
    <row r="37" spans="1:42" x14ac:dyDescent="0.3">
      <c r="A37" s="1">
        <v>44355</v>
      </c>
      <c r="B37">
        <f t="shared" si="0"/>
        <v>159</v>
      </c>
      <c r="C37" t="s">
        <v>10</v>
      </c>
      <c r="D37" t="s">
        <v>36</v>
      </c>
      <c r="E37" t="s">
        <v>48</v>
      </c>
      <c r="F37" t="s">
        <v>47</v>
      </c>
      <c r="G37">
        <v>3</v>
      </c>
      <c r="H37">
        <f t="shared" si="3"/>
        <v>4</v>
      </c>
      <c r="I37">
        <v>0</v>
      </c>
      <c r="J37">
        <v>1</v>
      </c>
      <c r="K37">
        <v>0</v>
      </c>
      <c r="L37">
        <v>3</v>
      </c>
      <c r="M37">
        <v>0</v>
      </c>
      <c r="N37">
        <f t="shared" si="4"/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f t="shared" si="1"/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f t="shared" si="2"/>
        <v>274</v>
      </c>
      <c r="AD37">
        <v>1</v>
      </c>
      <c r="AE37">
        <v>0</v>
      </c>
      <c r="AF37">
        <v>270</v>
      </c>
      <c r="AG37">
        <v>0</v>
      </c>
      <c r="AH37">
        <v>2</v>
      </c>
      <c r="AI37">
        <v>1</v>
      </c>
      <c r="AJ37">
        <v>1</v>
      </c>
      <c r="AK37">
        <v>4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">
      <c r="A38" s="1">
        <v>44357</v>
      </c>
      <c r="B38">
        <f t="shared" si="0"/>
        <v>161</v>
      </c>
      <c r="C38" t="s">
        <v>10</v>
      </c>
      <c r="D38" t="s">
        <v>11</v>
      </c>
      <c r="E38" t="s">
        <v>44</v>
      </c>
      <c r="F38" t="s">
        <v>45</v>
      </c>
      <c r="G38">
        <v>1</v>
      </c>
      <c r="H38">
        <f t="shared" si="3"/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4"/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1"/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f t="shared" si="2"/>
        <v>175</v>
      </c>
      <c r="AD38">
        <v>0</v>
      </c>
      <c r="AE38">
        <v>0</v>
      </c>
      <c r="AF38">
        <v>174</v>
      </c>
      <c r="AG38">
        <v>0</v>
      </c>
      <c r="AH38">
        <v>1</v>
      </c>
      <c r="AI38">
        <v>0</v>
      </c>
      <c r="AJ38">
        <v>0</v>
      </c>
      <c r="AK38">
        <v>3</v>
      </c>
      <c r="AL38">
        <v>0</v>
      </c>
      <c r="AM38">
        <v>1</v>
      </c>
      <c r="AN38">
        <v>0</v>
      </c>
      <c r="AO38">
        <v>0</v>
      </c>
      <c r="AP38">
        <v>0</v>
      </c>
    </row>
    <row r="39" spans="1:42" x14ac:dyDescent="0.3">
      <c r="A39" s="1">
        <v>44357</v>
      </c>
      <c r="B39">
        <f t="shared" si="0"/>
        <v>161</v>
      </c>
      <c r="C39" t="s">
        <v>10</v>
      </c>
      <c r="D39" t="s">
        <v>11</v>
      </c>
      <c r="E39" t="s">
        <v>44</v>
      </c>
      <c r="F39" t="s">
        <v>45</v>
      </c>
      <c r="G39">
        <v>2</v>
      </c>
      <c r="H39">
        <f t="shared" si="3"/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4"/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2"/>
        <v>67</v>
      </c>
      <c r="AD39">
        <v>0</v>
      </c>
      <c r="AE39">
        <v>0</v>
      </c>
      <c r="AF39">
        <v>60</v>
      </c>
      <c r="AG39">
        <v>0</v>
      </c>
      <c r="AH39">
        <v>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">
      <c r="A40" s="1">
        <v>44357</v>
      </c>
      <c r="B40">
        <f t="shared" si="0"/>
        <v>161</v>
      </c>
      <c r="C40" t="s">
        <v>10</v>
      </c>
      <c r="D40" t="s">
        <v>11</v>
      </c>
      <c r="E40" t="s">
        <v>44</v>
      </c>
      <c r="F40" t="s">
        <v>45</v>
      </c>
      <c r="G40">
        <v>3</v>
      </c>
      <c r="H40">
        <f t="shared" si="3"/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4"/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2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">
      <c r="A41" s="1">
        <v>44357</v>
      </c>
      <c r="B41">
        <f t="shared" si="0"/>
        <v>161</v>
      </c>
      <c r="C41" t="s">
        <v>10</v>
      </c>
      <c r="D41" t="s">
        <v>11</v>
      </c>
      <c r="E41" t="s">
        <v>44</v>
      </c>
      <c r="F41" t="s">
        <v>46</v>
      </c>
      <c r="G41">
        <v>1</v>
      </c>
      <c r="H41">
        <f t="shared" si="3"/>
        <v>11</v>
      </c>
      <c r="I41">
        <v>0</v>
      </c>
      <c r="J41">
        <v>3</v>
      </c>
      <c r="K41">
        <v>0</v>
      </c>
      <c r="L41">
        <v>2</v>
      </c>
      <c r="M41">
        <v>6</v>
      </c>
      <c r="N41">
        <f t="shared" si="4"/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1"/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f t="shared" si="2"/>
        <v>604</v>
      </c>
      <c r="AD41">
        <v>0</v>
      </c>
      <c r="AE41">
        <v>0</v>
      </c>
      <c r="AF41">
        <v>599</v>
      </c>
      <c r="AG41">
        <v>0</v>
      </c>
      <c r="AH41">
        <v>5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">
      <c r="A42" s="1">
        <v>44357</v>
      </c>
      <c r="B42">
        <f t="shared" si="0"/>
        <v>161</v>
      </c>
      <c r="C42" t="s">
        <v>10</v>
      </c>
      <c r="D42" t="s">
        <v>11</v>
      </c>
      <c r="E42" t="s">
        <v>44</v>
      </c>
      <c r="F42" t="s">
        <v>46</v>
      </c>
      <c r="G42">
        <v>2</v>
      </c>
      <c r="H42">
        <f t="shared" si="3"/>
        <v>3</v>
      </c>
      <c r="I42">
        <v>0</v>
      </c>
      <c r="J42">
        <v>0</v>
      </c>
      <c r="K42">
        <v>0</v>
      </c>
      <c r="L42">
        <v>0</v>
      </c>
      <c r="M42">
        <v>3</v>
      </c>
      <c r="N42">
        <f t="shared" si="4"/>
        <v>2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2"/>
        <v>192</v>
      </c>
      <c r="AD42">
        <v>0</v>
      </c>
      <c r="AE42">
        <v>0</v>
      </c>
      <c r="AF42">
        <v>181</v>
      </c>
      <c r="AG42">
        <v>0</v>
      </c>
      <c r="AH42">
        <v>11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</row>
    <row r="43" spans="1:42" x14ac:dyDescent="0.3">
      <c r="A43" s="1">
        <v>44357</v>
      </c>
      <c r="B43">
        <f t="shared" si="0"/>
        <v>161</v>
      </c>
      <c r="C43" t="s">
        <v>10</v>
      </c>
      <c r="D43" t="s">
        <v>11</v>
      </c>
      <c r="E43" t="s">
        <v>44</v>
      </c>
      <c r="F43" t="s">
        <v>46</v>
      </c>
      <c r="G43">
        <v>3</v>
      </c>
      <c r="H43">
        <f t="shared" si="3"/>
        <v>6</v>
      </c>
      <c r="I43">
        <v>0</v>
      </c>
      <c r="J43">
        <v>2</v>
      </c>
      <c r="K43">
        <v>0</v>
      </c>
      <c r="L43">
        <v>0</v>
      </c>
      <c r="M43">
        <v>4</v>
      </c>
      <c r="N43">
        <f t="shared" si="4"/>
        <v>3</v>
      </c>
      <c r="O43">
        <v>0</v>
      </c>
      <c r="P43">
        <v>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2"/>
        <v>315</v>
      </c>
      <c r="AD43">
        <v>0</v>
      </c>
      <c r="AE43">
        <v>0</v>
      </c>
      <c r="AF43">
        <v>302</v>
      </c>
      <c r="AG43">
        <v>0</v>
      </c>
      <c r="AH43">
        <v>13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">
      <c r="A44" s="1">
        <v>44357</v>
      </c>
      <c r="B44">
        <f t="shared" si="0"/>
        <v>161</v>
      </c>
      <c r="C44" t="s">
        <v>10</v>
      </c>
      <c r="D44" t="s">
        <v>11</v>
      </c>
      <c r="E44" t="s">
        <v>44</v>
      </c>
      <c r="F44" t="s">
        <v>47</v>
      </c>
      <c r="G44">
        <v>1</v>
      </c>
      <c r="H44">
        <f t="shared" si="3"/>
        <v>3</v>
      </c>
      <c r="I44">
        <v>0</v>
      </c>
      <c r="J44">
        <v>0</v>
      </c>
      <c r="K44">
        <v>0</v>
      </c>
      <c r="L44">
        <v>0</v>
      </c>
      <c r="M44">
        <v>3</v>
      </c>
      <c r="N44">
        <f t="shared" si="4"/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1"/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f t="shared" si="2"/>
        <v>375</v>
      </c>
      <c r="AD44">
        <v>1</v>
      </c>
      <c r="AE44">
        <v>0</v>
      </c>
      <c r="AF44">
        <v>315</v>
      </c>
      <c r="AG44">
        <v>50</v>
      </c>
      <c r="AH44">
        <v>9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0</v>
      </c>
      <c r="AO44">
        <v>0</v>
      </c>
      <c r="AP44">
        <v>0</v>
      </c>
    </row>
    <row r="45" spans="1:42" x14ac:dyDescent="0.3">
      <c r="A45" s="1">
        <v>44357</v>
      </c>
      <c r="B45">
        <f t="shared" si="0"/>
        <v>161</v>
      </c>
      <c r="C45" t="s">
        <v>10</v>
      </c>
      <c r="D45" t="s">
        <v>11</v>
      </c>
      <c r="E45" t="s">
        <v>44</v>
      </c>
      <c r="F45" t="s">
        <v>47</v>
      </c>
      <c r="G45">
        <v>2</v>
      </c>
      <c r="H45">
        <f t="shared" si="3"/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f t="shared" si="4"/>
        <v>4</v>
      </c>
      <c r="O45">
        <v>0</v>
      </c>
      <c r="P45">
        <v>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1"/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f t="shared" si="2"/>
        <v>251</v>
      </c>
      <c r="AD45">
        <v>0</v>
      </c>
      <c r="AE45">
        <v>0</v>
      </c>
      <c r="AF45">
        <v>240</v>
      </c>
      <c r="AG45">
        <v>7</v>
      </c>
      <c r="AH45">
        <v>4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">
      <c r="A46" s="1">
        <v>44357</v>
      </c>
      <c r="B46">
        <f t="shared" si="0"/>
        <v>161</v>
      </c>
      <c r="C46" t="s">
        <v>10</v>
      </c>
      <c r="D46" t="s">
        <v>11</v>
      </c>
      <c r="E46" t="s">
        <v>44</v>
      </c>
      <c r="F46" t="s">
        <v>47</v>
      </c>
      <c r="G46">
        <v>3</v>
      </c>
      <c r="H46">
        <f t="shared" si="3"/>
        <v>9</v>
      </c>
      <c r="I46">
        <v>0</v>
      </c>
      <c r="J46">
        <v>5</v>
      </c>
      <c r="K46">
        <v>0</v>
      </c>
      <c r="L46">
        <v>1</v>
      </c>
      <c r="M46">
        <v>3</v>
      </c>
      <c r="N46">
        <f t="shared" si="4"/>
        <v>8</v>
      </c>
      <c r="O46">
        <v>1</v>
      </c>
      <c r="P46">
        <v>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1"/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f t="shared" si="2"/>
        <v>387</v>
      </c>
      <c r="AD46">
        <v>0</v>
      </c>
      <c r="AE46">
        <v>1</v>
      </c>
      <c r="AF46">
        <v>374</v>
      </c>
      <c r="AG46">
        <v>7</v>
      </c>
      <c r="AH46">
        <v>5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2</v>
      </c>
      <c r="AO46">
        <v>0</v>
      </c>
      <c r="AP46">
        <v>0</v>
      </c>
    </row>
    <row r="47" spans="1:42" x14ac:dyDescent="0.3">
      <c r="A47" s="1">
        <v>44357</v>
      </c>
      <c r="B47">
        <f t="shared" si="0"/>
        <v>161</v>
      </c>
      <c r="C47" t="s">
        <v>10</v>
      </c>
      <c r="D47" t="s">
        <v>11</v>
      </c>
      <c r="E47" t="s">
        <v>48</v>
      </c>
      <c r="F47" t="s">
        <v>45</v>
      </c>
      <c r="G47">
        <v>1</v>
      </c>
      <c r="H47">
        <f t="shared" si="3"/>
        <v>7</v>
      </c>
      <c r="I47">
        <v>0</v>
      </c>
      <c r="J47">
        <v>4</v>
      </c>
      <c r="K47">
        <v>0</v>
      </c>
      <c r="L47">
        <v>0</v>
      </c>
      <c r="M47">
        <v>3</v>
      </c>
      <c r="N47">
        <f t="shared" si="4"/>
        <v>2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2"/>
        <v>125</v>
      </c>
      <c r="AD47">
        <v>0</v>
      </c>
      <c r="AE47">
        <v>0</v>
      </c>
      <c r="AF47">
        <v>122</v>
      </c>
      <c r="AG47">
        <v>2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">
      <c r="A48" s="1">
        <v>44357</v>
      </c>
      <c r="B48">
        <f t="shared" si="0"/>
        <v>161</v>
      </c>
      <c r="C48" t="s">
        <v>10</v>
      </c>
      <c r="D48" t="s">
        <v>11</v>
      </c>
      <c r="E48" t="s">
        <v>48</v>
      </c>
      <c r="F48" t="s">
        <v>45</v>
      </c>
      <c r="G48">
        <v>2</v>
      </c>
      <c r="H48">
        <f t="shared" si="3"/>
        <v>38</v>
      </c>
      <c r="I48">
        <v>0</v>
      </c>
      <c r="J48">
        <v>38</v>
      </c>
      <c r="K48">
        <v>0</v>
      </c>
      <c r="L48">
        <v>0</v>
      </c>
      <c r="M48">
        <v>0</v>
      </c>
      <c r="N48">
        <f t="shared" si="4"/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2"/>
        <v>393</v>
      </c>
      <c r="AD48">
        <v>0</v>
      </c>
      <c r="AE48">
        <v>0</v>
      </c>
      <c r="AF48">
        <v>384</v>
      </c>
      <c r="AG48">
        <v>0</v>
      </c>
      <c r="AH48">
        <v>9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</row>
    <row r="49" spans="1:42" x14ac:dyDescent="0.3">
      <c r="A49" s="1">
        <v>44357</v>
      </c>
      <c r="B49">
        <f t="shared" si="0"/>
        <v>161</v>
      </c>
      <c r="C49" t="s">
        <v>10</v>
      </c>
      <c r="D49" t="s">
        <v>11</v>
      </c>
      <c r="E49" t="s">
        <v>48</v>
      </c>
      <c r="F49" t="s">
        <v>45</v>
      </c>
      <c r="G49">
        <v>3</v>
      </c>
      <c r="H49">
        <f t="shared" si="3"/>
        <v>5</v>
      </c>
      <c r="I49">
        <v>0</v>
      </c>
      <c r="J49">
        <v>3</v>
      </c>
      <c r="K49">
        <v>0</v>
      </c>
      <c r="L49">
        <v>0</v>
      </c>
      <c r="M49">
        <v>2</v>
      </c>
      <c r="N49">
        <f t="shared" si="4"/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1"/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f t="shared" si="2"/>
        <v>258</v>
      </c>
      <c r="AD49">
        <v>0</v>
      </c>
      <c r="AE49">
        <v>0</v>
      </c>
      <c r="AF49">
        <v>253</v>
      </c>
      <c r="AG49">
        <v>0</v>
      </c>
      <c r="AH49">
        <v>5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</row>
    <row r="50" spans="1:42" x14ac:dyDescent="0.3">
      <c r="A50" s="1">
        <v>44357</v>
      </c>
      <c r="B50">
        <f t="shared" si="0"/>
        <v>161</v>
      </c>
      <c r="C50" t="s">
        <v>10</v>
      </c>
      <c r="D50" t="s">
        <v>11</v>
      </c>
      <c r="E50" t="s">
        <v>48</v>
      </c>
      <c r="F50" t="s">
        <v>46</v>
      </c>
      <c r="G50">
        <v>1</v>
      </c>
      <c r="H50">
        <f t="shared" si="3"/>
        <v>2</v>
      </c>
      <c r="I50">
        <v>0</v>
      </c>
      <c r="J50">
        <v>1</v>
      </c>
      <c r="K50">
        <v>0</v>
      </c>
      <c r="L50">
        <v>0</v>
      </c>
      <c r="M50">
        <v>1</v>
      </c>
      <c r="N50">
        <f t="shared" si="4"/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1"/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f t="shared" si="2"/>
        <v>52</v>
      </c>
      <c r="AD50">
        <v>0</v>
      </c>
      <c r="AE50">
        <v>0</v>
      </c>
      <c r="AF50">
        <v>44</v>
      </c>
      <c r="AG50">
        <v>3</v>
      </c>
      <c r="AH50">
        <v>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">
      <c r="A51" s="1">
        <v>44357</v>
      </c>
      <c r="B51">
        <f t="shared" si="0"/>
        <v>161</v>
      </c>
      <c r="C51" t="s">
        <v>10</v>
      </c>
      <c r="D51" t="s">
        <v>11</v>
      </c>
      <c r="E51" t="s">
        <v>48</v>
      </c>
      <c r="F51" t="s">
        <v>46</v>
      </c>
      <c r="G51">
        <v>2</v>
      </c>
      <c r="H51">
        <f t="shared" si="3"/>
        <v>12</v>
      </c>
      <c r="I51">
        <v>0</v>
      </c>
      <c r="J51">
        <v>4</v>
      </c>
      <c r="K51">
        <v>0</v>
      </c>
      <c r="L51">
        <v>0</v>
      </c>
      <c r="M51">
        <v>8</v>
      </c>
      <c r="N51">
        <f t="shared" si="4"/>
        <v>3</v>
      </c>
      <c r="O51">
        <v>0</v>
      </c>
      <c r="P51">
        <v>2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2"/>
        <v>219</v>
      </c>
      <c r="AD51">
        <v>1</v>
      </c>
      <c r="AE51">
        <v>0</v>
      </c>
      <c r="AF51">
        <v>217</v>
      </c>
      <c r="AG51">
        <v>0</v>
      </c>
      <c r="AH51">
        <v>1</v>
      </c>
      <c r="AI51">
        <v>0</v>
      </c>
      <c r="AJ51">
        <v>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">
      <c r="A52" s="1">
        <v>44357</v>
      </c>
      <c r="B52">
        <f t="shared" si="0"/>
        <v>161</v>
      </c>
      <c r="C52" t="s">
        <v>10</v>
      </c>
      <c r="D52" t="s">
        <v>11</v>
      </c>
      <c r="E52" t="s">
        <v>48</v>
      </c>
      <c r="F52" t="s">
        <v>46</v>
      </c>
      <c r="G52">
        <v>3</v>
      </c>
      <c r="H52">
        <f t="shared" si="3"/>
        <v>12</v>
      </c>
      <c r="I52">
        <v>0</v>
      </c>
      <c r="J52">
        <v>6</v>
      </c>
      <c r="K52">
        <v>0</v>
      </c>
      <c r="L52">
        <v>0</v>
      </c>
      <c r="M52">
        <v>6</v>
      </c>
      <c r="N52">
        <f t="shared" si="4"/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2"/>
        <v>449</v>
      </c>
      <c r="AD52">
        <v>0</v>
      </c>
      <c r="AE52">
        <v>0</v>
      </c>
      <c r="AF52">
        <v>378</v>
      </c>
      <c r="AG52">
        <v>0</v>
      </c>
      <c r="AH52">
        <v>71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">
      <c r="A53" s="1">
        <v>44357</v>
      </c>
      <c r="B53">
        <f t="shared" si="0"/>
        <v>161</v>
      </c>
      <c r="C53" t="s">
        <v>10</v>
      </c>
      <c r="D53" t="s">
        <v>11</v>
      </c>
      <c r="E53" t="s">
        <v>48</v>
      </c>
      <c r="F53" t="s">
        <v>47</v>
      </c>
      <c r="G53">
        <v>1</v>
      </c>
      <c r="H53">
        <f t="shared" si="3"/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4"/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2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">
      <c r="A54" s="1">
        <v>44357</v>
      </c>
      <c r="B54">
        <f t="shared" si="0"/>
        <v>161</v>
      </c>
      <c r="C54" t="s">
        <v>10</v>
      </c>
      <c r="D54" t="s">
        <v>11</v>
      </c>
      <c r="E54" t="s">
        <v>48</v>
      </c>
      <c r="F54" t="s">
        <v>47</v>
      </c>
      <c r="G54">
        <v>2</v>
      </c>
      <c r="H54">
        <f t="shared" si="3"/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4"/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2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">
      <c r="A55" s="1">
        <v>44357</v>
      </c>
      <c r="B55">
        <f t="shared" si="0"/>
        <v>161</v>
      </c>
      <c r="C55" t="s">
        <v>10</v>
      </c>
      <c r="D55" t="s">
        <v>11</v>
      </c>
      <c r="E55" t="s">
        <v>48</v>
      </c>
      <c r="F55" t="s">
        <v>47</v>
      </c>
      <c r="G55">
        <v>3</v>
      </c>
      <c r="H55">
        <f t="shared" si="3"/>
        <v>2</v>
      </c>
      <c r="I55">
        <v>0</v>
      </c>
      <c r="J55">
        <v>0</v>
      </c>
      <c r="K55">
        <v>0</v>
      </c>
      <c r="L55">
        <v>0</v>
      </c>
      <c r="M55">
        <v>2</v>
      </c>
      <c r="N55">
        <f t="shared" si="4"/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2"/>
        <v>12</v>
      </c>
      <c r="AD55">
        <v>0</v>
      </c>
      <c r="AE55">
        <v>0</v>
      </c>
      <c r="AF55">
        <v>10</v>
      </c>
      <c r="AG55">
        <v>0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">
      <c r="H56">
        <f t="shared" si="3"/>
        <v>0</v>
      </c>
      <c r="N56">
        <f t="shared" si="4"/>
        <v>0</v>
      </c>
      <c r="W56">
        <f t="shared" si="1"/>
        <v>0</v>
      </c>
      <c r="AC56">
        <f t="shared" si="2"/>
        <v>0</v>
      </c>
    </row>
    <row r="57" spans="1:42" x14ac:dyDescent="0.3">
      <c r="H57">
        <f t="shared" si="3"/>
        <v>0</v>
      </c>
      <c r="N57">
        <f t="shared" si="4"/>
        <v>0</v>
      </c>
      <c r="W57">
        <f t="shared" si="1"/>
        <v>0</v>
      </c>
      <c r="AC57">
        <f t="shared" si="2"/>
        <v>0</v>
      </c>
    </row>
    <row r="58" spans="1:42" x14ac:dyDescent="0.3">
      <c r="H58">
        <f t="shared" si="3"/>
        <v>0</v>
      </c>
      <c r="N58">
        <f t="shared" si="4"/>
        <v>0</v>
      </c>
      <c r="W58">
        <f t="shared" si="1"/>
        <v>0</v>
      </c>
      <c r="AC58">
        <f t="shared" si="2"/>
        <v>0</v>
      </c>
    </row>
    <row r="59" spans="1:42" x14ac:dyDescent="0.3">
      <c r="H59">
        <f t="shared" si="3"/>
        <v>0</v>
      </c>
      <c r="N59">
        <f t="shared" si="4"/>
        <v>0</v>
      </c>
      <c r="W59">
        <f t="shared" si="1"/>
        <v>0</v>
      </c>
      <c r="AC59">
        <f t="shared" si="2"/>
        <v>0</v>
      </c>
    </row>
    <row r="60" spans="1:42" x14ac:dyDescent="0.3">
      <c r="H60">
        <f t="shared" si="3"/>
        <v>0</v>
      </c>
      <c r="N60">
        <f t="shared" si="4"/>
        <v>0</v>
      </c>
      <c r="W60">
        <f t="shared" si="1"/>
        <v>0</v>
      </c>
      <c r="AC60">
        <f t="shared" si="2"/>
        <v>0</v>
      </c>
    </row>
    <row r="61" spans="1:42" x14ac:dyDescent="0.3">
      <c r="H61">
        <f t="shared" si="3"/>
        <v>0</v>
      </c>
      <c r="N61">
        <f t="shared" si="4"/>
        <v>0</v>
      </c>
      <c r="W61">
        <f t="shared" si="1"/>
        <v>0</v>
      </c>
      <c r="AC61">
        <f t="shared" si="2"/>
        <v>0</v>
      </c>
    </row>
    <row r="62" spans="1:42" x14ac:dyDescent="0.3">
      <c r="H62">
        <f t="shared" si="3"/>
        <v>0</v>
      </c>
      <c r="N62">
        <f t="shared" si="4"/>
        <v>0</v>
      </c>
      <c r="W62">
        <f t="shared" si="1"/>
        <v>0</v>
      </c>
      <c r="AC62">
        <f t="shared" si="2"/>
        <v>0</v>
      </c>
    </row>
    <row r="63" spans="1:42" x14ac:dyDescent="0.3">
      <c r="H63">
        <f t="shared" si="3"/>
        <v>0</v>
      </c>
      <c r="N63">
        <f t="shared" si="4"/>
        <v>0</v>
      </c>
      <c r="W63">
        <f t="shared" si="1"/>
        <v>0</v>
      </c>
      <c r="AC63">
        <f t="shared" si="2"/>
        <v>0</v>
      </c>
    </row>
    <row r="64" spans="1:42" x14ac:dyDescent="0.3">
      <c r="H64">
        <f t="shared" si="3"/>
        <v>0</v>
      </c>
      <c r="N64">
        <f t="shared" si="4"/>
        <v>0</v>
      </c>
      <c r="W64">
        <f t="shared" si="1"/>
        <v>0</v>
      </c>
      <c r="AC64">
        <f t="shared" si="2"/>
        <v>0</v>
      </c>
    </row>
    <row r="65" spans="8:29" x14ac:dyDescent="0.3">
      <c r="H65">
        <f t="shared" si="3"/>
        <v>0</v>
      </c>
      <c r="N65">
        <f t="shared" si="4"/>
        <v>0</v>
      </c>
      <c r="W65">
        <f t="shared" si="1"/>
        <v>0</v>
      </c>
      <c r="AC65">
        <f t="shared" si="2"/>
        <v>0</v>
      </c>
    </row>
    <row r="66" spans="8:29" x14ac:dyDescent="0.3">
      <c r="H66">
        <f t="shared" si="3"/>
        <v>0</v>
      </c>
      <c r="N66">
        <f t="shared" si="4"/>
        <v>0</v>
      </c>
      <c r="W66">
        <f t="shared" si="1"/>
        <v>0</v>
      </c>
      <c r="AC66">
        <f t="shared" si="2"/>
        <v>0</v>
      </c>
    </row>
    <row r="67" spans="8:29" x14ac:dyDescent="0.3">
      <c r="H67">
        <f t="shared" si="3"/>
        <v>0</v>
      </c>
      <c r="N67">
        <f t="shared" si="4"/>
        <v>0</v>
      </c>
      <c r="W67">
        <f t="shared" ref="W67:W130" si="5">SUM(X67,Y67,Z67,AA67)</f>
        <v>0</v>
      </c>
      <c r="AC67">
        <f t="shared" ref="AC67:AC130" si="6">SUM(AD67,AE67,AF67,AG67,AH67,AI67)</f>
        <v>0</v>
      </c>
    </row>
    <row r="68" spans="8:29" x14ac:dyDescent="0.3">
      <c r="H68">
        <f t="shared" ref="H68:H131" si="7">SUM(I68,J68,K68,L68,M68)</f>
        <v>0</v>
      </c>
      <c r="N68">
        <f t="shared" ref="N68:N131" si="8">SUM(O68,P68,Q68,R68,S68,T68,U68,V68)</f>
        <v>0</v>
      </c>
      <c r="W68">
        <f t="shared" si="5"/>
        <v>0</v>
      </c>
      <c r="AC68">
        <f t="shared" si="6"/>
        <v>0</v>
      </c>
    </row>
    <row r="69" spans="8:29" x14ac:dyDescent="0.3">
      <c r="H69">
        <f t="shared" si="7"/>
        <v>0</v>
      </c>
      <c r="N69">
        <f t="shared" si="8"/>
        <v>0</v>
      </c>
      <c r="W69">
        <f t="shared" si="5"/>
        <v>0</v>
      </c>
      <c r="AC69">
        <f t="shared" si="6"/>
        <v>0</v>
      </c>
    </row>
    <row r="70" spans="8:29" x14ac:dyDescent="0.3">
      <c r="H70">
        <f t="shared" si="7"/>
        <v>0</v>
      </c>
      <c r="N70">
        <f t="shared" si="8"/>
        <v>0</v>
      </c>
      <c r="W70">
        <f t="shared" si="5"/>
        <v>0</v>
      </c>
      <c r="AC70">
        <f t="shared" si="6"/>
        <v>0</v>
      </c>
    </row>
    <row r="71" spans="8:29" x14ac:dyDescent="0.3">
      <c r="H71">
        <f t="shared" si="7"/>
        <v>0</v>
      </c>
      <c r="N71">
        <f t="shared" si="8"/>
        <v>0</v>
      </c>
      <c r="W71">
        <f t="shared" si="5"/>
        <v>0</v>
      </c>
      <c r="AC71">
        <f t="shared" si="6"/>
        <v>0</v>
      </c>
    </row>
    <row r="72" spans="8:29" x14ac:dyDescent="0.3">
      <c r="H72">
        <f t="shared" si="7"/>
        <v>0</v>
      </c>
      <c r="N72">
        <f t="shared" si="8"/>
        <v>0</v>
      </c>
      <c r="W72">
        <f t="shared" si="5"/>
        <v>0</v>
      </c>
      <c r="AC72">
        <f t="shared" si="6"/>
        <v>0</v>
      </c>
    </row>
    <row r="73" spans="8:29" x14ac:dyDescent="0.3">
      <c r="H73">
        <f t="shared" si="7"/>
        <v>0</v>
      </c>
      <c r="N73">
        <f t="shared" si="8"/>
        <v>0</v>
      </c>
      <c r="W73">
        <f t="shared" si="5"/>
        <v>0</v>
      </c>
      <c r="AC73">
        <f t="shared" si="6"/>
        <v>0</v>
      </c>
    </row>
    <row r="74" spans="8:29" x14ac:dyDescent="0.3">
      <c r="H74">
        <f t="shared" si="7"/>
        <v>0</v>
      </c>
      <c r="N74">
        <f t="shared" si="8"/>
        <v>0</v>
      </c>
      <c r="W74">
        <f t="shared" si="5"/>
        <v>0</v>
      </c>
      <c r="AC74">
        <f t="shared" si="6"/>
        <v>0</v>
      </c>
    </row>
    <row r="75" spans="8:29" x14ac:dyDescent="0.3">
      <c r="H75">
        <f t="shared" si="7"/>
        <v>0</v>
      </c>
      <c r="N75">
        <f t="shared" si="8"/>
        <v>0</v>
      </c>
      <c r="W75">
        <f t="shared" si="5"/>
        <v>0</v>
      </c>
      <c r="AC75">
        <f t="shared" si="6"/>
        <v>0</v>
      </c>
    </row>
    <row r="76" spans="8:29" x14ac:dyDescent="0.3">
      <c r="H76">
        <f t="shared" si="7"/>
        <v>0</v>
      </c>
      <c r="N76">
        <f t="shared" si="8"/>
        <v>0</v>
      </c>
      <c r="W76">
        <f t="shared" si="5"/>
        <v>0</v>
      </c>
      <c r="AC76">
        <f t="shared" si="6"/>
        <v>0</v>
      </c>
    </row>
    <row r="77" spans="8:29" x14ac:dyDescent="0.3">
      <c r="H77">
        <f t="shared" si="7"/>
        <v>0</v>
      </c>
      <c r="N77">
        <f t="shared" si="8"/>
        <v>0</v>
      </c>
      <c r="W77">
        <f t="shared" si="5"/>
        <v>0</v>
      </c>
      <c r="AC77">
        <f t="shared" si="6"/>
        <v>0</v>
      </c>
    </row>
    <row r="78" spans="8:29" x14ac:dyDescent="0.3">
      <c r="H78">
        <f t="shared" si="7"/>
        <v>0</v>
      </c>
      <c r="N78">
        <f t="shared" si="8"/>
        <v>0</v>
      </c>
      <c r="W78">
        <f t="shared" si="5"/>
        <v>0</v>
      </c>
      <c r="AC78">
        <f t="shared" si="6"/>
        <v>0</v>
      </c>
    </row>
    <row r="79" spans="8:29" x14ac:dyDescent="0.3">
      <c r="H79">
        <f t="shared" si="7"/>
        <v>0</v>
      </c>
      <c r="N79">
        <f t="shared" si="8"/>
        <v>0</v>
      </c>
      <c r="W79">
        <f t="shared" si="5"/>
        <v>0</v>
      </c>
      <c r="AC79">
        <f t="shared" si="6"/>
        <v>0</v>
      </c>
    </row>
    <row r="80" spans="8:29" x14ac:dyDescent="0.3">
      <c r="H80">
        <f t="shared" si="7"/>
        <v>0</v>
      </c>
      <c r="N80">
        <f t="shared" si="8"/>
        <v>0</v>
      </c>
      <c r="W80">
        <f t="shared" si="5"/>
        <v>0</v>
      </c>
      <c r="AC80">
        <f t="shared" si="6"/>
        <v>0</v>
      </c>
    </row>
    <row r="81" spans="8:29" x14ac:dyDescent="0.3">
      <c r="H81">
        <f t="shared" si="7"/>
        <v>0</v>
      </c>
      <c r="N81">
        <f t="shared" si="8"/>
        <v>0</v>
      </c>
      <c r="W81">
        <f t="shared" si="5"/>
        <v>0</v>
      </c>
      <c r="AC81">
        <f t="shared" si="6"/>
        <v>0</v>
      </c>
    </row>
    <row r="82" spans="8:29" x14ac:dyDescent="0.3">
      <c r="H82">
        <f t="shared" si="7"/>
        <v>0</v>
      </c>
      <c r="N82">
        <f t="shared" si="8"/>
        <v>0</v>
      </c>
      <c r="W82">
        <f t="shared" si="5"/>
        <v>0</v>
      </c>
      <c r="AC82">
        <f t="shared" si="6"/>
        <v>0</v>
      </c>
    </row>
    <row r="83" spans="8:29" x14ac:dyDescent="0.3">
      <c r="H83">
        <f t="shared" si="7"/>
        <v>0</v>
      </c>
      <c r="N83">
        <f t="shared" si="8"/>
        <v>0</v>
      </c>
      <c r="W83">
        <f t="shared" si="5"/>
        <v>0</v>
      </c>
      <c r="AC83">
        <f t="shared" si="6"/>
        <v>0</v>
      </c>
    </row>
    <row r="84" spans="8:29" x14ac:dyDescent="0.3">
      <c r="H84">
        <f t="shared" si="7"/>
        <v>0</v>
      </c>
      <c r="N84">
        <f t="shared" si="8"/>
        <v>0</v>
      </c>
      <c r="W84">
        <f t="shared" si="5"/>
        <v>0</v>
      </c>
      <c r="AC84">
        <f t="shared" si="6"/>
        <v>0</v>
      </c>
    </row>
    <row r="85" spans="8:29" x14ac:dyDescent="0.3">
      <c r="H85">
        <f t="shared" si="7"/>
        <v>0</v>
      </c>
      <c r="N85">
        <f t="shared" si="8"/>
        <v>0</v>
      </c>
      <c r="W85">
        <f t="shared" si="5"/>
        <v>0</v>
      </c>
      <c r="AC85">
        <f t="shared" si="6"/>
        <v>0</v>
      </c>
    </row>
    <row r="86" spans="8:29" x14ac:dyDescent="0.3">
      <c r="H86">
        <f t="shared" si="7"/>
        <v>0</v>
      </c>
      <c r="N86">
        <f t="shared" si="8"/>
        <v>0</v>
      </c>
      <c r="W86">
        <f t="shared" si="5"/>
        <v>0</v>
      </c>
      <c r="AC86">
        <f t="shared" si="6"/>
        <v>0</v>
      </c>
    </row>
    <row r="87" spans="8:29" x14ac:dyDescent="0.3">
      <c r="H87">
        <f t="shared" si="7"/>
        <v>0</v>
      </c>
      <c r="N87">
        <f t="shared" si="8"/>
        <v>0</v>
      </c>
      <c r="W87">
        <f t="shared" si="5"/>
        <v>0</v>
      </c>
      <c r="AC87">
        <f t="shared" si="6"/>
        <v>0</v>
      </c>
    </row>
    <row r="88" spans="8:29" x14ac:dyDescent="0.3">
      <c r="H88">
        <f t="shared" si="7"/>
        <v>0</v>
      </c>
      <c r="N88">
        <f t="shared" si="8"/>
        <v>0</v>
      </c>
      <c r="W88">
        <f t="shared" si="5"/>
        <v>0</v>
      </c>
      <c r="AC88">
        <f t="shared" si="6"/>
        <v>0</v>
      </c>
    </row>
    <row r="89" spans="8:29" x14ac:dyDescent="0.3">
      <c r="H89">
        <f t="shared" si="7"/>
        <v>0</v>
      </c>
      <c r="N89">
        <f t="shared" si="8"/>
        <v>0</v>
      </c>
      <c r="W89">
        <f t="shared" si="5"/>
        <v>0</v>
      </c>
      <c r="AC89">
        <f t="shared" si="6"/>
        <v>0</v>
      </c>
    </row>
    <row r="90" spans="8:29" x14ac:dyDescent="0.3">
      <c r="H90">
        <f t="shared" si="7"/>
        <v>0</v>
      </c>
      <c r="N90">
        <f t="shared" si="8"/>
        <v>0</v>
      </c>
      <c r="W90">
        <f t="shared" si="5"/>
        <v>0</v>
      </c>
      <c r="AC90">
        <f t="shared" si="6"/>
        <v>0</v>
      </c>
    </row>
    <row r="91" spans="8:29" x14ac:dyDescent="0.3">
      <c r="H91">
        <f t="shared" si="7"/>
        <v>0</v>
      </c>
      <c r="N91">
        <f t="shared" si="8"/>
        <v>0</v>
      </c>
      <c r="W91">
        <f t="shared" si="5"/>
        <v>0</v>
      </c>
      <c r="AC91">
        <f t="shared" si="6"/>
        <v>0</v>
      </c>
    </row>
    <row r="92" spans="8:29" x14ac:dyDescent="0.3">
      <c r="H92">
        <f t="shared" si="7"/>
        <v>0</v>
      </c>
      <c r="N92">
        <f t="shared" si="8"/>
        <v>0</v>
      </c>
      <c r="W92">
        <f t="shared" si="5"/>
        <v>0</v>
      </c>
      <c r="AC92">
        <f t="shared" si="6"/>
        <v>0</v>
      </c>
    </row>
    <row r="93" spans="8:29" x14ac:dyDescent="0.3">
      <c r="H93">
        <f t="shared" si="7"/>
        <v>0</v>
      </c>
      <c r="N93">
        <f t="shared" si="8"/>
        <v>0</v>
      </c>
      <c r="W93">
        <f t="shared" si="5"/>
        <v>0</v>
      </c>
      <c r="AC93">
        <f t="shared" si="6"/>
        <v>0</v>
      </c>
    </row>
    <row r="94" spans="8:29" x14ac:dyDescent="0.3">
      <c r="H94">
        <f t="shared" si="7"/>
        <v>0</v>
      </c>
      <c r="N94">
        <f t="shared" si="8"/>
        <v>0</v>
      </c>
      <c r="W94">
        <f t="shared" si="5"/>
        <v>0</v>
      </c>
      <c r="AC94">
        <f t="shared" si="6"/>
        <v>0</v>
      </c>
    </row>
    <row r="95" spans="8:29" x14ac:dyDescent="0.3">
      <c r="H95">
        <f t="shared" si="7"/>
        <v>0</v>
      </c>
      <c r="N95">
        <f t="shared" si="8"/>
        <v>0</v>
      </c>
      <c r="W95">
        <f t="shared" si="5"/>
        <v>0</v>
      </c>
      <c r="AC95">
        <f t="shared" si="6"/>
        <v>0</v>
      </c>
    </row>
    <row r="96" spans="8:29" x14ac:dyDescent="0.3">
      <c r="H96">
        <f t="shared" si="7"/>
        <v>0</v>
      </c>
      <c r="N96">
        <f t="shared" si="8"/>
        <v>0</v>
      </c>
      <c r="W96">
        <f t="shared" si="5"/>
        <v>0</v>
      </c>
      <c r="AC96">
        <f t="shared" si="6"/>
        <v>0</v>
      </c>
    </row>
    <row r="97" spans="8:29" x14ac:dyDescent="0.3">
      <c r="H97">
        <f t="shared" si="7"/>
        <v>0</v>
      </c>
      <c r="N97">
        <f t="shared" si="8"/>
        <v>0</v>
      </c>
      <c r="W97">
        <f t="shared" si="5"/>
        <v>0</v>
      </c>
      <c r="AC97">
        <f t="shared" si="6"/>
        <v>0</v>
      </c>
    </row>
    <row r="98" spans="8:29" x14ac:dyDescent="0.3">
      <c r="H98">
        <f t="shared" si="7"/>
        <v>0</v>
      </c>
      <c r="N98">
        <f t="shared" si="8"/>
        <v>0</v>
      </c>
      <c r="W98">
        <f t="shared" si="5"/>
        <v>0</v>
      </c>
      <c r="AC98">
        <f t="shared" si="6"/>
        <v>0</v>
      </c>
    </row>
    <row r="99" spans="8:29" x14ac:dyDescent="0.3">
      <c r="H99">
        <f t="shared" si="7"/>
        <v>0</v>
      </c>
      <c r="N99">
        <f t="shared" si="8"/>
        <v>0</v>
      </c>
      <c r="W99">
        <f t="shared" si="5"/>
        <v>0</v>
      </c>
      <c r="AC99">
        <f t="shared" si="6"/>
        <v>0</v>
      </c>
    </row>
    <row r="100" spans="8:29" x14ac:dyDescent="0.3">
      <c r="H100">
        <f t="shared" si="7"/>
        <v>0</v>
      </c>
      <c r="N100">
        <f t="shared" si="8"/>
        <v>0</v>
      </c>
      <c r="W100">
        <f t="shared" si="5"/>
        <v>0</v>
      </c>
      <c r="AC100">
        <f t="shared" si="6"/>
        <v>0</v>
      </c>
    </row>
    <row r="101" spans="8:29" x14ac:dyDescent="0.3">
      <c r="H101">
        <f t="shared" si="7"/>
        <v>0</v>
      </c>
      <c r="N101">
        <f t="shared" si="8"/>
        <v>0</v>
      </c>
      <c r="W101">
        <f t="shared" si="5"/>
        <v>0</v>
      </c>
      <c r="AC101">
        <f t="shared" si="6"/>
        <v>0</v>
      </c>
    </row>
    <row r="102" spans="8:29" x14ac:dyDescent="0.3">
      <c r="H102">
        <f t="shared" si="7"/>
        <v>0</v>
      </c>
      <c r="N102">
        <f t="shared" si="8"/>
        <v>0</v>
      </c>
      <c r="W102">
        <f t="shared" si="5"/>
        <v>0</v>
      </c>
      <c r="AC102">
        <f t="shared" si="6"/>
        <v>0</v>
      </c>
    </row>
    <row r="103" spans="8:29" x14ac:dyDescent="0.3">
      <c r="H103">
        <f t="shared" si="7"/>
        <v>0</v>
      </c>
      <c r="N103">
        <f t="shared" si="8"/>
        <v>0</v>
      </c>
      <c r="W103">
        <f t="shared" si="5"/>
        <v>0</v>
      </c>
      <c r="AC103">
        <f t="shared" si="6"/>
        <v>0</v>
      </c>
    </row>
    <row r="104" spans="8:29" x14ac:dyDescent="0.3">
      <c r="H104">
        <f t="shared" si="7"/>
        <v>0</v>
      </c>
      <c r="N104">
        <f t="shared" si="8"/>
        <v>0</v>
      </c>
      <c r="W104">
        <f t="shared" si="5"/>
        <v>0</v>
      </c>
      <c r="AC104">
        <f t="shared" si="6"/>
        <v>0</v>
      </c>
    </row>
    <row r="105" spans="8:29" x14ac:dyDescent="0.3">
      <c r="H105">
        <f t="shared" si="7"/>
        <v>0</v>
      </c>
      <c r="N105">
        <f t="shared" si="8"/>
        <v>0</v>
      </c>
      <c r="W105">
        <f t="shared" si="5"/>
        <v>0</v>
      </c>
      <c r="AC105">
        <f t="shared" si="6"/>
        <v>0</v>
      </c>
    </row>
    <row r="106" spans="8:29" x14ac:dyDescent="0.3">
      <c r="H106">
        <f t="shared" si="7"/>
        <v>0</v>
      </c>
      <c r="N106">
        <f t="shared" si="8"/>
        <v>0</v>
      </c>
      <c r="W106">
        <f t="shared" si="5"/>
        <v>0</v>
      </c>
      <c r="AC106">
        <f t="shared" si="6"/>
        <v>0</v>
      </c>
    </row>
    <row r="107" spans="8:29" x14ac:dyDescent="0.3">
      <c r="H107">
        <f t="shared" si="7"/>
        <v>0</v>
      </c>
      <c r="N107">
        <f t="shared" si="8"/>
        <v>0</v>
      </c>
      <c r="W107">
        <f t="shared" si="5"/>
        <v>0</v>
      </c>
      <c r="AC107">
        <f t="shared" si="6"/>
        <v>0</v>
      </c>
    </row>
    <row r="108" spans="8:29" x14ac:dyDescent="0.3">
      <c r="H108">
        <f t="shared" si="7"/>
        <v>0</v>
      </c>
      <c r="N108">
        <f t="shared" si="8"/>
        <v>0</v>
      </c>
      <c r="W108">
        <f t="shared" si="5"/>
        <v>0</v>
      </c>
      <c r="AC108">
        <f t="shared" si="6"/>
        <v>0</v>
      </c>
    </row>
    <row r="109" spans="8:29" x14ac:dyDescent="0.3">
      <c r="H109">
        <f t="shared" si="7"/>
        <v>0</v>
      </c>
      <c r="N109">
        <f t="shared" si="8"/>
        <v>0</v>
      </c>
      <c r="W109">
        <f t="shared" si="5"/>
        <v>0</v>
      </c>
      <c r="AC109">
        <f t="shared" si="6"/>
        <v>0</v>
      </c>
    </row>
    <row r="110" spans="8:29" x14ac:dyDescent="0.3">
      <c r="H110">
        <f t="shared" si="7"/>
        <v>0</v>
      </c>
      <c r="N110">
        <f t="shared" si="8"/>
        <v>0</v>
      </c>
      <c r="W110">
        <f t="shared" si="5"/>
        <v>0</v>
      </c>
      <c r="AC110">
        <f t="shared" si="6"/>
        <v>0</v>
      </c>
    </row>
    <row r="111" spans="8:29" x14ac:dyDescent="0.3">
      <c r="H111">
        <f t="shared" si="7"/>
        <v>0</v>
      </c>
      <c r="N111">
        <f t="shared" si="8"/>
        <v>0</v>
      </c>
      <c r="W111">
        <f t="shared" si="5"/>
        <v>0</v>
      </c>
      <c r="AC111">
        <f t="shared" si="6"/>
        <v>0</v>
      </c>
    </row>
    <row r="112" spans="8:29" x14ac:dyDescent="0.3">
      <c r="H112">
        <f t="shared" si="7"/>
        <v>0</v>
      </c>
      <c r="N112">
        <f t="shared" si="8"/>
        <v>0</v>
      </c>
      <c r="W112">
        <f t="shared" si="5"/>
        <v>0</v>
      </c>
      <c r="AC112">
        <f t="shared" si="6"/>
        <v>0</v>
      </c>
    </row>
    <row r="113" spans="8:29" x14ac:dyDescent="0.3">
      <c r="H113">
        <f t="shared" si="7"/>
        <v>0</v>
      </c>
      <c r="N113">
        <f t="shared" si="8"/>
        <v>0</v>
      </c>
      <c r="W113">
        <f t="shared" si="5"/>
        <v>0</v>
      </c>
      <c r="AC113">
        <f t="shared" si="6"/>
        <v>0</v>
      </c>
    </row>
    <row r="114" spans="8:29" x14ac:dyDescent="0.3">
      <c r="H114">
        <f t="shared" si="7"/>
        <v>0</v>
      </c>
      <c r="N114">
        <f t="shared" si="8"/>
        <v>0</v>
      </c>
      <c r="W114">
        <f t="shared" si="5"/>
        <v>0</v>
      </c>
      <c r="AC114">
        <f t="shared" si="6"/>
        <v>0</v>
      </c>
    </row>
    <row r="115" spans="8:29" x14ac:dyDescent="0.3">
      <c r="H115">
        <f t="shared" si="7"/>
        <v>0</v>
      </c>
      <c r="N115">
        <f t="shared" si="8"/>
        <v>0</v>
      </c>
      <c r="W115">
        <f t="shared" si="5"/>
        <v>0</v>
      </c>
      <c r="AC115">
        <f t="shared" si="6"/>
        <v>0</v>
      </c>
    </row>
    <row r="116" spans="8:29" x14ac:dyDescent="0.3">
      <c r="H116">
        <f t="shared" si="7"/>
        <v>0</v>
      </c>
      <c r="N116">
        <f t="shared" si="8"/>
        <v>0</v>
      </c>
      <c r="W116">
        <f t="shared" si="5"/>
        <v>0</v>
      </c>
      <c r="AC116">
        <f t="shared" si="6"/>
        <v>0</v>
      </c>
    </row>
    <row r="117" spans="8:29" x14ac:dyDescent="0.3">
      <c r="H117">
        <f t="shared" si="7"/>
        <v>0</v>
      </c>
      <c r="N117">
        <f t="shared" si="8"/>
        <v>0</v>
      </c>
      <c r="W117">
        <f t="shared" si="5"/>
        <v>0</v>
      </c>
      <c r="AC117">
        <f t="shared" si="6"/>
        <v>0</v>
      </c>
    </row>
    <row r="118" spans="8:29" x14ac:dyDescent="0.3">
      <c r="H118">
        <f t="shared" si="7"/>
        <v>0</v>
      </c>
      <c r="N118">
        <f t="shared" si="8"/>
        <v>0</v>
      </c>
      <c r="W118">
        <f t="shared" si="5"/>
        <v>0</v>
      </c>
      <c r="AC118">
        <f t="shared" si="6"/>
        <v>0</v>
      </c>
    </row>
    <row r="119" spans="8:29" x14ac:dyDescent="0.3">
      <c r="H119">
        <f t="shared" si="7"/>
        <v>0</v>
      </c>
      <c r="N119">
        <f t="shared" si="8"/>
        <v>0</v>
      </c>
      <c r="W119">
        <f t="shared" si="5"/>
        <v>0</v>
      </c>
      <c r="AC119">
        <f t="shared" si="6"/>
        <v>0</v>
      </c>
    </row>
    <row r="120" spans="8:29" x14ac:dyDescent="0.3">
      <c r="H120">
        <f t="shared" si="7"/>
        <v>0</v>
      </c>
      <c r="N120">
        <f t="shared" si="8"/>
        <v>0</v>
      </c>
      <c r="W120">
        <f t="shared" si="5"/>
        <v>0</v>
      </c>
      <c r="AC120">
        <f t="shared" si="6"/>
        <v>0</v>
      </c>
    </row>
    <row r="121" spans="8:29" x14ac:dyDescent="0.3">
      <c r="H121">
        <f t="shared" si="7"/>
        <v>0</v>
      </c>
      <c r="N121">
        <f t="shared" si="8"/>
        <v>0</v>
      </c>
      <c r="W121">
        <f t="shared" si="5"/>
        <v>0</v>
      </c>
      <c r="AC121">
        <f t="shared" si="6"/>
        <v>0</v>
      </c>
    </row>
    <row r="122" spans="8:29" x14ac:dyDescent="0.3">
      <c r="H122">
        <f t="shared" si="7"/>
        <v>0</v>
      </c>
      <c r="N122">
        <f t="shared" si="8"/>
        <v>0</v>
      </c>
      <c r="W122">
        <f t="shared" si="5"/>
        <v>0</v>
      </c>
      <c r="AC122">
        <f t="shared" si="6"/>
        <v>0</v>
      </c>
    </row>
    <row r="123" spans="8:29" x14ac:dyDescent="0.3">
      <c r="H123">
        <f t="shared" si="7"/>
        <v>0</v>
      </c>
      <c r="N123">
        <f t="shared" si="8"/>
        <v>0</v>
      </c>
      <c r="W123">
        <f t="shared" si="5"/>
        <v>0</v>
      </c>
      <c r="AC123">
        <f t="shared" si="6"/>
        <v>0</v>
      </c>
    </row>
    <row r="124" spans="8:29" x14ac:dyDescent="0.3">
      <c r="H124">
        <f t="shared" si="7"/>
        <v>0</v>
      </c>
      <c r="N124">
        <f t="shared" si="8"/>
        <v>0</v>
      </c>
      <c r="W124">
        <f t="shared" si="5"/>
        <v>0</v>
      </c>
      <c r="AC124">
        <f t="shared" si="6"/>
        <v>0</v>
      </c>
    </row>
    <row r="125" spans="8:29" x14ac:dyDescent="0.3">
      <c r="H125">
        <f t="shared" si="7"/>
        <v>0</v>
      </c>
      <c r="N125">
        <f t="shared" si="8"/>
        <v>0</v>
      </c>
      <c r="W125">
        <f t="shared" si="5"/>
        <v>0</v>
      </c>
      <c r="AC125">
        <f t="shared" si="6"/>
        <v>0</v>
      </c>
    </row>
    <row r="126" spans="8:29" x14ac:dyDescent="0.3">
      <c r="H126">
        <f t="shared" si="7"/>
        <v>0</v>
      </c>
      <c r="N126">
        <f t="shared" si="8"/>
        <v>0</v>
      </c>
      <c r="W126">
        <f t="shared" si="5"/>
        <v>0</v>
      </c>
      <c r="AC126">
        <f t="shared" si="6"/>
        <v>0</v>
      </c>
    </row>
    <row r="127" spans="8:29" x14ac:dyDescent="0.3">
      <c r="H127">
        <f t="shared" si="7"/>
        <v>0</v>
      </c>
      <c r="N127">
        <f t="shared" si="8"/>
        <v>0</v>
      </c>
      <c r="W127">
        <f t="shared" si="5"/>
        <v>0</v>
      </c>
      <c r="AC127">
        <f t="shared" si="6"/>
        <v>0</v>
      </c>
    </row>
    <row r="128" spans="8:29" x14ac:dyDescent="0.3">
      <c r="H128">
        <f t="shared" si="7"/>
        <v>0</v>
      </c>
      <c r="N128">
        <f t="shared" si="8"/>
        <v>0</v>
      </c>
      <c r="W128">
        <f t="shared" si="5"/>
        <v>0</v>
      </c>
      <c r="AC128">
        <f t="shared" si="6"/>
        <v>0</v>
      </c>
    </row>
    <row r="129" spans="8:29" x14ac:dyDescent="0.3">
      <c r="H129">
        <f t="shared" si="7"/>
        <v>0</v>
      </c>
      <c r="N129">
        <f t="shared" si="8"/>
        <v>0</v>
      </c>
      <c r="W129">
        <f t="shared" si="5"/>
        <v>0</v>
      </c>
      <c r="AC129">
        <f t="shared" si="6"/>
        <v>0</v>
      </c>
    </row>
    <row r="130" spans="8:29" x14ac:dyDescent="0.3">
      <c r="H130">
        <f t="shared" si="7"/>
        <v>0</v>
      </c>
      <c r="N130">
        <f t="shared" si="8"/>
        <v>0</v>
      </c>
      <c r="W130">
        <f t="shared" si="5"/>
        <v>0</v>
      </c>
      <c r="AC130">
        <f t="shared" si="6"/>
        <v>0</v>
      </c>
    </row>
    <row r="131" spans="8:29" x14ac:dyDescent="0.3">
      <c r="H131">
        <f t="shared" si="7"/>
        <v>0</v>
      </c>
      <c r="N131">
        <f t="shared" si="8"/>
        <v>0</v>
      </c>
      <c r="W131">
        <f t="shared" ref="W131:W172" si="9">SUM(X131,Y131,Z131,AA131)</f>
        <v>0</v>
      </c>
      <c r="AC131">
        <f t="shared" ref="AC131:AC171" si="10">SUM(AD131,AE131,AF131,AG131,AH131,AI131)</f>
        <v>0</v>
      </c>
    </row>
    <row r="132" spans="8:29" x14ac:dyDescent="0.3">
      <c r="H132">
        <f t="shared" ref="H132:H168" si="11">SUM(I132,J132,K132,L132,M132)</f>
        <v>0</v>
      </c>
      <c r="N132">
        <f t="shared" ref="N132:N170" si="12">SUM(O132,P132,Q132,R132,S132,T132,U132,V132)</f>
        <v>0</v>
      </c>
      <c r="W132">
        <f t="shared" si="9"/>
        <v>0</v>
      </c>
      <c r="AC132">
        <f t="shared" si="10"/>
        <v>0</v>
      </c>
    </row>
    <row r="133" spans="8:29" x14ac:dyDescent="0.3">
      <c r="H133">
        <f t="shared" si="11"/>
        <v>0</v>
      </c>
      <c r="N133">
        <f t="shared" si="12"/>
        <v>0</v>
      </c>
      <c r="W133">
        <f t="shared" si="9"/>
        <v>0</v>
      </c>
      <c r="AC133">
        <f t="shared" si="10"/>
        <v>0</v>
      </c>
    </row>
    <row r="134" spans="8:29" x14ac:dyDescent="0.3">
      <c r="H134">
        <f t="shared" si="11"/>
        <v>0</v>
      </c>
      <c r="N134">
        <f t="shared" si="12"/>
        <v>0</v>
      </c>
      <c r="W134">
        <f t="shared" si="9"/>
        <v>0</v>
      </c>
      <c r="AC134">
        <f t="shared" si="10"/>
        <v>0</v>
      </c>
    </row>
    <row r="135" spans="8:29" x14ac:dyDescent="0.3">
      <c r="H135">
        <f t="shared" si="11"/>
        <v>0</v>
      </c>
      <c r="N135">
        <f t="shared" si="12"/>
        <v>0</v>
      </c>
      <c r="W135">
        <f t="shared" si="9"/>
        <v>0</v>
      </c>
      <c r="AC135">
        <f t="shared" si="10"/>
        <v>0</v>
      </c>
    </row>
    <row r="136" spans="8:29" x14ac:dyDescent="0.3">
      <c r="H136">
        <f t="shared" si="11"/>
        <v>0</v>
      </c>
      <c r="N136">
        <f t="shared" si="12"/>
        <v>0</v>
      </c>
      <c r="W136">
        <f t="shared" si="9"/>
        <v>0</v>
      </c>
      <c r="AC136">
        <f t="shared" si="10"/>
        <v>0</v>
      </c>
    </row>
    <row r="137" spans="8:29" x14ac:dyDescent="0.3">
      <c r="H137">
        <f t="shared" si="11"/>
        <v>0</v>
      </c>
      <c r="N137">
        <f t="shared" si="12"/>
        <v>0</v>
      </c>
      <c r="W137">
        <f t="shared" si="9"/>
        <v>0</v>
      </c>
      <c r="AC137">
        <f t="shared" si="10"/>
        <v>0</v>
      </c>
    </row>
    <row r="138" spans="8:29" x14ac:dyDescent="0.3">
      <c r="H138">
        <f t="shared" si="11"/>
        <v>0</v>
      </c>
      <c r="N138">
        <f t="shared" si="12"/>
        <v>0</v>
      </c>
      <c r="W138">
        <f t="shared" si="9"/>
        <v>0</v>
      </c>
      <c r="AC138">
        <f t="shared" si="10"/>
        <v>0</v>
      </c>
    </row>
    <row r="139" spans="8:29" x14ac:dyDescent="0.3">
      <c r="H139">
        <f t="shared" si="11"/>
        <v>0</v>
      </c>
      <c r="N139">
        <f t="shared" si="12"/>
        <v>0</v>
      </c>
      <c r="W139">
        <f t="shared" si="9"/>
        <v>0</v>
      </c>
      <c r="AC139">
        <f t="shared" si="10"/>
        <v>0</v>
      </c>
    </row>
    <row r="140" spans="8:29" x14ac:dyDescent="0.3">
      <c r="H140">
        <f t="shared" si="11"/>
        <v>0</v>
      </c>
      <c r="N140">
        <f t="shared" si="12"/>
        <v>0</v>
      </c>
      <c r="W140">
        <f t="shared" si="9"/>
        <v>0</v>
      </c>
      <c r="AC140">
        <f t="shared" si="10"/>
        <v>0</v>
      </c>
    </row>
    <row r="141" spans="8:29" x14ac:dyDescent="0.3">
      <c r="H141">
        <f t="shared" si="11"/>
        <v>0</v>
      </c>
      <c r="N141">
        <f t="shared" si="12"/>
        <v>0</v>
      </c>
      <c r="W141">
        <f t="shared" si="9"/>
        <v>0</v>
      </c>
      <c r="AC141">
        <f t="shared" si="10"/>
        <v>0</v>
      </c>
    </row>
    <row r="142" spans="8:29" x14ac:dyDescent="0.3">
      <c r="H142">
        <f t="shared" si="11"/>
        <v>0</v>
      </c>
      <c r="N142">
        <f t="shared" si="12"/>
        <v>0</v>
      </c>
      <c r="W142">
        <f t="shared" si="9"/>
        <v>0</v>
      </c>
      <c r="AC142">
        <f t="shared" si="10"/>
        <v>0</v>
      </c>
    </row>
    <row r="143" spans="8:29" x14ac:dyDescent="0.3">
      <c r="H143">
        <f t="shared" si="11"/>
        <v>0</v>
      </c>
      <c r="N143">
        <f t="shared" si="12"/>
        <v>0</v>
      </c>
      <c r="W143">
        <f t="shared" si="9"/>
        <v>0</v>
      </c>
      <c r="AC143">
        <f t="shared" si="10"/>
        <v>0</v>
      </c>
    </row>
    <row r="144" spans="8:29" x14ac:dyDescent="0.3">
      <c r="H144">
        <f t="shared" si="11"/>
        <v>0</v>
      </c>
      <c r="N144">
        <f t="shared" si="12"/>
        <v>0</v>
      </c>
      <c r="W144">
        <f t="shared" si="9"/>
        <v>0</v>
      </c>
      <c r="AC144">
        <f t="shared" si="10"/>
        <v>0</v>
      </c>
    </row>
    <row r="145" spans="8:29" x14ac:dyDescent="0.3">
      <c r="H145">
        <f t="shared" si="11"/>
        <v>0</v>
      </c>
      <c r="N145">
        <f t="shared" si="12"/>
        <v>0</v>
      </c>
      <c r="W145">
        <f t="shared" si="9"/>
        <v>0</v>
      </c>
      <c r="AC145">
        <f t="shared" si="10"/>
        <v>0</v>
      </c>
    </row>
    <row r="146" spans="8:29" x14ac:dyDescent="0.3">
      <c r="H146">
        <f t="shared" si="11"/>
        <v>0</v>
      </c>
      <c r="N146">
        <f t="shared" si="12"/>
        <v>0</v>
      </c>
      <c r="W146">
        <f t="shared" si="9"/>
        <v>0</v>
      </c>
      <c r="AC146">
        <f t="shared" si="10"/>
        <v>0</v>
      </c>
    </row>
    <row r="147" spans="8:29" x14ac:dyDescent="0.3">
      <c r="H147">
        <f t="shared" si="11"/>
        <v>0</v>
      </c>
      <c r="N147">
        <f t="shared" si="12"/>
        <v>0</v>
      </c>
      <c r="W147">
        <f t="shared" si="9"/>
        <v>0</v>
      </c>
      <c r="AC147">
        <f t="shared" si="10"/>
        <v>0</v>
      </c>
    </row>
    <row r="148" spans="8:29" x14ac:dyDescent="0.3">
      <c r="H148">
        <f t="shared" si="11"/>
        <v>0</v>
      </c>
      <c r="N148">
        <f t="shared" si="12"/>
        <v>0</v>
      </c>
      <c r="W148">
        <f t="shared" si="9"/>
        <v>0</v>
      </c>
      <c r="AC148">
        <f t="shared" si="10"/>
        <v>0</v>
      </c>
    </row>
    <row r="149" spans="8:29" x14ac:dyDescent="0.3">
      <c r="H149">
        <f t="shared" si="11"/>
        <v>0</v>
      </c>
      <c r="N149">
        <f t="shared" si="12"/>
        <v>0</v>
      </c>
      <c r="W149">
        <f t="shared" si="9"/>
        <v>0</v>
      </c>
      <c r="AC149">
        <f t="shared" si="10"/>
        <v>0</v>
      </c>
    </row>
    <row r="150" spans="8:29" x14ac:dyDescent="0.3">
      <c r="H150">
        <f t="shared" si="11"/>
        <v>0</v>
      </c>
      <c r="N150">
        <f t="shared" si="12"/>
        <v>0</v>
      </c>
      <c r="W150">
        <f t="shared" si="9"/>
        <v>0</v>
      </c>
      <c r="AC150">
        <f t="shared" si="10"/>
        <v>0</v>
      </c>
    </row>
    <row r="151" spans="8:29" x14ac:dyDescent="0.3">
      <c r="H151">
        <f t="shared" si="11"/>
        <v>0</v>
      </c>
      <c r="N151">
        <f t="shared" si="12"/>
        <v>0</v>
      </c>
      <c r="W151">
        <f t="shared" si="9"/>
        <v>0</v>
      </c>
      <c r="AC151">
        <f t="shared" si="10"/>
        <v>0</v>
      </c>
    </row>
    <row r="152" spans="8:29" x14ac:dyDescent="0.3">
      <c r="H152">
        <f t="shared" si="11"/>
        <v>0</v>
      </c>
      <c r="N152">
        <f t="shared" si="12"/>
        <v>0</v>
      </c>
      <c r="W152">
        <f t="shared" si="9"/>
        <v>0</v>
      </c>
      <c r="AC152">
        <f t="shared" si="10"/>
        <v>0</v>
      </c>
    </row>
    <row r="153" spans="8:29" x14ac:dyDescent="0.3">
      <c r="H153">
        <f t="shared" si="11"/>
        <v>0</v>
      </c>
      <c r="N153">
        <f t="shared" si="12"/>
        <v>0</v>
      </c>
      <c r="W153">
        <f t="shared" si="9"/>
        <v>0</v>
      </c>
      <c r="AC153">
        <f t="shared" si="10"/>
        <v>0</v>
      </c>
    </row>
    <row r="154" spans="8:29" x14ac:dyDescent="0.3">
      <c r="H154">
        <f t="shared" si="11"/>
        <v>0</v>
      </c>
      <c r="N154">
        <f t="shared" si="12"/>
        <v>0</v>
      </c>
      <c r="W154">
        <f t="shared" si="9"/>
        <v>0</v>
      </c>
      <c r="AC154">
        <f t="shared" si="10"/>
        <v>0</v>
      </c>
    </row>
    <row r="155" spans="8:29" x14ac:dyDescent="0.3">
      <c r="H155">
        <f t="shared" si="11"/>
        <v>0</v>
      </c>
      <c r="N155">
        <f t="shared" si="12"/>
        <v>0</v>
      </c>
      <c r="W155">
        <f t="shared" si="9"/>
        <v>0</v>
      </c>
      <c r="AC155">
        <f t="shared" si="10"/>
        <v>0</v>
      </c>
    </row>
    <row r="156" spans="8:29" x14ac:dyDescent="0.3">
      <c r="H156">
        <f t="shared" si="11"/>
        <v>0</v>
      </c>
      <c r="N156">
        <f t="shared" si="12"/>
        <v>0</v>
      </c>
      <c r="W156">
        <f t="shared" si="9"/>
        <v>0</v>
      </c>
      <c r="AC156">
        <f t="shared" si="10"/>
        <v>0</v>
      </c>
    </row>
    <row r="157" spans="8:29" x14ac:dyDescent="0.3">
      <c r="H157">
        <f t="shared" si="11"/>
        <v>0</v>
      </c>
      <c r="N157">
        <f t="shared" si="12"/>
        <v>0</v>
      </c>
      <c r="W157">
        <f t="shared" si="9"/>
        <v>0</v>
      </c>
      <c r="AC157">
        <f t="shared" si="10"/>
        <v>0</v>
      </c>
    </row>
    <row r="158" spans="8:29" x14ac:dyDescent="0.3">
      <c r="H158">
        <f t="shared" si="11"/>
        <v>0</v>
      </c>
      <c r="N158">
        <f t="shared" si="12"/>
        <v>0</v>
      </c>
      <c r="W158">
        <f t="shared" si="9"/>
        <v>0</v>
      </c>
      <c r="AC158">
        <f t="shared" si="10"/>
        <v>0</v>
      </c>
    </row>
    <row r="159" spans="8:29" x14ac:dyDescent="0.3">
      <c r="H159">
        <f t="shared" si="11"/>
        <v>0</v>
      </c>
      <c r="N159">
        <f t="shared" si="12"/>
        <v>0</v>
      </c>
      <c r="W159">
        <f t="shared" si="9"/>
        <v>0</v>
      </c>
      <c r="AC159">
        <f t="shared" si="10"/>
        <v>0</v>
      </c>
    </row>
    <row r="160" spans="8:29" x14ac:dyDescent="0.3">
      <c r="H160">
        <f t="shared" si="11"/>
        <v>0</v>
      </c>
      <c r="N160">
        <f t="shared" si="12"/>
        <v>0</v>
      </c>
      <c r="W160">
        <f t="shared" si="9"/>
        <v>0</v>
      </c>
      <c r="AC160">
        <f t="shared" si="10"/>
        <v>0</v>
      </c>
    </row>
    <row r="161" spans="8:29" x14ac:dyDescent="0.3">
      <c r="H161">
        <f t="shared" si="11"/>
        <v>0</v>
      </c>
      <c r="N161">
        <f t="shared" si="12"/>
        <v>0</v>
      </c>
      <c r="W161">
        <f t="shared" si="9"/>
        <v>0</v>
      </c>
      <c r="AC161">
        <f t="shared" si="10"/>
        <v>0</v>
      </c>
    </row>
    <row r="162" spans="8:29" x14ac:dyDescent="0.3">
      <c r="H162">
        <f t="shared" si="11"/>
        <v>0</v>
      </c>
      <c r="N162">
        <f t="shared" si="12"/>
        <v>0</v>
      </c>
      <c r="W162">
        <f t="shared" si="9"/>
        <v>0</v>
      </c>
      <c r="AC162">
        <f t="shared" si="10"/>
        <v>0</v>
      </c>
    </row>
    <row r="163" spans="8:29" x14ac:dyDescent="0.3">
      <c r="H163">
        <f t="shared" si="11"/>
        <v>0</v>
      </c>
      <c r="N163">
        <f t="shared" si="12"/>
        <v>0</v>
      </c>
      <c r="W163">
        <f t="shared" si="9"/>
        <v>0</v>
      </c>
      <c r="AC163">
        <f t="shared" si="10"/>
        <v>0</v>
      </c>
    </row>
    <row r="164" spans="8:29" x14ac:dyDescent="0.3">
      <c r="H164">
        <f t="shared" si="11"/>
        <v>0</v>
      </c>
      <c r="N164">
        <f t="shared" si="12"/>
        <v>0</v>
      </c>
      <c r="W164">
        <f t="shared" si="9"/>
        <v>0</v>
      </c>
      <c r="AC164">
        <f t="shared" si="10"/>
        <v>0</v>
      </c>
    </row>
    <row r="165" spans="8:29" x14ac:dyDescent="0.3">
      <c r="H165">
        <f t="shared" si="11"/>
        <v>0</v>
      </c>
      <c r="N165">
        <f t="shared" si="12"/>
        <v>0</v>
      </c>
      <c r="W165">
        <f t="shared" si="9"/>
        <v>0</v>
      </c>
      <c r="AC165">
        <f t="shared" si="10"/>
        <v>0</v>
      </c>
    </row>
    <row r="166" spans="8:29" x14ac:dyDescent="0.3">
      <c r="H166">
        <f t="shared" si="11"/>
        <v>0</v>
      </c>
      <c r="N166">
        <f t="shared" si="12"/>
        <v>0</v>
      </c>
      <c r="W166">
        <f t="shared" si="9"/>
        <v>0</v>
      </c>
      <c r="AC166">
        <f t="shared" si="10"/>
        <v>0</v>
      </c>
    </row>
    <row r="167" spans="8:29" x14ac:dyDescent="0.3">
      <c r="H167">
        <f t="shared" si="11"/>
        <v>0</v>
      </c>
      <c r="N167">
        <f t="shared" si="12"/>
        <v>0</v>
      </c>
      <c r="W167">
        <f t="shared" si="9"/>
        <v>0</v>
      </c>
      <c r="AC167">
        <f t="shared" si="10"/>
        <v>0</v>
      </c>
    </row>
    <row r="168" spans="8:29" x14ac:dyDescent="0.3">
      <c r="H168">
        <f t="shared" si="11"/>
        <v>0</v>
      </c>
      <c r="N168">
        <f t="shared" si="12"/>
        <v>0</v>
      </c>
      <c r="W168">
        <f t="shared" si="9"/>
        <v>0</v>
      </c>
      <c r="AC168">
        <f t="shared" si="10"/>
        <v>0</v>
      </c>
    </row>
    <row r="169" spans="8:29" x14ac:dyDescent="0.3">
      <c r="N169">
        <f t="shared" si="12"/>
        <v>0</v>
      </c>
      <c r="W169">
        <f t="shared" si="9"/>
        <v>0</v>
      </c>
      <c r="AC169">
        <f t="shared" si="10"/>
        <v>0</v>
      </c>
    </row>
    <row r="170" spans="8:29" x14ac:dyDescent="0.3">
      <c r="N170">
        <f t="shared" si="12"/>
        <v>0</v>
      </c>
      <c r="W170">
        <f t="shared" si="9"/>
        <v>0</v>
      </c>
      <c r="AC170">
        <f t="shared" si="10"/>
        <v>0</v>
      </c>
    </row>
    <row r="171" spans="8:29" x14ac:dyDescent="0.3">
      <c r="W171">
        <f t="shared" si="9"/>
        <v>0</v>
      </c>
      <c r="AC171">
        <f t="shared" si="10"/>
        <v>0</v>
      </c>
    </row>
    <row r="172" spans="8:29" x14ac:dyDescent="0.3">
      <c r="W172">
        <f t="shared" si="9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B5E2-B554-451B-A01D-D5146D630668}">
  <dimension ref="A1:B9"/>
  <sheetViews>
    <sheetView workbookViewId="0">
      <selection activeCell="B2" sqref="B2"/>
    </sheetView>
  </sheetViews>
  <sheetFormatPr defaultRowHeight="14.4" x14ac:dyDescent="0.3"/>
  <cols>
    <col min="2" max="2" width="79.88671875" customWidth="1"/>
  </cols>
  <sheetData>
    <row r="1" spans="1:2" x14ac:dyDescent="0.3">
      <c r="A1" s="2" t="s">
        <v>51</v>
      </c>
      <c r="B1" s="2" t="s">
        <v>52</v>
      </c>
    </row>
    <row r="2" spans="1:2" x14ac:dyDescent="0.3">
      <c r="A2" s="2" t="s">
        <v>53</v>
      </c>
      <c r="B2" t="s">
        <v>54</v>
      </c>
    </row>
    <row r="3" spans="1:2" x14ac:dyDescent="0.3">
      <c r="A3" s="2" t="s">
        <v>55</v>
      </c>
      <c r="B3" t="s">
        <v>56</v>
      </c>
    </row>
    <row r="4" spans="1:2" x14ac:dyDescent="0.3">
      <c r="A4" s="2" t="s">
        <v>57</v>
      </c>
      <c r="B4" t="s">
        <v>58</v>
      </c>
    </row>
    <row r="5" spans="1:2" x14ac:dyDescent="0.3">
      <c r="A5" s="2" t="s">
        <v>59</v>
      </c>
      <c r="B5" t="s">
        <v>60</v>
      </c>
    </row>
    <row r="6" spans="1:2" x14ac:dyDescent="0.3">
      <c r="A6" s="2" t="s">
        <v>61</v>
      </c>
      <c r="B6" t="s">
        <v>62</v>
      </c>
    </row>
    <row r="7" spans="1:2" x14ac:dyDescent="0.3">
      <c r="A7" s="2" t="s">
        <v>63</v>
      </c>
      <c r="B7" t="s">
        <v>64</v>
      </c>
    </row>
    <row r="8" spans="1:2" x14ac:dyDescent="0.3">
      <c r="A8" s="2" t="s">
        <v>65</v>
      </c>
      <c r="B8" t="s">
        <v>66</v>
      </c>
    </row>
    <row r="9" spans="1:2" x14ac:dyDescent="0.3">
      <c r="A9" s="2" t="s">
        <v>67</v>
      </c>
      <c r="B9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Emergence2021_raw</vt:lpstr>
      <vt:lpstr>Emergence_MetaData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Fillion</cp:lastModifiedBy>
  <dcterms:created xsi:type="dcterms:W3CDTF">2021-12-22T00:11:55Z</dcterms:created>
  <dcterms:modified xsi:type="dcterms:W3CDTF">2022-12-12T20:16:09Z</dcterms:modified>
</cp:coreProperties>
</file>