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Pan/"/>
    </mc:Choice>
  </mc:AlternateContent>
  <xr:revisionPtr revIDLastSave="0" documentId="8_{88BE95B5-0ADC-4650-AEF3-7A4D961F40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n2021_raw" sheetId="1" r:id="rId1"/>
    <sheet name="Pan_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14" i="1" l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05" i="1"/>
  <c r="H106" i="1"/>
  <c r="H104" i="1"/>
  <c r="O107" i="1"/>
  <c r="O108" i="1"/>
  <c r="O109" i="1"/>
  <c r="O110" i="1"/>
  <c r="O111" i="1"/>
  <c r="O112" i="1"/>
  <c r="O113" i="1"/>
  <c r="O114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O4" i="1"/>
  <c r="O5" i="1"/>
  <c r="O6" i="1"/>
  <c r="O7" i="1"/>
  <c r="O8" i="1"/>
  <c r="O9" i="1"/>
  <c r="O10" i="1"/>
  <c r="O11" i="1"/>
  <c r="O2" i="1"/>
  <c r="H99" i="1"/>
  <c r="H93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H94" i="1"/>
  <c r="H95" i="1"/>
  <c r="H96" i="1"/>
  <c r="H97" i="1"/>
  <c r="H98" i="1"/>
  <c r="H100" i="1"/>
  <c r="H101" i="1"/>
  <c r="H102" i="1"/>
  <c r="H103" i="1"/>
  <c r="H107" i="1"/>
  <c r="H108" i="1"/>
  <c r="H109" i="1"/>
  <c r="H110" i="1"/>
  <c r="H111" i="1"/>
  <c r="H11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92" i="1"/>
  <c r="AB9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6" i="1"/>
  <c r="AB97" i="1"/>
  <c r="AB98" i="1"/>
  <c r="AB99" i="1"/>
  <c r="AB100" i="1"/>
  <c r="AB101" i="1"/>
  <c r="AB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7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<sst xmlns="http://schemas.openxmlformats.org/spreadsheetml/2006/main" count="514" uniqueCount="91">
  <si>
    <t>date</t>
  </si>
  <si>
    <t>day of year</t>
  </si>
  <si>
    <t>method</t>
  </si>
  <si>
    <t>site</t>
  </si>
  <si>
    <t>rep</t>
  </si>
  <si>
    <t>ephemeroptera</t>
  </si>
  <si>
    <t>amelitidae</t>
  </si>
  <si>
    <t>baetidae</t>
  </si>
  <si>
    <t>ephemerellidae</t>
  </si>
  <si>
    <t>heptageniidae</t>
  </si>
  <si>
    <t>leptophlebiidae</t>
  </si>
  <si>
    <t xml:space="preserve">plecoptera </t>
  </si>
  <si>
    <t>nemouridae</t>
  </si>
  <si>
    <t>zapada</t>
  </si>
  <si>
    <t>chloroperlidae</t>
  </si>
  <si>
    <t>sweltsa</t>
  </si>
  <si>
    <t>hesperoperla</t>
  </si>
  <si>
    <t>claassinia</t>
  </si>
  <si>
    <t>perlodidae</t>
  </si>
  <si>
    <t>taeniopterygidae</t>
  </si>
  <si>
    <t>tricoptera</t>
  </si>
  <si>
    <t>glossosomatidae</t>
  </si>
  <si>
    <t>hydroptilidae</t>
  </si>
  <si>
    <t>philopotmidae</t>
  </si>
  <si>
    <t>diptera (brachycera)</t>
  </si>
  <si>
    <t>diptera (nematocera)</t>
  </si>
  <si>
    <t>cecidomyiidae</t>
  </si>
  <si>
    <t>mycetophilidae</t>
  </si>
  <si>
    <t>chironomidae</t>
  </si>
  <si>
    <t>empidiae</t>
  </si>
  <si>
    <t>simuliidae</t>
  </si>
  <si>
    <t>tipulidae</t>
  </si>
  <si>
    <t>coleoptera</t>
  </si>
  <si>
    <t>hemiptera</t>
  </si>
  <si>
    <t>gerridae</t>
  </si>
  <si>
    <t>hymenoptera</t>
  </si>
  <si>
    <t>thysanptera</t>
  </si>
  <si>
    <t>orthoptera</t>
  </si>
  <si>
    <t>collembola</t>
  </si>
  <si>
    <t>lp</t>
  </si>
  <si>
    <t>fish</t>
  </si>
  <si>
    <t>tp</t>
  </si>
  <si>
    <t>pan</t>
  </si>
  <si>
    <t>isoperla</t>
  </si>
  <si>
    <t>limnephilidae</t>
  </si>
  <si>
    <t>ceratopogonidae</t>
  </si>
  <si>
    <t xml:space="preserve">arachnid </t>
  </si>
  <si>
    <t>gastropoda</t>
  </si>
  <si>
    <t>ptychopteridae</t>
  </si>
  <si>
    <t>perlidae</t>
  </si>
  <si>
    <t>lepidoptera</t>
  </si>
  <si>
    <t>acari</t>
  </si>
  <si>
    <t>tanyderidae</t>
  </si>
  <si>
    <t>capniidae</t>
  </si>
  <si>
    <t>rhyacophilidae</t>
  </si>
  <si>
    <t>oligochaeta</t>
  </si>
  <si>
    <t>treat</t>
  </si>
  <si>
    <t>seg</t>
  </si>
  <si>
    <t>bda</t>
  </si>
  <si>
    <t>low</t>
  </si>
  <si>
    <t>mid</t>
  </si>
  <si>
    <t>up</t>
  </si>
  <si>
    <t>ref</t>
  </si>
  <si>
    <t>psychodidae</t>
  </si>
  <si>
    <t>chaobridae</t>
  </si>
  <si>
    <t>neuroptera</t>
  </si>
  <si>
    <t>odonata</t>
  </si>
  <si>
    <t>siphlonuridae</t>
  </si>
  <si>
    <t>hydropsychidae</t>
  </si>
  <si>
    <t>culicidae</t>
  </si>
  <si>
    <t>psocoptera</t>
  </si>
  <si>
    <t>brachycentridae</t>
  </si>
  <si>
    <t>leuctridae</t>
  </si>
  <si>
    <t>Field</t>
  </si>
  <si>
    <t>Description</t>
  </si>
  <si>
    <t>Season</t>
  </si>
  <si>
    <t>Summer (2021 and 2022)</t>
  </si>
  <si>
    <t>Project</t>
  </si>
  <si>
    <t>BDA-Colman Lab</t>
  </si>
  <si>
    <t>Date</t>
  </si>
  <si>
    <t>Survey date</t>
  </si>
  <si>
    <t>Doy</t>
  </si>
  <si>
    <t>Day of the year of survey</t>
  </si>
  <si>
    <t>Site</t>
  </si>
  <si>
    <t>TP/Tepee, LP/Lost Prairie, and FC/Fish Creek</t>
  </si>
  <si>
    <t>Treat</t>
  </si>
  <si>
    <t xml:space="preserve">Treatment: BDA/Beaver dam analog reach (downstream), Ref/Reference reach (upstream) </t>
  </si>
  <si>
    <t>Seg</t>
  </si>
  <si>
    <t>Segment within the reach: low- downstream section, mid- middle section, up- upstream section</t>
  </si>
  <si>
    <t>Rep</t>
  </si>
  <si>
    <t>Replication: 1, 2, or 3 starting from downstream to 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</si>
</sst>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69"/>
  <sheetViews>
    <sheetView tabSelected="1" workbookViewId="0">
      <pane ySplit="1" topLeftCell="A22" activePane="bottomLeft" state="frozen"/>
      <selection pane="bottomLeft" activeCell="AK113" sqref="AK113:AK169"/>
    </sheetView>
  </sheetViews>
  <sheetFormatPr defaultRowHeight="14.4" x14ac:dyDescent="0.3"/>
  <cols>
    <col min="1" max="1" width="8.88671875" style="1"/>
    <col min="2" max="2" width="10.6640625" customWidth="1"/>
    <col min="3" max="3" width="11.6640625" customWidth="1"/>
    <col min="8" max="8" width="13.33203125" customWidth="1"/>
    <col min="9" max="9" width="10.5546875" customWidth="1"/>
    <col min="11" max="11" width="14.33203125" customWidth="1"/>
    <col min="12" max="12" width="13" customWidth="1"/>
    <col min="13" max="14" width="14.33203125" customWidth="1"/>
    <col min="15" max="15" width="10.44140625" customWidth="1"/>
    <col min="16" max="16" width="10.88671875" customWidth="1"/>
    <col min="18" max="18" width="12.6640625" customWidth="1"/>
    <col min="21" max="21" width="11.88671875" customWidth="1"/>
    <col min="23" max="24" width="10.33203125" customWidth="1"/>
    <col min="25" max="27" width="14.5546875" customWidth="1"/>
    <col min="30" max="30" width="14.33203125" customWidth="1"/>
    <col min="31" max="31" width="12.6640625" customWidth="1"/>
    <col min="34" max="34" width="13.109375" customWidth="1"/>
    <col min="35" max="35" width="13.6640625" customWidth="1"/>
    <col min="36" max="36" width="17.109375" customWidth="1"/>
    <col min="37" max="37" width="18.6640625" customWidth="1"/>
    <col min="38" max="38" width="13.5546875" customWidth="1"/>
    <col min="39" max="39" width="13.6640625" customWidth="1"/>
    <col min="40" max="40" width="13" customWidth="1"/>
    <col min="41" max="41" width="15.109375" customWidth="1"/>
    <col min="45" max="49" width="14.6640625" customWidth="1"/>
    <col min="50" max="50" width="11.109375" customWidth="1"/>
    <col min="53" max="54" width="13" customWidth="1"/>
    <col min="55" max="56" width="10.5546875" customWidth="1"/>
    <col min="57" max="57" width="11" customWidth="1"/>
    <col min="59" max="60" width="11" customWidth="1"/>
  </cols>
  <sheetData>
    <row r="1" spans="1:64" x14ac:dyDescent="0.3">
      <c r="A1" s="1" t="s">
        <v>0</v>
      </c>
      <c r="B1" t="s">
        <v>1</v>
      </c>
      <c r="C1" t="s">
        <v>2</v>
      </c>
      <c r="D1" t="s">
        <v>3</v>
      </c>
      <c r="E1" t="s">
        <v>56</v>
      </c>
      <c r="F1" t="s">
        <v>57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67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49</v>
      </c>
      <c r="U1" t="s">
        <v>16</v>
      </c>
      <c r="V1" t="s">
        <v>17</v>
      </c>
      <c r="W1" t="s">
        <v>18</v>
      </c>
      <c r="X1" t="s">
        <v>43</v>
      </c>
      <c r="Y1" t="s">
        <v>19</v>
      </c>
      <c r="Z1" t="s">
        <v>53</v>
      </c>
      <c r="AA1" t="s">
        <v>72</v>
      </c>
      <c r="AB1" t="s">
        <v>20</v>
      </c>
      <c r="AC1" t="s">
        <v>71</v>
      </c>
      <c r="AD1" t="s">
        <v>21</v>
      </c>
      <c r="AE1" t="s">
        <v>44</v>
      </c>
      <c r="AF1" t="s">
        <v>22</v>
      </c>
      <c r="AG1" t="s">
        <v>68</v>
      </c>
      <c r="AH1" t="s">
        <v>23</v>
      </c>
      <c r="AI1" t="s">
        <v>54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45</v>
      </c>
      <c r="AP1" t="s">
        <v>29</v>
      </c>
      <c r="AQ1" t="s">
        <v>30</v>
      </c>
      <c r="AR1" t="s">
        <v>31</v>
      </c>
      <c r="AS1" t="s">
        <v>48</v>
      </c>
      <c r="AT1" t="s">
        <v>52</v>
      </c>
      <c r="AU1" t="s">
        <v>63</v>
      </c>
      <c r="AV1" t="s">
        <v>64</v>
      </c>
      <c r="AW1" t="s">
        <v>69</v>
      </c>
      <c r="AX1" t="s">
        <v>32</v>
      </c>
      <c r="AY1" t="s">
        <v>33</v>
      </c>
      <c r="AZ1" t="s">
        <v>34</v>
      </c>
      <c r="BA1" t="s">
        <v>35</v>
      </c>
      <c r="BB1" t="s">
        <v>50</v>
      </c>
      <c r="BC1" t="s">
        <v>36</v>
      </c>
      <c r="BD1" t="s">
        <v>37</v>
      </c>
      <c r="BE1" t="s">
        <v>38</v>
      </c>
      <c r="BF1" t="s">
        <v>46</v>
      </c>
      <c r="BG1" t="s">
        <v>47</v>
      </c>
      <c r="BH1" t="s">
        <v>55</v>
      </c>
      <c r="BI1" t="s">
        <v>51</v>
      </c>
      <c r="BJ1" t="s">
        <v>65</v>
      </c>
      <c r="BK1" t="s">
        <v>66</v>
      </c>
      <c r="BL1" t="s">
        <v>70</v>
      </c>
    </row>
    <row r="2" spans="1:64" x14ac:dyDescent="0.3">
      <c r="A2" s="1">
        <v>44354</v>
      </c>
      <c r="B2">
        <f t="shared" ref="B2:B65" si="0">A2-DATE(YEAR(A2),1,0)</f>
        <v>158</v>
      </c>
      <c r="C2" t="s">
        <v>42</v>
      </c>
      <c r="D2" t="s">
        <v>39</v>
      </c>
      <c r="E2" t="s">
        <v>58</v>
      </c>
      <c r="F2" t="s">
        <v>59</v>
      </c>
      <c r="G2">
        <v>1</v>
      </c>
      <c r="H2">
        <f>SUM(I2,J2,K2,L2,M2, N2)</f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f>SUM(P2,Q2,R2,S2,U2,V2,W2,Y2, T2, X2, Z2, AA2)</f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SUM(AC2,AD2,AE2,AF2,AH2, AG2, AI2)</f>
        <v>5</v>
      </c>
      <c r="AC2">
        <v>0</v>
      </c>
      <c r="AD2">
        <v>0</v>
      </c>
      <c r="AE2">
        <v>2</v>
      </c>
      <c r="AF2">
        <v>3</v>
      </c>
      <c r="AG2">
        <v>0</v>
      </c>
      <c r="AH2">
        <v>0</v>
      </c>
      <c r="AI2">
        <v>0</v>
      </c>
      <c r="AJ2">
        <v>14</v>
      </c>
      <c r="AK2">
        <f>SUM(AL2,AM2,AN2,AP2,AQ2,AR2, AO2, AS2, AT2, AU2, AV2, AW2)</f>
        <v>1483</v>
      </c>
      <c r="AL2">
        <v>0</v>
      </c>
      <c r="AM2">
        <v>0</v>
      </c>
      <c r="AN2">
        <v>1463</v>
      </c>
      <c r="AO2">
        <v>0</v>
      </c>
      <c r="AP2">
        <v>9</v>
      </c>
      <c r="AQ2">
        <v>0</v>
      </c>
      <c r="AR2">
        <v>11</v>
      </c>
      <c r="AS2">
        <v>0</v>
      </c>
      <c r="AT2">
        <v>0</v>
      </c>
      <c r="AU2">
        <v>0</v>
      </c>
      <c r="AV2">
        <v>0</v>
      </c>
      <c r="AW2">
        <v>0</v>
      </c>
      <c r="AX2">
        <v>17</v>
      </c>
      <c r="AY2">
        <v>4</v>
      </c>
      <c r="AZ2">
        <v>1</v>
      </c>
      <c r="BA2">
        <v>6</v>
      </c>
      <c r="BB2">
        <v>0</v>
      </c>
      <c r="BC2">
        <v>0</v>
      </c>
      <c r="BD2">
        <v>0</v>
      </c>
      <c r="BE2">
        <v>0</v>
      </c>
      <c r="BF2">
        <v>2</v>
      </c>
      <c r="BG2">
        <v>2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 s="1">
        <v>44354</v>
      </c>
      <c r="B3">
        <f t="shared" si="0"/>
        <v>158</v>
      </c>
      <c r="C3" t="s">
        <v>42</v>
      </c>
      <c r="D3" t="s">
        <v>39</v>
      </c>
      <c r="E3" t="s">
        <v>58</v>
      </c>
      <c r="F3" t="s">
        <v>59</v>
      </c>
      <c r="G3">
        <v>2</v>
      </c>
      <c r="H3">
        <f t="shared" ref="H3:H66" si="1">SUM(I3,J3,K3,L3,M3, N3)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2">SUM(P3,Q3,R3,S3,U3,V3,W3,Y3, T3, X3, Z3, AA3)</f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66" si="3">SUM(AC3,AD3,AE3,AF3,AH3, AG3, AI3)</f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6</v>
      </c>
      <c r="AK3">
        <f t="shared" ref="AK3:AK66" si="4">SUM(AL3,AM3,AN3,AP3,AQ3,AR3, AO3, AS3, AT3, AU3, AV3, AW3)</f>
        <v>566</v>
      </c>
      <c r="AL3">
        <v>2</v>
      </c>
      <c r="AM3">
        <v>0</v>
      </c>
      <c r="AN3">
        <v>558</v>
      </c>
      <c r="AO3">
        <v>0</v>
      </c>
      <c r="AP3">
        <v>5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17</v>
      </c>
      <c r="AY3">
        <v>0</v>
      </c>
      <c r="AZ3">
        <v>0</v>
      </c>
      <c r="BA3">
        <v>4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3">
      <c r="A4" s="1">
        <v>44354</v>
      </c>
      <c r="B4">
        <f t="shared" si="0"/>
        <v>158</v>
      </c>
      <c r="C4" t="s">
        <v>42</v>
      </c>
      <c r="D4" t="s">
        <v>39</v>
      </c>
      <c r="E4" t="s">
        <v>58</v>
      </c>
      <c r="F4" t="s">
        <v>59</v>
      </c>
      <c r="G4">
        <v>3</v>
      </c>
      <c r="H4">
        <f t="shared" si="1"/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f t="shared" si="2"/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3"/>
        <v>4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0</v>
      </c>
      <c r="AJ4">
        <v>20</v>
      </c>
      <c r="AK4">
        <f t="shared" si="4"/>
        <v>2374</v>
      </c>
      <c r="AL4">
        <v>2</v>
      </c>
      <c r="AM4">
        <v>0</v>
      </c>
      <c r="AN4">
        <v>2250</v>
      </c>
      <c r="AO4">
        <v>0</v>
      </c>
      <c r="AP4">
        <v>119</v>
      </c>
      <c r="AQ4">
        <v>0</v>
      </c>
      <c r="AR4">
        <v>3</v>
      </c>
      <c r="AS4">
        <v>0</v>
      </c>
      <c r="AT4">
        <v>0</v>
      </c>
      <c r="AU4">
        <v>0</v>
      </c>
      <c r="AV4">
        <v>0</v>
      </c>
      <c r="AW4">
        <v>0</v>
      </c>
      <c r="AX4">
        <v>16</v>
      </c>
      <c r="AY4">
        <v>2</v>
      </c>
      <c r="AZ4">
        <v>2</v>
      </c>
      <c r="BA4">
        <v>2</v>
      </c>
      <c r="BB4">
        <v>0</v>
      </c>
      <c r="BC4">
        <v>2</v>
      </c>
      <c r="BD4">
        <v>0</v>
      </c>
      <c r="BE4">
        <v>0</v>
      </c>
      <c r="BF4">
        <v>5</v>
      </c>
      <c r="BG4">
        <v>0</v>
      </c>
      <c r="BH4">
        <v>0</v>
      </c>
      <c r="BI4">
        <v>2</v>
      </c>
      <c r="BJ4">
        <v>0</v>
      </c>
      <c r="BK4">
        <v>0</v>
      </c>
      <c r="BL4">
        <v>0</v>
      </c>
    </row>
    <row r="5" spans="1:64" x14ac:dyDescent="0.3">
      <c r="A5" s="1">
        <v>44354</v>
      </c>
      <c r="B5">
        <f t="shared" si="0"/>
        <v>158</v>
      </c>
      <c r="C5" t="s">
        <v>42</v>
      </c>
      <c r="D5" t="s">
        <v>39</v>
      </c>
      <c r="E5" t="s">
        <v>58</v>
      </c>
      <c r="F5" t="s">
        <v>60</v>
      </c>
      <c r="G5">
        <v>1</v>
      </c>
      <c r="H5">
        <f t="shared" si="1"/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2"/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3"/>
        <v>3</v>
      </c>
      <c r="AC5">
        <v>0</v>
      </c>
      <c r="AD5">
        <v>0</v>
      </c>
      <c r="AE5">
        <v>2</v>
      </c>
      <c r="AF5">
        <v>1</v>
      </c>
      <c r="AG5">
        <v>0</v>
      </c>
      <c r="AH5">
        <v>0</v>
      </c>
      <c r="AI5">
        <v>0</v>
      </c>
      <c r="AJ5">
        <v>35</v>
      </c>
      <c r="AK5">
        <f t="shared" si="4"/>
        <v>409</v>
      </c>
      <c r="AL5">
        <v>4</v>
      </c>
      <c r="AM5">
        <v>0</v>
      </c>
      <c r="AN5">
        <v>334</v>
      </c>
      <c r="AO5">
        <v>0</v>
      </c>
      <c r="AP5">
        <v>46</v>
      </c>
      <c r="AQ5">
        <v>23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6</v>
      </c>
      <c r="AY5">
        <v>18</v>
      </c>
      <c r="AZ5">
        <v>2</v>
      </c>
      <c r="BA5">
        <v>6</v>
      </c>
      <c r="BB5">
        <v>0</v>
      </c>
      <c r="BC5">
        <v>0</v>
      </c>
      <c r="BD5">
        <v>0</v>
      </c>
      <c r="BE5">
        <v>0</v>
      </c>
      <c r="BF5">
        <v>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3">
      <c r="A6" s="1">
        <v>44354</v>
      </c>
      <c r="B6">
        <f t="shared" si="0"/>
        <v>158</v>
      </c>
      <c r="C6" t="s">
        <v>42</v>
      </c>
      <c r="D6" t="s">
        <v>39</v>
      </c>
      <c r="E6" t="s">
        <v>58</v>
      </c>
      <c r="F6" t="s">
        <v>60</v>
      </c>
      <c r="G6">
        <v>2</v>
      </c>
      <c r="H6">
        <f t="shared" si="1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2"/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3"/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23</v>
      </c>
      <c r="AK6">
        <f t="shared" si="4"/>
        <v>402</v>
      </c>
      <c r="AL6">
        <v>9</v>
      </c>
      <c r="AM6">
        <v>0</v>
      </c>
      <c r="AN6">
        <v>367</v>
      </c>
      <c r="AO6">
        <v>0</v>
      </c>
      <c r="AP6">
        <v>18</v>
      </c>
      <c r="AQ6">
        <v>2</v>
      </c>
      <c r="AR6">
        <v>6</v>
      </c>
      <c r="AS6">
        <v>0</v>
      </c>
      <c r="AT6">
        <v>0</v>
      </c>
      <c r="AU6">
        <v>0</v>
      </c>
      <c r="AV6">
        <v>0</v>
      </c>
      <c r="AW6">
        <v>0</v>
      </c>
      <c r="AX6">
        <v>8</v>
      </c>
      <c r="AY6">
        <v>21</v>
      </c>
      <c r="AZ6">
        <v>10</v>
      </c>
      <c r="BA6">
        <v>11</v>
      </c>
      <c r="BB6">
        <v>0</v>
      </c>
      <c r="BC6">
        <v>1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3">
      <c r="A7" s="1">
        <v>44354</v>
      </c>
      <c r="B7">
        <f t="shared" si="0"/>
        <v>158</v>
      </c>
      <c r="C7" t="s">
        <v>42</v>
      </c>
      <c r="D7" t="s">
        <v>39</v>
      </c>
      <c r="E7" t="s">
        <v>58</v>
      </c>
      <c r="F7" t="s">
        <v>60</v>
      </c>
      <c r="G7">
        <v>3</v>
      </c>
      <c r="H7">
        <f t="shared" si="1"/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2"/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3"/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24</v>
      </c>
      <c r="AK7">
        <f t="shared" si="4"/>
        <v>148</v>
      </c>
      <c r="AL7">
        <v>4</v>
      </c>
      <c r="AM7">
        <v>0</v>
      </c>
      <c r="AN7">
        <v>131</v>
      </c>
      <c r="AO7">
        <v>0</v>
      </c>
      <c r="AP7">
        <v>5</v>
      </c>
      <c r="AQ7">
        <v>3</v>
      </c>
      <c r="AR7">
        <v>5</v>
      </c>
      <c r="AS7">
        <v>0</v>
      </c>
      <c r="AT7">
        <v>0</v>
      </c>
      <c r="AU7">
        <v>0</v>
      </c>
      <c r="AV7">
        <v>0</v>
      </c>
      <c r="AW7">
        <v>0</v>
      </c>
      <c r="AX7">
        <v>12</v>
      </c>
      <c r="AY7">
        <v>22</v>
      </c>
      <c r="AZ7">
        <v>0</v>
      </c>
      <c r="BA7">
        <v>7</v>
      </c>
      <c r="BB7">
        <v>0</v>
      </c>
      <c r="BC7">
        <v>3</v>
      </c>
      <c r="BD7">
        <v>0</v>
      </c>
      <c r="BE7">
        <v>2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3">
      <c r="A8" s="1">
        <v>44354</v>
      </c>
      <c r="B8">
        <f t="shared" si="0"/>
        <v>158</v>
      </c>
      <c r="C8" t="s">
        <v>42</v>
      </c>
      <c r="D8" t="s">
        <v>39</v>
      </c>
      <c r="E8" t="s">
        <v>58</v>
      </c>
      <c r="F8" t="s">
        <v>61</v>
      </c>
      <c r="G8">
        <v>1</v>
      </c>
      <c r="H8">
        <f t="shared" si="1"/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f t="shared" si="2"/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f t="shared" si="3"/>
        <v>6</v>
      </c>
      <c r="AC8">
        <v>0</v>
      </c>
      <c r="AD8">
        <v>0</v>
      </c>
      <c r="AE8">
        <v>5</v>
      </c>
      <c r="AF8">
        <v>1</v>
      </c>
      <c r="AG8">
        <v>0</v>
      </c>
      <c r="AH8">
        <v>0</v>
      </c>
      <c r="AI8">
        <v>0</v>
      </c>
      <c r="AJ8">
        <v>22</v>
      </c>
      <c r="AK8">
        <f t="shared" si="4"/>
        <v>135</v>
      </c>
      <c r="AL8">
        <v>1</v>
      </c>
      <c r="AM8">
        <v>0</v>
      </c>
      <c r="AN8">
        <v>112</v>
      </c>
      <c r="AO8">
        <v>2</v>
      </c>
      <c r="AP8">
        <v>14</v>
      </c>
      <c r="AQ8">
        <v>2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7</v>
      </c>
      <c r="AY8">
        <v>8</v>
      </c>
      <c r="AZ8">
        <v>2</v>
      </c>
      <c r="BA8">
        <v>6</v>
      </c>
      <c r="BB8">
        <v>0</v>
      </c>
      <c r="BC8">
        <v>0</v>
      </c>
      <c r="BD8">
        <v>0</v>
      </c>
      <c r="BE8">
        <v>1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3">
      <c r="A9" s="1">
        <v>44354</v>
      </c>
      <c r="B9">
        <f t="shared" si="0"/>
        <v>158</v>
      </c>
      <c r="C9" t="s">
        <v>42</v>
      </c>
      <c r="D9" t="s">
        <v>39</v>
      </c>
      <c r="E9" t="s">
        <v>58</v>
      </c>
      <c r="F9" t="s">
        <v>61</v>
      </c>
      <c r="G9">
        <v>2</v>
      </c>
      <c r="H9">
        <f t="shared" si="1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2"/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3"/>
        <v>4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0</v>
      </c>
      <c r="AJ9">
        <v>50</v>
      </c>
      <c r="AK9">
        <f t="shared" si="4"/>
        <v>195</v>
      </c>
      <c r="AL9">
        <v>10</v>
      </c>
      <c r="AM9">
        <v>1</v>
      </c>
      <c r="AN9">
        <v>165</v>
      </c>
      <c r="AO9">
        <v>0</v>
      </c>
      <c r="AP9">
        <v>15</v>
      </c>
      <c r="AQ9">
        <v>0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20</v>
      </c>
      <c r="AY9">
        <v>7</v>
      </c>
      <c r="AZ9">
        <v>0</v>
      </c>
      <c r="BA9">
        <v>20</v>
      </c>
      <c r="BB9">
        <v>0</v>
      </c>
      <c r="BC9">
        <v>1</v>
      </c>
      <c r="BD9">
        <v>1</v>
      </c>
      <c r="BE9">
        <v>3</v>
      </c>
      <c r="BF9">
        <v>10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3">
      <c r="A10" s="1">
        <v>44354</v>
      </c>
      <c r="B10">
        <f t="shared" si="0"/>
        <v>158</v>
      </c>
      <c r="C10" t="s">
        <v>42</v>
      </c>
      <c r="D10" t="s">
        <v>39</v>
      </c>
      <c r="E10" t="s">
        <v>58</v>
      </c>
      <c r="F10" t="s">
        <v>61</v>
      </c>
      <c r="G10">
        <v>3</v>
      </c>
      <c r="H10">
        <f t="shared" si="1"/>
        <v>4</v>
      </c>
      <c r="I10">
        <v>0</v>
      </c>
      <c r="J10">
        <v>2</v>
      </c>
      <c r="K10">
        <v>0</v>
      </c>
      <c r="L10">
        <v>0</v>
      </c>
      <c r="M10">
        <v>2</v>
      </c>
      <c r="N10">
        <v>0</v>
      </c>
      <c r="O10">
        <f t="shared" si="2"/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3"/>
        <v>9</v>
      </c>
      <c r="AC10">
        <v>0</v>
      </c>
      <c r="AD10">
        <v>0</v>
      </c>
      <c r="AE10">
        <v>7</v>
      </c>
      <c r="AF10">
        <v>2</v>
      </c>
      <c r="AG10">
        <v>0</v>
      </c>
      <c r="AH10">
        <v>0</v>
      </c>
      <c r="AI10">
        <v>0</v>
      </c>
      <c r="AJ10">
        <v>18</v>
      </c>
      <c r="AK10">
        <f t="shared" si="4"/>
        <v>131</v>
      </c>
      <c r="AL10">
        <v>5</v>
      </c>
      <c r="AM10">
        <v>2</v>
      </c>
      <c r="AN10">
        <v>95</v>
      </c>
      <c r="AO10">
        <v>0</v>
      </c>
      <c r="AP10">
        <v>21</v>
      </c>
      <c r="AQ10">
        <v>3</v>
      </c>
      <c r="AR10">
        <v>3</v>
      </c>
      <c r="AS10">
        <v>2</v>
      </c>
      <c r="AT10">
        <v>0</v>
      </c>
      <c r="AU10">
        <v>0</v>
      </c>
      <c r="AV10">
        <v>0</v>
      </c>
      <c r="AW10">
        <v>0</v>
      </c>
      <c r="AX10">
        <v>10</v>
      </c>
      <c r="AY10">
        <v>9</v>
      </c>
      <c r="AZ10">
        <v>0</v>
      </c>
      <c r="BA10">
        <v>9</v>
      </c>
      <c r="BB10">
        <v>0</v>
      </c>
      <c r="BC10">
        <v>0</v>
      </c>
      <c r="BD10">
        <v>0</v>
      </c>
      <c r="BE10">
        <v>0</v>
      </c>
      <c r="BF10">
        <v>4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3">
      <c r="A11" s="1">
        <v>44354</v>
      </c>
      <c r="B11">
        <f t="shared" si="0"/>
        <v>158</v>
      </c>
      <c r="C11" t="s">
        <v>42</v>
      </c>
      <c r="D11" t="s">
        <v>39</v>
      </c>
      <c r="E11" t="s">
        <v>62</v>
      </c>
      <c r="F11" t="s">
        <v>59</v>
      </c>
      <c r="G11">
        <v>1</v>
      </c>
      <c r="H11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2"/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3"/>
        <v>4</v>
      </c>
      <c r="AC11">
        <v>0</v>
      </c>
      <c r="AD11">
        <v>0</v>
      </c>
      <c r="AE11">
        <v>3</v>
      </c>
      <c r="AF11">
        <v>1</v>
      </c>
      <c r="AG11">
        <v>0</v>
      </c>
      <c r="AH11">
        <v>0</v>
      </c>
      <c r="AI11">
        <v>0</v>
      </c>
      <c r="AJ11">
        <v>15</v>
      </c>
      <c r="AK11">
        <f t="shared" si="4"/>
        <v>71</v>
      </c>
      <c r="AL11">
        <v>11</v>
      </c>
      <c r="AM11">
        <v>0</v>
      </c>
      <c r="AN11">
        <v>33</v>
      </c>
      <c r="AO11">
        <v>0</v>
      </c>
      <c r="AP11">
        <v>22</v>
      </c>
      <c r="AQ11">
        <v>3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9</v>
      </c>
      <c r="AY11">
        <v>3</v>
      </c>
      <c r="AZ11">
        <v>0</v>
      </c>
      <c r="BA11">
        <v>4</v>
      </c>
      <c r="BB11">
        <v>0</v>
      </c>
      <c r="BC11">
        <v>0</v>
      </c>
      <c r="BD11">
        <v>0</v>
      </c>
      <c r="BE11">
        <v>0</v>
      </c>
      <c r="BF11">
        <v>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3">
      <c r="A12" s="1">
        <v>44354</v>
      </c>
      <c r="B12">
        <f t="shared" si="0"/>
        <v>158</v>
      </c>
      <c r="C12" t="s">
        <v>42</v>
      </c>
      <c r="D12" t="s">
        <v>39</v>
      </c>
      <c r="E12" t="s">
        <v>62</v>
      </c>
      <c r="F12" t="s">
        <v>59</v>
      </c>
      <c r="G12">
        <v>2</v>
      </c>
      <c r="H12">
        <f t="shared" si="1"/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2"/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3"/>
        <v>4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0</v>
      </c>
      <c r="AJ12">
        <v>31</v>
      </c>
      <c r="AK12">
        <f t="shared" si="4"/>
        <v>81</v>
      </c>
      <c r="AL12">
        <v>0</v>
      </c>
      <c r="AM12">
        <v>0</v>
      </c>
      <c r="AN12">
        <v>27</v>
      </c>
      <c r="AO12">
        <v>0</v>
      </c>
      <c r="AP12">
        <v>51</v>
      </c>
      <c r="AQ12">
        <v>0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</v>
      </c>
      <c r="AY12">
        <v>3</v>
      </c>
      <c r="AZ12">
        <v>0</v>
      </c>
      <c r="BA12">
        <v>2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3">
      <c r="A13" s="1">
        <v>44354</v>
      </c>
      <c r="B13">
        <f t="shared" si="0"/>
        <v>158</v>
      </c>
      <c r="C13" t="s">
        <v>42</v>
      </c>
      <c r="D13" t="s">
        <v>39</v>
      </c>
      <c r="E13" t="s">
        <v>62</v>
      </c>
      <c r="F13" t="s">
        <v>59</v>
      </c>
      <c r="G13">
        <v>3</v>
      </c>
      <c r="H13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2"/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3"/>
        <v>3</v>
      </c>
      <c r="AC13">
        <v>0</v>
      </c>
      <c r="AD13">
        <v>0</v>
      </c>
      <c r="AE13">
        <v>2</v>
      </c>
      <c r="AF13">
        <v>1</v>
      </c>
      <c r="AG13">
        <v>0</v>
      </c>
      <c r="AH13">
        <v>0</v>
      </c>
      <c r="AI13">
        <v>0</v>
      </c>
      <c r="AJ13">
        <v>22</v>
      </c>
      <c r="AK13">
        <f t="shared" si="4"/>
        <v>146</v>
      </c>
      <c r="AL13">
        <v>10</v>
      </c>
      <c r="AM13">
        <v>0</v>
      </c>
      <c r="AN13">
        <v>77</v>
      </c>
      <c r="AO13">
        <v>0</v>
      </c>
      <c r="AP13">
        <v>52</v>
      </c>
      <c r="AQ13">
        <v>5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6</v>
      </c>
      <c r="AZ13">
        <v>0</v>
      </c>
      <c r="BA13">
        <v>3</v>
      </c>
      <c r="BB13">
        <v>1</v>
      </c>
      <c r="BC13">
        <v>0</v>
      </c>
      <c r="BD13">
        <v>0</v>
      </c>
      <c r="BE13">
        <v>3</v>
      </c>
      <c r="BF13">
        <v>5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</row>
    <row r="14" spans="1:64" x14ac:dyDescent="0.3">
      <c r="A14" s="1">
        <v>44354</v>
      </c>
      <c r="B14">
        <f t="shared" si="0"/>
        <v>158</v>
      </c>
      <c r="C14" t="s">
        <v>42</v>
      </c>
      <c r="D14" t="s">
        <v>39</v>
      </c>
      <c r="E14" t="s">
        <v>62</v>
      </c>
      <c r="F14" t="s">
        <v>60</v>
      </c>
      <c r="G14">
        <v>1</v>
      </c>
      <c r="H14">
        <f t="shared" si="1"/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2"/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3"/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37</v>
      </c>
      <c r="AK14">
        <f t="shared" si="4"/>
        <v>43</v>
      </c>
      <c r="AL14">
        <v>6</v>
      </c>
      <c r="AM14">
        <v>0</v>
      </c>
      <c r="AN14">
        <v>28</v>
      </c>
      <c r="AO14">
        <v>0</v>
      </c>
      <c r="AP14">
        <v>6</v>
      </c>
      <c r="AQ14">
        <v>1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14</v>
      </c>
      <c r="AY14">
        <v>14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3">
      <c r="A15" s="1">
        <v>44354</v>
      </c>
      <c r="B15">
        <f t="shared" si="0"/>
        <v>158</v>
      </c>
      <c r="C15" t="s">
        <v>42</v>
      </c>
      <c r="D15" t="s">
        <v>39</v>
      </c>
      <c r="E15" t="s">
        <v>62</v>
      </c>
      <c r="F15" t="s">
        <v>60</v>
      </c>
      <c r="G15">
        <v>2</v>
      </c>
      <c r="H15">
        <f t="shared" si="1"/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2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3"/>
        <v>4</v>
      </c>
      <c r="AC15">
        <v>0</v>
      </c>
      <c r="AD15">
        <v>0</v>
      </c>
      <c r="AE15">
        <v>4</v>
      </c>
      <c r="AF15">
        <v>0</v>
      </c>
      <c r="AG15">
        <v>0</v>
      </c>
      <c r="AH15">
        <v>0</v>
      </c>
      <c r="AI15">
        <v>0</v>
      </c>
      <c r="AJ15">
        <v>32</v>
      </c>
      <c r="AK15">
        <f t="shared" si="4"/>
        <v>66</v>
      </c>
      <c r="AL15">
        <v>2</v>
      </c>
      <c r="AM15">
        <v>0</v>
      </c>
      <c r="AN15">
        <v>49</v>
      </c>
      <c r="AO15">
        <v>0</v>
      </c>
      <c r="AP15">
        <v>9</v>
      </c>
      <c r="AQ15">
        <v>2</v>
      </c>
      <c r="AR15">
        <v>2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5</v>
      </c>
      <c r="AY15">
        <v>11</v>
      </c>
      <c r="AZ15">
        <v>0</v>
      </c>
      <c r="BA15">
        <v>6</v>
      </c>
      <c r="BB15">
        <v>0</v>
      </c>
      <c r="BC15">
        <v>0</v>
      </c>
      <c r="BD15">
        <v>0</v>
      </c>
      <c r="BE15">
        <v>4</v>
      </c>
      <c r="BF15">
        <v>8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3">
      <c r="A16" s="1">
        <v>44354</v>
      </c>
      <c r="B16">
        <f t="shared" si="0"/>
        <v>158</v>
      </c>
      <c r="C16" t="s">
        <v>42</v>
      </c>
      <c r="D16" t="s">
        <v>39</v>
      </c>
      <c r="E16" t="s">
        <v>62</v>
      </c>
      <c r="F16" t="s">
        <v>60</v>
      </c>
      <c r="G16">
        <v>3</v>
      </c>
      <c r="H16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2"/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3"/>
        <v>2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10</v>
      </c>
      <c r="AK16">
        <f t="shared" si="4"/>
        <v>129</v>
      </c>
      <c r="AL16">
        <v>3</v>
      </c>
      <c r="AM16">
        <v>2</v>
      </c>
      <c r="AN16">
        <v>49</v>
      </c>
      <c r="AO16">
        <v>0</v>
      </c>
      <c r="AP16">
        <v>70</v>
      </c>
      <c r="AQ16">
        <v>3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8</v>
      </c>
      <c r="AY16">
        <v>5</v>
      </c>
      <c r="AZ16">
        <v>1</v>
      </c>
      <c r="BA16">
        <v>4</v>
      </c>
      <c r="BB16">
        <v>0</v>
      </c>
      <c r="BC16">
        <v>0</v>
      </c>
      <c r="BD16">
        <v>0</v>
      </c>
      <c r="BE16">
        <v>1</v>
      </c>
      <c r="BF16">
        <v>6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3">
      <c r="A17" s="1">
        <v>44354</v>
      </c>
      <c r="B17">
        <f t="shared" si="0"/>
        <v>158</v>
      </c>
      <c r="C17" t="s">
        <v>42</v>
      </c>
      <c r="D17" t="s">
        <v>39</v>
      </c>
      <c r="E17" t="s">
        <v>62</v>
      </c>
      <c r="F17" t="s">
        <v>61</v>
      </c>
      <c r="G17">
        <v>1</v>
      </c>
      <c r="H17">
        <f t="shared" si="1"/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2"/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3"/>
        <v>4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6</v>
      </c>
      <c r="AK17">
        <f t="shared" si="4"/>
        <v>58</v>
      </c>
      <c r="AL17">
        <v>0</v>
      </c>
      <c r="AM17">
        <v>0</v>
      </c>
      <c r="AN17">
        <v>17</v>
      </c>
      <c r="AO17">
        <v>0</v>
      </c>
      <c r="AP17">
        <v>31</v>
      </c>
      <c r="AQ17">
        <v>8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3">
      <c r="A18" s="1">
        <v>44354</v>
      </c>
      <c r="B18">
        <f t="shared" si="0"/>
        <v>158</v>
      </c>
      <c r="C18" t="s">
        <v>42</v>
      </c>
      <c r="D18" t="s">
        <v>39</v>
      </c>
      <c r="E18" t="s">
        <v>62</v>
      </c>
      <c r="F18" t="s">
        <v>61</v>
      </c>
      <c r="G18">
        <v>2</v>
      </c>
      <c r="H18">
        <f t="shared" si="1"/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2"/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3"/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24</v>
      </c>
      <c r="AK18">
        <f t="shared" si="4"/>
        <v>152</v>
      </c>
      <c r="AL18">
        <v>6</v>
      </c>
      <c r="AM18">
        <v>5</v>
      </c>
      <c r="AN18">
        <v>29</v>
      </c>
      <c r="AO18">
        <v>0</v>
      </c>
      <c r="AP18">
        <v>106</v>
      </c>
      <c r="AQ18">
        <v>5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</v>
      </c>
      <c r="AY18">
        <v>4</v>
      </c>
      <c r="AZ18">
        <v>0</v>
      </c>
      <c r="BA18">
        <v>5</v>
      </c>
      <c r="BB18">
        <v>0</v>
      </c>
      <c r="BC18">
        <v>0</v>
      </c>
      <c r="BD18">
        <v>0</v>
      </c>
      <c r="BE18">
        <v>0</v>
      </c>
      <c r="BF18">
        <v>6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3">
      <c r="A19" s="1">
        <v>44354</v>
      </c>
      <c r="B19">
        <f t="shared" si="0"/>
        <v>158</v>
      </c>
      <c r="C19" t="s">
        <v>42</v>
      </c>
      <c r="D19" t="s">
        <v>39</v>
      </c>
      <c r="E19" t="s">
        <v>62</v>
      </c>
      <c r="F19" t="s">
        <v>61</v>
      </c>
      <c r="G19">
        <v>3</v>
      </c>
      <c r="H19">
        <f t="shared" si="1"/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2"/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3"/>
        <v>2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8</v>
      </c>
      <c r="AK19">
        <f t="shared" si="4"/>
        <v>112</v>
      </c>
      <c r="AL19">
        <v>23</v>
      </c>
      <c r="AM19">
        <v>12</v>
      </c>
      <c r="AN19">
        <v>29</v>
      </c>
      <c r="AO19">
        <v>0</v>
      </c>
      <c r="AP19">
        <v>43</v>
      </c>
      <c r="AQ19">
        <v>1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14</v>
      </c>
      <c r="AY19">
        <v>11</v>
      </c>
      <c r="AZ19">
        <v>0</v>
      </c>
      <c r="BA19">
        <v>13</v>
      </c>
      <c r="BB19">
        <v>0</v>
      </c>
      <c r="BC19">
        <v>0</v>
      </c>
      <c r="BD19">
        <v>1</v>
      </c>
      <c r="BE19">
        <v>5</v>
      </c>
      <c r="BF19">
        <v>7</v>
      </c>
      <c r="BG19">
        <v>0</v>
      </c>
      <c r="BH19">
        <v>0</v>
      </c>
      <c r="BI19">
        <v>2</v>
      </c>
      <c r="BJ19">
        <v>0</v>
      </c>
      <c r="BK19">
        <v>0</v>
      </c>
      <c r="BL19">
        <v>0</v>
      </c>
    </row>
    <row r="20" spans="1:64" x14ac:dyDescent="0.3">
      <c r="A20" s="1">
        <v>44355</v>
      </c>
      <c r="B20">
        <f t="shared" si="0"/>
        <v>159</v>
      </c>
      <c r="C20" t="s">
        <v>42</v>
      </c>
      <c r="D20" t="s">
        <v>40</v>
      </c>
      <c r="E20" t="s">
        <v>58</v>
      </c>
      <c r="F20" t="s">
        <v>59</v>
      </c>
      <c r="G20">
        <v>1</v>
      </c>
      <c r="H20">
        <f t="shared" si="1"/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2"/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3"/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12</v>
      </c>
      <c r="AK20">
        <f t="shared" si="4"/>
        <v>44</v>
      </c>
      <c r="AL20">
        <v>15</v>
      </c>
      <c r="AM20">
        <v>2</v>
      </c>
      <c r="AN20">
        <v>23</v>
      </c>
      <c r="AO20">
        <v>0</v>
      </c>
      <c r="AP20">
        <v>1</v>
      </c>
      <c r="AQ20">
        <v>0</v>
      </c>
      <c r="AR20">
        <v>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</v>
      </c>
      <c r="AY20">
        <v>13</v>
      </c>
      <c r="AZ20">
        <v>0</v>
      </c>
      <c r="BA20">
        <v>7</v>
      </c>
      <c r="BB20">
        <v>0</v>
      </c>
      <c r="BC20">
        <v>6</v>
      </c>
      <c r="BD20">
        <v>0</v>
      </c>
      <c r="BE20">
        <v>1</v>
      </c>
      <c r="BF20">
        <v>7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3">
      <c r="A21" s="1">
        <v>44355</v>
      </c>
      <c r="B21">
        <f t="shared" si="0"/>
        <v>159</v>
      </c>
      <c r="C21" t="s">
        <v>42</v>
      </c>
      <c r="D21" t="s">
        <v>40</v>
      </c>
      <c r="E21" t="s">
        <v>58</v>
      </c>
      <c r="F21" t="s">
        <v>59</v>
      </c>
      <c r="G21">
        <v>2</v>
      </c>
      <c r="H21">
        <f t="shared" si="1"/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2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3"/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4"/>
        <v>3</v>
      </c>
      <c r="AL21">
        <v>2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</v>
      </c>
      <c r="AY21">
        <v>0</v>
      </c>
      <c r="AZ21">
        <v>0</v>
      </c>
      <c r="BA21">
        <v>1</v>
      </c>
      <c r="BB21">
        <v>1</v>
      </c>
      <c r="BC21">
        <v>1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3">
      <c r="A22" s="1">
        <v>44355</v>
      </c>
      <c r="B22">
        <f t="shared" si="0"/>
        <v>159</v>
      </c>
      <c r="C22" t="s">
        <v>42</v>
      </c>
      <c r="D22" t="s">
        <v>40</v>
      </c>
      <c r="E22" t="s">
        <v>58</v>
      </c>
      <c r="F22" t="s">
        <v>59</v>
      </c>
      <c r="G22">
        <v>3</v>
      </c>
      <c r="H22">
        <f t="shared" si="1"/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2"/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3"/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f t="shared" si="4"/>
        <v>9</v>
      </c>
      <c r="AL22">
        <v>0</v>
      </c>
      <c r="AM22">
        <v>0</v>
      </c>
      <c r="AN22">
        <v>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</row>
    <row r="23" spans="1:64" x14ac:dyDescent="0.3">
      <c r="A23" s="1">
        <v>44355</v>
      </c>
      <c r="B23">
        <f t="shared" si="0"/>
        <v>159</v>
      </c>
      <c r="C23" t="s">
        <v>42</v>
      </c>
      <c r="D23" t="s">
        <v>40</v>
      </c>
      <c r="E23" t="s">
        <v>58</v>
      </c>
      <c r="F23" t="s">
        <v>60</v>
      </c>
      <c r="G23">
        <v>1</v>
      </c>
      <c r="H23">
        <f t="shared" si="1"/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2"/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3"/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13</v>
      </c>
      <c r="AK23">
        <f t="shared" si="4"/>
        <v>57</v>
      </c>
      <c r="AL23">
        <v>7</v>
      </c>
      <c r="AM23">
        <v>2</v>
      </c>
      <c r="AN23">
        <v>39</v>
      </c>
      <c r="AO23">
        <v>0</v>
      </c>
      <c r="AP23">
        <v>3</v>
      </c>
      <c r="AQ23">
        <v>0</v>
      </c>
      <c r="AR23">
        <v>6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</v>
      </c>
      <c r="AY23">
        <v>11</v>
      </c>
      <c r="AZ23">
        <v>4</v>
      </c>
      <c r="BA23">
        <v>1</v>
      </c>
      <c r="BB23">
        <v>0</v>
      </c>
      <c r="BC23">
        <v>8</v>
      </c>
      <c r="BD23">
        <v>0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3">
      <c r="A24" s="1">
        <v>44355</v>
      </c>
      <c r="B24">
        <f t="shared" si="0"/>
        <v>159</v>
      </c>
      <c r="C24" t="s">
        <v>42</v>
      </c>
      <c r="D24" t="s">
        <v>40</v>
      </c>
      <c r="E24" t="s">
        <v>58</v>
      </c>
      <c r="F24" t="s">
        <v>60</v>
      </c>
      <c r="G24">
        <v>2</v>
      </c>
      <c r="H24">
        <f t="shared" si="1"/>
        <v>6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f>SUM(P24,Q24,R24,S24,U24,V24,W24,Y24, T24, X24, Z24, AA24)</f>
        <v>2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f t="shared" si="3"/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12</v>
      </c>
      <c r="AK24">
        <f t="shared" si="4"/>
        <v>32</v>
      </c>
      <c r="AL24">
        <v>1</v>
      </c>
      <c r="AM24">
        <v>0</v>
      </c>
      <c r="AN24">
        <v>26</v>
      </c>
      <c r="AO24">
        <v>0</v>
      </c>
      <c r="AP24">
        <v>2</v>
      </c>
      <c r="AQ24">
        <v>2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23</v>
      </c>
      <c r="AY24">
        <v>15</v>
      </c>
      <c r="AZ24">
        <v>1</v>
      </c>
      <c r="BA24">
        <v>5</v>
      </c>
      <c r="BB24">
        <v>2</v>
      </c>
      <c r="BC24">
        <v>9</v>
      </c>
      <c r="BD24">
        <v>0</v>
      </c>
      <c r="BE24">
        <v>6</v>
      </c>
      <c r="BF24">
        <v>4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3">
      <c r="A25" s="1">
        <v>44355</v>
      </c>
      <c r="B25">
        <f t="shared" si="0"/>
        <v>159</v>
      </c>
      <c r="C25" t="s">
        <v>42</v>
      </c>
      <c r="D25" t="s">
        <v>40</v>
      </c>
      <c r="E25" t="s">
        <v>58</v>
      </c>
      <c r="F25" t="s">
        <v>60</v>
      </c>
      <c r="G25">
        <v>3</v>
      </c>
      <c r="H25">
        <f t="shared" si="1"/>
        <v>2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f t="shared" si="2"/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3"/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23</v>
      </c>
      <c r="AK25">
        <f t="shared" si="4"/>
        <v>78</v>
      </c>
      <c r="AL25">
        <v>9</v>
      </c>
      <c r="AM25">
        <v>0</v>
      </c>
      <c r="AN25">
        <v>51</v>
      </c>
      <c r="AO25">
        <v>0</v>
      </c>
      <c r="AP25">
        <v>14</v>
      </c>
      <c r="AQ25">
        <v>2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</v>
      </c>
      <c r="AY25">
        <v>58</v>
      </c>
      <c r="AZ25">
        <v>10</v>
      </c>
      <c r="BA25">
        <v>2</v>
      </c>
      <c r="BB25">
        <v>2</v>
      </c>
      <c r="BC25">
        <v>5</v>
      </c>
      <c r="BD25">
        <v>0</v>
      </c>
      <c r="BE25">
        <v>1</v>
      </c>
      <c r="BF25">
        <v>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3">
      <c r="A26" s="1">
        <v>44355</v>
      </c>
      <c r="B26">
        <f t="shared" si="0"/>
        <v>159</v>
      </c>
      <c r="C26" t="s">
        <v>42</v>
      </c>
      <c r="D26" t="s">
        <v>40</v>
      </c>
      <c r="E26" t="s">
        <v>58</v>
      </c>
      <c r="F26" t="s">
        <v>61</v>
      </c>
      <c r="G26">
        <v>1</v>
      </c>
      <c r="H26">
        <f t="shared" si="1"/>
        <v>3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f t="shared" si="2"/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3"/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</v>
      </c>
      <c r="AK26">
        <f t="shared" si="4"/>
        <v>27</v>
      </c>
      <c r="AL26">
        <v>1</v>
      </c>
      <c r="AM26">
        <v>0</v>
      </c>
      <c r="AN26">
        <v>21</v>
      </c>
      <c r="AO26">
        <v>0</v>
      </c>
      <c r="AP26">
        <v>1</v>
      </c>
      <c r="AQ26">
        <v>0</v>
      </c>
      <c r="AR26">
        <v>3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5</v>
      </c>
      <c r="AY26">
        <v>42</v>
      </c>
      <c r="AZ26">
        <v>0</v>
      </c>
      <c r="BA26">
        <v>1</v>
      </c>
      <c r="BB26">
        <v>1</v>
      </c>
      <c r="BC26">
        <v>4</v>
      </c>
      <c r="BD26">
        <v>0</v>
      </c>
      <c r="BE26">
        <v>8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3">
      <c r="A27" s="1">
        <v>44355</v>
      </c>
      <c r="B27">
        <f t="shared" si="0"/>
        <v>159</v>
      </c>
      <c r="C27" t="s">
        <v>42</v>
      </c>
      <c r="D27" t="s">
        <v>40</v>
      </c>
      <c r="E27" t="s">
        <v>58</v>
      </c>
      <c r="F27" t="s">
        <v>61</v>
      </c>
      <c r="G27">
        <v>2</v>
      </c>
      <c r="H27">
        <f t="shared" si="1"/>
        <v>10</v>
      </c>
      <c r="I27">
        <v>2</v>
      </c>
      <c r="J27">
        <v>2</v>
      </c>
      <c r="K27">
        <v>0</v>
      </c>
      <c r="L27">
        <v>4</v>
      </c>
      <c r="M27">
        <v>2</v>
      </c>
      <c r="N27">
        <v>0</v>
      </c>
      <c r="O27">
        <f t="shared" si="2"/>
        <v>2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3"/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6</v>
      </c>
      <c r="AK27">
        <f t="shared" si="4"/>
        <v>48</v>
      </c>
      <c r="AL27">
        <v>3</v>
      </c>
      <c r="AM27">
        <v>1</v>
      </c>
      <c r="AN27">
        <v>37</v>
      </c>
      <c r="AO27">
        <v>0</v>
      </c>
      <c r="AP27">
        <v>1</v>
      </c>
      <c r="AQ27">
        <v>3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15</v>
      </c>
      <c r="AY27">
        <v>28</v>
      </c>
      <c r="AZ27">
        <v>0</v>
      </c>
      <c r="BA27">
        <v>4</v>
      </c>
      <c r="BB27">
        <v>1</v>
      </c>
      <c r="BC27">
        <v>3</v>
      </c>
      <c r="BD27">
        <v>0</v>
      </c>
      <c r="BE27">
        <v>6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3">
      <c r="A28" s="1">
        <v>44355</v>
      </c>
      <c r="B28">
        <f t="shared" si="0"/>
        <v>159</v>
      </c>
      <c r="C28" t="s">
        <v>42</v>
      </c>
      <c r="D28" t="s">
        <v>40</v>
      </c>
      <c r="E28" t="s">
        <v>58</v>
      </c>
      <c r="F28" t="s">
        <v>61</v>
      </c>
      <c r="G28">
        <v>3</v>
      </c>
      <c r="H28">
        <f t="shared" si="1"/>
        <v>4</v>
      </c>
      <c r="I28">
        <v>0</v>
      </c>
      <c r="J28">
        <v>1</v>
      </c>
      <c r="K28">
        <v>0</v>
      </c>
      <c r="L28">
        <v>2</v>
      </c>
      <c r="M28">
        <v>1</v>
      </c>
      <c r="N28">
        <v>0</v>
      </c>
      <c r="O28">
        <f t="shared" si="2"/>
        <v>3</v>
      </c>
      <c r="P28">
        <v>0</v>
      </c>
      <c r="Q28">
        <v>2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3"/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17</v>
      </c>
      <c r="AK28">
        <f t="shared" si="4"/>
        <v>47</v>
      </c>
      <c r="AL28">
        <v>0</v>
      </c>
      <c r="AM28">
        <v>1</v>
      </c>
      <c r="AN28">
        <v>38</v>
      </c>
      <c r="AO28">
        <v>0</v>
      </c>
      <c r="AP28">
        <v>0</v>
      </c>
      <c r="AQ28">
        <v>7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</v>
      </c>
      <c r="AY28">
        <v>10</v>
      </c>
      <c r="AZ28">
        <v>10</v>
      </c>
      <c r="BA28">
        <v>3</v>
      </c>
      <c r="BB28">
        <v>3</v>
      </c>
      <c r="BC28">
        <v>4</v>
      </c>
      <c r="BD28">
        <v>1</v>
      </c>
      <c r="BE28">
        <v>15</v>
      </c>
      <c r="BF28">
        <v>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3">
      <c r="A29" s="1">
        <v>44355</v>
      </c>
      <c r="B29">
        <f t="shared" si="0"/>
        <v>159</v>
      </c>
      <c r="C29" t="s">
        <v>42</v>
      </c>
      <c r="D29" t="s">
        <v>40</v>
      </c>
      <c r="E29" t="s">
        <v>62</v>
      </c>
      <c r="F29" t="s">
        <v>59</v>
      </c>
      <c r="G29">
        <v>1</v>
      </c>
      <c r="H29">
        <f t="shared" si="1"/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2"/>
        <v>4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3"/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5</v>
      </c>
      <c r="AK29">
        <f t="shared" si="4"/>
        <v>42</v>
      </c>
      <c r="AL29">
        <v>9</v>
      </c>
      <c r="AM29">
        <v>4</v>
      </c>
      <c r="AN29">
        <v>27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</v>
      </c>
      <c r="AY29">
        <v>13</v>
      </c>
      <c r="AZ29">
        <v>0</v>
      </c>
      <c r="BA29">
        <v>3</v>
      </c>
      <c r="BB29">
        <v>1</v>
      </c>
      <c r="BC29">
        <v>3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3">
      <c r="A30" s="1">
        <v>44355</v>
      </c>
      <c r="B30">
        <f t="shared" si="0"/>
        <v>159</v>
      </c>
      <c r="C30" t="s">
        <v>42</v>
      </c>
      <c r="D30" t="s">
        <v>40</v>
      </c>
      <c r="E30" t="s">
        <v>62</v>
      </c>
      <c r="F30" t="s">
        <v>59</v>
      </c>
      <c r="G30">
        <v>2</v>
      </c>
      <c r="H30">
        <f t="shared" si="1"/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f t="shared" si="2"/>
        <v>4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3"/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22</v>
      </c>
      <c r="AK30">
        <f t="shared" si="4"/>
        <v>40</v>
      </c>
      <c r="AL30">
        <v>7</v>
      </c>
      <c r="AM30">
        <v>6</v>
      </c>
      <c r="AN30">
        <v>24</v>
      </c>
      <c r="AO30">
        <v>0</v>
      </c>
      <c r="AP30">
        <v>2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</v>
      </c>
      <c r="AY30">
        <v>16</v>
      </c>
      <c r="AZ30">
        <v>0</v>
      </c>
      <c r="BA30">
        <v>5</v>
      </c>
      <c r="BB30">
        <v>2</v>
      </c>
      <c r="BC30">
        <v>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3">
      <c r="A31" s="1">
        <v>44355</v>
      </c>
      <c r="B31">
        <f t="shared" si="0"/>
        <v>159</v>
      </c>
      <c r="C31" t="s">
        <v>42</v>
      </c>
      <c r="D31" t="s">
        <v>40</v>
      </c>
      <c r="E31" t="s">
        <v>62</v>
      </c>
      <c r="F31" t="s">
        <v>59</v>
      </c>
      <c r="G31">
        <v>3</v>
      </c>
      <c r="H31">
        <f t="shared" si="1"/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2"/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3"/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17</v>
      </c>
      <c r="AK31">
        <f t="shared" si="4"/>
        <v>122</v>
      </c>
      <c r="AL31">
        <v>27</v>
      </c>
      <c r="AM31">
        <v>8</v>
      </c>
      <c r="AN31">
        <v>82</v>
      </c>
      <c r="AO31">
        <v>0</v>
      </c>
      <c r="AP31">
        <v>4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10</v>
      </c>
      <c r="AY31">
        <v>34</v>
      </c>
      <c r="AZ31">
        <v>2</v>
      </c>
      <c r="BA31">
        <v>8</v>
      </c>
      <c r="BB31">
        <v>5</v>
      </c>
      <c r="BC31">
        <v>7</v>
      </c>
      <c r="BD31">
        <v>0</v>
      </c>
      <c r="BE31">
        <v>0</v>
      </c>
      <c r="BF31">
        <v>11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3">
      <c r="A32" s="1">
        <v>44355</v>
      </c>
      <c r="B32">
        <f t="shared" si="0"/>
        <v>159</v>
      </c>
      <c r="C32" t="s">
        <v>42</v>
      </c>
      <c r="D32" t="s">
        <v>40</v>
      </c>
      <c r="E32" t="s">
        <v>62</v>
      </c>
      <c r="F32" t="s">
        <v>60</v>
      </c>
      <c r="G32">
        <v>1</v>
      </c>
      <c r="H32">
        <f t="shared" si="1"/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2"/>
        <v>2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3"/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25</v>
      </c>
      <c r="AK32">
        <f t="shared" si="4"/>
        <v>83</v>
      </c>
      <c r="AL32">
        <v>42</v>
      </c>
      <c r="AM32">
        <v>5</v>
      </c>
      <c r="AN32">
        <v>31</v>
      </c>
      <c r="AO32">
        <v>0</v>
      </c>
      <c r="AP32">
        <v>3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7</v>
      </c>
      <c r="AY32">
        <v>23</v>
      </c>
      <c r="AZ32">
        <v>0</v>
      </c>
      <c r="BA32">
        <v>3</v>
      </c>
      <c r="BB32">
        <v>0</v>
      </c>
      <c r="BC32">
        <v>5</v>
      </c>
      <c r="BD32">
        <v>0</v>
      </c>
      <c r="BE32">
        <v>0</v>
      </c>
      <c r="BF32">
        <v>4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3">
      <c r="A33" s="1">
        <v>44355</v>
      </c>
      <c r="B33">
        <f t="shared" si="0"/>
        <v>159</v>
      </c>
      <c r="C33" t="s">
        <v>42</v>
      </c>
      <c r="D33" t="s">
        <v>40</v>
      </c>
      <c r="E33" t="s">
        <v>62</v>
      </c>
      <c r="F33" t="s">
        <v>60</v>
      </c>
      <c r="G33">
        <v>2</v>
      </c>
      <c r="H33">
        <f t="shared" si="1"/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f t="shared" si="2"/>
        <v>3</v>
      </c>
      <c r="P33">
        <v>0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3"/>
        <v>2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36</v>
      </c>
      <c r="AK33">
        <f t="shared" si="4"/>
        <v>162</v>
      </c>
      <c r="AL33">
        <v>45</v>
      </c>
      <c r="AM33">
        <v>1</v>
      </c>
      <c r="AN33">
        <v>102</v>
      </c>
      <c r="AO33">
        <v>0</v>
      </c>
      <c r="AP33">
        <v>5</v>
      </c>
      <c r="AQ33">
        <v>2</v>
      </c>
      <c r="AR33">
        <v>7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28</v>
      </c>
      <c r="AY33">
        <v>15</v>
      </c>
      <c r="AZ33">
        <v>0</v>
      </c>
      <c r="BA33">
        <v>5</v>
      </c>
      <c r="BB33">
        <v>1</v>
      </c>
      <c r="BC33">
        <v>12</v>
      </c>
      <c r="BD33">
        <v>1</v>
      </c>
      <c r="BE33">
        <v>1</v>
      </c>
      <c r="BF33">
        <v>7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</row>
    <row r="34" spans="1:64" x14ac:dyDescent="0.3">
      <c r="A34" s="1">
        <v>44355</v>
      </c>
      <c r="B34">
        <f t="shared" si="0"/>
        <v>159</v>
      </c>
      <c r="C34" t="s">
        <v>42</v>
      </c>
      <c r="D34" t="s">
        <v>40</v>
      </c>
      <c r="E34" t="s">
        <v>62</v>
      </c>
      <c r="F34" t="s">
        <v>60</v>
      </c>
      <c r="G34">
        <v>3</v>
      </c>
      <c r="H34">
        <f t="shared" si="1"/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2"/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3"/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18</v>
      </c>
      <c r="AK34">
        <f t="shared" si="4"/>
        <v>63</v>
      </c>
      <c r="AL34">
        <v>14</v>
      </c>
      <c r="AM34">
        <v>1</v>
      </c>
      <c r="AN34">
        <v>41</v>
      </c>
      <c r="AO34">
        <v>0</v>
      </c>
      <c r="AP34">
        <v>2</v>
      </c>
      <c r="AQ34">
        <v>3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</v>
      </c>
      <c r="AY34">
        <v>14</v>
      </c>
      <c r="AZ34">
        <v>0</v>
      </c>
      <c r="BA34">
        <v>8</v>
      </c>
      <c r="BB34">
        <v>3</v>
      </c>
      <c r="BC34">
        <v>9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3">
      <c r="A35" s="1">
        <v>44355</v>
      </c>
      <c r="B35">
        <f t="shared" si="0"/>
        <v>159</v>
      </c>
      <c r="C35" t="s">
        <v>42</v>
      </c>
      <c r="D35" t="s">
        <v>40</v>
      </c>
      <c r="E35" t="s">
        <v>62</v>
      </c>
      <c r="F35" t="s">
        <v>61</v>
      </c>
      <c r="G35">
        <v>1</v>
      </c>
      <c r="H35">
        <f t="shared" si="1"/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2"/>
        <v>4</v>
      </c>
      <c r="P35">
        <v>2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3"/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30</v>
      </c>
      <c r="AK35">
        <f t="shared" si="4"/>
        <v>72</v>
      </c>
      <c r="AL35">
        <v>49</v>
      </c>
      <c r="AM35">
        <v>1</v>
      </c>
      <c r="AN35">
        <v>10</v>
      </c>
      <c r="AO35">
        <v>0</v>
      </c>
      <c r="AP35">
        <v>8</v>
      </c>
      <c r="AQ35">
        <v>1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7</v>
      </c>
      <c r="AY35">
        <v>10</v>
      </c>
      <c r="AZ35">
        <v>0</v>
      </c>
      <c r="BA35">
        <v>3</v>
      </c>
      <c r="BB35">
        <v>6</v>
      </c>
      <c r="BC35">
        <v>4</v>
      </c>
      <c r="BD35">
        <v>0</v>
      </c>
      <c r="BE35">
        <v>0</v>
      </c>
      <c r="BF35">
        <v>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3">
      <c r="A36" s="1">
        <v>44355</v>
      </c>
      <c r="B36">
        <f t="shared" si="0"/>
        <v>159</v>
      </c>
      <c r="C36" t="s">
        <v>42</v>
      </c>
      <c r="D36" t="s">
        <v>40</v>
      </c>
      <c r="E36" t="s">
        <v>62</v>
      </c>
      <c r="F36" t="s">
        <v>61</v>
      </c>
      <c r="G36">
        <v>2</v>
      </c>
      <c r="H36">
        <f t="shared" si="1"/>
        <v>2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2"/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3"/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32</v>
      </c>
      <c r="AK36">
        <f t="shared" si="4"/>
        <v>24</v>
      </c>
      <c r="AL36">
        <v>6</v>
      </c>
      <c r="AM36">
        <v>0</v>
      </c>
      <c r="AN36">
        <v>14</v>
      </c>
      <c r="AO36">
        <v>0</v>
      </c>
      <c r="AP36">
        <v>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</v>
      </c>
      <c r="AY36">
        <v>50</v>
      </c>
      <c r="AZ36">
        <v>0</v>
      </c>
      <c r="BA36">
        <v>6</v>
      </c>
      <c r="BB36">
        <v>5</v>
      </c>
      <c r="BC36">
        <v>7</v>
      </c>
      <c r="BD36">
        <v>1</v>
      </c>
      <c r="BE36">
        <v>0</v>
      </c>
      <c r="BF36">
        <v>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3">
      <c r="A37" s="1">
        <v>44355</v>
      </c>
      <c r="B37">
        <f t="shared" si="0"/>
        <v>159</v>
      </c>
      <c r="C37" t="s">
        <v>42</v>
      </c>
      <c r="D37" t="s">
        <v>40</v>
      </c>
      <c r="E37" t="s">
        <v>62</v>
      </c>
      <c r="F37" t="s">
        <v>61</v>
      </c>
      <c r="G37">
        <v>3</v>
      </c>
      <c r="H37">
        <f t="shared" si="1"/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2"/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3"/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14</v>
      </c>
      <c r="AK37">
        <f t="shared" si="4"/>
        <v>16</v>
      </c>
      <c r="AL37">
        <v>5</v>
      </c>
      <c r="AM37">
        <v>0</v>
      </c>
      <c r="AN37">
        <v>10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5</v>
      </c>
      <c r="AY37">
        <v>28</v>
      </c>
      <c r="AZ37">
        <v>0</v>
      </c>
      <c r="BA37">
        <v>3</v>
      </c>
      <c r="BB37">
        <v>4</v>
      </c>
      <c r="BC37">
        <v>14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3">
      <c r="A38" s="1">
        <v>44357</v>
      </c>
      <c r="B38">
        <f t="shared" si="0"/>
        <v>161</v>
      </c>
      <c r="C38" t="s">
        <v>42</v>
      </c>
      <c r="D38" t="s">
        <v>41</v>
      </c>
      <c r="E38" t="s">
        <v>58</v>
      </c>
      <c r="F38" t="s">
        <v>59</v>
      </c>
      <c r="G38">
        <v>1</v>
      </c>
      <c r="H38">
        <f t="shared" si="1"/>
        <v>3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f>SUM(P38,Q38,R38,S38,U38,V38,W38,Y38, T38, X38, Z38, AA38)</f>
        <v>3</v>
      </c>
      <c r="P38">
        <v>0</v>
      </c>
      <c r="Q38">
        <v>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3"/>
        <v>1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18</v>
      </c>
      <c r="AK38">
        <f t="shared" si="4"/>
        <v>97</v>
      </c>
      <c r="AL38">
        <v>5</v>
      </c>
      <c r="AM38">
        <v>1</v>
      </c>
      <c r="AN38">
        <v>83</v>
      </c>
      <c r="AO38">
        <v>0</v>
      </c>
      <c r="AP38">
        <v>0</v>
      </c>
      <c r="AQ38">
        <v>4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4</v>
      </c>
      <c r="AZ38">
        <v>0</v>
      </c>
      <c r="BA38">
        <v>9</v>
      </c>
      <c r="BB38">
        <v>0</v>
      </c>
      <c r="BC38">
        <v>9</v>
      </c>
      <c r="BD38">
        <v>0</v>
      </c>
      <c r="BE38">
        <v>2</v>
      </c>
      <c r="BF38">
        <v>2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3">
      <c r="A39" s="1">
        <v>44357</v>
      </c>
      <c r="B39">
        <f t="shared" si="0"/>
        <v>161</v>
      </c>
      <c r="C39" t="s">
        <v>42</v>
      </c>
      <c r="D39" t="s">
        <v>41</v>
      </c>
      <c r="E39" t="s">
        <v>58</v>
      </c>
      <c r="F39" t="s">
        <v>59</v>
      </c>
      <c r="G39">
        <v>2</v>
      </c>
      <c r="H39">
        <f t="shared" si="1"/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f t="shared" si="2"/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3"/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22</v>
      </c>
      <c r="AK39">
        <f t="shared" si="4"/>
        <v>36</v>
      </c>
      <c r="AL39">
        <v>4</v>
      </c>
      <c r="AM39">
        <v>0</v>
      </c>
      <c r="AN39">
        <v>26</v>
      </c>
      <c r="AO39">
        <v>0</v>
      </c>
      <c r="AP39">
        <v>0</v>
      </c>
      <c r="AQ39">
        <v>3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4</v>
      </c>
      <c r="AY39">
        <v>9</v>
      </c>
      <c r="AZ39">
        <v>0</v>
      </c>
      <c r="BA39">
        <v>3</v>
      </c>
      <c r="BB39">
        <v>1</v>
      </c>
      <c r="BC39">
        <v>1</v>
      </c>
      <c r="BD39">
        <v>0</v>
      </c>
      <c r="BE39">
        <v>0</v>
      </c>
      <c r="BF39">
        <v>4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3">
      <c r="A40" s="1">
        <v>44357</v>
      </c>
      <c r="B40">
        <f t="shared" si="0"/>
        <v>161</v>
      </c>
      <c r="C40" t="s">
        <v>42</v>
      </c>
      <c r="D40" t="s">
        <v>41</v>
      </c>
      <c r="E40" t="s">
        <v>58</v>
      </c>
      <c r="F40" t="s">
        <v>59</v>
      </c>
      <c r="G40">
        <v>3</v>
      </c>
      <c r="H40">
        <f t="shared" si="1"/>
        <v>3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f t="shared" si="2"/>
        <v>2</v>
      </c>
      <c r="P40">
        <v>0</v>
      </c>
      <c r="Q40">
        <v>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3"/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16</v>
      </c>
      <c r="AK40">
        <f t="shared" si="4"/>
        <v>54</v>
      </c>
      <c r="AL40">
        <v>6</v>
      </c>
      <c r="AM40">
        <v>3</v>
      </c>
      <c r="AN40">
        <v>42</v>
      </c>
      <c r="AO40">
        <v>0</v>
      </c>
      <c r="AP40">
        <v>1</v>
      </c>
      <c r="AQ40">
        <v>0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4</v>
      </c>
      <c r="AY40">
        <v>6</v>
      </c>
      <c r="AZ40">
        <v>0</v>
      </c>
      <c r="BA40">
        <v>3</v>
      </c>
      <c r="BB40">
        <v>0</v>
      </c>
      <c r="BC40">
        <v>1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3">
      <c r="A41" s="1">
        <v>44357</v>
      </c>
      <c r="B41">
        <f t="shared" si="0"/>
        <v>161</v>
      </c>
      <c r="C41" t="s">
        <v>42</v>
      </c>
      <c r="D41" t="s">
        <v>41</v>
      </c>
      <c r="E41" t="s">
        <v>58</v>
      </c>
      <c r="F41" t="s">
        <v>60</v>
      </c>
      <c r="G41">
        <v>1</v>
      </c>
      <c r="H41">
        <f t="shared" si="1"/>
        <v>7</v>
      </c>
      <c r="I41">
        <v>0</v>
      </c>
      <c r="J41">
        <v>4</v>
      </c>
      <c r="K41">
        <v>2</v>
      </c>
      <c r="L41">
        <v>0</v>
      </c>
      <c r="M41">
        <v>1</v>
      </c>
      <c r="N41">
        <v>0</v>
      </c>
      <c r="O41">
        <f t="shared" si="2"/>
        <v>2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3"/>
        <v>1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5</v>
      </c>
      <c r="AK41">
        <f t="shared" si="4"/>
        <v>71</v>
      </c>
      <c r="AL41">
        <v>7</v>
      </c>
      <c r="AM41">
        <v>0</v>
      </c>
      <c r="AN41">
        <v>55</v>
      </c>
      <c r="AO41">
        <v>0</v>
      </c>
      <c r="AP41">
        <v>0</v>
      </c>
      <c r="AQ41">
        <v>2</v>
      </c>
      <c r="AR41">
        <v>7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19</v>
      </c>
      <c r="AZ41">
        <v>0</v>
      </c>
      <c r="BA41">
        <v>4</v>
      </c>
      <c r="BB41">
        <v>0</v>
      </c>
      <c r="BC41">
        <v>1</v>
      </c>
      <c r="BD41">
        <v>0</v>
      </c>
      <c r="BE41">
        <v>0</v>
      </c>
      <c r="BF41">
        <v>4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</row>
    <row r="42" spans="1:64" x14ac:dyDescent="0.3">
      <c r="A42" s="1">
        <v>44357</v>
      </c>
      <c r="B42">
        <f t="shared" si="0"/>
        <v>161</v>
      </c>
      <c r="C42" t="s">
        <v>42</v>
      </c>
      <c r="D42" t="s">
        <v>41</v>
      </c>
      <c r="E42" t="s">
        <v>58</v>
      </c>
      <c r="F42" t="s">
        <v>60</v>
      </c>
      <c r="G42">
        <v>2</v>
      </c>
      <c r="H42">
        <f t="shared" si="1"/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2"/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3"/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t="shared" si="4"/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3">
      <c r="A43" s="1">
        <v>44357</v>
      </c>
      <c r="B43">
        <f t="shared" si="0"/>
        <v>161</v>
      </c>
      <c r="C43" t="s">
        <v>42</v>
      </c>
      <c r="D43" t="s">
        <v>41</v>
      </c>
      <c r="E43" t="s">
        <v>58</v>
      </c>
      <c r="F43" t="s">
        <v>60</v>
      </c>
      <c r="G43">
        <v>3</v>
      </c>
      <c r="H43">
        <f t="shared" si="1"/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2"/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3"/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f t="shared" si="4"/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3">
      <c r="A44" s="1">
        <v>44357</v>
      </c>
      <c r="B44">
        <f t="shared" si="0"/>
        <v>161</v>
      </c>
      <c r="C44" t="s">
        <v>42</v>
      </c>
      <c r="D44" t="s">
        <v>41</v>
      </c>
      <c r="E44" t="s">
        <v>58</v>
      </c>
      <c r="F44" t="s">
        <v>61</v>
      </c>
      <c r="G44">
        <v>1</v>
      </c>
      <c r="H44">
        <f t="shared" si="1"/>
        <v>2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f t="shared" si="2"/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3"/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</v>
      </c>
      <c r="AK44">
        <f t="shared" si="4"/>
        <v>19</v>
      </c>
      <c r="AL44">
        <v>1</v>
      </c>
      <c r="AM44">
        <v>0</v>
      </c>
      <c r="AN44">
        <v>8</v>
      </c>
      <c r="AO44">
        <v>1</v>
      </c>
      <c r="AP44">
        <v>0</v>
      </c>
      <c r="AQ44">
        <v>7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</v>
      </c>
      <c r="AY44">
        <v>3</v>
      </c>
      <c r="AZ44">
        <v>2</v>
      </c>
      <c r="BA44">
        <v>5</v>
      </c>
      <c r="BB44">
        <v>1</v>
      </c>
      <c r="BC44">
        <v>1</v>
      </c>
      <c r="BD44">
        <v>0</v>
      </c>
      <c r="BE44">
        <v>2</v>
      </c>
      <c r="BF44">
        <v>1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</row>
    <row r="45" spans="1:64" x14ac:dyDescent="0.3">
      <c r="A45" s="1">
        <v>44357</v>
      </c>
      <c r="B45">
        <f t="shared" si="0"/>
        <v>161</v>
      </c>
      <c r="C45" t="s">
        <v>42</v>
      </c>
      <c r="D45" t="s">
        <v>41</v>
      </c>
      <c r="E45" t="s">
        <v>58</v>
      </c>
      <c r="F45" t="s">
        <v>61</v>
      </c>
      <c r="G45">
        <v>2</v>
      </c>
      <c r="H45">
        <f t="shared" si="1"/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2"/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3"/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f t="shared" si="4"/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3">
      <c r="A46" s="1">
        <v>44357</v>
      </c>
      <c r="B46">
        <f t="shared" si="0"/>
        <v>161</v>
      </c>
      <c r="C46" t="s">
        <v>42</v>
      </c>
      <c r="D46" t="s">
        <v>41</v>
      </c>
      <c r="E46" t="s">
        <v>58</v>
      </c>
      <c r="F46" t="s">
        <v>61</v>
      </c>
      <c r="G46">
        <v>3</v>
      </c>
      <c r="H46">
        <f t="shared" si="1"/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2"/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3"/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18</v>
      </c>
      <c r="AK46">
        <f t="shared" si="4"/>
        <v>44</v>
      </c>
      <c r="AL46">
        <v>2</v>
      </c>
      <c r="AM46">
        <v>0</v>
      </c>
      <c r="AN46">
        <v>31</v>
      </c>
      <c r="AO46">
        <v>0</v>
      </c>
      <c r="AP46">
        <v>2</v>
      </c>
      <c r="AQ46">
        <v>7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3</v>
      </c>
      <c r="AZ46">
        <v>0</v>
      </c>
      <c r="BA46">
        <v>2</v>
      </c>
      <c r="BB46">
        <v>0</v>
      </c>
      <c r="BC46">
        <v>3</v>
      </c>
      <c r="BD46">
        <v>0</v>
      </c>
      <c r="BE46">
        <v>1</v>
      </c>
      <c r="BF46">
        <v>3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</row>
    <row r="47" spans="1:64" x14ac:dyDescent="0.3">
      <c r="A47" s="1">
        <v>44357</v>
      </c>
      <c r="B47">
        <f t="shared" si="0"/>
        <v>161</v>
      </c>
      <c r="C47" t="s">
        <v>42</v>
      </c>
      <c r="D47" t="s">
        <v>41</v>
      </c>
      <c r="E47" t="s">
        <v>62</v>
      </c>
      <c r="F47" t="s">
        <v>59</v>
      </c>
      <c r="G47">
        <v>1</v>
      </c>
      <c r="H47">
        <f t="shared" si="1"/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f t="shared" si="2"/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3"/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13</v>
      </c>
      <c r="AK47">
        <f t="shared" si="4"/>
        <v>73</v>
      </c>
      <c r="AL47">
        <v>2</v>
      </c>
      <c r="AM47">
        <v>0</v>
      </c>
      <c r="AN47">
        <v>63</v>
      </c>
      <c r="AO47">
        <v>0</v>
      </c>
      <c r="AP47">
        <v>4</v>
      </c>
      <c r="AQ47">
        <v>1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9</v>
      </c>
      <c r="AZ47">
        <v>1</v>
      </c>
      <c r="BA47">
        <v>0</v>
      </c>
      <c r="BB47">
        <v>0</v>
      </c>
      <c r="BC47">
        <v>2</v>
      </c>
      <c r="BD47">
        <v>0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3">
      <c r="A48" s="1">
        <v>44357</v>
      </c>
      <c r="B48">
        <f t="shared" si="0"/>
        <v>161</v>
      </c>
      <c r="C48" t="s">
        <v>42</v>
      </c>
      <c r="D48" t="s">
        <v>41</v>
      </c>
      <c r="E48" t="s">
        <v>62</v>
      </c>
      <c r="F48" t="s">
        <v>59</v>
      </c>
      <c r="G48">
        <v>2</v>
      </c>
      <c r="H48">
        <f t="shared" si="1"/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2"/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3"/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</v>
      </c>
      <c r="AK48">
        <f t="shared" si="4"/>
        <v>3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</row>
    <row r="49" spans="1:64" x14ac:dyDescent="0.3">
      <c r="A49" s="1">
        <v>44357</v>
      </c>
      <c r="B49">
        <f t="shared" si="0"/>
        <v>161</v>
      </c>
      <c r="C49" t="s">
        <v>42</v>
      </c>
      <c r="D49" t="s">
        <v>41</v>
      </c>
      <c r="E49" t="s">
        <v>62</v>
      </c>
      <c r="F49" t="s">
        <v>59</v>
      </c>
      <c r="G49">
        <v>3</v>
      </c>
      <c r="H49">
        <f t="shared" si="1"/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2"/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3"/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8</v>
      </c>
      <c r="AK49">
        <f t="shared" si="4"/>
        <v>3</v>
      </c>
      <c r="AL49">
        <v>0</v>
      </c>
      <c r="AM49">
        <v>0</v>
      </c>
      <c r="AN49">
        <v>3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3">
      <c r="A50" s="1">
        <v>44357</v>
      </c>
      <c r="B50">
        <f t="shared" si="0"/>
        <v>161</v>
      </c>
      <c r="C50" t="s">
        <v>42</v>
      </c>
      <c r="D50" t="s">
        <v>41</v>
      </c>
      <c r="E50" t="s">
        <v>62</v>
      </c>
      <c r="F50" t="s">
        <v>60</v>
      </c>
      <c r="G50">
        <v>1</v>
      </c>
      <c r="H50">
        <f t="shared" si="1"/>
        <v>5</v>
      </c>
      <c r="I50">
        <v>0</v>
      </c>
      <c r="J50">
        <v>1</v>
      </c>
      <c r="K50">
        <v>3</v>
      </c>
      <c r="L50">
        <v>0</v>
      </c>
      <c r="M50">
        <v>1</v>
      </c>
      <c r="N50">
        <v>0</v>
      </c>
      <c r="O50">
        <f t="shared" si="2"/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3"/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</v>
      </c>
      <c r="AK50">
        <f t="shared" si="4"/>
        <v>47</v>
      </c>
      <c r="AL50">
        <v>2</v>
      </c>
      <c r="AM50">
        <v>0</v>
      </c>
      <c r="AN50">
        <v>41</v>
      </c>
      <c r="AO50">
        <v>0</v>
      </c>
      <c r="AP50">
        <v>0</v>
      </c>
      <c r="AQ50">
        <v>4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16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3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3">
      <c r="A51" s="1">
        <v>44357</v>
      </c>
      <c r="B51">
        <f t="shared" si="0"/>
        <v>161</v>
      </c>
      <c r="C51" t="s">
        <v>42</v>
      </c>
      <c r="D51" t="s">
        <v>41</v>
      </c>
      <c r="E51" t="s">
        <v>62</v>
      </c>
      <c r="F51" t="s">
        <v>60</v>
      </c>
      <c r="G51">
        <v>2</v>
      </c>
      <c r="H51">
        <f t="shared" si="1"/>
        <v>9</v>
      </c>
      <c r="I51">
        <v>0</v>
      </c>
      <c r="J51">
        <v>3</v>
      </c>
      <c r="K51">
        <v>6</v>
      </c>
      <c r="L51">
        <v>0</v>
      </c>
      <c r="M51">
        <v>0</v>
      </c>
      <c r="N51">
        <v>0</v>
      </c>
      <c r="O51">
        <f t="shared" si="2"/>
        <v>2</v>
      </c>
      <c r="P51">
        <v>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3"/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4</v>
      </c>
      <c r="AK51">
        <f t="shared" si="4"/>
        <v>39</v>
      </c>
      <c r="AL51">
        <v>5</v>
      </c>
      <c r="AM51">
        <v>1</v>
      </c>
      <c r="AN51">
        <v>27</v>
      </c>
      <c r="AO51">
        <v>0</v>
      </c>
      <c r="AP51">
        <v>1</v>
      </c>
      <c r="AQ51">
        <v>3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</v>
      </c>
      <c r="AY51">
        <v>17</v>
      </c>
      <c r="AZ51">
        <v>0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3">
      <c r="A52" s="1">
        <v>44357</v>
      </c>
      <c r="B52">
        <f t="shared" si="0"/>
        <v>161</v>
      </c>
      <c r="C52" t="s">
        <v>42</v>
      </c>
      <c r="D52" t="s">
        <v>41</v>
      </c>
      <c r="E52" t="s">
        <v>62</v>
      </c>
      <c r="F52" t="s">
        <v>60</v>
      </c>
      <c r="G52">
        <v>3</v>
      </c>
      <c r="H52">
        <f t="shared" si="1"/>
        <v>10</v>
      </c>
      <c r="I52">
        <v>0</v>
      </c>
      <c r="J52">
        <v>4</v>
      </c>
      <c r="K52">
        <v>2</v>
      </c>
      <c r="L52">
        <v>0</v>
      </c>
      <c r="M52">
        <v>4</v>
      </c>
      <c r="N52">
        <v>0</v>
      </c>
      <c r="O52">
        <f t="shared" si="2"/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3"/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14</v>
      </c>
      <c r="AK52">
        <f t="shared" si="4"/>
        <v>39</v>
      </c>
      <c r="AL52">
        <v>3</v>
      </c>
      <c r="AM52">
        <v>0</v>
      </c>
      <c r="AN52">
        <v>31</v>
      </c>
      <c r="AO52">
        <v>0</v>
      </c>
      <c r="AP52">
        <v>2</v>
      </c>
      <c r="AQ52">
        <v>1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2</v>
      </c>
      <c r="AZ52">
        <v>0</v>
      </c>
      <c r="BA52">
        <v>3</v>
      </c>
      <c r="BB52">
        <v>1</v>
      </c>
      <c r="BC52">
        <v>1</v>
      </c>
      <c r="BD52">
        <v>0</v>
      </c>
      <c r="BE52">
        <v>0</v>
      </c>
      <c r="BF52">
        <v>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3">
      <c r="A53" s="1">
        <v>44357</v>
      </c>
      <c r="B53">
        <f t="shared" si="0"/>
        <v>161</v>
      </c>
      <c r="C53" t="s">
        <v>42</v>
      </c>
      <c r="D53" t="s">
        <v>41</v>
      </c>
      <c r="E53" t="s">
        <v>62</v>
      </c>
      <c r="F53" t="s">
        <v>61</v>
      </c>
      <c r="G53">
        <v>1</v>
      </c>
      <c r="H53">
        <f t="shared" si="1"/>
        <v>4</v>
      </c>
      <c r="I53">
        <v>0</v>
      </c>
      <c r="J53">
        <v>1</v>
      </c>
      <c r="K53">
        <v>0</v>
      </c>
      <c r="L53">
        <v>0</v>
      </c>
      <c r="M53">
        <v>3</v>
      </c>
      <c r="N53">
        <v>0</v>
      </c>
      <c r="O53">
        <f t="shared" si="2"/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3"/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17</v>
      </c>
      <c r="AK53">
        <f t="shared" si="4"/>
        <v>6</v>
      </c>
      <c r="AL53">
        <v>3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0</v>
      </c>
      <c r="BA53">
        <v>2</v>
      </c>
      <c r="BB53">
        <v>0</v>
      </c>
      <c r="BC53">
        <v>0</v>
      </c>
      <c r="BD53">
        <v>0</v>
      </c>
      <c r="BE53">
        <v>0</v>
      </c>
      <c r="BF53">
        <v>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3">
      <c r="A54" s="1">
        <v>44357</v>
      </c>
      <c r="B54">
        <f t="shared" si="0"/>
        <v>161</v>
      </c>
      <c r="C54" t="s">
        <v>42</v>
      </c>
      <c r="D54" t="s">
        <v>41</v>
      </c>
      <c r="E54" t="s">
        <v>62</v>
      </c>
      <c r="F54" t="s">
        <v>61</v>
      </c>
      <c r="G54">
        <v>2</v>
      </c>
      <c r="H54">
        <f t="shared" si="1"/>
        <v>6</v>
      </c>
      <c r="I54">
        <v>0</v>
      </c>
      <c r="J54">
        <v>3</v>
      </c>
      <c r="K54">
        <v>3</v>
      </c>
      <c r="L54">
        <v>0</v>
      </c>
      <c r="M54">
        <v>0</v>
      </c>
      <c r="N54">
        <v>0</v>
      </c>
      <c r="O54">
        <f t="shared" si="2"/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f t="shared" si="3"/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27</v>
      </c>
      <c r="AK54">
        <f t="shared" si="4"/>
        <v>34</v>
      </c>
      <c r="AL54">
        <v>11</v>
      </c>
      <c r="AM54">
        <v>0</v>
      </c>
      <c r="AN54">
        <v>19</v>
      </c>
      <c r="AO54">
        <v>1</v>
      </c>
      <c r="AP54">
        <v>0</v>
      </c>
      <c r="AQ54">
        <v>2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4</v>
      </c>
      <c r="AY54">
        <v>4</v>
      </c>
      <c r="AZ54">
        <v>1</v>
      </c>
      <c r="BA54">
        <v>9</v>
      </c>
      <c r="BB54">
        <v>2</v>
      </c>
      <c r="BC54">
        <v>2</v>
      </c>
      <c r="BD54">
        <v>0</v>
      </c>
      <c r="BE54">
        <v>14</v>
      </c>
      <c r="BF54">
        <v>3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</row>
    <row r="55" spans="1:64" x14ac:dyDescent="0.3">
      <c r="A55" s="1">
        <v>44357</v>
      </c>
      <c r="B55">
        <f t="shared" si="0"/>
        <v>161</v>
      </c>
      <c r="C55" t="s">
        <v>42</v>
      </c>
      <c r="D55" t="s">
        <v>41</v>
      </c>
      <c r="E55" t="s">
        <v>62</v>
      </c>
      <c r="F55" t="s">
        <v>61</v>
      </c>
      <c r="G55">
        <v>3</v>
      </c>
      <c r="H55">
        <f t="shared" si="1"/>
        <v>4</v>
      </c>
      <c r="I55">
        <v>0</v>
      </c>
      <c r="J55">
        <v>3</v>
      </c>
      <c r="K55">
        <v>0</v>
      </c>
      <c r="L55">
        <v>0</v>
      </c>
      <c r="M55">
        <v>1</v>
      </c>
      <c r="N55">
        <v>0</v>
      </c>
      <c r="O55">
        <f>SUM(P55,Q55,R55,S55,U55,V55,W55,Y55, T55, X55, Z55, AA55)</f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3"/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9</v>
      </c>
      <c r="AK55">
        <f t="shared" si="4"/>
        <v>10</v>
      </c>
      <c r="AL55">
        <v>0</v>
      </c>
      <c r="AM55">
        <v>0</v>
      </c>
      <c r="AN55">
        <v>8</v>
      </c>
      <c r="AO55">
        <v>0</v>
      </c>
      <c r="AP55">
        <v>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</row>
    <row r="56" spans="1:64" x14ac:dyDescent="0.3">
      <c r="A56" s="1">
        <v>44382</v>
      </c>
      <c r="B56">
        <f t="shared" si="0"/>
        <v>186</v>
      </c>
      <c r="C56" t="s">
        <v>42</v>
      </c>
      <c r="D56" t="s">
        <v>39</v>
      </c>
      <c r="E56" t="s">
        <v>58</v>
      </c>
      <c r="F56" t="s">
        <v>59</v>
      </c>
      <c r="G56">
        <v>1</v>
      </c>
      <c r="H56">
        <f t="shared" si="1"/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2"/>
        <v>2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3"/>
        <v>4</v>
      </c>
      <c r="AC56">
        <v>0</v>
      </c>
      <c r="AD56">
        <v>0</v>
      </c>
      <c r="AE56">
        <v>0</v>
      </c>
      <c r="AF56">
        <v>4</v>
      </c>
      <c r="AG56">
        <v>0</v>
      </c>
      <c r="AH56">
        <v>0</v>
      </c>
      <c r="AI56">
        <v>0</v>
      </c>
      <c r="AJ56">
        <v>67</v>
      </c>
      <c r="AK56">
        <f t="shared" si="4"/>
        <v>217</v>
      </c>
      <c r="AL56">
        <v>3</v>
      </c>
      <c r="AM56">
        <v>0</v>
      </c>
      <c r="AN56">
        <v>191</v>
      </c>
      <c r="AO56">
        <v>17</v>
      </c>
      <c r="AP56">
        <v>1</v>
      </c>
      <c r="AQ56">
        <v>0</v>
      </c>
      <c r="AR56">
        <v>1</v>
      </c>
      <c r="AS56">
        <v>0</v>
      </c>
      <c r="AT56">
        <v>1</v>
      </c>
      <c r="AU56">
        <v>3</v>
      </c>
      <c r="AV56">
        <v>0</v>
      </c>
      <c r="AW56">
        <v>0</v>
      </c>
      <c r="AX56">
        <v>3</v>
      </c>
      <c r="AY56">
        <v>31</v>
      </c>
      <c r="AZ56">
        <v>0</v>
      </c>
      <c r="BA56">
        <v>8</v>
      </c>
      <c r="BB56">
        <v>1</v>
      </c>
      <c r="BC56">
        <v>0</v>
      </c>
      <c r="BD56">
        <v>6</v>
      </c>
      <c r="BE56">
        <v>0</v>
      </c>
      <c r="BF56">
        <v>5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3">
      <c r="A57" s="1">
        <v>44382</v>
      </c>
      <c r="B57">
        <f t="shared" si="0"/>
        <v>186</v>
      </c>
      <c r="C57" t="s">
        <v>42</v>
      </c>
      <c r="D57" t="s">
        <v>39</v>
      </c>
      <c r="E57" t="s">
        <v>58</v>
      </c>
      <c r="F57" t="s">
        <v>59</v>
      </c>
      <c r="G57">
        <v>2</v>
      </c>
      <c r="H57">
        <f t="shared" si="1"/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2"/>
        <v>7</v>
      </c>
      <c r="P57">
        <v>0</v>
      </c>
      <c r="Q57">
        <v>0</v>
      </c>
      <c r="R57">
        <v>0</v>
      </c>
      <c r="S57">
        <v>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3"/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10</v>
      </c>
      <c r="AK57">
        <f t="shared" si="4"/>
        <v>106</v>
      </c>
      <c r="AL57">
        <v>0</v>
      </c>
      <c r="AM57">
        <v>0</v>
      </c>
      <c r="AN57">
        <v>82</v>
      </c>
      <c r="AO57">
        <v>1</v>
      </c>
      <c r="AP57">
        <v>5</v>
      </c>
      <c r="AQ57">
        <v>0</v>
      </c>
      <c r="AR57">
        <v>6</v>
      </c>
      <c r="AS57">
        <v>8</v>
      </c>
      <c r="AT57">
        <v>2</v>
      </c>
      <c r="AU57">
        <v>2</v>
      </c>
      <c r="AV57">
        <v>0</v>
      </c>
      <c r="AW57">
        <v>0</v>
      </c>
      <c r="AX57">
        <v>4</v>
      </c>
      <c r="AY57">
        <v>46</v>
      </c>
      <c r="AZ57">
        <v>0</v>
      </c>
      <c r="BA57">
        <v>8</v>
      </c>
      <c r="BB57">
        <v>2</v>
      </c>
      <c r="BC57">
        <v>1</v>
      </c>
      <c r="BD57">
        <v>7</v>
      </c>
      <c r="BE57">
        <v>0</v>
      </c>
      <c r="BF57">
        <v>4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3">
      <c r="A58" s="1">
        <v>44382</v>
      </c>
      <c r="B58">
        <f t="shared" si="0"/>
        <v>186</v>
      </c>
      <c r="C58" t="s">
        <v>42</v>
      </c>
      <c r="D58" t="s">
        <v>39</v>
      </c>
      <c r="E58" t="s">
        <v>58</v>
      </c>
      <c r="F58" t="s">
        <v>59</v>
      </c>
      <c r="G58">
        <v>3</v>
      </c>
      <c r="H58">
        <f t="shared" si="1"/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2"/>
        <v>2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f t="shared" si="3"/>
        <v>2</v>
      </c>
      <c r="AC58">
        <v>0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69</v>
      </c>
      <c r="AK58">
        <f t="shared" si="4"/>
        <v>223</v>
      </c>
      <c r="AL58">
        <v>6</v>
      </c>
      <c r="AM58">
        <v>0</v>
      </c>
      <c r="AN58">
        <v>105</v>
      </c>
      <c r="AO58">
        <v>101</v>
      </c>
      <c r="AP58">
        <v>7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2</v>
      </c>
      <c r="AW58">
        <v>0</v>
      </c>
      <c r="AX58">
        <v>8</v>
      </c>
      <c r="AY58">
        <v>62</v>
      </c>
      <c r="AZ58">
        <v>0</v>
      </c>
      <c r="BA58">
        <v>3</v>
      </c>
      <c r="BB58">
        <v>0</v>
      </c>
      <c r="BC58">
        <v>3</v>
      </c>
      <c r="BD58">
        <v>2</v>
      </c>
      <c r="BE58">
        <v>1</v>
      </c>
      <c r="BF58">
        <v>8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3">
      <c r="A59" s="1">
        <v>44382</v>
      </c>
      <c r="B59">
        <f t="shared" si="0"/>
        <v>186</v>
      </c>
      <c r="C59" t="s">
        <v>42</v>
      </c>
      <c r="D59" t="s">
        <v>39</v>
      </c>
      <c r="E59" t="s">
        <v>58</v>
      </c>
      <c r="F59" t="s">
        <v>60</v>
      </c>
      <c r="G59">
        <v>1</v>
      </c>
      <c r="H59">
        <f t="shared" si="1"/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2"/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3"/>
        <v>15</v>
      </c>
      <c r="AC59">
        <v>0</v>
      </c>
      <c r="AD59">
        <v>0</v>
      </c>
      <c r="AE59">
        <v>0</v>
      </c>
      <c r="AF59">
        <v>15</v>
      </c>
      <c r="AG59">
        <v>0</v>
      </c>
      <c r="AH59">
        <v>0</v>
      </c>
      <c r="AI59">
        <v>0</v>
      </c>
      <c r="AJ59">
        <v>129</v>
      </c>
      <c r="AK59">
        <f t="shared" si="4"/>
        <v>266</v>
      </c>
      <c r="AL59">
        <v>6</v>
      </c>
      <c r="AM59">
        <v>0</v>
      </c>
      <c r="AN59">
        <v>130</v>
      </c>
      <c r="AO59">
        <v>125</v>
      </c>
      <c r="AP59">
        <v>1</v>
      </c>
      <c r="AQ59">
        <v>2</v>
      </c>
      <c r="AR59">
        <v>0</v>
      </c>
      <c r="AS59">
        <v>0</v>
      </c>
      <c r="AT59">
        <v>0</v>
      </c>
      <c r="AU59">
        <v>2</v>
      </c>
      <c r="AV59">
        <v>0</v>
      </c>
      <c r="AW59">
        <v>0</v>
      </c>
      <c r="AX59">
        <v>9</v>
      </c>
      <c r="AY59">
        <v>24</v>
      </c>
      <c r="AZ59">
        <v>0</v>
      </c>
      <c r="BA59">
        <v>9</v>
      </c>
      <c r="BB59">
        <v>1</v>
      </c>
      <c r="BC59">
        <v>2</v>
      </c>
      <c r="BD59">
        <v>1</v>
      </c>
      <c r="BE59">
        <v>3</v>
      </c>
      <c r="BF59">
        <v>19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3">
      <c r="A60" s="1">
        <v>44382</v>
      </c>
      <c r="B60">
        <f t="shared" si="0"/>
        <v>186</v>
      </c>
      <c r="C60" t="s">
        <v>42</v>
      </c>
      <c r="D60" t="s">
        <v>39</v>
      </c>
      <c r="E60" t="s">
        <v>58</v>
      </c>
      <c r="F60" t="s">
        <v>60</v>
      </c>
      <c r="G60">
        <v>2</v>
      </c>
      <c r="H60">
        <f t="shared" si="1"/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f t="shared" si="2"/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3"/>
        <v>2</v>
      </c>
      <c r="AC60">
        <v>0</v>
      </c>
      <c r="AD60">
        <v>0</v>
      </c>
      <c r="AE60">
        <v>0</v>
      </c>
      <c r="AF60">
        <v>2</v>
      </c>
      <c r="AG60">
        <v>0</v>
      </c>
      <c r="AH60">
        <v>0</v>
      </c>
      <c r="AI60">
        <v>0</v>
      </c>
      <c r="AJ60">
        <v>49</v>
      </c>
      <c r="AK60">
        <f t="shared" si="4"/>
        <v>145</v>
      </c>
      <c r="AL60">
        <v>2</v>
      </c>
      <c r="AM60">
        <v>0</v>
      </c>
      <c r="AN60">
        <v>67</v>
      </c>
      <c r="AO60">
        <v>67</v>
      </c>
      <c r="AP60">
        <v>3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4</v>
      </c>
      <c r="AW60">
        <v>0</v>
      </c>
      <c r="AX60">
        <v>9</v>
      </c>
      <c r="AY60">
        <v>26</v>
      </c>
      <c r="AZ60">
        <v>1</v>
      </c>
      <c r="BA60">
        <v>18</v>
      </c>
      <c r="BB60">
        <v>1</v>
      </c>
      <c r="BC60">
        <v>4</v>
      </c>
      <c r="BD60">
        <v>0</v>
      </c>
      <c r="BE60">
        <v>12</v>
      </c>
      <c r="BF60">
        <v>6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</row>
    <row r="61" spans="1:64" x14ac:dyDescent="0.3">
      <c r="A61" s="1">
        <v>44382</v>
      </c>
      <c r="B61">
        <f t="shared" si="0"/>
        <v>186</v>
      </c>
      <c r="C61" t="s">
        <v>42</v>
      </c>
      <c r="D61" t="s">
        <v>39</v>
      </c>
      <c r="E61" t="s">
        <v>58</v>
      </c>
      <c r="F61" t="s">
        <v>60</v>
      </c>
      <c r="G61">
        <v>3</v>
      </c>
      <c r="H61">
        <f t="shared" si="1"/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2"/>
        <v>2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3"/>
        <v>2</v>
      </c>
      <c r="AC61">
        <v>0</v>
      </c>
      <c r="AD61">
        <v>0</v>
      </c>
      <c r="AE61">
        <v>0</v>
      </c>
      <c r="AF61">
        <v>2</v>
      </c>
      <c r="AG61">
        <v>0</v>
      </c>
      <c r="AH61">
        <v>0</v>
      </c>
      <c r="AI61">
        <v>0</v>
      </c>
      <c r="AJ61">
        <v>57</v>
      </c>
      <c r="AK61">
        <f t="shared" si="4"/>
        <v>105</v>
      </c>
      <c r="AL61">
        <v>0</v>
      </c>
      <c r="AM61">
        <v>0</v>
      </c>
      <c r="AN61">
        <v>50</v>
      </c>
      <c r="AO61">
        <v>50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0</v>
      </c>
      <c r="AX61">
        <v>15</v>
      </c>
      <c r="AY61">
        <v>27</v>
      </c>
      <c r="AZ61">
        <v>0</v>
      </c>
      <c r="BA61">
        <v>5</v>
      </c>
      <c r="BB61">
        <v>1</v>
      </c>
      <c r="BC61">
        <v>2</v>
      </c>
      <c r="BD61">
        <v>0</v>
      </c>
      <c r="BE61">
        <v>8</v>
      </c>
      <c r="BF61">
        <v>5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</row>
    <row r="62" spans="1:64" x14ac:dyDescent="0.3">
      <c r="A62" s="1">
        <v>44382</v>
      </c>
      <c r="B62">
        <f t="shared" si="0"/>
        <v>186</v>
      </c>
      <c r="C62" t="s">
        <v>42</v>
      </c>
      <c r="D62" t="s">
        <v>39</v>
      </c>
      <c r="E62" t="s">
        <v>58</v>
      </c>
      <c r="F62" t="s">
        <v>61</v>
      </c>
      <c r="G62">
        <v>1</v>
      </c>
      <c r="H62">
        <f t="shared" si="1"/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2"/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3"/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66</v>
      </c>
      <c r="AK62">
        <f t="shared" si="4"/>
        <v>228</v>
      </c>
      <c r="AL62">
        <v>7</v>
      </c>
      <c r="AM62">
        <v>0</v>
      </c>
      <c r="AN62">
        <v>35</v>
      </c>
      <c r="AO62">
        <v>159</v>
      </c>
      <c r="AP62">
        <v>7</v>
      </c>
      <c r="AQ62">
        <v>0</v>
      </c>
      <c r="AR62">
        <v>1</v>
      </c>
      <c r="AS62">
        <v>0</v>
      </c>
      <c r="AT62">
        <v>0</v>
      </c>
      <c r="AU62">
        <v>8</v>
      </c>
      <c r="AV62">
        <v>11</v>
      </c>
      <c r="AW62">
        <v>0</v>
      </c>
      <c r="AX62">
        <v>3</v>
      </c>
      <c r="AY62">
        <v>11</v>
      </c>
      <c r="AZ62">
        <v>0</v>
      </c>
      <c r="BA62">
        <v>9</v>
      </c>
      <c r="BB62">
        <v>0</v>
      </c>
      <c r="BC62">
        <v>3</v>
      </c>
      <c r="BD62">
        <v>1</v>
      </c>
      <c r="BE62">
        <v>2</v>
      </c>
      <c r="BF62">
        <v>1</v>
      </c>
      <c r="BG62">
        <v>0</v>
      </c>
      <c r="BH62">
        <v>1</v>
      </c>
      <c r="BI62">
        <v>1</v>
      </c>
      <c r="BJ62">
        <v>0</v>
      </c>
      <c r="BK62">
        <v>0</v>
      </c>
      <c r="BL62">
        <v>0</v>
      </c>
    </row>
    <row r="63" spans="1:64" x14ac:dyDescent="0.3">
      <c r="A63" s="1">
        <v>44382</v>
      </c>
      <c r="B63">
        <f t="shared" si="0"/>
        <v>186</v>
      </c>
      <c r="C63" t="s">
        <v>42</v>
      </c>
      <c r="D63" t="s">
        <v>39</v>
      </c>
      <c r="E63" t="s">
        <v>58</v>
      </c>
      <c r="F63" t="s">
        <v>61</v>
      </c>
      <c r="G63">
        <v>2</v>
      </c>
      <c r="H63">
        <f t="shared" si="1"/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2"/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3"/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137</v>
      </c>
      <c r="AK63">
        <f t="shared" si="4"/>
        <v>73</v>
      </c>
      <c r="AL63">
        <v>2</v>
      </c>
      <c r="AM63">
        <v>0</v>
      </c>
      <c r="AN63">
        <v>35</v>
      </c>
      <c r="AO63">
        <v>29</v>
      </c>
      <c r="AP63">
        <v>0</v>
      </c>
      <c r="AQ63">
        <v>0</v>
      </c>
      <c r="AR63">
        <v>3</v>
      </c>
      <c r="AS63">
        <v>0</v>
      </c>
      <c r="AT63">
        <v>0</v>
      </c>
      <c r="AU63">
        <v>1</v>
      </c>
      <c r="AV63">
        <v>3</v>
      </c>
      <c r="AW63">
        <v>0</v>
      </c>
      <c r="AX63">
        <v>9</v>
      </c>
      <c r="AY63">
        <v>15</v>
      </c>
      <c r="AZ63">
        <v>0</v>
      </c>
      <c r="BA63">
        <v>20</v>
      </c>
      <c r="BB63">
        <v>2</v>
      </c>
      <c r="BC63">
        <v>0</v>
      </c>
      <c r="BD63">
        <v>0</v>
      </c>
      <c r="BE63">
        <v>1</v>
      </c>
      <c r="BF63">
        <v>13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3">
      <c r="A64" s="1">
        <v>44382</v>
      </c>
      <c r="B64">
        <f t="shared" si="0"/>
        <v>186</v>
      </c>
      <c r="C64" t="s">
        <v>42</v>
      </c>
      <c r="D64" t="s">
        <v>39</v>
      </c>
      <c r="E64" t="s">
        <v>58</v>
      </c>
      <c r="F64" t="s">
        <v>61</v>
      </c>
      <c r="G64">
        <v>3</v>
      </c>
      <c r="H64">
        <f t="shared" si="1"/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2"/>
        <v>2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3"/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91</v>
      </c>
      <c r="AK64">
        <f t="shared" si="4"/>
        <v>201</v>
      </c>
      <c r="AL64">
        <v>5</v>
      </c>
      <c r="AM64">
        <v>0</v>
      </c>
      <c r="AN64">
        <v>88</v>
      </c>
      <c r="AO64">
        <v>68</v>
      </c>
      <c r="AP64">
        <v>10</v>
      </c>
      <c r="AQ64">
        <v>0</v>
      </c>
      <c r="AR64">
        <v>4</v>
      </c>
      <c r="AS64">
        <v>1</v>
      </c>
      <c r="AT64">
        <v>0</v>
      </c>
      <c r="AU64">
        <v>17</v>
      </c>
      <c r="AV64">
        <v>8</v>
      </c>
      <c r="AW64">
        <v>0</v>
      </c>
      <c r="AX64">
        <v>7</v>
      </c>
      <c r="AY64">
        <v>12</v>
      </c>
      <c r="AZ64">
        <v>0</v>
      </c>
      <c r="BA64">
        <v>8</v>
      </c>
      <c r="BB64">
        <v>2</v>
      </c>
      <c r="BC64">
        <v>2</v>
      </c>
      <c r="BD64">
        <v>1</v>
      </c>
      <c r="BE64">
        <v>21</v>
      </c>
      <c r="BF64">
        <v>12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x14ac:dyDescent="0.3">
      <c r="A65" s="1">
        <v>44382</v>
      </c>
      <c r="B65">
        <f t="shared" si="0"/>
        <v>186</v>
      </c>
      <c r="C65" t="s">
        <v>42</v>
      </c>
      <c r="D65" t="s">
        <v>39</v>
      </c>
      <c r="E65" t="s">
        <v>62</v>
      </c>
      <c r="F65" t="s">
        <v>59</v>
      </c>
      <c r="G65">
        <v>1</v>
      </c>
      <c r="H65">
        <f t="shared" si="1"/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2"/>
        <v>6</v>
      </c>
      <c r="P65">
        <v>0</v>
      </c>
      <c r="Q65">
        <v>2</v>
      </c>
      <c r="R65">
        <v>0</v>
      </c>
      <c r="S65">
        <v>4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3"/>
        <v>4</v>
      </c>
      <c r="AC65">
        <v>0</v>
      </c>
      <c r="AD65">
        <v>0</v>
      </c>
      <c r="AE65">
        <v>2</v>
      </c>
      <c r="AF65">
        <v>2</v>
      </c>
      <c r="AG65">
        <v>0</v>
      </c>
      <c r="AH65">
        <v>0</v>
      </c>
      <c r="AI65">
        <v>0</v>
      </c>
      <c r="AJ65">
        <v>74</v>
      </c>
      <c r="AK65">
        <f t="shared" si="4"/>
        <v>495</v>
      </c>
      <c r="AL65">
        <v>12</v>
      </c>
      <c r="AM65">
        <v>0</v>
      </c>
      <c r="AN65">
        <v>349</v>
      </c>
      <c r="AO65">
        <v>65</v>
      </c>
      <c r="AP65">
        <v>18</v>
      </c>
      <c r="AQ65">
        <v>12</v>
      </c>
      <c r="AR65">
        <v>15</v>
      </c>
      <c r="AS65">
        <v>0</v>
      </c>
      <c r="AT65">
        <v>1</v>
      </c>
      <c r="AU65">
        <v>21</v>
      </c>
      <c r="AV65">
        <v>2</v>
      </c>
      <c r="AW65">
        <v>0</v>
      </c>
      <c r="AX65">
        <v>64</v>
      </c>
      <c r="AY65">
        <v>14</v>
      </c>
      <c r="AZ65">
        <v>0</v>
      </c>
      <c r="BA65">
        <v>5</v>
      </c>
      <c r="BB65">
        <v>2</v>
      </c>
      <c r="BC65">
        <v>2</v>
      </c>
      <c r="BD65">
        <v>1</v>
      </c>
      <c r="BE65">
        <v>35</v>
      </c>
      <c r="BF65">
        <v>19</v>
      </c>
      <c r="BG65">
        <v>0</v>
      </c>
      <c r="BH65">
        <v>0</v>
      </c>
      <c r="BI65">
        <v>0</v>
      </c>
      <c r="BJ65">
        <v>4</v>
      </c>
      <c r="BK65">
        <v>0</v>
      </c>
      <c r="BL65">
        <v>0</v>
      </c>
    </row>
    <row r="66" spans="1:64" x14ac:dyDescent="0.3">
      <c r="A66" s="1">
        <v>44382</v>
      </c>
      <c r="B66">
        <f t="shared" ref="B66:B109" si="5">A66-DATE(YEAR(A66),1,0)</f>
        <v>186</v>
      </c>
      <c r="C66" t="s">
        <v>42</v>
      </c>
      <c r="D66" t="s">
        <v>39</v>
      </c>
      <c r="E66" t="s">
        <v>62</v>
      </c>
      <c r="F66" t="s">
        <v>59</v>
      </c>
      <c r="G66">
        <v>2</v>
      </c>
      <c r="H66">
        <f t="shared" si="1"/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2"/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3"/>
        <v>1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91</v>
      </c>
      <c r="AK66">
        <f t="shared" si="4"/>
        <v>189</v>
      </c>
      <c r="AL66">
        <v>12</v>
      </c>
      <c r="AM66">
        <v>3</v>
      </c>
      <c r="AN66">
        <v>46</v>
      </c>
      <c r="AO66">
        <v>90</v>
      </c>
      <c r="AP66">
        <v>24</v>
      </c>
      <c r="AQ66">
        <v>0</v>
      </c>
      <c r="AR66">
        <v>3</v>
      </c>
      <c r="AS66">
        <v>2</v>
      </c>
      <c r="AT66">
        <v>0</v>
      </c>
      <c r="AU66">
        <v>0</v>
      </c>
      <c r="AV66">
        <v>9</v>
      </c>
      <c r="AW66">
        <v>0</v>
      </c>
      <c r="AX66">
        <v>17</v>
      </c>
      <c r="AY66">
        <v>2</v>
      </c>
      <c r="AZ66">
        <v>0</v>
      </c>
      <c r="BA66">
        <v>16</v>
      </c>
      <c r="BB66">
        <v>3</v>
      </c>
      <c r="BC66">
        <v>1</v>
      </c>
      <c r="BD66">
        <v>1</v>
      </c>
      <c r="BE66">
        <v>1</v>
      </c>
      <c r="BF66">
        <v>4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</row>
    <row r="67" spans="1:64" x14ac:dyDescent="0.3">
      <c r="A67" s="1">
        <v>44382</v>
      </c>
      <c r="B67">
        <f t="shared" si="5"/>
        <v>186</v>
      </c>
      <c r="C67" t="s">
        <v>42</v>
      </c>
      <c r="D67" t="s">
        <v>39</v>
      </c>
      <c r="E67" t="s">
        <v>62</v>
      </c>
      <c r="F67" t="s">
        <v>59</v>
      </c>
      <c r="G67">
        <v>3</v>
      </c>
      <c r="H67">
        <f t="shared" ref="H67:H130" si="6">SUM(I67,J67,K67,L67,M67, N67)</f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72" si="7">SUM(P67,Q67,R67,S67,U67,V67,W67,Y67, T67, X67, Z67, AA67)</f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ref="AB67:AB130" si="8">SUM(AC67,AD67,AE67,AF67,AH67, AG67, AI67)</f>
        <v>2</v>
      </c>
      <c r="AC67">
        <v>0</v>
      </c>
      <c r="AD67">
        <v>0</v>
      </c>
      <c r="AE67">
        <v>2</v>
      </c>
      <c r="AF67">
        <v>0</v>
      </c>
      <c r="AG67">
        <v>0</v>
      </c>
      <c r="AH67">
        <v>0</v>
      </c>
      <c r="AI67">
        <v>0</v>
      </c>
      <c r="AJ67">
        <v>14</v>
      </c>
      <c r="AK67">
        <f t="shared" ref="AK67:AK130" si="9">SUM(AL67,AM67,AN67,AP67,AQ67,AR67, AO67, AS67, AT67, AU67, AV67, AW67)</f>
        <v>45</v>
      </c>
      <c r="AL67">
        <v>17</v>
      </c>
      <c r="AM67">
        <v>1</v>
      </c>
      <c r="AN67">
        <v>0</v>
      </c>
      <c r="AO67">
        <v>4</v>
      </c>
      <c r="AP67">
        <v>15</v>
      </c>
      <c r="AQ67">
        <v>0</v>
      </c>
      <c r="AR67">
        <v>6</v>
      </c>
      <c r="AS67">
        <v>0</v>
      </c>
      <c r="AT67">
        <v>0</v>
      </c>
      <c r="AU67">
        <v>2</v>
      </c>
      <c r="AV67">
        <v>0</v>
      </c>
      <c r="AW67">
        <v>0</v>
      </c>
      <c r="AX67">
        <v>13</v>
      </c>
      <c r="AY67">
        <v>10</v>
      </c>
      <c r="AZ67">
        <v>0</v>
      </c>
      <c r="BA67">
        <v>32</v>
      </c>
      <c r="BB67">
        <v>1</v>
      </c>
      <c r="BC67">
        <v>2</v>
      </c>
      <c r="BD67">
        <v>0</v>
      </c>
      <c r="BE67">
        <v>5</v>
      </c>
      <c r="BF67">
        <v>4</v>
      </c>
      <c r="BG67">
        <v>0</v>
      </c>
      <c r="BH67">
        <v>0</v>
      </c>
      <c r="BI67">
        <v>1</v>
      </c>
      <c r="BJ67">
        <v>3</v>
      </c>
      <c r="BK67">
        <v>0</v>
      </c>
      <c r="BL67">
        <v>0</v>
      </c>
    </row>
    <row r="68" spans="1:64" x14ac:dyDescent="0.3">
      <c r="A68" s="1">
        <v>44382</v>
      </c>
      <c r="B68">
        <f t="shared" si="5"/>
        <v>186</v>
      </c>
      <c r="C68" t="s">
        <v>42</v>
      </c>
      <c r="D68" t="s">
        <v>39</v>
      </c>
      <c r="E68" t="s">
        <v>62</v>
      </c>
      <c r="F68" t="s">
        <v>60</v>
      </c>
      <c r="G68">
        <v>1</v>
      </c>
      <c r="H68">
        <f t="shared" si="6"/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7"/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8"/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149</v>
      </c>
      <c r="AK68">
        <f t="shared" si="9"/>
        <v>159</v>
      </c>
      <c r="AL68">
        <v>6</v>
      </c>
      <c r="AM68">
        <v>0</v>
      </c>
      <c r="AN68">
        <v>61</v>
      </c>
      <c r="AO68">
        <v>48</v>
      </c>
      <c r="AP68">
        <v>30</v>
      </c>
      <c r="AQ68">
        <v>0</v>
      </c>
      <c r="AR68">
        <v>8</v>
      </c>
      <c r="AS68">
        <v>0</v>
      </c>
      <c r="AT68">
        <v>0</v>
      </c>
      <c r="AU68">
        <v>0</v>
      </c>
      <c r="AV68">
        <v>6</v>
      </c>
      <c r="AW68">
        <v>0</v>
      </c>
      <c r="AX68">
        <v>7</v>
      </c>
      <c r="AY68">
        <v>8</v>
      </c>
      <c r="AZ68">
        <v>0</v>
      </c>
      <c r="BA68">
        <v>18</v>
      </c>
      <c r="BB68">
        <v>0</v>
      </c>
      <c r="BC68">
        <v>2</v>
      </c>
      <c r="BD68">
        <v>0</v>
      </c>
      <c r="BE68">
        <v>17</v>
      </c>
      <c r="BF68">
        <v>10</v>
      </c>
      <c r="BG68">
        <v>0</v>
      </c>
      <c r="BH68">
        <v>0</v>
      </c>
      <c r="BI68">
        <v>0</v>
      </c>
      <c r="BJ68">
        <v>3</v>
      </c>
      <c r="BK68">
        <v>0</v>
      </c>
      <c r="BL68">
        <v>0</v>
      </c>
    </row>
    <row r="69" spans="1:64" x14ac:dyDescent="0.3">
      <c r="A69" s="1">
        <v>44382</v>
      </c>
      <c r="B69">
        <f t="shared" si="5"/>
        <v>186</v>
      </c>
      <c r="C69" t="s">
        <v>42</v>
      </c>
      <c r="D69" t="s">
        <v>39</v>
      </c>
      <c r="E69" t="s">
        <v>62</v>
      </c>
      <c r="F69" t="s">
        <v>60</v>
      </c>
      <c r="G69">
        <v>2</v>
      </c>
      <c r="H69">
        <f t="shared" si="6"/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f t="shared" si="7"/>
        <v>10</v>
      </c>
      <c r="P69">
        <v>0</v>
      </c>
      <c r="Q69">
        <v>4</v>
      </c>
      <c r="R69">
        <v>0</v>
      </c>
      <c r="S69">
        <v>5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f t="shared" si="8"/>
        <v>4</v>
      </c>
      <c r="AC69">
        <v>0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0</v>
      </c>
      <c r="AJ69">
        <v>71</v>
      </c>
      <c r="AK69">
        <f t="shared" si="9"/>
        <v>425</v>
      </c>
      <c r="AL69">
        <v>3</v>
      </c>
      <c r="AM69">
        <v>1</v>
      </c>
      <c r="AN69">
        <v>195</v>
      </c>
      <c r="AO69">
        <v>162</v>
      </c>
      <c r="AP69">
        <v>17</v>
      </c>
      <c r="AQ69">
        <v>3</v>
      </c>
      <c r="AR69">
        <v>7</v>
      </c>
      <c r="AS69">
        <v>12</v>
      </c>
      <c r="AT69">
        <v>1</v>
      </c>
      <c r="AU69">
        <v>0</v>
      </c>
      <c r="AV69">
        <v>24</v>
      </c>
      <c r="AW69">
        <v>0</v>
      </c>
      <c r="AX69">
        <v>32</v>
      </c>
      <c r="AY69">
        <v>10</v>
      </c>
      <c r="AZ69">
        <v>0</v>
      </c>
      <c r="BA69">
        <v>11</v>
      </c>
      <c r="BB69">
        <v>0</v>
      </c>
      <c r="BC69">
        <v>9</v>
      </c>
      <c r="BD69">
        <v>0</v>
      </c>
      <c r="BE69">
        <v>19</v>
      </c>
      <c r="BF69">
        <v>9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</row>
    <row r="70" spans="1:64" x14ac:dyDescent="0.3">
      <c r="A70" s="1">
        <v>44382</v>
      </c>
      <c r="B70">
        <f t="shared" si="5"/>
        <v>186</v>
      </c>
      <c r="C70" t="s">
        <v>42</v>
      </c>
      <c r="D70" t="s">
        <v>39</v>
      </c>
      <c r="E70" t="s">
        <v>62</v>
      </c>
      <c r="F70" t="s">
        <v>60</v>
      </c>
      <c r="G70">
        <v>3</v>
      </c>
      <c r="H70">
        <f t="shared" si="6"/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7"/>
        <v>3</v>
      </c>
      <c r="P70">
        <v>0</v>
      </c>
      <c r="Q70">
        <v>2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8"/>
        <v>2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0</v>
      </c>
      <c r="AI70">
        <v>0</v>
      </c>
      <c r="AJ70">
        <v>87</v>
      </c>
      <c r="AK70">
        <f t="shared" si="9"/>
        <v>104</v>
      </c>
      <c r="AL70">
        <v>8</v>
      </c>
      <c r="AM70">
        <v>0</v>
      </c>
      <c r="AN70">
        <v>46</v>
      </c>
      <c r="AO70">
        <v>22</v>
      </c>
      <c r="AP70">
        <v>18</v>
      </c>
      <c r="AQ70">
        <v>1</v>
      </c>
      <c r="AR70">
        <v>6</v>
      </c>
      <c r="AS70">
        <v>1</v>
      </c>
      <c r="AT70">
        <v>0</v>
      </c>
      <c r="AU70">
        <v>0</v>
      </c>
      <c r="AV70">
        <v>2</v>
      </c>
      <c r="AW70">
        <v>0</v>
      </c>
      <c r="AX70">
        <v>11</v>
      </c>
      <c r="AY70">
        <v>7</v>
      </c>
      <c r="AZ70">
        <v>0</v>
      </c>
      <c r="BA70">
        <v>9</v>
      </c>
      <c r="BB70">
        <v>0</v>
      </c>
      <c r="BC70">
        <v>0</v>
      </c>
      <c r="BD70">
        <v>0</v>
      </c>
      <c r="BE70">
        <v>2</v>
      </c>
      <c r="BF70">
        <v>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</row>
    <row r="71" spans="1:64" x14ac:dyDescent="0.3">
      <c r="A71" s="1">
        <v>44382</v>
      </c>
      <c r="B71">
        <f t="shared" si="5"/>
        <v>186</v>
      </c>
      <c r="C71" t="s">
        <v>42</v>
      </c>
      <c r="D71" t="s">
        <v>39</v>
      </c>
      <c r="E71" t="s">
        <v>62</v>
      </c>
      <c r="F71" t="s">
        <v>61</v>
      </c>
      <c r="G71">
        <v>1</v>
      </c>
      <c r="H71">
        <f t="shared" si="6"/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7"/>
        <v>3</v>
      </c>
      <c r="P71">
        <v>1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8"/>
        <v>2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155</v>
      </c>
      <c r="AK71">
        <f t="shared" si="9"/>
        <v>213</v>
      </c>
      <c r="AL71">
        <v>26</v>
      </c>
      <c r="AM71">
        <v>0</v>
      </c>
      <c r="AN71">
        <v>86</v>
      </c>
      <c r="AO71">
        <v>26</v>
      </c>
      <c r="AP71">
        <v>66</v>
      </c>
      <c r="AQ71">
        <v>0</v>
      </c>
      <c r="AR71">
        <v>5</v>
      </c>
      <c r="AS71">
        <v>0</v>
      </c>
      <c r="AT71">
        <v>0</v>
      </c>
      <c r="AU71">
        <v>0</v>
      </c>
      <c r="AV71">
        <v>4</v>
      </c>
      <c r="AW71">
        <v>0</v>
      </c>
      <c r="AX71">
        <v>4</v>
      </c>
      <c r="AY71">
        <v>17</v>
      </c>
      <c r="AZ71">
        <v>0</v>
      </c>
      <c r="BA71">
        <v>18</v>
      </c>
      <c r="BB71">
        <v>0</v>
      </c>
      <c r="BC71">
        <v>2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1</v>
      </c>
      <c r="BK71">
        <v>0</v>
      </c>
      <c r="BL71">
        <v>0</v>
      </c>
    </row>
    <row r="72" spans="1:64" x14ac:dyDescent="0.3">
      <c r="A72" s="1">
        <v>44382</v>
      </c>
      <c r="B72">
        <f t="shared" si="5"/>
        <v>186</v>
      </c>
      <c r="C72" t="s">
        <v>42</v>
      </c>
      <c r="D72" t="s">
        <v>39</v>
      </c>
      <c r="E72" t="s">
        <v>62</v>
      </c>
      <c r="F72" t="s">
        <v>61</v>
      </c>
      <c r="G72">
        <v>2</v>
      </c>
      <c r="H72">
        <f t="shared" si="6"/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7"/>
        <v>1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8"/>
        <v>10</v>
      </c>
      <c r="AC72">
        <v>0</v>
      </c>
      <c r="AD72">
        <v>0</v>
      </c>
      <c r="AE72">
        <v>8</v>
      </c>
      <c r="AF72">
        <v>2</v>
      </c>
      <c r="AG72">
        <v>0</v>
      </c>
      <c r="AH72">
        <v>0</v>
      </c>
      <c r="AI72">
        <v>0</v>
      </c>
      <c r="AJ72">
        <v>67</v>
      </c>
      <c r="AK72">
        <f t="shared" si="9"/>
        <v>232</v>
      </c>
      <c r="AL72">
        <v>28</v>
      </c>
      <c r="AM72">
        <v>0</v>
      </c>
      <c r="AN72">
        <v>130</v>
      </c>
      <c r="AO72">
        <v>27</v>
      </c>
      <c r="AP72">
        <v>19</v>
      </c>
      <c r="AQ72">
        <v>1</v>
      </c>
      <c r="AR72">
        <v>15</v>
      </c>
      <c r="AS72">
        <v>1</v>
      </c>
      <c r="AT72">
        <v>0</v>
      </c>
      <c r="AU72">
        <v>7</v>
      </c>
      <c r="AV72">
        <v>4</v>
      </c>
      <c r="AW72">
        <v>0</v>
      </c>
      <c r="AX72">
        <v>5</v>
      </c>
      <c r="AY72">
        <v>8</v>
      </c>
      <c r="AZ72">
        <v>0</v>
      </c>
      <c r="BA72">
        <v>9</v>
      </c>
      <c r="BB72">
        <v>0</v>
      </c>
      <c r="BC72">
        <v>3</v>
      </c>
      <c r="BD72">
        <v>1</v>
      </c>
      <c r="BE72">
        <v>14</v>
      </c>
      <c r="BF72">
        <v>6</v>
      </c>
      <c r="BG72">
        <v>0</v>
      </c>
      <c r="BH72">
        <v>0</v>
      </c>
      <c r="BI72">
        <v>0</v>
      </c>
      <c r="BJ72">
        <v>3</v>
      </c>
      <c r="BK72">
        <v>0</v>
      </c>
      <c r="BL72">
        <v>0</v>
      </c>
    </row>
    <row r="73" spans="1:64" x14ac:dyDescent="0.3">
      <c r="A73" s="1">
        <v>44382</v>
      </c>
      <c r="B73">
        <f t="shared" si="5"/>
        <v>186</v>
      </c>
      <c r="C73" t="s">
        <v>42</v>
      </c>
      <c r="D73" t="s">
        <v>39</v>
      </c>
      <c r="E73" t="s">
        <v>62</v>
      </c>
      <c r="F73" t="s">
        <v>61</v>
      </c>
      <c r="G73">
        <v>3</v>
      </c>
      <c r="H73">
        <f t="shared" si="6"/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>SUM(P73,Q73,R73,S73,U73,V73,W73,Y73, T73, X73, Z73, AA73)</f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8"/>
        <v>26</v>
      </c>
      <c r="AC73">
        <v>0</v>
      </c>
      <c r="AD73">
        <v>0</v>
      </c>
      <c r="AE73">
        <v>25</v>
      </c>
      <c r="AF73">
        <v>1</v>
      </c>
      <c r="AG73">
        <v>0</v>
      </c>
      <c r="AH73">
        <v>0</v>
      </c>
      <c r="AI73">
        <v>0</v>
      </c>
      <c r="AJ73">
        <v>110</v>
      </c>
      <c r="AK73">
        <f t="shared" si="9"/>
        <v>148</v>
      </c>
      <c r="AL73">
        <v>9</v>
      </c>
      <c r="AM73">
        <v>0</v>
      </c>
      <c r="AN73">
        <v>77</v>
      </c>
      <c r="AO73">
        <v>16</v>
      </c>
      <c r="AP73">
        <v>33</v>
      </c>
      <c r="AQ73">
        <v>2</v>
      </c>
      <c r="AR73">
        <v>3</v>
      </c>
      <c r="AS73">
        <v>0</v>
      </c>
      <c r="AT73">
        <v>0</v>
      </c>
      <c r="AU73">
        <v>0</v>
      </c>
      <c r="AV73">
        <v>8</v>
      </c>
      <c r="AW73">
        <v>0</v>
      </c>
      <c r="AX73">
        <v>13</v>
      </c>
      <c r="AY73">
        <v>18</v>
      </c>
      <c r="AZ73">
        <v>0</v>
      </c>
      <c r="BA73">
        <v>14</v>
      </c>
      <c r="BB73">
        <v>3</v>
      </c>
      <c r="BC73">
        <v>9</v>
      </c>
      <c r="BD73">
        <v>1</v>
      </c>
      <c r="BE73">
        <v>1</v>
      </c>
      <c r="BF73">
        <v>9</v>
      </c>
      <c r="BG73">
        <v>1</v>
      </c>
      <c r="BH73">
        <v>0</v>
      </c>
      <c r="BI73">
        <v>0</v>
      </c>
      <c r="BJ73">
        <v>1</v>
      </c>
      <c r="BK73">
        <v>0</v>
      </c>
      <c r="BL73">
        <v>0</v>
      </c>
    </row>
    <row r="74" spans="1:64" x14ac:dyDescent="0.3">
      <c r="A74" s="1">
        <v>44383</v>
      </c>
      <c r="B74">
        <f t="shared" si="5"/>
        <v>187</v>
      </c>
      <c r="C74" t="s">
        <v>42</v>
      </c>
      <c r="D74" t="s">
        <v>40</v>
      </c>
      <c r="E74" t="s">
        <v>58</v>
      </c>
      <c r="F74" t="s">
        <v>59</v>
      </c>
      <c r="G74">
        <v>1</v>
      </c>
      <c r="H74">
        <f t="shared" si="6"/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ref="O74:O87" si="10">SUM(P74,Q74,R74,S74,U74,V74,W74,Y74, T74, X74, Z74, AA74)</f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8"/>
        <v>8</v>
      </c>
      <c r="AC74">
        <v>0</v>
      </c>
      <c r="AD74">
        <v>3</v>
      </c>
      <c r="AE74">
        <v>0</v>
      </c>
      <c r="AF74">
        <v>1</v>
      </c>
      <c r="AG74">
        <v>0</v>
      </c>
      <c r="AH74">
        <v>4</v>
      </c>
      <c r="AI74">
        <v>0</v>
      </c>
      <c r="AJ74">
        <v>17</v>
      </c>
      <c r="AK74">
        <f t="shared" si="9"/>
        <v>18</v>
      </c>
      <c r="AL74">
        <v>6</v>
      </c>
      <c r="AM74">
        <v>0</v>
      </c>
      <c r="AN74">
        <v>5</v>
      </c>
      <c r="AO74">
        <v>0</v>
      </c>
      <c r="AP74">
        <v>0</v>
      </c>
      <c r="AQ74">
        <v>0</v>
      </c>
      <c r="AR74">
        <v>3</v>
      </c>
      <c r="AS74">
        <v>4</v>
      </c>
      <c r="AT74">
        <v>0</v>
      </c>
      <c r="AU74">
        <v>0</v>
      </c>
      <c r="AV74">
        <v>0</v>
      </c>
      <c r="AW74">
        <v>0</v>
      </c>
      <c r="AX74">
        <v>9</v>
      </c>
      <c r="AY74">
        <v>22</v>
      </c>
      <c r="AZ74">
        <v>0</v>
      </c>
      <c r="BA74">
        <v>8</v>
      </c>
      <c r="BB74">
        <v>6</v>
      </c>
      <c r="BC74">
        <v>2</v>
      </c>
      <c r="BD74">
        <v>0</v>
      </c>
      <c r="BE74">
        <v>1</v>
      </c>
      <c r="BF74">
        <v>5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0</v>
      </c>
    </row>
    <row r="75" spans="1:64" x14ac:dyDescent="0.3">
      <c r="A75" s="1">
        <v>44383</v>
      </c>
      <c r="B75">
        <f t="shared" si="5"/>
        <v>187</v>
      </c>
      <c r="C75" t="s">
        <v>42</v>
      </c>
      <c r="D75" t="s">
        <v>40</v>
      </c>
      <c r="E75" t="s">
        <v>58</v>
      </c>
      <c r="F75" t="s">
        <v>59</v>
      </c>
      <c r="G75">
        <v>2</v>
      </c>
      <c r="H75">
        <f t="shared" si="6"/>
        <v>19</v>
      </c>
      <c r="I75">
        <v>0</v>
      </c>
      <c r="J75">
        <v>0</v>
      </c>
      <c r="K75">
        <v>0</v>
      </c>
      <c r="L75">
        <v>0</v>
      </c>
      <c r="M75">
        <v>0</v>
      </c>
      <c r="N75">
        <v>19</v>
      </c>
      <c r="O75">
        <f t="shared" si="10"/>
        <v>1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8"/>
        <v>11</v>
      </c>
      <c r="AC75">
        <v>0</v>
      </c>
      <c r="AD75">
        <v>3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90</v>
      </c>
      <c r="AK75">
        <f t="shared" si="9"/>
        <v>172</v>
      </c>
      <c r="AL75">
        <v>3</v>
      </c>
      <c r="AM75">
        <v>0</v>
      </c>
      <c r="AN75">
        <v>96</v>
      </c>
      <c r="AO75">
        <v>6</v>
      </c>
      <c r="AP75">
        <v>10</v>
      </c>
      <c r="AQ75">
        <v>37</v>
      </c>
      <c r="AR75">
        <v>2</v>
      </c>
      <c r="AS75">
        <v>4</v>
      </c>
      <c r="AT75">
        <v>0</v>
      </c>
      <c r="AU75">
        <v>0</v>
      </c>
      <c r="AV75">
        <v>14</v>
      </c>
      <c r="AW75">
        <v>0</v>
      </c>
      <c r="AX75">
        <v>16</v>
      </c>
      <c r="AY75">
        <v>16</v>
      </c>
      <c r="AZ75">
        <v>0</v>
      </c>
      <c r="BA75">
        <v>2</v>
      </c>
      <c r="BB75">
        <v>3</v>
      </c>
      <c r="BC75">
        <v>0</v>
      </c>
      <c r="BD75">
        <v>1</v>
      </c>
      <c r="BE75">
        <v>1</v>
      </c>
      <c r="BF75">
        <v>2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</row>
    <row r="76" spans="1:64" x14ac:dyDescent="0.3">
      <c r="A76" s="1">
        <v>44383</v>
      </c>
      <c r="B76">
        <f t="shared" si="5"/>
        <v>187</v>
      </c>
      <c r="C76" t="s">
        <v>42</v>
      </c>
      <c r="D76" t="s">
        <v>40</v>
      </c>
      <c r="E76" t="s">
        <v>58</v>
      </c>
      <c r="F76" t="s">
        <v>59</v>
      </c>
      <c r="G76">
        <v>3</v>
      </c>
      <c r="H76">
        <f t="shared" si="6"/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f t="shared" si="10"/>
        <v>2</v>
      </c>
      <c r="P76">
        <v>0</v>
      </c>
      <c r="Q76">
        <v>0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8"/>
        <v>1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34</v>
      </c>
      <c r="AK76">
        <f t="shared" si="9"/>
        <v>13</v>
      </c>
      <c r="AL76">
        <v>4</v>
      </c>
      <c r="AM76">
        <v>1</v>
      </c>
      <c r="AN76">
        <v>2</v>
      </c>
      <c r="AO76">
        <v>2</v>
      </c>
      <c r="AP76">
        <v>0</v>
      </c>
      <c r="AQ76">
        <v>0</v>
      </c>
      <c r="AR76">
        <v>2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8</v>
      </c>
      <c r="AY76">
        <v>26</v>
      </c>
      <c r="AZ76">
        <v>0</v>
      </c>
      <c r="BA76">
        <v>13</v>
      </c>
      <c r="BB76">
        <v>2</v>
      </c>
      <c r="BC76">
        <v>1</v>
      </c>
      <c r="BD76">
        <v>0</v>
      </c>
      <c r="BE76">
        <v>0</v>
      </c>
      <c r="BF76">
        <v>9</v>
      </c>
      <c r="BG76">
        <v>0</v>
      </c>
      <c r="BH76">
        <v>0</v>
      </c>
      <c r="BI76">
        <v>1</v>
      </c>
      <c r="BJ76">
        <v>1</v>
      </c>
      <c r="BK76">
        <v>0</v>
      </c>
      <c r="BL76">
        <v>0</v>
      </c>
    </row>
    <row r="77" spans="1:64" x14ac:dyDescent="0.3">
      <c r="A77" s="1">
        <v>44383</v>
      </c>
      <c r="B77">
        <f t="shared" si="5"/>
        <v>187</v>
      </c>
      <c r="C77" t="s">
        <v>42</v>
      </c>
      <c r="D77" t="s">
        <v>40</v>
      </c>
      <c r="E77" t="s">
        <v>58</v>
      </c>
      <c r="F77" t="s">
        <v>60</v>
      </c>
      <c r="G77">
        <v>1</v>
      </c>
      <c r="H77">
        <f t="shared" si="6"/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f t="shared" si="10"/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8"/>
        <v>7</v>
      </c>
      <c r="AC77">
        <v>0</v>
      </c>
      <c r="AD77">
        <v>0</v>
      </c>
      <c r="AE77">
        <v>0</v>
      </c>
      <c r="AF77">
        <v>0</v>
      </c>
      <c r="AG77">
        <v>4</v>
      </c>
      <c r="AH77">
        <v>0</v>
      </c>
      <c r="AI77">
        <v>3</v>
      </c>
      <c r="AJ77">
        <v>34</v>
      </c>
      <c r="AK77">
        <f t="shared" si="9"/>
        <v>36</v>
      </c>
      <c r="AL77">
        <v>10</v>
      </c>
      <c r="AM77">
        <v>0</v>
      </c>
      <c r="AN77">
        <v>14</v>
      </c>
      <c r="AO77">
        <v>1</v>
      </c>
      <c r="AP77">
        <v>7</v>
      </c>
      <c r="AQ77">
        <v>0</v>
      </c>
      <c r="AR77">
        <v>2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11</v>
      </c>
      <c r="AY77">
        <v>21</v>
      </c>
      <c r="AZ77">
        <v>0</v>
      </c>
      <c r="BA77">
        <v>8</v>
      </c>
      <c r="BB77">
        <v>5</v>
      </c>
      <c r="BC77">
        <v>2</v>
      </c>
      <c r="BD77">
        <v>0</v>
      </c>
      <c r="BE77">
        <v>0</v>
      </c>
      <c r="BF77">
        <v>9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</row>
    <row r="78" spans="1:64" x14ac:dyDescent="0.3">
      <c r="A78" s="1">
        <v>44383</v>
      </c>
      <c r="B78">
        <f t="shared" si="5"/>
        <v>187</v>
      </c>
      <c r="C78" t="s">
        <v>42</v>
      </c>
      <c r="D78" t="s">
        <v>40</v>
      </c>
      <c r="E78" t="s">
        <v>58</v>
      </c>
      <c r="F78" t="s">
        <v>60</v>
      </c>
      <c r="G78">
        <v>2</v>
      </c>
      <c r="H78">
        <f t="shared" si="6"/>
        <v>5</v>
      </c>
      <c r="I78">
        <v>0</v>
      </c>
      <c r="J78">
        <v>0</v>
      </c>
      <c r="K78">
        <v>0</v>
      </c>
      <c r="L78">
        <v>0</v>
      </c>
      <c r="M78">
        <v>0</v>
      </c>
      <c r="N78">
        <v>5</v>
      </c>
      <c r="O78">
        <f t="shared" si="10"/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8"/>
        <v>2</v>
      </c>
      <c r="AC78">
        <v>0</v>
      </c>
      <c r="AD78">
        <v>0</v>
      </c>
      <c r="AE78">
        <v>2</v>
      </c>
      <c r="AF78">
        <v>0</v>
      </c>
      <c r="AG78">
        <v>0</v>
      </c>
      <c r="AH78">
        <v>0</v>
      </c>
      <c r="AI78">
        <v>0</v>
      </c>
      <c r="AJ78">
        <v>63</v>
      </c>
      <c r="AK78">
        <f t="shared" si="9"/>
        <v>31</v>
      </c>
      <c r="AL78">
        <v>1</v>
      </c>
      <c r="AM78">
        <v>1</v>
      </c>
      <c r="AN78">
        <v>17</v>
      </c>
      <c r="AO78">
        <v>2</v>
      </c>
      <c r="AP78">
        <v>6</v>
      </c>
      <c r="AQ78">
        <v>0</v>
      </c>
      <c r="AR78">
        <v>3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25</v>
      </c>
      <c r="AY78">
        <v>52</v>
      </c>
      <c r="AZ78">
        <v>0</v>
      </c>
      <c r="BA78">
        <v>7</v>
      </c>
      <c r="BB78">
        <v>5</v>
      </c>
      <c r="BC78">
        <v>0</v>
      </c>
      <c r="BD78">
        <v>1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</row>
    <row r="79" spans="1:64" x14ac:dyDescent="0.3">
      <c r="A79" s="1">
        <v>44383</v>
      </c>
      <c r="B79">
        <f t="shared" si="5"/>
        <v>187</v>
      </c>
      <c r="C79" t="s">
        <v>42</v>
      </c>
      <c r="D79" t="s">
        <v>40</v>
      </c>
      <c r="E79" t="s">
        <v>58</v>
      </c>
      <c r="F79" t="s">
        <v>60</v>
      </c>
      <c r="G79">
        <v>3</v>
      </c>
      <c r="H79">
        <f t="shared" si="6"/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10"/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8"/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128</v>
      </c>
      <c r="AK79">
        <f t="shared" si="9"/>
        <v>68</v>
      </c>
      <c r="AL79">
        <v>5</v>
      </c>
      <c r="AM79">
        <v>8</v>
      </c>
      <c r="AN79">
        <v>34</v>
      </c>
      <c r="AO79">
        <v>7</v>
      </c>
      <c r="AP79">
        <v>8</v>
      </c>
      <c r="AQ79">
        <v>0</v>
      </c>
      <c r="AR79">
        <v>2</v>
      </c>
      <c r="AS79">
        <v>0</v>
      </c>
      <c r="AT79">
        <v>0</v>
      </c>
      <c r="AU79">
        <v>0</v>
      </c>
      <c r="AV79">
        <v>3</v>
      </c>
      <c r="AW79">
        <v>1</v>
      </c>
      <c r="AX79">
        <v>9</v>
      </c>
      <c r="AY79">
        <v>190</v>
      </c>
      <c r="AZ79">
        <v>0</v>
      </c>
      <c r="BA79">
        <v>21</v>
      </c>
      <c r="BB79">
        <v>11</v>
      </c>
      <c r="BC79">
        <v>2</v>
      </c>
      <c r="BD79">
        <v>0</v>
      </c>
      <c r="BE79">
        <v>0</v>
      </c>
      <c r="BF79">
        <v>9</v>
      </c>
      <c r="BG79">
        <v>0</v>
      </c>
      <c r="BH79">
        <v>0</v>
      </c>
      <c r="BI79">
        <v>2</v>
      </c>
      <c r="BJ79">
        <v>0</v>
      </c>
      <c r="BK79">
        <v>0</v>
      </c>
      <c r="BL79">
        <v>0</v>
      </c>
    </row>
    <row r="80" spans="1:64" x14ac:dyDescent="0.3">
      <c r="A80" s="1">
        <v>44383</v>
      </c>
      <c r="B80">
        <f t="shared" si="5"/>
        <v>187</v>
      </c>
      <c r="C80" t="s">
        <v>42</v>
      </c>
      <c r="D80" t="s">
        <v>40</v>
      </c>
      <c r="E80" t="s">
        <v>58</v>
      </c>
      <c r="F80" t="s">
        <v>61</v>
      </c>
      <c r="G80">
        <v>1</v>
      </c>
      <c r="H80">
        <f t="shared" si="6"/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f t="shared" si="10"/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8"/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27</v>
      </c>
      <c r="AK80">
        <f t="shared" si="9"/>
        <v>16</v>
      </c>
      <c r="AL80">
        <v>4</v>
      </c>
      <c r="AM80">
        <v>0</v>
      </c>
      <c r="AN80">
        <v>8</v>
      </c>
      <c r="AO80">
        <v>1</v>
      </c>
      <c r="AP80">
        <v>0</v>
      </c>
      <c r="AQ80">
        <v>0</v>
      </c>
      <c r="AR80">
        <v>0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8</v>
      </c>
      <c r="AY80">
        <v>24</v>
      </c>
      <c r="AZ80">
        <v>0</v>
      </c>
      <c r="BA80">
        <v>3</v>
      </c>
      <c r="BB80">
        <v>7</v>
      </c>
      <c r="BC80">
        <v>0</v>
      </c>
      <c r="BD80">
        <v>1</v>
      </c>
      <c r="BE80">
        <v>0</v>
      </c>
      <c r="BF80">
        <v>2</v>
      </c>
      <c r="BG80">
        <v>0</v>
      </c>
      <c r="BH80">
        <v>0</v>
      </c>
      <c r="BI80">
        <v>21</v>
      </c>
      <c r="BJ80">
        <v>0</v>
      </c>
      <c r="BK80">
        <v>0</v>
      </c>
      <c r="BL80">
        <v>1</v>
      </c>
    </row>
    <row r="81" spans="1:64" x14ac:dyDescent="0.3">
      <c r="A81" s="1">
        <v>44383</v>
      </c>
      <c r="B81">
        <f t="shared" si="5"/>
        <v>187</v>
      </c>
      <c r="C81" t="s">
        <v>42</v>
      </c>
      <c r="D81" t="s">
        <v>40</v>
      </c>
      <c r="E81" t="s">
        <v>58</v>
      </c>
      <c r="F81" t="s">
        <v>61</v>
      </c>
      <c r="G81">
        <v>2</v>
      </c>
      <c r="H81">
        <f t="shared" si="6"/>
        <v>13</v>
      </c>
      <c r="I81">
        <v>0</v>
      </c>
      <c r="J81">
        <v>0</v>
      </c>
      <c r="K81">
        <v>0</v>
      </c>
      <c r="L81">
        <v>0</v>
      </c>
      <c r="M81">
        <v>0</v>
      </c>
      <c r="N81">
        <v>13</v>
      </c>
      <c r="O81">
        <f t="shared" si="10"/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8"/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50</v>
      </c>
      <c r="AK81">
        <f t="shared" si="9"/>
        <v>22</v>
      </c>
      <c r="AL81">
        <v>4</v>
      </c>
      <c r="AM81">
        <v>0</v>
      </c>
      <c r="AN81">
        <v>8</v>
      </c>
      <c r="AO81">
        <v>7</v>
      </c>
      <c r="AP81">
        <v>0</v>
      </c>
      <c r="AQ81">
        <v>0</v>
      </c>
      <c r="AR81">
        <v>1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17</v>
      </c>
      <c r="AY81">
        <v>44</v>
      </c>
      <c r="AZ81">
        <v>0</v>
      </c>
      <c r="BA81">
        <v>14</v>
      </c>
      <c r="BB81">
        <v>10</v>
      </c>
      <c r="BC81">
        <v>5</v>
      </c>
      <c r="BD81">
        <v>0</v>
      </c>
      <c r="BE81">
        <v>0</v>
      </c>
      <c r="BF81">
        <v>3</v>
      </c>
      <c r="BG81">
        <v>0</v>
      </c>
      <c r="BH81">
        <v>0</v>
      </c>
      <c r="BI81">
        <v>6</v>
      </c>
      <c r="BJ81">
        <v>0</v>
      </c>
      <c r="BK81">
        <v>0</v>
      </c>
      <c r="BL81">
        <v>0</v>
      </c>
    </row>
    <row r="82" spans="1:64" x14ac:dyDescent="0.3">
      <c r="A82" s="1">
        <v>44383</v>
      </c>
      <c r="B82">
        <f t="shared" si="5"/>
        <v>187</v>
      </c>
      <c r="C82" t="s">
        <v>42</v>
      </c>
      <c r="D82" t="s">
        <v>40</v>
      </c>
      <c r="E82" t="s">
        <v>58</v>
      </c>
      <c r="F82" t="s">
        <v>61</v>
      </c>
      <c r="G82">
        <v>3</v>
      </c>
      <c r="H82">
        <f t="shared" si="6"/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3</v>
      </c>
      <c r="O82">
        <f t="shared" si="10"/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8"/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389</v>
      </c>
      <c r="AK82">
        <f t="shared" si="9"/>
        <v>20</v>
      </c>
      <c r="AL82">
        <v>8</v>
      </c>
      <c r="AM82">
        <v>0</v>
      </c>
      <c r="AN82">
        <v>7</v>
      </c>
      <c r="AO82">
        <v>4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20</v>
      </c>
      <c r="AY82">
        <v>29</v>
      </c>
      <c r="AZ82">
        <v>0</v>
      </c>
      <c r="BA82">
        <v>11</v>
      </c>
      <c r="BB82">
        <v>46</v>
      </c>
      <c r="BC82">
        <v>0</v>
      </c>
      <c r="BD82">
        <v>0</v>
      </c>
      <c r="BE82">
        <v>1</v>
      </c>
      <c r="BF82">
        <v>4</v>
      </c>
      <c r="BG82">
        <v>0</v>
      </c>
      <c r="BH82">
        <v>0</v>
      </c>
      <c r="BI82">
        <v>4</v>
      </c>
      <c r="BJ82">
        <v>0</v>
      </c>
      <c r="BK82">
        <v>0</v>
      </c>
      <c r="BL82">
        <v>1</v>
      </c>
    </row>
    <row r="83" spans="1:64" x14ac:dyDescent="0.3">
      <c r="A83" s="1">
        <v>44383</v>
      </c>
      <c r="B83">
        <f t="shared" si="5"/>
        <v>187</v>
      </c>
      <c r="C83" t="s">
        <v>42</v>
      </c>
      <c r="D83" t="s">
        <v>40</v>
      </c>
      <c r="E83" t="s">
        <v>62</v>
      </c>
      <c r="F83" t="s">
        <v>59</v>
      </c>
      <c r="G83">
        <v>1</v>
      </c>
      <c r="H83">
        <f t="shared" si="6"/>
        <v>0</v>
      </c>
      <c r="O83">
        <f t="shared" si="10"/>
        <v>0</v>
      </c>
      <c r="AA83">
        <v>0</v>
      </c>
      <c r="AB83">
        <f t="shared" si="8"/>
        <v>0</v>
      </c>
      <c r="AK83">
        <f t="shared" si="9"/>
        <v>0</v>
      </c>
    </row>
    <row r="84" spans="1:64" x14ac:dyDescent="0.3">
      <c r="A84" s="1">
        <v>44383</v>
      </c>
      <c r="B84">
        <f t="shared" si="5"/>
        <v>187</v>
      </c>
      <c r="C84" t="s">
        <v>42</v>
      </c>
      <c r="D84" t="s">
        <v>40</v>
      </c>
      <c r="E84" t="s">
        <v>62</v>
      </c>
      <c r="F84" t="s">
        <v>59</v>
      </c>
      <c r="G84">
        <v>2</v>
      </c>
      <c r="H84">
        <f t="shared" si="6"/>
        <v>0</v>
      </c>
      <c r="O84">
        <f t="shared" si="10"/>
        <v>0</v>
      </c>
      <c r="AA84">
        <v>0</v>
      </c>
      <c r="AB84">
        <f t="shared" si="8"/>
        <v>0</v>
      </c>
      <c r="AK84">
        <f t="shared" si="9"/>
        <v>0</v>
      </c>
    </row>
    <row r="85" spans="1:64" x14ac:dyDescent="0.3">
      <c r="A85" s="1">
        <v>44383</v>
      </c>
      <c r="B85">
        <f t="shared" si="5"/>
        <v>187</v>
      </c>
      <c r="C85" t="s">
        <v>42</v>
      </c>
      <c r="D85" t="s">
        <v>40</v>
      </c>
      <c r="E85" t="s">
        <v>62</v>
      </c>
      <c r="F85" t="s">
        <v>59</v>
      </c>
      <c r="G85">
        <v>3</v>
      </c>
      <c r="H85">
        <f t="shared" si="6"/>
        <v>0</v>
      </c>
      <c r="O85">
        <f t="shared" si="10"/>
        <v>0</v>
      </c>
      <c r="AA85">
        <v>0</v>
      </c>
      <c r="AB85">
        <f t="shared" si="8"/>
        <v>0</v>
      </c>
      <c r="AK85">
        <f t="shared" si="9"/>
        <v>0</v>
      </c>
    </row>
    <row r="86" spans="1:64" x14ac:dyDescent="0.3">
      <c r="A86" s="1">
        <v>44383</v>
      </c>
      <c r="B86">
        <f t="shared" si="5"/>
        <v>187</v>
      </c>
      <c r="C86" t="s">
        <v>42</v>
      </c>
      <c r="D86" t="s">
        <v>40</v>
      </c>
      <c r="E86" t="s">
        <v>62</v>
      </c>
      <c r="F86" t="s">
        <v>60</v>
      </c>
      <c r="G86">
        <v>1</v>
      </c>
      <c r="H86">
        <f t="shared" si="6"/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10"/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8"/>
        <v>3</v>
      </c>
      <c r="AC86">
        <v>0</v>
      </c>
      <c r="AD86">
        <v>0</v>
      </c>
      <c r="AE86">
        <v>1</v>
      </c>
      <c r="AF86">
        <v>2</v>
      </c>
      <c r="AG86">
        <v>0</v>
      </c>
      <c r="AH86">
        <v>0</v>
      </c>
      <c r="AI86">
        <v>0</v>
      </c>
      <c r="AJ86">
        <v>14</v>
      </c>
      <c r="AK86">
        <f t="shared" si="9"/>
        <v>59</v>
      </c>
      <c r="AL86">
        <v>21</v>
      </c>
      <c r="AM86">
        <v>0</v>
      </c>
      <c r="AN86">
        <v>24</v>
      </c>
      <c r="AO86">
        <v>8</v>
      </c>
      <c r="AP86">
        <v>1</v>
      </c>
      <c r="AQ86">
        <v>0</v>
      </c>
      <c r="AR86">
        <v>5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21</v>
      </c>
      <c r="AY86">
        <v>22</v>
      </c>
      <c r="AZ86">
        <v>0</v>
      </c>
      <c r="BA86">
        <v>27</v>
      </c>
      <c r="BB86">
        <v>2</v>
      </c>
      <c r="BC86">
        <v>36</v>
      </c>
      <c r="BD86">
        <v>0</v>
      </c>
      <c r="BE86">
        <v>2</v>
      </c>
      <c r="BF86">
        <v>3</v>
      </c>
      <c r="BG86">
        <v>0</v>
      </c>
      <c r="BH86">
        <v>0</v>
      </c>
      <c r="BI86">
        <v>7</v>
      </c>
      <c r="BJ86">
        <v>0</v>
      </c>
      <c r="BK86">
        <v>0</v>
      </c>
      <c r="BL86">
        <v>1</v>
      </c>
    </row>
    <row r="87" spans="1:64" x14ac:dyDescent="0.3">
      <c r="A87" s="1">
        <v>44383</v>
      </c>
      <c r="B87">
        <f t="shared" si="5"/>
        <v>187</v>
      </c>
      <c r="C87" t="s">
        <v>42</v>
      </c>
      <c r="D87" t="s">
        <v>40</v>
      </c>
      <c r="E87" t="s">
        <v>62</v>
      </c>
      <c r="F87" t="s">
        <v>60</v>
      </c>
      <c r="G87">
        <v>2</v>
      </c>
      <c r="H87">
        <f t="shared" si="6"/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10"/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8"/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68</v>
      </c>
      <c r="AK87">
        <f t="shared" si="9"/>
        <v>152</v>
      </c>
      <c r="AL87">
        <v>19</v>
      </c>
      <c r="AM87">
        <v>0</v>
      </c>
      <c r="AN87">
        <v>78</v>
      </c>
      <c r="AO87">
        <v>19</v>
      </c>
      <c r="AP87">
        <v>31</v>
      </c>
      <c r="AQ87">
        <v>2</v>
      </c>
      <c r="AR87">
        <v>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17</v>
      </c>
      <c r="AY87">
        <v>17</v>
      </c>
      <c r="AZ87">
        <v>0</v>
      </c>
      <c r="BA87">
        <v>9</v>
      </c>
      <c r="BB87">
        <v>3</v>
      </c>
      <c r="BC87">
        <v>31</v>
      </c>
      <c r="BD87">
        <v>0</v>
      </c>
      <c r="BE87">
        <v>1</v>
      </c>
      <c r="BF87">
        <v>4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1</v>
      </c>
    </row>
    <row r="88" spans="1:64" x14ac:dyDescent="0.3">
      <c r="A88" s="1">
        <v>44383</v>
      </c>
      <c r="B88">
        <f t="shared" si="5"/>
        <v>187</v>
      </c>
      <c r="C88" t="s">
        <v>42</v>
      </c>
      <c r="D88" t="s">
        <v>40</v>
      </c>
      <c r="E88" t="s">
        <v>62</v>
      </c>
      <c r="F88" t="s">
        <v>60</v>
      </c>
      <c r="G88">
        <v>3</v>
      </c>
      <c r="H88">
        <f t="shared" si="6"/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>SUM(P88,Q88,R88,S88,U88,V88,W88,Y88, T88, X88, Z88, AA88)</f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8"/>
        <v>4</v>
      </c>
      <c r="AC88">
        <v>0</v>
      </c>
      <c r="AD88">
        <v>0</v>
      </c>
      <c r="AE88">
        <v>0</v>
      </c>
      <c r="AF88">
        <v>2</v>
      </c>
      <c r="AG88">
        <v>0</v>
      </c>
      <c r="AH88">
        <v>0</v>
      </c>
      <c r="AI88">
        <v>2</v>
      </c>
      <c r="AJ88">
        <v>46</v>
      </c>
      <c r="AK88">
        <f t="shared" si="9"/>
        <v>103</v>
      </c>
      <c r="AL88">
        <v>39</v>
      </c>
      <c r="AM88">
        <v>0</v>
      </c>
      <c r="AN88">
        <v>33</v>
      </c>
      <c r="AO88">
        <v>12</v>
      </c>
      <c r="AP88">
        <v>13</v>
      </c>
      <c r="AQ88">
        <v>0</v>
      </c>
      <c r="AR88">
        <v>6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23</v>
      </c>
      <c r="AY88">
        <v>23</v>
      </c>
      <c r="AZ88">
        <v>0</v>
      </c>
      <c r="BA88">
        <v>12</v>
      </c>
      <c r="BB88">
        <v>6</v>
      </c>
      <c r="BC88">
        <v>34</v>
      </c>
      <c r="BD88">
        <v>0</v>
      </c>
      <c r="BE88">
        <v>1</v>
      </c>
      <c r="BF88">
        <v>4</v>
      </c>
      <c r="BG88">
        <v>0</v>
      </c>
      <c r="BH88">
        <v>0</v>
      </c>
      <c r="BI88">
        <v>9</v>
      </c>
      <c r="BJ88">
        <v>0</v>
      </c>
      <c r="BK88">
        <v>0</v>
      </c>
      <c r="BL88">
        <v>1</v>
      </c>
    </row>
    <row r="89" spans="1:64" x14ac:dyDescent="0.3">
      <c r="A89" s="1">
        <v>44383</v>
      </c>
      <c r="B89">
        <f t="shared" si="5"/>
        <v>187</v>
      </c>
      <c r="C89" t="s">
        <v>42</v>
      </c>
      <c r="D89" t="s">
        <v>40</v>
      </c>
      <c r="E89" t="s">
        <v>62</v>
      </c>
      <c r="F89" t="s">
        <v>61</v>
      </c>
      <c r="G89">
        <v>1</v>
      </c>
      <c r="H89">
        <f t="shared" si="6"/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ref="O89:O106" si="11">SUM(P89,Q89,R89,S89,U89,V89,W89,Y89, T89, X89, Z89, AA89)</f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8"/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</v>
      </c>
      <c r="AK89">
        <f t="shared" si="9"/>
        <v>1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1:64" x14ac:dyDescent="0.3">
      <c r="A90" s="1">
        <v>44383</v>
      </c>
      <c r="B90">
        <f t="shared" si="5"/>
        <v>187</v>
      </c>
      <c r="C90" t="s">
        <v>42</v>
      </c>
      <c r="D90" t="s">
        <v>40</v>
      </c>
      <c r="E90" t="s">
        <v>62</v>
      </c>
      <c r="F90" t="s">
        <v>61</v>
      </c>
      <c r="G90">
        <v>2</v>
      </c>
      <c r="H90">
        <f t="shared" si="6"/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f t="shared" si="11"/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8"/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387</v>
      </c>
      <c r="AK90">
        <f t="shared" si="9"/>
        <v>21</v>
      </c>
      <c r="AL90">
        <v>3</v>
      </c>
      <c r="AM90">
        <v>0</v>
      </c>
      <c r="AN90">
        <v>13</v>
      </c>
      <c r="AO90">
        <v>0</v>
      </c>
      <c r="AP90">
        <v>2</v>
      </c>
      <c r="AQ90">
        <v>0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4</v>
      </c>
      <c r="AY90">
        <v>6</v>
      </c>
      <c r="AZ90">
        <v>0</v>
      </c>
      <c r="BA90">
        <v>18</v>
      </c>
      <c r="BB90">
        <v>54</v>
      </c>
      <c r="BC90">
        <v>3</v>
      </c>
      <c r="BD90">
        <v>0</v>
      </c>
      <c r="BE90">
        <v>0</v>
      </c>
      <c r="BF90">
        <v>6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</row>
    <row r="91" spans="1:64" x14ac:dyDescent="0.3">
      <c r="A91" s="1">
        <v>44383</v>
      </c>
      <c r="B91">
        <f t="shared" si="5"/>
        <v>187</v>
      </c>
      <c r="C91" t="s">
        <v>42</v>
      </c>
      <c r="D91" t="s">
        <v>40</v>
      </c>
      <c r="E91" t="s">
        <v>62</v>
      </c>
      <c r="F91" t="s">
        <v>61</v>
      </c>
      <c r="G91">
        <v>3</v>
      </c>
      <c r="H91">
        <f t="shared" si="6"/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11"/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SUM(AC91,AD91,AE91,AF91,AH91, AG91, AI91+3)</f>
        <v>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84</v>
      </c>
      <c r="AK91">
        <f t="shared" si="9"/>
        <v>26</v>
      </c>
      <c r="AL91">
        <v>3</v>
      </c>
      <c r="AM91">
        <v>0</v>
      </c>
      <c r="AN91">
        <v>8</v>
      </c>
      <c r="AO91">
        <v>0</v>
      </c>
      <c r="AP91">
        <v>14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8</v>
      </c>
      <c r="AY91">
        <v>11</v>
      </c>
      <c r="AZ91">
        <v>0</v>
      </c>
      <c r="BA91">
        <v>10</v>
      </c>
      <c r="BB91">
        <v>5</v>
      </c>
      <c r="BC91">
        <v>5</v>
      </c>
      <c r="BD91">
        <v>0</v>
      </c>
      <c r="BE91">
        <v>0</v>
      </c>
      <c r="BF91">
        <v>6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3</v>
      </c>
    </row>
    <row r="92" spans="1:64" x14ac:dyDescent="0.3">
      <c r="A92" s="1">
        <v>44385</v>
      </c>
      <c r="B92">
        <f t="shared" si="5"/>
        <v>189</v>
      </c>
      <c r="C92" t="s">
        <v>42</v>
      </c>
      <c r="D92" t="s">
        <v>41</v>
      </c>
      <c r="E92" t="s">
        <v>58</v>
      </c>
      <c r="F92" t="s">
        <v>59</v>
      </c>
      <c r="G92">
        <v>1</v>
      </c>
      <c r="H92">
        <f t="shared" si="6"/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11"/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8"/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18</v>
      </c>
      <c r="AK92">
        <f t="shared" si="9"/>
        <v>27</v>
      </c>
      <c r="AL92">
        <v>11</v>
      </c>
      <c r="AM92">
        <v>0</v>
      </c>
      <c r="AN92">
        <v>14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</v>
      </c>
      <c r="AY92">
        <v>6</v>
      </c>
      <c r="AZ92">
        <v>0</v>
      </c>
      <c r="BA92">
        <v>2</v>
      </c>
      <c r="BB92">
        <v>1</v>
      </c>
      <c r="BC92">
        <v>0</v>
      </c>
      <c r="BD92">
        <v>0</v>
      </c>
      <c r="BE92">
        <v>0</v>
      </c>
      <c r="BF92">
        <v>2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</row>
    <row r="93" spans="1:64" x14ac:dyDescent="0.3">
      <c r="A93" s="1">
        <v>44385</v>
      </c>
      <c r="B93">
        <f t="shared" si="5"/>
        <v>189</v>
      </c>
      <c r="C93" t="s">
        <v>42</v>
      </c>
      <c r="D93" t="s">
        <v>41</v>
      </c>
      <c r="E93" t="s">
        <v>58</v>
      </c>
      <c r="F93" t="s">
        <v>59</v>
      </c>
      <c r="G93">
        <v>2</v>
      </c>
      <c r="H93">
        <f>SUM(I93,J93,K93,L93,M93, N93+1)</f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11"/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8"/>
        <v>3</v>
      </c>
      <c r="AC93">
        <v>0</v>
      </c>
      <c r="AD93">
        <v>0</v>
      </c>
      <c r="AE93">
        <v>0</v>
      </c>
      <c r="AF93">
        <v>3</v>
      </c>
      <c r="AG93">
        <v>0</v>
      </c>
      <c r="AH93">
        <v>0</v>
      </c>
      <c r="AI93">
        <v>0</v>
      </c>
      <c r="AJ93">
        <v>105</v>
      </c>
      <c r="AK93">
        <f t="shared" si="9"/>
        <v>107</v>
      </c>
      <c r="AL93">
        <v>21</v>
      </c>
      <c r="AM93">
        <v>0</v>
      </c>
      <c r="AN93">
        <v>74</v>
      </c>
      <c r="AO93">
        <v>3</v>
      </c>
      <c r="AP93">
        <v>2</v>
      </c>
      <c r="AQ93">
        <v>0</v>
      </c>
      <c r="AR93">
        <v>3</v>
      </c>
      <c r="AS93">
        <v>1</v>
      </c>
      <c r="AT93">
        <v>0</v>
      </c>
      <c r="AU93">
        <v>1</v>
      </c>
      <c r="AV93">
        <v>2</v>
      </c>
      <c r="AW93">
        <v>0</v>
      </c>
      <c r="AX93">
        <v>7</v>
      </c>
      <c r="AY93">
        <v>32</v>
      </c>
      <c r="AZ93">
        <v>0</v>
      </c>
      <c r="BA93">
        <v>9</v>
      </c>
      <c r="BB93">
        <v>2</v>
      </c>
      <c r="BC93">
        <v>2</v>
      </c>
      <c r="BD93">
        <v>1</v>
      </c>
      <c r="BE93">
        <v>1</v>
      </c>
      <c r="BF93">
        <v>2</v>
      </c>
      <c r="BG93">
        <v>0</v>
      </c>
      <c r="BH93">
        <v>0</v>
      </c>
      <c r="BI93">
        <v>3</v>
      </c>
      <c r="BJ93">
        <v>0</v>
      </c>
      <c r="BK93">
        <v>0</v>
      </c>
      <c r="BL93">
        <v>0</v>
      </c>
    </row>
    <row r="94" spans="1:64" x14ac:dyDescent="0.3">
      <c r="A94" s="1">
        <v>44385</v>
      </c>
      <c r="B94">
        <f t="shared" si="5"/>
        <v>189</v>
      </c>
      <c r="C94" t="s">
        <v>42</v>
      </c>
      <c r="D94" t="s">
        <v>41</v>
      </c>
      <c r="E94" t="s">
        <v>58</v>
      </c>
      <c r="F94" t="s">
        <v>59</v>
      </c>
      <c r="G94">
        <v>3</v>
      </c>
      <c r="H94">
        <f t="shared" si="6"/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11"/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8"/>
        <v>2</v>
      </c>
      <c r="AC94">
        <v>0</v>
      </c>
      <c r="AD94">
        <v>0</v>
      </c>
      <c r="AE94">
        <v>0</v>
      </c>
      <c r="AF94">
        <v>2</v>
      </c>
      <c r="AG94">
        <v>0</v>
      </c>
      <c r="AH94">
        <v>0</v>
      </c>
      <c r="AI94">
        <v>0</v>
      </c>
      <c r="AJ94">
        <v>68</v>
      </c>
      <c r="AK94">
        <f t="shared" si="9"/>
        <v>42</v>
      </c>
      <c r="AL94">
        <v>11</v>
      </c>
      <c r="AM94">
        <v>0</v>
      </c>
      <c r="AN94">
        <v>28</v>
      </c>
      <c r="AO94">
        <v>0</v>
      </c>
      <c r="AP94">
        <v>0</v>
      </c>
      <c r="AQ94">
        <v>1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9</v>
      </c>
      <c r="AY94">
        <v>13</v>
      </c>
      <c r="AZ94">
        <v>0</v>
      </c>
      <c r="BA94">
        <v>16</v>
      </c>
      <c r="BB94">
        <v>1</v>
      </c>
      <c r="BC94">
        <v>2</v>
      </c>
      <c r="BD94">
        <v>1</v>
      </c>
      <c r="BE94">
        <v>2</v>
      </c>
      <c r="BF94">
        <v>9</v>
      </c>
      <c r="BG94">
        <v>0</v>
      </c>
      <c r="BH94">
        <v>0</v>
      </c>
      <c r="BI94">
        <v>2</v>
      </c>
      <c r="BJ94">
        <v>1</v>
      </c>
      <c r="BK94">
        <v>0</v>
      </c>
      <c r="BL94">
        <v>2</v>
      </c>
    </row>
    <row r="95" spans="1:64" x14ac:dyDescent="0.3">
      <c r="A95" s="1">
        <v>44385</v>
      </c>
      <c r="B95">
        <f t="shared" si="5"/>
        <v>189</v>
      </c>
      <c r="C95" t="s">
        <v>42</v>
      </c>
      <c r="D95" t="s">
        <v>41</v>
      </c>
      <c r="E95" t="s">
        <v>58</v>
      </c>
      <c r="F95" t="s">
        <v>60</v>
      </c>
      <c r="G95">
        <v>1</v>
      </c>
      <c r="H95">
        <f t="shared" si="6"/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11"/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8"/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31</v>
      </c>
      <c r="AK95">
        <f t="shared" si="9"/>
        <v>16</v>
      </c>
      <c r="AL95">
        <v>5</v>
      </c>
      <c r="AM95">
        <v>0</v>
      </c>
      <c r="AN95">
        <v>8</v>
      </c>
      <c r="AO95">
        <v>0</v>
      </c>
      <c r="AP95">
        <v>0</v>
      </c>
      <c r="AQ95">
        <v>0</v>
      </c>
      <c r="AR95">
        <v>3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6</v>
      </c>
      <c r="AY95">
        <v>19</v>
      </c>
      <c r="AZ95">
        <v>0</v>
      </c>
      <c r="BA95">
        <v>13</v>
      </c>
      <c r="BB95">
        <v>0</v>
      </c>
      <c r="BC95">
        <v>0</v>
      </c>
      <c r="BD95">
        <v>0</v>
      </c>
      <c r="BE95">
        <v>0</v>
      </c>
      <c r="BF95">
        <v>9</v>
      </c>
      <c r="BG95">
        <v>3</v>
      </c>
      <c r="BH95">
        <v>0</v>
      </c>
      <c r="BI95">
        <v>3</v>
      </c>
      <c r="BJ95">
        <v>0</v>
      </c>
      <c r="BK95">
        <v>0</v>
      </c>
      <c r="BL95">
        <v>0</v>
      </c>
    </row>
    <row r="96" spans="1:64" x14ac:dyDescent="0.3">
      <c r="A96" s="1">
        <v>44385</v>
      </c>
      <c r="B96">
        <f t="shared" si="5"/>
        <v>189</v>
      </c>
      <c r="C96" t="s">
        <v>42</v>
      </c>
      <c r="D96" t="s">
        <v>41</v>
      </c>
      <c r="E96" t="s">
        <v>58</v>
      </c>
      <c r="F96" t="s">
        <v>60</v>
      </c>
      <c r="G96">
        <v>2</v>
      </c>
      <c r="H96">
        <f t="shared" si="6"/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11"/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8"/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136</v>
      </c>
      <c r="AK96">
        <f t="shared" si="9"/>
        <v>18</v>
      </c>
      <c r="AL96">
        <v>0</v>
      </c>
      <c r="AM96">
        <v>1</v>
      </c>
      <c r="AN96">
        <v>13</v>
      </c>
      <c r="AO96">
        <v>0</v>
      </c>
      <c r="AP96">
        <v>0</v>
      </c>
      <c r="AQ96">
        <v>0</v>
      </c>
      <c r="AR96">
        <v>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59</v>
      </c>
      <c r="AY96">
        <v>91</v>
      </c>
      <c r="AZ96">
        <v>0</v>
      </c>
      <c r="BA96">
        <v>12</v>
      </c>
      <c r="BB96">
        <v>4</v>
      </c>
      <c r="BC96">
        <v>0</v>
      </c>
      <c r="BD96">
        <v>0</v>
      </c>
      <c r="BE96">
        <v>1</v>
      </c>
      <c r="BF96">
        <v>25</v>
      </c>
      <c r="BG96">
        <v>0</v>
      </c>
      <c r="BH96">
        <v>0</v>
      </c>
      <c r="BI96">
        <v>130</v>
      </c>
      <c r="BJ96">
        <v>0</v>
      </c>
      <c r="BK96">
        <v>0</v>
      </c>
      <c r="BL96">
        <v>0</v>
      </c>
    </row>
    <row r="97" spans="1:64" x14ac:dyDescent="0.3">
      <c r="A97" s="1">
        <v>44385</v>
      </c>
      <c r="B97">
        <f t="shared" si="5"/>
        <v>189</v>
      </c>
      <c r="C97" t="s">
        <v>42</v>
      </c>
      <c r="D97" t="s">
        <v>41</v>
      </c>
      <c r="E97" t="s">
        <v>58</v>
      </c>
      <c r="F97" t="s">
        <v>60</v>
      </c>
      <c r="G97">
        <v>3</v>
      </c>
      <c r="H97">
        <f t="shared" si="6"/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11"/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8"/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25</v>
      </c>
      <c r="AK97">
        <f t="shared" si="9"/>
        <v>15</v>
      </c>
      <c r="AL97">
        <v>1</v>
      </c>
      <c r="AM97">
        <v>0</v>
      </c>
      <c r="AN97">
        <v>14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9</v>
      </c>
      <c r="AY97">
        <v>26</v>
      </c>
      <c r="AZ97">
        <v>0</v>
      </c>
      <c r="BA97">
        <v>11</v>
      </c>
      <c r="BB97">
        <v>0</v>
      </c>
      <c r="BC97">
        <v>1</v>
      </c>
      <c r="BD97">
        <v>0</v>
      </c>
      <c r="BE97">
        <v>0</v>
      </c>
      <c r="BF97">
        <v>5</v>
      </c>
      <c r="BG97">
        <v>0</v>
      </c>
      <c r="BH97">
        <v>0</v>
      </c>
      <c r="BI97">
        <v>1</v>
      </c>
      <c r="BJ97">
        <v>0</v>
      </c>
      <c r="BK97">
        <v>0</v>
      </c>
      <c r="BL97">
        <v>0</v>
      </c>
    </row>
    <row r="98" spans="1:64" x14ac:dyDescent="0.3">
      <c r="A98" s="1">
        <v>44385</v>
      </c>
      <c r="B98">
        <f t="shared" si="5"/>
        <v>189</v>
      </c>
      <c r="C98" t="s">
        <v>42</v>
      </c>
      <c r="D98" t="s">
        <v>41</v>
      </c>
      <c r="E98" t="s">
        <v>58</v>
      </c>
      <c r="F98" t="s">
        <v>61</v>
      </c>
      <c r="G98">
        <v>1</v>
      </c>
      <c r="H98">
        <f t="shared" si="6"/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11"/>
        <v>1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8"/>
        <v>3</v>
      </c>
      <c r="AC98">
        <v>0</v>
      </c>
      <c r="AD98">
        <v>0</v>
      </c>
      <c r="AE98">
        <v>0</v>
      </c>
      <c r="AF98">
        <v>3</v>
      </c>
      <c r="AG98">
        <v>0</v>
      </c>
      <c r="AH98">
        <v>0</v>
      </c>
      <c r="AI98">
        <v>0</v>
      </c>
      <c r="AJ98">
        <v>68</v>
      </c>
      <c r="AK98">
        <f t="shared" si="9"/>
        <v>20</v>
      </c>
      <c r="AL98">
        <v>5</v>
      </c>
      <c r="AM98">
        <v>1</v>
      </c>
      <c r="AN98">
        <v>4</v>
      </c>
      <c r="AO98">
        <v>3</v>
      </c>
      <c r="AP98">
        <v>2</v>
      </c>
      <c r="AQ98">
        <v>0</v>
      </c>
      <c r="AR98">
        <v>5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8</v>
      </c>
      <c r="AY98">
        <v>3</v>
      </c>
      <c r="AZ98">
        <v>0</v>
      </c>
      <c r="BA98">
        <v>15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4</v>
      </c>
    </row>
    <row r="99" spans="1:64" x14ac:dyDescent="0.3">
      <c r="A99" s="1">
        <v>44385</v>
      </c>
      <c r="B99">
        <f t="shared" si="5"/>
        <v>189</v>
      </c>
      <c r="C99" t="s">
        <v>42</v>
      </c>
      <c r="D99" t="s">
        <v>41</v>
      </c>
      <c r="E99" t="s">
        <v>58</v>
      </c>
      <c r="F99" t="s">
        <v>61</v>
      </c>
      <c r="G99">
        <v>2</v>
      </c>
      <c r="H99">
        <f>SUM(I99,J99,K99,L99,M99, N99+1)</f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11"/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8"/>
        <v>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160</v>
      </c>
      <c r="AK99">
        <f t="shared" si="9"/>
        <v>59</v>
      </c>
      <c r="AL99">
        <v>49</v>
      </c>
      <c r="AM99">
        <v>0</v>
      </c>
      <c r="AN99">
        <v>8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11</v>
      </c>
      <c r="AY99">
        <v>26</v>
      </c>
      <c r="AZ99">
        <v>0</v>
      </c>
      <c r="BA99">
        <v>22</v>
      </c>
      <c r="BB99">
        <v>6</v>
      </c>
      <c r="BC99">
        <v>1</v>
      </c>
      <c r="BD99">
        <v>0</v>
      </c>
      <c r="BE99">
        <v>1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1:64" x14ac:dyDescent="0.3">
      <c r="A100" s="1">
        <v>44385</v>
      </c>
      <c r="B100">
        <f t="shared" si="5"/>
        <v>189</v>
      </c>
      <c r="C100" t="s">
        <v>42</v>
      </c>
      <c r="D100" t="s">
        <v>41</v>
      </c>
      <c r="E100" t="s">
        <v>58</v>
      </c>
      <c r="F100" t="s">
        <v>61</v>
      </c>
      <c r="G100">
        <v>3</v>
      </c>
      <c r="H100">
        <f t="shared" si="6"/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11"/>
        <v>3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</v>
      </c>
      <c r="AB100">
        <f t="shared" si="8"/>
        <v>1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81</v>
      </c>
      <c r="AK100">
        <f t="shared" si="9"/>
        <v>17</v>
      </c>
      <c r="AL100">
        <v>7</v>
      </c>
      <c r="AM100">
        <v>2</v>
      </c>
      <c r="AN100">
        <v>4</v>
      </c>
      <c r="AO100">
        <v>1</v>
      </c>
      <c r="AP100">
        <v>0</v>
      </c>
      <c r="AQ100">
        <v>1</v>
      </c>
      <c r="AR100">
        <v>2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6</v>
      </c>
      <c r="AY100">
        <v>17</v>
      </c>
      <c r="AZ100">
        <v>0</v>
      </c>
      <c r="BA100">
        <v>13</v>
      </c>
      <c r="BB100">
        <v>1</v>
      </c>
      <c r="BC100">
        <v>0</v>
      </c>
      <c r="BD100">
        <v>0</v>
      </c>
      <c r="BE100">
        <v>1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0</v>
      </c>
    </row>
    <row r="101" spans="1:64" x14ac:dyDescent="0.3">
      <c r="A101" s="1">
        <v>44385</v>
      </c>
      <c r="B101">
        <f t="shared" si="5"/>
        <v>189</v>
      </c>
      <c r="C101" t="s">
        <v>42</v>
      </c>
      <c r="D101" t="s">
        <v>41</v>
      </c>
      <c r="E101" t="s">
        <v>62</v>
      </c>
      <c r="F101" t="s">
        <v>59</v>
      </c>
      <c r="G101">
        <v>1</v>
      </c>
      <c r="H101">
        <f t="shared" si="6"/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11"/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8"/>
        <v>1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278</v>
      </c>
      <c r="AK101">
        <f t="shared" si="9"/>
        <v>62</v>
      </c>
      <c r="AL101">
        <v>16</v>
      </c>
      <c r="AM101">
        <v>1</v>
      </c>
      <c r="AN101">
        <v>42</v>
      </c>
      <c r="AO101">
        <v>0</v>
      </c>
      <c r="AP101">
        <v>2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</v>
      </c>
      <c r="AY101">
        <v>10</v>
      </c>
      <c r="AZ101">
        <v>0</v>
      </c>
      <c r="BA101">
        <v>22</v>
      </c>
      <c r="BB101">
        <v>4</v>
      </c>
      <c r="BC101">
        <v>0</v>
      </c>
      <c r="BD101">
        <v>0</v>
      </c>
      <c r="BE101">
        <v>0</v>
      </c>
      <c r="BF101">
        <v>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</row>
    <row r="102" spans="1:64" x14ac:dyDescent="0.3">
      <c r="A102" s="1">
        <v>44385</v>
      </c>
      <c r="B102">
        <f t="shared" si="5"/>
        <v>189</v>
      </c>
      <c r="C102" t="s">
        <v>42</v>
      </c>
      <c r="D102" t="s">
        <v>41</v>
      </c>
      <c r="E102" t="s">
        <v>62</v>
      </c>
      <c r="F102" t="s">
        <v>59</v>
      </c>
      <c r="G102">
        <v>2</v>
      </c>
      <c r="H102">
        <f t="shared" si="6"/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11"/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f t="shared" si="8"/>
        <v>2</v>
      </c>
      <c r="AC102">
        <v>0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105</v>
      </c>
      <c r="AK102">
        <f t="shared" si="9"/>
        <v>88</v>
      </c>
      <c r="AL102">
        <v>29</v>
      </c>
      <c r="AM102">
        <v>1</v>
      </c>
      <c r="AN102">
        <v>48</v>
      </c>
      <c r="AO102">
        <v>2</v>
      </c>
      <c r="AP102">
        <v>5</v>
      </c>
      <c r="AQ102">
        <v>0</v>
      </c>
      <c r="AR102">
        <v>2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5</v>
      </c>
      <c r="AY102">
        <v>20</v>
      </c>
      <c r="AZ102">
        <v>0</v>
      </c>
      <c r="BA102">
        <v>11</v>
      </c>
      <c r="BB102">
        <v>0</v>
      </c>
      <c r="BC102">
        <v>0</v>
      </c>
      <c r="BD102">
        <v>0</v>
      </c>
      <c r="BE102">
        <v>20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</row>
    <row r="103" spans="1:64" x14ac:dyDescent="0.3">
      <c r="A103" s="1">
        <v>44385</v>
      </c>
      <c r="B103">
        <f t="shared" si="5"/>
        <v>189</v>
      </c>
      <c r="C103" t="s">
        <v>42</v>
      </c>
      <c r="D103" t="s">
        <v>41</v>
      </c>
      <c r="E103" t="s">
        <v>62</v>
      </c>
      <c r="F103" t="s">
        <v>59</v>
      </c>
      <c r="G103">
        <v>3</v>
      </c>
      <c r="H103">
        <f t="shared" si="6"/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f t="shared" si="11"/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8"/>
        <v>2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59</v>
      </c>
      <c r="AK103">
        <f t="shared" si="9"/>
        <v>55</v>
      </c>
      <c r="AL103">
        <v>30</v>
      </c>
      <c r="AM103">
        <v>0</v>
      </c>
      <c r="AN103">
        <v>17</v>
      </c>
      <c r="AO103">
        <v>3</v>
      </c>
      <c r="AP103">
        <v>1</v>
      </c>
      <c r="AQ103">
        <v>0</v>
      </c>
      <c r="AR103">
        <v>3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7</v>
      </c>
      <c r="AY103">
        <v>36</v>
      </c>
      <c r="AZ103">
        <v>0</v>
      </c>
      <c r="BA103">
        <v>8</v>
      </c>
      <c r="BB103">
        <v>2</v>
      </c>
      <c r="BC103">
        <v>1</v>
      </c>
      <c r="BD103">
        <v>1</v>
      </c>
      <c r="BE103">
        <v>0</v>
      </c>
      <c r="BF103">
        <v>5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</row>
    <row r="104" spans="1:64" x14ac:dyDescent="0.3">
      <c r="A104" s="1">
        <v>44385</v>
      </c>
      <c r="B104">
        <f t="shared" si="5"/>
        <v>189</v>
      </c>
      <c r="C104" t="s">
        <v>42</v>
      </c>
      <c r="D104" t="s">
        <v>41</v>
      </c>
      <c r="E104" t="s">
        <v>62</v>
      </c>
      <c r="F104" t="s">
        <v>60</v>
      </c>
      <c r="G104">
        <v>1</v>
      </c>
      <c r="H104">
        <f>SUM(I104,J104,K104,L104,M104, N104+1)</f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11"/>
        <v>5</v>
      </c>
      <c r="P104">
        <v>0</v>
      </c>
      <c r="Q104">
        <v>3</v>
      </c>
      <c r="R104">
        <v>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8"/>
        <v>1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65</v>
      </c>
      <c r="AK104">
        <f t="shared" si="9"/>
        <v>38</v>
      </c>
      <c r="AL104">
        <v>8</v>
      </c>
      <c r="AM104">
        <v>3</v>
      </c>
      <c r="AN104">
        <v>16</v>
      </c>
      <c r="AO104">
        <v>3</v>
      </c>
      <c r="AP104">
        <v>0</v>
      </c>
      <c r="AQ104">
        <v>0</v>
      </c>
      <c r="AR104">
        <v>8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4</v>
      </c>
      <c r="AY104">
        <v>23</v>
      </c>
      <c r="AZ104">
        <v>0</v>
      </c>
      <c r="BA104">
        <v>13</v>
      </c>
      <c r="BB104">
        <v>1</v>
      </c>
      <c r="BC104">
        <v>1</v>
      </c>
      <c r="BD104">
        <v>0</v>
      </c>
      <c r="BE104">
        <v>3</v>
      </c>
      <c r="BF104">
        <v>4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3</v>
      </c>
    </row>
    <row r="105" spans="1:64" x14ac:dyDescent="0.3">
      <c r="A105" s="1">
        <v>44385</v>
      </c>
      <c r="B105">
        <f t="shared" si="5"/>
        <v>189</v>
      </c>
      <c r="C105" t="s">
        <v>42</v>
      </c>
      <c r="D105" t="s">
        <v>41</v>
      </c>
      <c r="E105" t="s">
        <v>62</v>
      </c>
      <c r="F105" t="s">
        <v>60</v>
      </c>
      <c r="G105">
        <v>2</v>
      </c>
      <c r="H105">
        <f t="shared" ref="H105:H106" si="12">SUM(I105,J105,K105,L105,M105, N105+1)</f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11"/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8"/>
        <v>3</v>
      </c>
      <c r="AC105">
        <v>0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v>0</v>
      </c>
      <c r="AJ105">
        <v>41</v>
      </c>
      <c r="AK105">
        <f t="shared" si="9"/>
        <v>44</v>
      </c>
      <c r="AL105">
        <v>13</v>
      </c>
      <c r="AM105">
        <v>2</v>
      </c>
      <c r="AN105">
        <v>16</v>
      </c>
      <c r="AO105">
        <v>11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10</v>
      </c>
      <c r="AY105">
        <v>25</v>
      </c>
      <c r="AZ105">
        <v>0</v>
      </c>
      <c r="BA105">
        <v>19</v>
      </c>
      <c r="BB105">
        <v>1</v>
      </c>
      <c r="BC105">
        <v>3</v>
      </c>
      <c r="BD105">
        <v>0</v>
      </c>
      <c r="BE105">
        <v>4</v>
      </c>
      <c r="BF105">
        <v>24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</row>
    <row r="106" spans="1:64" x14ac:dyDescent="0.3">
      <c r="A106" s="1">
        <v>44385</v>
      </c>
      <c r="B106">
        <f t="shared" si="5"/>
        <v>189</v>
      </c>
      <c r="C106" t="s">
        <v>42</v>
      </c>
      <c r="D106" t="s">
        <v>41</v>
      </c>
      <c r="E106" t="s">
        <v>62</v>
      </c>
      <c r="F106" t="s">
        <v>60</v>
      </c>
      <c r="G106">
        <v>3</v>
      </c>
      <c r="H106">
        <f t="shared" si="12"/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11"/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8"/>
        <v>2</v>
      </c>
      <c r="AC106">
        <v>0</v>
      </c>
      <c r="AD106">
        <v>0</v>
      </c>
      <c r="AE106">
        <v>0</v>
      </c>
      <c r="AF106">
        <v>2</v>
      </c>
      <c r="AG106">
        <v>0</v>
      </c>
      <c r="AH106">
        <v>0</v>
      </c>
      <c r="AI106">
        <v>0</v>
      </c>
      <c r="AJ106">
        <v>57</v>
      </c>
      <c r="AK106">
        <f t="shared" si="9"/>
        <v>31</v>
      </c>
      <c r="AL106">
        <v>6</v>
      </c>
      <c r="AM106">
        <v>0</v>
      </c>
      <c r="AN106">
        <v>15</v>
      </c>
      <c r="AO106">
        <v>4</v>
      </c>
      <c r="AP106">
        <v>0</v>
      </c>
      <c r="AQ106">
        <v>0</v>
      </c>
      <c r="AR106">
        <v>6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3</v>
      </c>
      <c r="AY106">
        <v>11</v>
      </c>
      <c r="AZ106">
        <v>0</v>
      </c>
      <c r="BA106">
        <v>14</v>
      </c>
      <c r="BB106">
        <v>0</v>
      </c>
      <c r="BC106">
        <v>0</v>
      </c>
      <c r="BD106">
        <v>1</v>
      </c>
      <c r="BE106">
        <v>2</v>
      </c>
      <c r="BF106">
        <v>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</row>
    <row r="107" spans="1:64" x14ac:dyDescent="0.3">
      <c r="A107" s="1">
        <v>44385</v>
      </c>
      <c r="B107">
        <f t="shared" si="5"/>
        <v>189</v>
      </c>
      <c r="C107" t="s">
        <v>42</v>
      </c>
      <c r="D107" t="s">
        <v>41</v>
      </c>
      <c r="E107" t="s">
        <v>62</v>
      </c>
      <c r="F107" t="s">
        <v>61</v>
      </c>
      <c r="G107">
        <v>1</v>
      </c>
      <c r="H107">
        <f t="shared" si="6"/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>SUM(P107,Q107,R107,S107,U107,V107,W107,Y107, T107, X107, Z107, AA107)</f>
        <v>6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3</v>
      </c>
      <c r="AB107">
        <f t="shared" si="8"/>
        <v>1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88</v>
      </c>
      <c r="AK107">
        <f t="shared" si="9"/>
        <v>40</v>
      </c>
      <c r="AL107">
        <v>5</v>
      </c>
      <c r="AM107">
        <v>0</v>
      </c>
      <c r="AN107">
        <v>24</v>
      </c>
      <c r="AO107">
        <v>1</v>
      </c>
      <c r="AP107">
        <v>4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2</v>
      </c>
      <c r="AW107">
        <v>0</v>
      </c>
      <c r="AX107">
        <v>7</v>
      </c>
      <c r="AY107">
        <v>5</v>
      </c>
      <c r="AZ107">
        <v>0</v>
      </c>
      <c r="BA107">
        <v>11</v>
      </c>
      <c r="BB107">
        <v>1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</row>
    <row r="108" spans="1:64" x14ac:dyDescent="0.3">
      <c r="A108" s="1">
        <v>44385</v>
      </c>
      <c r="B108">
        <f t="shared" si="5"/>
        <v>189</v>
      </c>
      <c r="C108" t="s">
        <v>42</v>
      </c>
      <c r="D108" t="s">
        <v>41</v>
      </c>
      <c r="E108" t="s">
        <v>62</v>
      </c>
      <c r="F108" t="s">
        <v>61</v>
      </c>
      <c r="G108">
        <v>2</v>
      </c>
      <c r="H108">
        <f t="shared" si="6"/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ref="O108:O166" si="13">SUM(P108,Q108,R108,S108,U108,V108,W108,Y108, T108, X108, Z108, AA108)</f>
        <v>4</v>
      </c>
      <c r="P108">
        <v>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0</v>
      </c>
      <c r="Z108">
        <v>0</v>
      </c>
      <c r="AA108">
        <v>0</v>
      </c>
      <c r="AB108">
        <f t="shared" si="8"/>
        <v>1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69</v>
      </c>
      <c r="AK108">
        <f t="shared" si="9"/>
        <v>34</v>
      </c>
      <c r="AL108">
        <v>5</v>
      </c>
      <c r="AM108">
        <v>2</v>
      </c>
      <c r="AN108">
        <v>19</v>
      </c>
      <c r="AO108">
        <v>3</v>
      </c>
      <c r="AP108">
        <v>1</v>
      </c>
      <c r="AQ108">
        <v>0</v>
      </c>
      <c r="AR108">
        <v>4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5</v>
      </c>
      <c r="AZ108">
        <v>0</v>
      </c>
      <c r="BA108">
        <v>6</v>
      </c>
      <c r="BB108">
        <v>0</v>
      </c>
      <c r="BC108">
        <v>1</v>
      </c>
      <c r="BD108">
        <v>0</v>
      </c>
      <c r="BE108">
        <v>2</v>
      </c>
      <c r="BF108">
        <v>2</v>
      </c>
      <c r="BG108">
        <v>0</v>
      </c>
      <c r="BH108">
        <v>0</v>
      </c>
      <c r="BI108">
        <v>2</v>
      </c>
      <c r="BJ108">
        <v>0</v>
      </c>
      <c r="BK108">
        <v>0</v>
      </c>
      <c r="BL108">
        <v>2</v>
      </c>
    </row>
    <row r="109" spans="1:64" x14ac:dyDescent="0.3">
      <c r="A109" s="1">
        <v>44385</v>
      </c>
      <c r="B109">
        <f t="shared" si="5"/>
        <v>189</v>
      </c>
      <c r="C109" t="s">
        <v>42</v>
      </c>
      <c r="D109" t="s">
        <v>41</v>
      </c>
      <c r="E109" t="s">
        <v>62</v>
      </c>
      <c r="F109" t="s">
        <v>61</v>
      </c>
      <c r="G109">
        <v>3</v>
      </c>
      <c r="H109">
        <f t="shared" si="6"/>
        <v>2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f t="shared" si="13"/>
        <v>22</v>
      </c>
      <c r="P109">
        <v>2</v>
      </c>
      <c r="Q109">
        <v>0</v>
      </c>
      <c r="R109">
        <v>5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14</v>
      </c>
      <c r="AB109">
        <f t="shared" si="8"/>
        <v>9</v>
      </c>
      <c r="AC109">
        <v>0</v>
      </c>
      <c r="AD109">
        <v>1</v>
      </c>
      <c r="AE109">
        <v>0</v>
      </c>
      <c r="AF109">
        <v>6</v>
      </c>
      <c r="AG109">
        <v>0</v>
      </c>
      <c r="AH109">
        <v>0</v>
      </c>
      <c r="AI109">
        <v>2</v>
      </c>
      <c r="AJ109">
        <v>72</v>
      </c>
      <c r="AK109">
        <f t="shared" si="9"/>
        <v>94</v>
      </c>
      <c r="AL109">
        <v>4</v>
      </c>
      <c r="AM109">
        <v>9</v>
      </c>
      <c r="AN109">
        <v>69</v>
      </c>
      <c r="AO109">
        <v>4</v>
      </c>
      <c r="AP109">
        <v>3</v>
      </c>
      <c r="AQ109">
        <v>1</v>
      </c>
      <c r="AR109">
        <v>4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16</v>
      </c>
      <c r="AY109">
        <v>13</v>
      </c>
      <c r="AZ109">
        <v>0</v>
      </c>
      <c r="BA109">
        <v>22</v>
      </c>
      <c r="BB109">
        <v>2</v>
      </c>
      <c r="BC109">
        <v>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2</v>
      </c>
      <c r="BJ109">
        <v>0</v>
      </c>
      <c r="BK109">
        <v>0</v>
      </c>
      <c r="BL109">
        <v>1</v>
      </c>
    </row>
    <row r="110" spans="1:64" x14ac:dyDescent="0.3">
      <c r="H110">
        <f t="shared" si="6"/>
        <v>0</v>
      </c>
      <c r="O110">
        <f t="shared" si="13"/>
        <v>0</v>
      </c>
      <c r="AB110">
        <f t="shared" si="8"/>
        <v>0</v>
      </c>
      <c r="AK110">
        <f t="shared" si="9"/>
        <v>0</v>
      </c>
    </row>
    <row r="111" spans="1:64" x14ac:dyDescent="0.3">
      <c r="H111">
        <f t="shared" si="6"/>
        <v>0</v>
      </c>
      <c r="O111">
        <f t="shared" si="13"/>
        <v>0</v>
      </c>
      <c r="AB111">
        <f t="shared" si="8"/>
        <v>0</v>
      </c>
      <c r="AK111">
        <f t="shared" si="9"/>
        <v>0</v>
      </c>
    </row>
    <row r="112" spans="1:64" x14ac:dyDescent="0.3">
      <c r="H112">
        <f t="shared" si="6"/>
        <v>0</v>
      </c>
      <c r="O112">
        <f t="shared" si="13"/>
        <v>0</v>
      </c>
      <c r="AB112">
        <f t="shared" si="8"/>
        <v>0</v>
      </c>
      <c r="AK112">
        <f t="shared" si="9"/>
        <v>0</v>
      </c>
    </row>
    <row r="113" spans="8:37" x14ac:dyDescent="0.3">
      <c r="H113">
        <f t="shared" si="6"/>
        <v>0</v>
      </c>
      <c r="O113">
        <f t="shared" si="13"/>
        <v>0</v>
      </c>
      <c r="AB113">
        <f t="shared" si="8"/>
        <v>0</v>
      </c>
      <c r="AK113">
        <f t="shared" si="9"/>
        <v>0</v>
      </c>
    </row>
    <row r="114" spans="8:37" x14ac:dyDescent="0.3">
      <c r="H114">
        <f t="shared" si="6"/>
        <v>0</v>
      </c>
      <c r="O114">
        <f t="shared" si="13"/>
        <v>0</v>
      </c>
      <c r="AB114">
        <f t="shared" si="8"/>
        <v>0</v>
      </c>
      <c r="AK114">
        <f t="shared" si="9"/>
        <v>0</v>
      </c>
    </row>
    <row r="115" spans="8:37" x14ac:dyDescent="0.3">
      <c r="H115">
        <f t="shared" si="6"/>
        <v>0</v>
      </c>
      <c r="O115">
        <f t="shared" si="13"/>
        <v>0</v>
      </c>
      <c r="AB115">
        <f t="shared" si="8"/>
        <v>0</v>
      </c>
      <c r="AK115">
        <f t="shared" si="9"/>
        <v>0</v>
      </c>
    </row>
    <row r="116" spans="8:37" x14ac:dyDescent="0.3">
      <c r="H116">
        <f t="shared" si="6"/>
        <v>0</v>
      </c>
      <c r="O116">
        <f t="shared" si="13"/>
        <v>0</v>
      </c>
      <c r="AB116">
        <f t="shared" si="8"/>
        <v>0</v>
      </c>
      <c r="AK116">
        <f t="shared" si="9"/>
        <v>0</v>
      </c>
    </row>
    <row r="117" spans="8:37" x14ac:dyDescent="0.3">
      <c r="H117">
        <f t="shared" si="6"/>
        <v>0</v>
      </c>
      <c r="O117">
        <f t="shared" si="13"/>
        <v>0</v>
      </c>
      <c r="AB117">
        <f t="shared" si="8"/>
        <v>0</v>
      </c>
      <c r="AK117">
        <f t="shared" si="9"/>
        <v>0</v>
      </c>
    </row>
    <row r="118" spans="8:37" x14ac:dyDescent="0.3">
      <c r="H118">
        <f t="shared" si="6"/>
        <v>0</v>
      </c>
      <c r="O118">
        <f t="shared" si="13"/>
        <v>0</v>
      </c>
      <c r="AB118">
        <f t="shared" si="8"/>
        <v>0</v>
      </c>
      <c r="AK118">
        <f t="shared" si="9"/>
        <v>0</v>
      </c>
    </row>
    <row r="119" spans="8:37" x14ac:dyDescent="0.3">
      <c r="H119">
        <f t="shared" si="6"/>
        <v>0</v>
      </c>
      <c r="O119">
        <f t="shared" si="13"/>
        <v>0</v>
      </c>
      <c r="AB119">
        <f t="shared" si="8"/>
        <v>0</v>
      </c>
      <c r="AK119">
        <f t="shared" si="9"/>
        <v>0</v>
      </c>
    </row>
    <row r="120" spans="8:37" x14ac:dyDescent="0.3">
      <c r="H120">
        <f t="shared" si="6"/>
        <v>0</v>
      </c>
      <c r="O120">
        <f t="shared" si="13"/>
        <v>0</v>
      </c>
      <c r="AB120">
        <f t="shared" si="8"/>
        <v>0</v>
      </c>
      <c r="AK120">
        <f t="shared" si="9"/>
        <v>0</v>
      </c>
    </row>
    <row r="121" spans="8:37" x14ac:dyDescent="0.3">
      <c r="H121">
        <f t="shared" si="6"/>
        <v>0</v>
      </c>
      <c r="O121">
        <f t="shared" si="13"/>
        <v>0</v>
      </c>
      <c r="AB121">
        <f t="shared" si="8"/>
        <v>0</v>
      </c>
      <c r="AK121">
        <f t="shared" si="9"/>
        <v>0</v>
      </c>
    </row>
    <row r="122" spans="8:37" x14ac:dyDescent="0.3">
      <c r="H122">
        <f t="shared" si="6"/>
        <v>0</v>
      </c>
      <c r="O122">
        <f t="shared" si="13"/>
        <v>0</v>
      </c>
      <c r="AB122">
        <f t="shared" si="8"/>
        <v>0</v>
      </c>
      <c r="AK122">
        <f t="shared" si="9"/>
        <v>0</v>
      </c>
    </row>
    <row r="123" spans="8:37" x14ac:dyDescent="0.3">
      <c r="H123">
        <f t="shared" si="6"/>
        <v>0</v>
      </c>
      <c r="O123">
        <f t="shared" si="13"/>
        <v>0</v>
      </c>
      <c r="AB123">
        <f t="shared" si="8"/>
        <v>0</v>
      </c>
      <c r="AK123">
        <f t="shared" si="9"/>
        <v>0</v>
      </c>
    </row>
    <row r="124" spans="8:37" x14ac:dyDescent="0.3">
      <c r="H124">
        <f t="shared" si="6"/>
        <v>0</v>
      </c>
      <c r="O124">
        <f t="shared" si="13"/>
        <v>0</v>
      </c>
      <c r="AB124">
        <f t="shared" si="8"/>
        <v>0</v>
      </c>
      <c r="AK124">
        <f t="shared" si="9"/>
        <v>0</v>
      </c>
    </row>
    <row r="125" spans="8:37" x14ac:dyDescent="0.3">
      <c r="H125">
        <f t="shared" si="6"/>
        <v>0</v>
      </c>
      <c r="O125">
        <f t="shared" si="13"/>
        <v>0</v>
      </c>
      <c r="AB125">
        <f t="shared" si="8"/>
        <v>0</v>
      </c>
      <c r="AK125">
        <f t="shared" si="9"/>
        <v>0</v>
      </c>
    </row>
    <row r="126" spans="8:37" x14ac:dyDescent="0.3">
      <c r="H126">
        <f t="shared" si="6"/>
        <v>0</v>
      </c>
      <c r="O126">
        <f t="shared" si="13"/>
        <v>0</v>
      </c>
      <c r="AB126">
        <f t="shared" si="8"/>
        <v>0</v>
      </c>
      <c r="AK126">
        <f t="shared" si="9"/>
        <v>0</v>
      </c>
    </row>
    <row r="127" spans="8:37" x14ac:dyDescent="0.3">
      <c r="H127">
        <f t="shared" si="6"/>
        <v>0</v>
      </c>
      <c r="O127">
        <f t="shared" si="13"/>
        <v>0</v>
      </c>
      <c r="AB127">
        <f t="shared" si="8"/>
        <v>0</v>
      </c>
      <c r="AK127">
        <f t="shared" si="9"/>
        <v>0</v>
      </c>
    </row>
    <row r="128" spans="8:37" x14ac:dyDescent="0.3">
      <c r="H128">
        <f t="shared" si="6"/>
        <v>0</v>
      </c>
      <c r="O128">
        <f t="shared" si="13"/>
        <v>0</v>
      </c>
      <c r="AB128">
        <f t="shared" si="8"/>
        <v>0</v>
      </c>
      <c r="AK128">
        <f t="shared" si="9"/>
        <v>0</v>
      </c>
    </row>
    <row r="129" spans="8:37" x14ac:dyDescent="0.3">
      <c r="H129">
        <f t="shared" si="6"/>
        <v>0</v>
      </c>
      <c r="O129">
        <f t="shared" si="13"/>
        <v>0</v>
      </c>
      <c r="AB129">
        <f t="shared" si="8"/>
        <v>0</v>
      </c>
      <c r="AK129">
        <f t="shared" si="9"/>
        <v>0</v>
      </c>
    </row>
    <row r="130" spans="8:37" x14ac:dyDescent="0.3">
      <c r="H130">
        <f t="shared" si="6"/>
        <v>0</v>
      </c>
      <c r="O130">
        <f t="shared" si="13"/>
        <v>0</v>
      </c>
      <c r="AB130">
        <f t="shared" si="8"/>
        <v>0</v>
      </c>
      <c r="AK130">
        <f t="shared" si="9"/>
        <v>0</v>
      </c>
    </row>
    <row r="131" spans="8:37" x14ac:dyDescent="0.3">
      <c r="H131">
        <f t="shared" ref="H131:H169" si="14">SUM(I131,J131,K131,L131,M131, N131)</f>
        <v>0</v>
      </c>
      <c r="O131">
        <f t="shared" si="13"/>
        <v>0</v>
      </c>
      <c r="AB131">
        <f t="shared" ref="AB131:AB167" si="15">SUM(AC131,AD131,AE131,AF131,AH131, AG131, AI131)</f>
        <v>0</v>
      </c>
      <c r="AK131">
        <f t="shared" ref="AK131:AK169" si="16">SUM(AL131,AM131,AN131,AP131,AQ131,AR131, AO131, AS131, AT131, AU131, AV131, AW131)</f>
        <v>0</v>
      </c>
    </row>
    <row r="132" spans="8:37" x14ac:dyDescent="0.3">
      <c r="H132">
        <f t="shared" si="14"/>
        <v>0</v>
      </c>
      <c r="O132">
        <f t="shared" si="13"/>
        <v>0</v>
      </c>
      <c r="AB132">
        <f t="shared" si="15"/>
        <v>0</v>
      </c>
      <c r="AK132">
        <f t="shared" si="16"/>
        <v>0</v>
      </c>
    </row>
    <row r="133" spans="8:37" x14ac:dyDescent="0.3">
      <c r="H133">
        <f t="shared" si="14"/>
        <v>0</v>
      </c>
      <c r="O133">
        <f t="shared" si="13"/>
        <v>0</v>
      </c>
      <c r="AB133">
        <f t="shared" si="15"/>
        <v>0</v>
      </c>
      <c r="AK133">
        <f t="shared" si="16"/>
        <v>0</v>
      </c>
    </row>
    <row r="134" spans="8:37" x14ac:dyDescent="0.3">
      <c r="H134">
        <f t="shared" si="14"/>
        <v>0</v>
      </c>
      <c r="O134">
        <f t="shared" si="13"/>
        <v>0</v>
      </c>
      <c r="AB134">
        <f t="shared" si="15"/>
        <v>0</v>
      </c>
      <c r="AK134">
        <f t="shared" si="16"/>
        <v>0</v>
      </c>
    </row>
    <row r="135" spans="8:37" x14ac:dyDescent="0.3">
      <c r="H135">
        <f t="shared" si="14"/>
        <v>0</v>
      </c>
      <c r="O135">
        <f t="shared" si="13"/>
        <v>0</v>
      </c>
      <c r="AB135">
        <f t="shared" si="15"/>
        <v>0</v>
      </c>
      <c r="AK135">
        <f t="shared" si="16"/>
        <v>0</v>
      </c>
    </row>
    <row r="136" spans="8:37" x14ac:dyDescent="0.3">
      <c r="H136">
        <f t="shared" si="14"/>
        <v>0</v>
      </c>
      <c r="O136">
        <f t="shared" si="13"/>
        <v>0</v>
      </c>
      <c r="AB136">
        <f t="shared" si="15"/>
        <v>0</v>
      </c>
      <c r="AK136">
        <f t="shared" si="16"/>
        <v>0</v>
      </c>
    </row>
    <row r="137" spans="8:37" x14ac:dyDescent="0.3">
      <c r="H137">
        <f t="shared" si="14"/>
        <v>0</v>
      </c>
      <c r="O137">
        <f t="shared" si="13"/>
        <v>0</v>
      </c>
      <c r="AB137">
        <f t="shared" si="15"/>
        <v>0</v>
      </c>
      <c r="AK137">
        <f t="shared" si="16"/>
        <v>0</v>
      </c>
    </row>
    <row r="138" spans="8:37" x14ac:dyDescent="0.3">
      <c r="H138">
        <f t="shared" si="14"/>
        <v>0</v>
      </c>
      <c r="O138">
        <f t="shared" si="13"/>
        <v>0</v>
      </c>
      <c r="AB138">
        <f t="shared" si="15"/>
        <v>0</v>
      </c>
      <c r="AK138">
        <f t="shared" si="16"/>
        <v>0</v>
      </c>
    </row>
    <row r="139" spans="8:37" x14ac:dyDescent="0.3">
      <c r="H139">
        <f t="shared" si="14"/>
        <v>0</v>
      </c>
      <c r="O139">
        <f t="shared" si="13"/>
        <v>0</v>
      </c>
      <c r="AB139">
        <f t="shared" si="15"/>
        <v>0</v>
      </c>
      <c r="AK139">
        <f t="shared" si="16"/>
        <v>0</v>
      </c>
    </row>
    <row r="140" spans="8:37" x14ac:dyDescent="0.3">
      <c r="H140">
        <f t="shared" si="14"/>
        <v>0</v>
      </c>
      <c r="O140">
        <f t="shared" si="13"/>
        <v>0</v>
      </c>
      <c r="AB140">
        <f t="shared" si="15"/>
        <v>0</v>
      </c>
      <c r="AK140">
        <f t="shared" si="16"/>
        <v>0</v>
      </c>
    </row>
    <row r="141" spans="8:37" x14ac:dyDescent="0.3">
      <c r="H141">
        <f t="shared" si="14"/>
        <v>0</v>
      </c>
      <c r="O141">
        <f t="shared" si="13"/>
        <v>0</v>
      </c>
      <c r="AB141">
        <f t="shared" si="15"/>
        <v>0</v>
      </c>
      <c r="AK141">
        <f t="shared" si="16"/>
        <v>0</v>
      </c>
    </row>
    <row r="142" spans="8:37" x14ac:dyDescent="0.3">
      <c r="H142">
        <f t="shared" si="14"/>
        <v>0</v>
      </c>
      <c r="O142">
        <f t="shared" si="13"/>
        <v>0</v>
      </c>
      <c r="AB142">
        <f t="shared" si="15"/>
        <v>0</v>
      </c>
      <c r="AK142">
        <f t="shared" si="16"/>
        <v>0</v>
      </c>
    </row>
    <row r="143" spans="8:37" x14ac:dyDescent="0.3">
      <c r="H143">
        <f t="shared" si="14"/>
        <v>0</v>
      </c>
      <c r="O143">
        <f t="shared" si="13"/>
        <v>0</v>
      </c>
      <c r="AB143">
        <f t="shared" si="15"/>
        <v>0</v>
      </c>
      <c r="AK143">
        <f t="shared" si="16"/>
        <v>0</v>
      </c>
    </row>
    <row r="144" spans="8:37" x14ac:dyDescent="0.3">
      <c r="H144">
        <f t="shared" si="14"/>
        <v>0</v>
      </c>
      <c r="O144">
        <f t="shared" si="13"/>
        <v>0</v>
      </c>
      <c r="AB144">
        <f t="shared" si="15"/>
        <v>0</v>
      </c>
      <c r="AK144">
        <f t="shared" si="16"/>
        <v>0</v>
      </c>
    </row>
    <row r="145" spans="8:37" x14ac:dyDescent="0.3">
      <c r="H145">
        <f t="shared" si="14"/>
        <v>0</v>
      </c>
      <c r="O145">
        <f t="shared" si="13"/>
        <v>0</v>
      </c>
      <c r="AB145">
        <f t="shared" si="15"/>
        <v>0</v>
      </c>
      <c r="AK145">
        <f t="shared" si="16"/>
        <v>0</v>
      </c>
    </row>
    <row r="146" spans="8:37" x14ac:dyDescent="0.3">
      <c r="H146">
        <f t="shared" si="14"/>
        <v>0</v>
      </c>
      <c r="O146">
        <f t="shared" si="13"/>
        <v>0</v>
      </c>
      <c r="AB146">
        <f t="shared" si="15"/>
        <v>0</v>
      </c>
      <c r="AK146">
        <f t="shared" si="16"/>
        <v>0</v>
      </c>
    </row>
    <row r="147" spans="8:37" x14ac:dyDescent="0.3">
      <c r="H147">
        <f t="shared" si="14"/>
        <v>0</v>
      </c>
      <c r="O147">
        <f t="shared" si="13"/>
        <v>0</v>
      </c>
      <c r="AB147">
        <f t="shared" si="15"/>
        <v>0</v>
      </c>
      <c r="AK147">
        <f t="shared" si="16"/>
        <v>0</v>
      </c>
    </row>
    <row r="148" spans="8:37" x14ac:dyDescent="0.3">
      <c r="H148">
        <f t="shared" si="14"/>
        <v>0</v>
      </c>
      <c r="O148">
        <f t="shared" si="13"/>
        <v>0</v>
      </c>
      <c r="AB148">
        <f t="shared" si="15"/>
        <v>0</v>
      </c>
      <c r="AK148">
        <f t="shared" si="16"/>
        <v>0</v>
      </c>
    </row>
    <row r="149" spans="8:37" x14ac:dyDescent="0.3">
      <c r="H149">
        <f t="shared" si="14"/>
        <v>0</v>
      </c>
      <c r="O149">
        <f t="shared" si="13"/>
        <v>0</v>
      </c>
      <c r="AB149">
        <f t="shared" si="15"/>
        <v>0</v>
      </c>
      <c r="AK149">
        <f t="shared" si="16"/>
        <v>0</v>
      </c>
    </row>
    <row r="150" spans="8:37" x14ac:dyDescent="0.3">
      <c r="H150">
        <f t="shared" si="14"/>
        <v>0</v>
      </c>
      <c r="O150">
        <f t="shared" si="13"/>
        <v>0</v>
      </c>
      <c r="AB150">
        <f t="shared" si="15"/>
        <v>0</v>
      </c>
      <c r="AK150">
        <f t="shared" si="16"/>
        <v>0</v>
      </c>
    </row>
    <row r="151" spans="8:37" x14ac:dyDescent="0.3">
      <c r="H151">
        <f t="shared" si="14"/>
        <v>0</v>
      </c>
      <c r="O151">
        <f t="shared" si="13"/>
        <v>0</v>
      </c>
      <c r="AB151">
        <f t="shared" si="15"/>
        <v>0</v>
      </c>
      <c r="AK151">
        <f t="shared" si="16"/>
        <v>0</v>
      </c>
    </row>
    <row r="152" spans="8:37" x14ac:dyDescent="0.3">
      <c r="H152">
        <f t="shared" si="14"/>
        <v>0</v>
      </c>
      <c r="O152">
        <f t="shared" si="13"/>
        <v>0</v>
      </c>
      <c r="AB152">
        <f t="shared" si="15"/>
        <v>0</v>
      </c>
      <c r="AK152">
        <f t="shared" si="16"/>
        <v>0</v>
      </c>
    </row>
    <row r="153" spans="8:37" x14ac:dyDescent="0.3">
      <c r="H153">
        <f t="shared" si="14"/>
        <v>0</v>
      </c>
      <c r="O153">
        <f t="shared" si="13"/>
        <v>0</v>
      </c>
      <c r="AB153">
        <f t="shared" si="15"/>
        <v>0</v>
      </c>
      <c r="AK153">
        <f t="shared" si="16"/>
        <v>0</v>
      </c>
    </row>
    <row r="154" spans="8:37" x14ac:dyDescent="0.3">
      <c r="H154">
        <f t="shared" si="14"/>
        <v>0</v>
      </c>
      <c r="O154">
        <f t="shared" si="13"/>
        <v>0</v>
      </c>
      <c r="AB154">
        <f t="shared" si="15"/>
        <v>0</v>
      </c>
      <c r="AK154">
        <f t="shared" si="16"/>
        <v>0</v>
      </c>
    </row>
    <row r="155" spans="8:37" x14ac:dyDescent="0.3">
      <c r="H155">
        <f t="shared" si="14"/>
        <v>0</v>
      </c>
      <c r="O155">
        <f t="shared" si="13"/>
        <v>0</v>
      </c>
      <c r="AB155">
        <f t="shared" si="15"/>
        <v>0</v>
      </c>
      <c r="AK155">
        <f t="shared" si="16"/>
        <v>0</v>
      </c>
    </row>
    <row r="156" spans="8:37" x14ac:dyDescent="0.3">
      <c r="H156">
        <f t="shared" si="14"/>
        <v>0</v>
      </c>
      <c r="O156">
        <f t="shared" si="13"/>
        <v>0</v>
      </c>
      <c r="AB156">
        <f t="shared" si="15"/>
        <v>0</v>
      </c>
      <c r="AK156">
        <f t="shared" si="16"/>
        <v>0</v>
      </c>
    </row>
    <row r="157" spans="8:37" x14ac:dyDescent="0.3">
      <c r="H157">
        <f t="shared" si="14"/>
        <v>0</v>
      </c>
      <c r="O157">
        <f t="shared" si="13"/>
        <v>0</v>
      </c>
      <c r="AB157">
        <f t="shared" si="15"/>
        <v>0</v>
      </c>
      <c r="AK157">
        <f t="shared" si="16"/>
        <v>0</v>
      </c>
    </row>
    <row r="158" spans="8:37" x14ac:dyDescent="0.3">
      <c r="H158">
        <f t="shared" si="14"/>
        <v>0</v>
      </c>
      <c r="O158">
        <f t="shared" si="13"/>
        <v>0</v>
      </c>
      <c r="AB158">
        <f t="shared" si="15"/>
        <v>0</v>
      </c>
      <c r="AK158">
        <f t="shared" si="16"/>
        <v>0</v>
      </c>
    </row>
    <row r="159" spans="8:37" x14ac:dyDescent="0.3">
      <c r="H159">
        <f t="shared" si="14"/>
        <v>0</v>
      </c>
      <c r="O159">
        <f t="shared" si="13"/>
        <v>0</v>
      </c>
      <c r="AB159">
        <f t="shared" si="15"/>
        <v>0</v>
      </c>
      <c r="AK159">
        <f t="shared" si="16"/>
        <v>0</v>
      </c>
    </row>
    <row r="160" spans="8:37" x14ac:dyDescent="0.3">
      <c r="H160">
        <f t="shared" si="14"/>
        <v>0</v>
      </c>
      <c r="O160">
        <f t="shared" si="13"/>
        <v>0</v>
      </c>
      <c r="AB160">
        <f t="shared" si="15"/>
        <v>0</v>
      </c>
      <c r="AK160">
        <f t="shared" si="16"/>
        <v>0</v>
      </c>
    </row>
    <row r="161" spans="8:37" x14ac:dyDescent="0.3">
      <c r="H161">
        <f t="shared" si="14"/>
        <v>0</v>
      </c>
      <c r="O161">
        <f t="shared" si="13"/>
        <v>0</v>
      </c>
      <c r="AB161">
        <f t="shared" si="15"/>
        <v>0</v>
      </c>
      <c r="AK161">
        <f t="shared" si="16"/>
        <v>0</v>
      </c>
    </row>
    <row r="162" spans="8:37" x14ac:dyDescent="0.3">
      <c r="H162">
        <f t="shared" si="14"/>
        <v>0</v>
      </c>
      <c r="O162">
        <f t="shared" si="13"/>
        <v>0</v>
      </c>
      <c r="AB162">
        <f t="shared" si="15"/>
        <v>0</v>
      </c>
      <c r="AK162">
        <f t="shared" si="16"/>
        <v>0</v>
      </c>
    </row>
    <row r="163" spans="8:37" x14ac:dyDescent="0.3">
      <c r="H163">
        <f t="shared" si="14"/>
        <v>0</v>
      </c>
      <c r="O163">
        <f t="shared" si="13"/>
        <v>0</v>
      </c>
      <c r="AB163">
        <f t="shared" si="15"/>
        <v>0</v>
      </c>
      <c r="AK163">
        <f t="shared" si="16"/>
        <v>0</v>
      </c>
    </row>
    <row r="164" spans="8:37" x14ac:dyDescent="0.3">
      <c r="H164">
        <f t="shared" si="14"/>
        <v>0</v>
      </c>
      <c r="O164">
        <f t="shared" si="13"/>
        <v>0</v>
      </c>
      <c r="AB164">
        <f t="shared" si="15"/>
        <v>0</v>
      </c>
      <c r="AK164">
        <f t="shared" si="16"/>
        <v>0</v>
      </c>
    </row>
    <row r="165" spans="8:37" x14ac:dyDescent="0.3">
      <c r="H165">
        <f t="shared" si="14"/>
        <v>0</v>
      </c>
      <c r="O165">
        <f t="shared" si="13"/>
        <v>0</v>
      </c>
      <c r="AB165">
        <f t="shared" si="15"/>
        <v>0</v>
      </c>
      <c r="AK165">
        <f t="shared" si="16"/>
        <v>0</v>
      </c>
    </row>
    <row r="166" spans="8:37" x14ac:dyDescent="0.3">
      <c r="H166">
        <f t="shared" si="14"/>
        <v>0</v>
      </c>
      <c r="O166">
        <f t="shared" si="13"/>
        <v>0</v>
      </c>
      <c r="AB166">
        <f t="shared" si="15"/>
        <v>0</v>
      </c>
      <c r="AK166">
        <f t="shared" si="16"/>
        <v>0</v>
      </c>
    </row>
    <row r="167" spans="8:37" x14ac:dyDescent="0.3">
      <c r="H167">
        <f t="shared" si="14"/>
        <v>0</v>
      </c>
      <c r="AB167">
        <f t="shared" si="15"/>
        <v>0</v>
      </c>
      <c r="AK167">
        <f t="shared" si="16"/>
        <v>0</v>
      </c>
    </row>
    <row r="168" spans="8:37" x14ac:dyDescent="0.3">
      <c r="H168">
        <f t="shared" si="14"/>
        <v>0</v>
      </c>
      <c r="AK168">
        <f t="shared" si="16"/>
        <v>0</v>
      </c>
    </row>
    <row r="169" spans="8:37" x14ac:dyDescent="0.3">
      <c r="H169">
        <f t="shared" si="14"/>
        <v>0</v>
      </c>
      <c r="AK169">
        <f t="shared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9D07-DF6A-49BC-973C-70D657014C5A}">
  <dimension ref="A1:B9"/>
  <sheetViews>
    <sheetView workbookViewId="0">
      <selection activeCell="B23" sqref="B23"/>
    </sheetView>
  </sheetViews>
  <sheetFormatPr defaultRowHeight="14.4" x14ac:dyDescent="0.3"/>
  <cols>
    <col min="2" max="2" width="80" customWidth="1"/>
  </cols>
  <sheetData>
    <row r="1" spans="1:2" x14ac:dyDescent="0.3">
      <c r="A1" s="2" t="s">
        <v>73</v>
      </c>
      <c r="B1" s="2" t="s">
        <v>74</v>
      </c>
    </row>
    <row r="2" spans="1:2" x14ac:dyDescent="0.3">
      <c r="A2" s="2" t="s">
        <v>75</v>
      </c>
      <c r="B2" t="s">
        <v>76</v>
      </c>
    </row>
    <row r="3" spans="1:2" x14ac:dyDescent="0.3">
      <c r="A3" s="2" t="s">
        <v>77</v>
      </c>
      <c r="B3" t="s">
        <v>78</v>
      </c>
    </row>
    <row r="4" spans="1:2" x14ac:dyDescent="0.3">
      <c r="A4" s="2" t="s">
        <v>79</v>
      </c>
      <c r="B4" t="s">
        <v>80</v>
      </c>
    </row>
    <row r="5" spans="1:2" x14ac:dyDescent="0.3">
      <c r="A5" s="2" t="s">
        <v>81</v>
      </c>
      <c r="B5" t="s">
        <v>82</v>
      </c>
    </row>
    <row r="6" spans="1:2" x14ac:dyDescent="0.3">
      <c r="A6" s="2" t="s">
        <v>83</v>
      </c>
      <c r="B6" t="s">
        <v>84</v>
      </c>
    </row>
    <row r="7" spans="1:2" x14ac:dyDescent="0.3">
      <c r="A7" s="2" t="s">
        <v>85</v>
      </c>
      <c r="B7" t="s">
        <v>86</v>
      </c>
    </row>
    <row r="8" spans="1:2" x14ac:dyDescent="0.3">
      <c r="A8" s="2" t="s">
        <v>87</v>
      </c>
      <c r="B8" t="s">
        <v>88</v>
      </c>
    </row>
    <row r="9" spans="1:2" x14ac:dyDescent="0.3">
      <c r="A9" s="2" t="s">
        <v>89</v>
      </c>
      <c r="B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Pan2021_raw</vt:lpstr>
      <vt:lpstr>Pan_MetaData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Fillion</cp:lastModifiedBy>
  <dcterms:created xsi:type="dcterms:W3CDTF">2022-01-03T20:29:10Z</dcterms:created>
  <dcterms:modified xsi:type="dcterms:W3CDTF">2022-12-12T20:17:08Z</dcterms:modified>
</cp:coreProperties>
</file>