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24C5E40E-BAB8-42D0-81A5-31E99AA24BBD}" xr6:coauthVersionLast="47" xr6:coauthVersionMax="47" xr10:uidLastSave="{00000000-0000-0000-0000-000000000000}"/>
  <bookViews>
    <workbookView xWindow="-103" yWindow="-103" windowWidth="21806" windowHeight="14006" activeTab="3" xr2:uid="{00000000-000D-0000-FFFF-FFFF00000000}"/>
  </bookViews>
  <sheets>
    <sheet name="Risiken" sheetId="1" r:id="rId1"/>
    <sheet name="Probleme" sheetId="4" r:id="rId2"/>
    <sheet name="Maßnahmen" sheetId="5" r:id="rId3"/>
    <sheet name="Risiko Matrix" sheetId="3" r:id="rId4"/>
  </sheets>
  <externalReferences>
    <externalReference r:id="rId5"/>
  </externalReferences>
  <definedNames>
    <definedName name="Departments" localSheetId="1">#REF!</definedName>
    <definedName name="Departments">#REF!</definedName>
    <definedName name="Editable_Cells" localSheetId="1">'[1]Projekt Risiken'!$A$6:$G$25,'[1]Projekt Risiken'!$H$6:$J$25,'[1]Projekt Risiken'!$L$6:$L$25,'[1]Projekt Risiken'!#REF!,'[1]Projekt Risiken'!$N$6:$N$25,'[1]Projekt Risiken'!$O$6:$P$25</definedName>
    <definedName name="Editable_Cells">'[1]Projekt Risiken'!$A$6:$G$25,'[1]Projekt Risiken'!$H$6:$J$25,'[1]Projekt Risiken'!$L$6:$L$25,'[1]Projekt Risiken'!#REF!,'[1]Projekt Risiken'!$N$6:$N$25,'[1]Projekt Risiken'!$O$6:$P$25</definedName>
    <definedName name="fff" localSheetId="1">#REF!</definedName>
    <definedName name="fff">#REF!</definedName>
    <definedName name="hh" localSheetId="1">#REF!</definedName>
    <definedName name="hh">#REF!</definedName>
    <definedName name="Unterschriftenfeld" localSheetId="1">#REF!</definedName>
    <definedName name="Unterschriftenfeld">#REF!</definedName>
    <definedName name="Votum" localSheetId="1">#REF!</definedName>
    <definedName name="Votum">#REF!</definedName>
    <definedName name="w" localSheetId="1">#REF!</definedName>
    <definedName name="w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M4" i="1" s="1"/>
  <c r="K9" i="1"/>
  <c r="M9" i="1" s="1"/>
  <c r="K3" i="4" l="1"/>
  <c r="M3" i="4" s="1"/>
  <c r="K8" i="1"/>
  <c r="M8" i="1" s="1"/>
  <c r="K12" i="1"/>
  <c r="M12" i="1" s="1"/>
  <c r="K5" i="1"/>
  <c r="M5" i="1" s="1"/>
  <c r="K6" i="1"/>
  <c r="M6" i="1" s="1"/>
  <c r="K7" i="1"/>
  <c r="M7" i="1" s="1"/>
  <c r="K12" i="4" l="1"/>
  <c r="M12" i="4" s="1"/>
  <c r="K11" i="4"/>
  <c r="M11" i="4" s="1"/>
  <c r="K10" i="4"/>
  <c r="M10" i="4" s="1"/>
  <c r="K9" i="4"/>
  <c r="M9" i="4" s="1"/>
  <c r="K8" i="4"/>
  <c r="M8" i="4" s="1"/>
  <c r="K7" i="4"/>
  <c r="M7" i="4" s="1"/>
  <c r="K6" i="4"/>
  <c r="M6" i="4" s="1"/>
  <c r="K5" i="4"/>
  <c r="M5" i="4" s="1"/>
  <c r="K4" i="4"/>
  <c r="M4" i="4" s="1"/>
  <c r="K12" i="3"/>
  <c r="J12" i="3"/>
  <c r="I12" i="3"/>
  <c r="H12" i="3"/>
  <c r="G12" i="3"/>
  <c r="K11" i="3"/>
  <c r="J11" i="3"/>
  <c r="I11" i="3"/>
  <c r="H11" i="3"/>
  <c r="G11" i="3"/>
  <c r="K10" i="3"/>
  <c r="J10" i="3"/>
  <c r="I10" i="3"/>
  <c r="H10" i="3"/>
  <c r="G10" i="3"/>
  <c r="K9" i="3"/>
  <c r="J9" i="3"/>
  <c r="I9" i="3"/>
  <c r="H9" i="3"/>
  <c r="G9" i="3"/>
  <c r="K8" i="3"/>
  <c r="J8" i="3"/>
  <c r="I8" i="3"/>
  <c r="H8" i="3"/>
  <c r="G8" i="3"/>
  <c r="K10" i="1"/>
  <c r="M10" i="1" s="1"/>
  <c r="K11" i="1"/>
  <c r="M11" i="1" s="1"/>
  <c r="K3" i="1"/>
  <c r="M3" i="1" s="1"/>
</calcChain>
</file>

<file path=xl/sharedStrings.xml><?xml version="1.0" encoding="utf-8"?>
<sst xmlns="http://schemas.openxmlformats.org/spreadsheetml/2006/main" count="144" uniqueCount="92">
  <si>
    <t>Risikoanalyse</t>
  </si>
  <si>
    <t>Auswirkungen (1-5)</t>
  </si>
  <si>
    <t>Wahrscheinlichkeit in %</t>
  </si>
  <si>
    <t>Risikolevel</t>
  </si>
  <si>
    <t>RNr</t>
  </si>
  <si>
    <t>Cluster</t>
  </si>
  <si>
    <t>Titel</t>
  </si>
  <si>
    <t>Beschreibung</t>
  </si>
  <si>
    <t>Ersteller</t>
  </si>
  <si>
    <t>Erstelldatum</t>
  </si>
  <si>
    <t>Beeinflussbar</t>
  </si>
  <si>
    <t>Zeit</t>
  </si>
  <si>
    <t>Budget</t>
  </si>
  <si>
    <t>Qualität</t>
  </si>
  <si>
    <t>Gesamt</t>
  </si>
  <si>
    <t>Wert</t>
  </si>
  <si>
    <t>Kommentar</t>
  </si>
  <si>
    <t>Probleme</t>
  </si>
  <si>
    <t>Problemlevel</t>
  </si>
  <si>
    <t>Verantwortlicher</t>
  </si>
  <si>
    <t>beeinflussbar</t>
  </si>
  <si>
    <t>Maßnahmen</t>
  </si>
  <si>
    <t xml:space="preserve">Problem-Titel </t>
  </si>
  <si>
    <t xml:space="preserve">Maßnahme </t>
  </si>
  <si>
    <t>Fertigstellungsdatum</t>
  </si>
  <si>
    <t>Gewichtung</t>
  </si>
  <si>
    <t>Auswirkung</t>
  </si>
  <si>
    <t>Hat keine Auswirkung auf die Zeit des Projekts</t>
  </si>
  <si>
    <t>Verzögerung von bis zu 5% der Projektdauer</t>
  </si>
  <si>
    <t>Verzögerung von bis zu 15% der Projektdauer</t>
  </si>
  <si>
    <t>Verzögerung von bis zu 25% der Projektdauer</t>
  </si>
  <si>
    <t>Verzögerung von mehr als 25% der Projektdauer</t>
  </si>
  <si>
    <t>Hat keine Auswirkung auf das Budget des Projekts</t>
  </si>
  <si>
    <t>Projektkosten erhöhen sich bis zu 5%</t>
  </si>
  <si>
    <t>Projektkosten erhöhen sich bis zu 15%</t>
  </si>
  <si>
    <t>Projektkosten erhöhen sich bis zu 25%</t>
  </si>
  <si>
    <t>Projektkosten erhöhen sich mehr als 25%</t>
  </si>
  <si>
    <t>Hat keine Auswirkung auf die Qualität des Projekts</t>
  </si>
  <si>
    <t>Qualitätsverschlechterung der Projektresultate in nicht-kritischen Bereichen</t>
  </si>
  <si>
    <t>Qualitätsverschlechterung der Projektresultate in kritischen Bereichen</t>
  </si>
  <si>
    <t>Schwerwiegende Verschlechterung der Projektresultate; Anwender muss einbezogen werden</t>
  </si>
  <si>
    <t>Projektresultate sind nutzlos</t>
  </si>
  <si>
    <t>minimal</t>
  </si>
  <si>
    <t>niedrig</t>
  </si>
  <si>
    <t>mittel</t>
  </si>
  <si>
    <t>groß</t>
  </si>
  <si>
    <t>kritisch</t>
  </si>
  <si>
    <t>Wahrscheinlichkeit</t>
  </si>
  <si>
    <t>80% - 99%</t>
  </si>
  <si>
    <t>wird (fast) sicher eintreten</t>
  </si>
  <si>
    <t>sehr hoch</t>
  </si>
  <si>
    <t>60% - 80%</t>
  </si>
  <si>
    <t>wird wahrscheinlich eintreten</t>
  </si>
  <si>
    <t>hoch</t>
  </si>
  <si>
    <t>40% - 60%</t>
  </si>
  <si>
    <t>wird vermutlich eintreten</t>
  </si>
  <si>
    <t>20% - 40%</t>
  </si>
  <si>
    <t>könnte vielleicht eintreten</t>
  </si>
  <si>
    <t>1 - 20%</t>
  </si>
  <si>
    <t>könnte bei widrigen Bedingungen eintreten</t>
  </si>
  <si>
    <t>Hoch</t>
  </si>
  <si>
    <t>8,9,10</t>
  </si>
  <si>
    <t>Mittel</t>
  </si>
  <si>
    <t>Niedrig</t>
  </si>
  <si>
    <t>2,3,4,5</t>
  </si>
  <si>
    <t>Fehlende Erfahrung mit Spring Boot</t>
  </si>
  <si>
    <t>Tutorials durcharbeiten, pair programming, Mentorhilfe einholen</t>
  </si>
  <si>
    <t>Sicherheitslücken im Authentifizierungssystem</t>
  </si>
  <si>
    <t>Verwendung von Spring Security, gründliches Testing und Code Reviews</t>
  </si>
  <si>
    <t>Verzögerungen durch fehlende Erfahrung</t>
  </si>
  <si>
    <t>Mittel bis Hoch</t>
  </si>
  <si>
    <t>Agile Methoden, regelmäßige Retrospektiven, Pufferzeiten einplanen</t>
  </si>
  <si>
    <t>Unklare Anforderungen</t>
  </si>
  <si>
    <t>Anforderungen früh definieren, Änderungsmanagement etablieren</t>
  </si>
  <si>
    <t>Performanceprobleme bei Matching/Chat</t>
  </si>
  <si>
    <t>Gering</t>
  </si>
  <si>
    <t>Testdaten nutzen, Lasttests durchführen, Optimierungen einplanen</t>
  </si>
  <si>
    <t>Datenschutzverstöße</t>
  </si>
  <si>
    <t>DSGVO-Schulung, Datenschutzerklärung, Pseudonymisierung von Daten</t>
  </si>
  <si>
    <t>Teamkommunikation &amp; Motivation</t>
  </si>
  <si>
    <t>Wöchentliche Meetings, Aufgabenverteilung, klare Rollen</t>
  </si>
  <si>
    <t>Unerfahrenheit im Umgang mit Spring Boot führte zu langsamer Entwicklung und häufigen Fehlern.</t>
  </si>
  <si>
    <t>Schwachstellen in der Login-Implementierung gefährden die Datensicherheit der Nutzer.</t>
  </si>
  <si>
    <t>Mangelndes Know-how im Team verursachte erhebliche Verzögerungen im Projektablauf.</t>
  </si>
  <si>
    <t>Fehlende oder widersprüchliche Anforderungen erschwerten die zielgerichtete Umsetzung.</t>
  </si>
  <si>
    <t>Die Matching- und Chatfunktionen litten unter langen Ladezeiten und ineffizientem Code.</t>
  </si>
  <si>
    <t>Unsachgemäße Datenverarbeitung führte zu Verstößen gegen geltende Datenschutzrichtlinien.</t>
  </si>
  <si>
    <t>Kommunikationsprobleme und geringe Motivation beeinträchtigten die Zusammenarbeit im Team.</t>
  </si>
  <si>
    <t>Backend</t>
  </si>
  <si>
    <t>Management</t>
  </si>
  <si>
    <t>Allgemein</t>
  </si>
  <si>
    <t>Simon Moser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</si>
</sst>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i/>
      <sz val="14"/>
      <color rgb="FFFF000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444444"/>
      <name val="Calibri"/>
      <family val="2"/>
    </font>
    <font>
      <sz val="7"/>
      <color rgb="FFF0F6FC"/>
      <name val="Segoe UI"/>
      <family val="2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D1117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5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4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4" borderId="1" xfId="0" applyFont="1" applyFill="1" applyBorder="1"/>
    <xf numFmtId="0" fontId="5" fillId="0" borderId="0" xfId="3"/>
    <xf numFmtId="0" fontId="6" fillId="0" borderId="0" xfId="2" applyFont="1"/>
    <xf numFmtId="0" fontId="7" fillId="0" borderId="0" xfId="2" applyFont="1"/>
    <xf numFmtId="0" fontId="8" fillId="0" borderId="0" xfId="2" applyFont="1" applyAlignment="1">
      <alignment vertical="top" wrapText="1"/>
    </xf>
    <xf numFmtId="0" fontId="9" fillId="0" borderId="2" xfId="2" applyFont="1" applyBorder="1" applyAlignment="1">
      <alignment vertical="top" wrapText="1"/>
    </xf>
    <xf numFmtId="0" fontId="9" fillId="5" borderId="3" xfId="2" applyFont="1" applyFill="1" applyBorder="1" applyAlignment="1">
      <alignment horizontal="center" wrapText="1"/>
    </xf>
    <xf numFmtId="0" fontId="9" fillId="5" borderId="7" xfId="2" applyFont="1" applyFill="1" applyBorder="1" applyAlignment="1">
      <alignment horizontal="center" wrapText="1"/>
    </xf>
    <xf numFmtId="9" fontId="10" fillId="0" borderId="3" xfId="2" applyNumberFormat="1" applyFont="1" applyBorder="1" applyAlignment="1">
      <alignment horizontal="center" wrapText="1"/>
    </xf>
    <xf numFmtId="9" fontId="10" fillId="0" borderId="3" xfId="2" applyNumberFormat="1" applyFont="1" applyBorder="1" applyAlignment="1">
      <alignment wrapText="1"/>
    </xf>
    <xf numFmtId="0" fontId="9" fillId="0" borderId="0" xfId="2" applyFont="1" applyAlignment="1">
      <alignment vertical="top" wrapText="1"/>
    </xf>
    <xf numFmtId="0" fontId="9" fillId="5" borderId="3" xfId="2" applyFont="1" applyFill="1" applyBorder="1" applyAlignment="1">
      <alignment horizontal="center" vertical="top" wrapText="1"/>
    </xf>
    <xf numFmtId="0" fontId="9" fillId="5" borderId="8" xfId="2" applyFont="1" applyFill="1" applyBorder="1" applyAlignment="1">
      <alignment horizontal="center" vertical="top" wrapText="1"/>
    </xf>
    <xf numFmtId="0" fontId="8" fillId="0" borderId="3" xfId="2" applyFont="1" applyBorder="1" applyAlignment="1">
      <alignment horizontal="center" wrapText="1"/>
    </xf>
    <xf numFmtId="0" fontId="8" fillId="0" borderId="8" xfId="2" applyFont="1" applyBorder="1" applyAlignment="1">
      <alignment horizontal="center" wrapText="1"/>
    </xf>
    <xf numFmtId="0" fontId="10" fillId="0" borderId="8" xfId="2" applyFont="1" applyBorder="1" applyAlignment="1">
      <alignment horizontal="center" wrapText="1"/>
    </xf>
    <xf numFmtId="0" fontId="10" fillId="0" borderId="8" xfId="2" applyFont="1" applyBorder="1" applyAlignment="1">
      <alignment vertical="top" wrapText="1"/>
    </xf>
    <xf numFmtId="0" fontId="9" fillId="5" borderId="8" xfId="2" applyFont="1" applyFill="1" applyBorder="1" applyAlignment="1">
      <alignment horizontal="center" wrapText="1"/>
    </xf>
    <xf numFmtId="0" fontId="12" fillId="6" borderId="8" xfId="2" applyFont="1" applyFill="1" applyBorder="1" applyAlignment="1">
      <alignment horizontal="center" wrapText="1"/>
    </xf>
    <xf numFmtId="0" fontId="12" fillId="7" borderId="8" xfId="2" applyFont="1" applyFill="1" applyBorder="1" applyAlignment="1">
      <alignment horizontal="center" wrapText="1"/>
    </xf>
    <xf numFmtId="0" fontId="12" fillId="8" borderId="8" xfId="2" applyFont="1" applyFill="1" applyBorder="1" applyAlignment="1">
      <alignment horizontal="center" wrapText="1"/>
    </xf>
    <xf numFmtId="0" fontId="12" fillId="7" borderId="1" xfId="2" applyFont="1" applyFill="1" applyBorder="1" applyAlignment="1">
      <alignment horizontal="center" wrapText="1"/>
    </xf>
    <xf numFmtId="0" fontId="12" fillId="6" borderId="1" xfId="2" applyFont="1" applyFill="1" applyBorder="1" applyAlignment="1">
      <alignment horizontal="center" wrapText="1"/>
    </xf>
    <xf numFmtId="0" fontId="12" fillId="8" borderId="1" xfId="2" applyFont="1" applyFill="1" applyBorder="1" applyAlignment="1">
      <alignment horizontal="center" wrapText="1"/>
    </xf>
    <xf numFmtId="0" fontId="8" fillId="0" borderId="2" xfId="2" applyFont="1" applyBorder="1" applyAlignment="1">
      <alignment vertical="top" wrapText="1"/>
    </xf>
    <xf numFmtId="0" fontId="11" fillId="0" borderId="0" xfId="2" applyFont="1" applyAlignment="1">
      <alignment vertical="top" wrapText="1"/>
    </xf>
    <xf numFmtId="0" fontId="11" fillId="0" borderId="0" xfId="2" applyFont="1" applyAlignment="1">
      <alignment horizontal="center" vertical="top" wrapText="1"/>
    </xf>
    <xf numFmtId="0" fontId="10" fillId="0" borderId="3" xfId="2" applyFont="1" applyBorder="1" applyAlignment="1">
      <alignment horizontal="center" wrapText="1"/>
    </xf>
    <xf numFmtId="0" fontId="10" fillId="0" borderId="3" xfId="2" applyFont="1" applyBorder="1" applyAlignment="1">
      <alignment vertical="top" wrapText="1"/>
    </xf>
    <xf numFmtId="9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13" fillId="0" borderId="1" xfId="0" applyFont="1" applyBorder="1" applyAlignment="1">
      <alignment vertical="top" wrapText="1"/>
    </xf>
    <xf numFmtId="14" fontId="13" fillId="0" borderId="1" xfId="0" applyNumberFormat="1" applyFont="1" applyBorder="1" applyAlignment="1">
      <alignment horizontal="center" vertical="top"/>
    </xf>
    <xf numFmtId="9" fontId="0" fillId="0" borderId="1" xfId="1" applyFont="1" applyBorder="1" applyAlignment="1">
      <alignment horizontal="center" vertical="top"/>
    </xf>
    <xf numFmtId="0" fontId="0" fillId="0" borderId="0" xfId="0" applyAlignment="1">
      <alignment vertical="top"/>
    </xf>
    <xf numFmtId="0" fontId="2" fillId="0" borderId="1" xfId="0" applyFont="1" applyBorder="1" applyAlignment="1">
      <alignment vertical="top" wrapText="1"/>
    </xf>
    <xf numFmtId="0" fontId="0" fillId="0" borderId="11" xfId="0" applyBorder="1" applyAlignment="1">
      <alignment horizontal="center" vertical="top"/>
    </xf>
    <xf numFmtId="0" fontId="13" fillId="9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4" fontId="13" fillId="0" borderId="1" xfId="0" applyNumberFormat="1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wrapText="1"/>
    </xf>
    <xf numFmtId="0" fontId="15" fillId="0" borderId="1" xfId="0" applyFont="1" applyBorder="1" applyAlignment="1">
      <alignment vertical="top" wrapText="1"/>
    </xf>
    <xf numFmtId="0" fontId="16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wrapText="1"/>
    </xf>
    <xf numFmtId="0" fontId="0" fillId="0" borderId="0" xfId="0" applyAlignment="1">
      <alignment wrapText="1"/>
    </xf>
    <xf numFmtId="0" fontId="4" fillId="3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wrapText="1"/>
    </xf>
    <xf numFmtId="0" fontId="0" fillId="0" borderId="11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9" fontId="0" fillId="0" borderId="1" xfId="1" applyFont="1" applyBorder="1" applyAlignment="1">
      <alignment horizontal="center" vertical="top" wrapText="1"/>
    </xf>
    <xf numFmtId="0" fontId="14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4" fillId="0" borderId="11" xfId="0" applyFont="1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9" fillId="5" borderId="4" xfId="2" applyFont="1" applyFill="1" applyBorder="1" applyAlignment="1">
      <alignment horizontal="center" wrapText="1"/>
    </xf>
    <xf numFmtId="0" fontId="9" fillId="5" borderId="5" xfId="2" applyFont="1" applyFill="1" applyBorder="1" applyAlignment="1">
      <alignment horizontal="center" wrapText="1"/>
    </xf>
    <xf numFmtId="0" fontId="9" fillId="5" borderId="6" xfId="2" applyFont="1" applyFill="1" applyBorder="1" applyAlignment="1">
      <alignment horizontal="center" wrapText="1"/>
    </xf>
    <xf numFmtId="0" fontId="9" fillId="5" borderId="9" xfId="2" applyFont="1" applyFill="1" applyBorder="1" applyAlignment="1">
      <alignment horizontal="center" vertical="center" textRotation="90" wrapText="1"/>
    </xf>
    <xf numFmtId="0" fontId="9" fillId="5" borderId="7" xfId="2" applyFont="1" applyFill="1" applyBorder="1" applyAlignment="1">
      <alignment horizontal="center" vertical="center" textRotation="90" wrapText="1"/>
    </xf>
    <xf numFmtId="0" fontId="9" fillId="5" borderId="10" xfId="2" applyFont="1" applyFill="1" applyBorder="1" applyAlignment="1">
      <alignment horizontal="center" vertical="center" textRotation="90" wrapText="1"/>
    </xf>
    <xf numFmtId="0" fontId="17" fillId="10" borderId="0" xfId="0" applyFont="1" applyFill="1" applyAlignment="1">
      <alignment vertical="center" wrapText="1"/>
    </xf>
    <xf numFmtId="0" fontId="18" fillId="0" borderId="11" xfId="0" applyFont="1" applyBorder="1" applyAlignment="1">
      <alignment horizontal="center" vertical="top" wrapText="1"/>
    </xf>
    <xf numFmtId="14" fontId="13" fillId="11" borderId="1" xfId="0" applyNumberFormat="1" applyFont="1" applyFill="1" applyBorder="1" applyAlignment="1">
      <alignment horizontal="center" vertical="top" wrapText="1"/>
    </xf>
  </cellXfs>
  <cellStyles count="4">
    <cellStyle name="Normal 3" xfId="2" xr:uid="{00000000-0005-0000-0000-000000000000}"/>
    <cellStyle name="Prozent" xfId="1" builtinId="5"/>
    <cellStyle name="Standard" xfId="0" builtinId="0"/>
    <cellStyle name="Standard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7</xdr:row>
      <xdr:rowOff>47624</xdr:rowOff>
    </xdr:from>
    <xdr:to>
      <xdr:col>1</xdr:col>
      <xdr:colOff>371475</xdr:colOff>
      <xdr:row>7</xdr:row>
      <xdr:rowOff>438149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ShapeType="1"/>
        </xdr:cNvSpPr>
      </xdr:nvSpPr>
      <xdr:spPr bwMode="auto">
        <a:xfrm flipV="1">
          <a:off x="1133475" y="3152774"/>
          <a:ext cx="0" cy="390525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</xdr:col>
      <xdr:colOff>371475</xdr:colOff>
      <xdr:row>11</xdr:row>
      <xdr:rowOff>219075</xdr:rowOff>
    </xdr:from>
    <xdr:to>
      <xdr:col>1</xdr:col>
      <xdr:colOff>371475</xdr:colOff>
      <xdr:row>11</xdr:row>
      <xdr:rowOff>495300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ShapeType="1"/>
        </xdr:cNvSpPr>
      </xdr:nvSpPr>
      <xdr:spPr bwMode="auto">
        <a:xfrm flipV="1">
          <a:off x="1133475" y="4791075"/>
          <a:ext cx="0" cy="276225"/>
        </a:xfrm>
        <a:prstGeom prst="line">
          <a:avLst/>
        </a:prstGeom>
        <a:noFill/>
        <a:ln w="31750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47624</xdr:colOff>
      <xdr:row>1</xdr:row>
      <xdr:rowOff>95249</xdr:rowOff>
    </xdr:from>
    <xdr:to>
      <xdr:col>8</xdr:col>
      <xdr:colOff>38100</xdr:colOff>
      <xdr:row>1</xdr:row>
      <xdr:rowOff>95250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ShapeType="1"/>
        </xdr:cNvSpPr>
      </xdr:nvSpPr>
      <xdr:spPr bwMode="auto">
        <a:xfrm>
          <a:off x="5029199" y="857249"/>
          <a:ext cx="2085976" cy="1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1543049</xdr:colOff>
      <xdr:row>1</xdr:row>
      <xdr:rowOff>104775</xdr:rowOff>
    </xdr:from>
    <xdr:to>
      <xdr:col>10</xdr:col>
      <xdr:colOff>1533524</xdr:colOff>
      <xdr:row>1</xdr:row>
      <xdr:rowOff>104775</xdr:rowOff>
    </xdr:to>
    <xdr:sp macro="" textlink="">
      <xdr:nvSpPr>
        <xdr:cNvPr id="5" name="Line 5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ShapeType="1"/>
        </xdr:cNvSpPr>
      </xdr:nvSpPr>
      <xdr:spPr bwMode="auto">
        <a:xfrm>
          <a:off x="8124824" y="866775"/>
          <a:ext cx="2095500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ngraz.sharepoint.com/sites/OG_EGG_P_30_KIT/Freigegebene%20Dokumente/General/MDM_A_RiskManagement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sionskontrolle"/>
      <sheetName val="Erläuterung"/>
      <sheetName val="Projekt Risiken"/>
      <sheetName val="Externe Risiken"/>
      <sheetName val="Issue"/>
      <sheetName val="Risiken für andere TPs"/>
      <sheetName val="Risiko Matrix"/>
      <sheetName val="Dropdown"/>
      <sheetName val="Risk Management Prozess"/>
      <sheetName val="Check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opLeftCell="D1" zoomScale="90" zoomScaleNormal="90" workbookViewId="0">
      <pane ySplit="2" topLeftCell="A3" activePane="bottomLeft" state="frozen"/>
      <selection pane="bottomLeft" activeCell="L10" sqref="L10"/>
    </sheetView>
  </sheetViews>
  <sheetFormatPr baseColWidth="10" defaultColWidth="11.3828125" defaultRowHeight="14.6" x14ac:dyDescent="0.4"/>
  <cols>
    <col min="1" max="1" width="6" style="63" customWidth="1"/>
    <col min="2" max="2" width="23.69140625" style="63" customWidth="1"/>
    <col min="3" max="3" width="48.3046875" style="53" customWidth="1"/>
    <col min="4" max="4" width="83.3828125" style="53" bestFit="1" customWidth="1"/>
    <col min="5" max="5" width="17.53515625" style="53" customWidth="1"/>
    <col min="6" max="6" width="12.3046875" style="53" bestFit="1" customWidth="1"/>
    <col min="7" max="7" width="12.3046875" style="53" customWidth="1"/>
    <col min="8" max="11" width="11.3828125" style="53"/>
    <col min="12" max="12" width="18.15234375" style="53" bestFit="1" customWidth="1"/>
    <col min="13" max="13" width="11.3828125" style="53"/>
    <col min="14" max="14" width="77.3828125" style="53" customWidth="1"/>
    <col min="15" max="16384" width="11.3828125" style="53"/>
  </cols>
  <sheetData>
    <row r="1" spans="1:15" ht="20.6" x14ac:dyDescent="0.55000000000000004">
      <c r="A1" s="65" t="s">
        <v>0</v>
      </c>
      <c r="B1" s="65"/>
      <c r="C1" s="65"/>
      <c r="D1" s="65"/>
      <c r="E1" s="65"/>
      <c r="F1" s="65"/>
      <c r="G1" s="51"/>
      <c r="H1" s="64" t="s">
        <v>1</v>
      </c>
      <c r="I1" s="64"/>
      <c r="J1" s="64"/>
      <c r="K1" s="64"/>
      <c r="L1" s="64" t="s">
        <v>2</v>
      </c>
      <c r="M1" s="48" t="s">
        <v>3</v>
      </c>
      <c r="N1" s="52"/>
    </row>
    <row r="2" spans="1:15" x14ac:dyDescent="0.4">
      <c r="A2" s="54" t="s">
        <v>4</v>
      </c>
      <c r="B2" s="54" t="s">
        <v>5</v>
      </c>
      <c r="C2" s="54" t="s">
        <v>6</v>
      </c>
      <c r="D2" s="54" t="s">
        <v>7</v>
      </c>
      <c r="E2" s="54" t="s">
        <v>8</v>
      </c>
      <c r="F2" s="54" t="s">
        <v>9</v>
      </c>
      <c r="G2" s="54" t="s">
        <v>10</v>
      </c>
      <c r="H2" s="55" t="s">
        <v>11</v>
      </c>
      <c r="I2" s="55" t="s">
        <v>12</v>
      </c>
      <c r="J2" s="55" t="s">
        <v>13</v>
      </c>
      <c r="K2" s="55" t="s">
        <v>14</v>
      </c>
      <c r="L2" s="64"/>
      <c r="M2" s="55" t="s">
        <v>15</v>
      </c>
      <c r="N2" s="56" t="s">
        <v>16</v>
      </c>
    </row>
    <row r="3" spans="1:15" s="61" customFormat="1" x14ac:dyDescent="0.4">
      <c r="A3" s="57">
        <v>1</v>
      </c>
      <c r="B3" s="57" t="s">
        <v>88</v>
      </c>
      <c r="C3" s="42" t="s">
        <v>65</v>
      </c>
      <c r="D3" t="s">
        <v>81</v>
      </c>
      <c r="E3" s="38" t="s">
        <v>91</v>
      </c>
      <c r="F3" s="47">
        <v>45770</v>
      </c>
      <c r="G3" s="76"/>
      <c r="H3" s="58">
        <v>4</v>
      </c>
      <c r="I3" s="58">
        <v>3</v>
      </c>
      <c r="J3" s="58">
        <v>5</v>
      </c>
      <c r="K3" s="58">
        <f t="shared" ref="K3:K9" si="0">(H3+I3+J3)/3</f>
        <v>4</v>
      </c>
      <c r="L3" s="59">
        <v>0.75</v>
      </c>
      <c r="M3" s="58">
        <f t="shared" ref="M3:M11" si="1">K3+L3*5</f>
        <v>7.75</v>
      </c>
      <c r="N3" s="38"/>
      <c r="O3" s="60"/>
    </row>
    <row r="4" spans="1:15" s="61" customFormat="1" x14ac:dyDescent="0.4">
      <c r="A4" s="57">
        <v>2</v>
      </c>
      <c r="B4" s="57" t="s">
        <v>88</v>
      </c>
      <c r="C4" s="49" t="s">
        <v>67</v>
      </c>
      <c r="D4" t="s">
        <v>82</v>
      </c>
      <c r="E4" s="38" t="s">
        <v>91</v>
      </c>
      <c r="F4" s="47"/>
      <c r="G4" s="76"/>
      <c r="H4" s="58">
        <v>2</v>
      </c>
      <c r="I4" s="58">
        <v>3</v>
      </c>
      <c r="J4" s="58">
        <v>4</v>
      </c>
      <c r="K4" s="58">
        <f t="shared" si="0"/>
        <v>3</v>
      </c>
      <c r="L4" s="59">
        <v>0.45</v>
      </c>
      <c r="M4" s="58">
        <f>K4+L4*5</f>
        <v>5.25</v>
      </c>
      <c r="N4" s="38"/>
    </row>
    <row r="5" spans="1:15" s="61" customFormat="1" x14ac:dyDescent="0.4">
      <c r="A5" s="57">
        <v>3</v>
      </c>
      <c r="B5" s="57" t="s">
        <v>90</v>
      </c>
      <c r="C5" s="42" t="s">
        <v>69</v>
      </c>
      <c r="D5" t="s">
        <v>83</v>
      </c>
      <c r="E5" s="38" t="s">
        <v>91</v>
      </c>
      <c r="F5" s="47"/>
      <c r="G5" s="76"/>
      <c r="H5" s="58">
        <v>4</v>
      </c>
      <c r="I5" s="58">
        <v>2</v>
      </c>
      <c r="J5" s="58">
        <v>4</v>
      </c>
      <c r="K5" s="58">
        <f t="shared" si="0"/>
        <v>3.3333333333333335</v>
      </c>
      <c r="L5" s="59">
        <v>0.5</v>
      </c>
      <c r="M5" s="58">
        <f>K5+L5*5</f>
        <v>5.8333333333333339</v>
      </c>
      <c r="N5" s="38"/>
    </row>
    <row r="6" spans="1:15" s="61" customFormat="1" x14ac:dyDescent="0.4">
      <c r="A6" s="57">
        <v>4</v>
      </c>
      <c r="B6" s="75" t="s">
        <v>89</v>
      </c>
      <c r="C6" s="42" t="s">
        <v>72</v>
      </c>
      <c r="D6" t="s">
        <v>84</v>
      </c>
      <c r="E6" s="38" t="s">
        <v>91</v>
      </c>
      <c r="F6" s="47"/>
      <c r="G6" s="76"/>
      <c r="H6" s="58">
        <v>3</v>
      </c>
      <c r="I6" s="58">
        <v>3</v>
      </c>
      <c r="J6" s="58">
        <v>4</v>
      </c>
      <c r="K6" s="58">
        <f t="shared" si="0"/>
        <v>3.3333333333333335</v>
      </c>
      <c r="L6" s="59">
        <v>0.55000000000000004</v>
      </c>
      <c r="M6" s="58">
        <f>K6+L6*5</f>
        <v>6.0833333333333339</v>
      </c>
      <c r="N6" s="38"/>
    </row>
    <row r="7" spans="1:15" s="61" customFormat="1" x14ac:dyDescent="0.4">
      <c r="A7" s="57">
        <v>5</v>
      </c>
      <c r="B7" s="57" t="s">
        <v>88</v>
      </c>
      <c r="C7" s="42" t="s">
        <v>74</v>
      </c>
      <c r="D7" t="s">
        <v>85</v>
      </c>
      <c r="E7" s="38" t="s">
        <v>91</v>
      </c>
      <c r="F7" s="47"/>
      <c r="G7" s="76"/>
      <c r="H7" s="58">
        <v>2</v>
      </c>
      <c r="I7" s="58">
        <v>3</v>
      </c>
      <c r="J7" s="58">
        <v>3</v>
      </c>
      <c r="K7" s="58">
        <f t="shared" si="0"/>
        <v>2.6666666666666665</v>
      </c>
      <c r="L7" s="59">
        <v>0.15</v>
      </c>
      <c r="M7" s="58">
        <f>K7+L7*5</f>
        <v>3.4166666666666665</v>
      </c>
      <c r="N7" s="38"/>
    </row>
    <row r="8" spans="1:15" s="61" customFormat="1" x14ac:dyDescent="0.4">
      <c r="A8" s="57">
        <v>6</v>
      </c>
      <c r="B8" s="57" t="s">
        <v>90</v>
      </c>
      <c r="C8" s="42" t="s">
        <v>77</v>
      </c>
      <c r="D8" t="s">
        <v>86</v>
      </c>
      <c r="E8" s="38" t="s">
        <v>91</v>
      </c>
      <c r="F8" s="47"/>
      <c r="G8" s="76"/>
      <c r="H8" s="58">
        <v>2</v>
      </c>
      <c r="I8" s="58">
        <v>2</v>
      </c>
      <c r="J8" s="58">
        <v>3</v>
      </c>
      <c r="K8" s="58">
        <f t="shared" si="0"/>
        <v>2.3333333333333335</v>
      </c>
      <c r="L8" s="59">
        <v>0.1</v>
      </c>
      <c r="M8" s="58">
        <f>K8+L8*5</f>
        <v>2.8333333333333335</v>
      </c>
      <c r="N8" s="38"/>
    </row>
    <row r="9" spans="1:15" s="61" customFormat="1" x14ac:dyDescent="0.4">
      <c r="A9" s="57">
        <v>7</v>
      </c>
      <c r="B9" s="57" t="s">
        <v>89</v>
      </c>
      <c r="C9" s="42" t="s">
        <v>79</v>
      </c>
      <c r="D9" t="s">
        <v>87</v>
      </c>
      <c r="E9" s="38" t="s">
        <v>91</v>
      </c>
      <c r="F9" s="47"/>
      <c r="G9" s="76"/>
      <c r="H9" s="58">
        <v>4</v>
      </c>
      <c r="I9" s="58">
        <v>1</v>
      </c>
      <c r="J9" s="58">
        <v>3</v>
      </c>
      <c r="K9" s="58">
        <f t="shared" si="0"/>
        <v>2.6666666666666665</v>
      </c>
      <c r="L9" s="59">
        <v>0.5</v>
      </c>
      <c r="M9" s="58">
        <f t="shared" si="1"/>
        <v>5.1666666666666661</v>
      </c>
      <c r="N9" s="38"/>
    </row>
    <row r="10" spans="1:15" s="61" customFormat="1" x14ac:dyDescent="0.4">
      <c r="A10" s="57">
        <v>8</v>
      </c>
      <c r="B10" s="57"/>
      <c r="C10" s="42"/>
      <c r="D10" s="38"/>
      <c r="E10" s="38"/>
      <c r="F10" s="47"/>
      <c r="G10" s="47"/>
      <c r="H10" s="58"/>
      <c r="I10" s="58"/>
      <c r="J10" s="58"/>
      <c r="K10" s="58">
        <f t="shared" ref="K10:K11" si="2">(H10+I10+J10)/3</f>
        <v>0</v>
      </c>
      <c r="L10" s="59"/>
      <c r="M10" s="58">
        <f t="shared" si="1"/>
        <v>0</v>
      </c>
      <c r="N10" s="38"/>
    </row>
    <row r="11" spans="1:15" s="61" customFormat="1" x14ac:dyDescent="0.4">
      <c r="A11" s="57">
        <v>9</v>
      </c>
      <c r="B11" s="62"/>
      <c r="C11" s="42"/>
      <c r="D11" s="50"/>
      <c r="E11" s="38"/>
      <c r="F11" s="47"/>
      <c r="G11" s="47"/>
      <c r="H11" s="58"/>
      <c r="I11" s="58"/>
      <c r="J11" s="58"/>
      <c r="K11" s="58">
        <f t="shared" si="2"/>
        <v>0</v>
      </c>
      <c r="L11" s="59"/>
      <c r="M11" s="58">
        <f t="shared" si="1"/>
        <v>0</v>
      </c>
      <c r="N11" s="38"/>
    </row>
    <row r="12" spans="1:15" s="61" customFormat="1" x14ac:dyDescent="0.4">
      <c r="A12" s="57">
        <v>10</v>
      </c>
      <c r="B12" s="57"/>
      <c r="C12" s="42"/>
      <c r="D12" s="38"/>
      <c r="E12" s="38"/>
      <c r="F12" s="47"/>
      <c r="G12" s="47"/>
      <c r="H12" s="58"/>
      <c r="I12" s="58"/>
      <c r="J12" s="58"/>
      <c r="K12" s="58">
        <f>(H12+I12+J12)/3</f>
        <v>0</v>
      </c>
      <c r="L12" s="59"/>
      <c r="M12" s="58">
        <f>K12+L12*5</f>
        <v>0</v>
      </c>
      <c r="N12" s="38"/>
    </row>
    <row r="18" spans="2:5" ht="29.6" x14ac:dyDescent="0.4">
      <c r="B18" s="74" t="s">
        <v>65</v>
      </c>
      <c r="C18" s="74" t="s">
        <v>60</v>
      </c>
      <c r="D18" s="74" t="s">
        <v>62</v>
      </c>
      <c r="E18" s="74" t="s">
        <v>66</v>
      </c>
    </row>
    <row r="19" spans="2:5" ht="29.6" x14ac:dyDescent="0.4">
      <c r="B19" s="74" t="s">
        <v>67</v>
      </c>
      <c r="C19" s="74" t="s">
        <v>62</v>
      </c>
      <c r="D19" s="74" t="s">
        <v>60</v>
      </c>
      <c r="E19" s="74" t="s">
        <v>68</v>
      </c>
    </row>
    <row r="20" spans="2:5" ht="29.6" x14ac:dyDescent="0.4">
      <c r="B20" s="74" t="s">
        <v>69</v>
      </c>
      <c r="C20" s="74" t="s">
        <v>62</v>
      </c>
      <c r="D20" s="74" t="s">
        <v>70</v>
      </c>
      <c r="E20" s="74" t="s">
        <v>71</v>
      </c>
    </row>
    <row r="21" spans="2:5" ht="29.6" x14ac:dyDescent="0.4">
      <c r="B21" s="74" t="s">
        <v>72</v>
      </c>
      <c r="C21" s="74" t="s">
        <v>62</v>
      </c>
      <c r="D21" s="74" t="s">
        <v>60</v>
      </c>
      <c r="E21" s="74" t="s">
        <v>73</v>
      </c>
    </row>
    <row r="22" spans="2:5" ht="29.6" x14ac:dyDescent="0.4">
      <c r="B22" s="74" t="s">
        <v>74</v>
      </c>
      <c r="C22" s="74" t="s">
        <v>75</v>
      </c>
      <c r="D22" s="74" t="s">
        <v>62</v>
      </c>
      <c r="E22" s="74" t="s">
        <v>76</v>
      </c>
    </row>
    <row r="23" spans="2:5" ht="29.6" x14ac:dyDescent="0.4">
      <c r="B23" s="74" t="s">
        <v>77</v>
      </c>
      <c r="C23" s="74" t="s">
        <v>75</v>
      </c>
      <c r="D23" s="74" t="s">
        <v>60</v>
      </c>
      <c r="E23" s="74" t="s">
        <v>78</v>
      </c>
    </row>
    <row r="24" spans="2:5" ht="29.6" x14ac:dyDescent="0.4">
      <c r="B24" s="74" t="s">
        <v>79</v>
      </c>
      <c r="C24" s="74" t="s">
        <v>62</v>
      </c>
      <c r="D24" s="74" t="s">
        <v>62</v>
      </c>
      <c r="E24" s="74" t="s">
        <v>80</v>
      </c>
    </row>
  </sheetData>
  <mergeCells count="3">
    <mergeCell ref="H1:K1"/>
    <mergeCell ref="L1:L2"/>
    <mergeCell ref="A1:F1"/>
  </mergeCells>
  <conditionalFormatting sqref="M4">
    <cfRule type="colorScale" priority="1">
      <colorScale>
        <cfvo type="num" val="2"/>
        <cfvo type="percent" val="50"/>
        <cfvo type="num" val="10"/>
        <color rgb="FF00B050"/>
        <color rgb="FFFFEB84"/>
        <color rgb="FFFF0000"/>
      </colorScale>
    </cfRule>
  </conditionalFormatting>
  <conditionalFormatting sqref="M5:M7 M3 M9:M12">
    <cfRule type="colorScale" priority="30">
      <colorScale>
        <cfvo type="num" val="2"/>
        <cfvo type="percent" val="50"/>
        <cfvo type="num" val="10"/>
        <color rgb="FF00B050"/>
        <color rgb="FFFFEB84"/>
        <color rgb="FFFF0000"/>
      </colorScale>
    </cfRule>
  </conditionalFormatting>
  <conditionalFormatting sqref="M8">
    <cfRule type="colorScale" priority="33">
      <colorScale>
        <cfvo type="num" val="2"/>
        <cfvo type="percent" val="50"/>
        <cfvo type="num" val="10"/>
        <color rgb="FF00B050"/>
        <color rgb="FFFFEB84"/>
        <color rgb="FFFF0000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2"/>
  <sheetViews>
    <sheetView zoomScale="120" zoomScaleNormal="120" workbookViewId="0">
      <pane ySplit="2" topLeftCell="A3" activePane="bottomLeft" state="frozen"/>
      <selection pane="bottomLeft" activeCell="E3" sqref="E3"/>
    </sheetView>
  </sheetViews>
  <sheetFormatPr baseColWidth="10" defaultColWidth="11.3828125" defaultRowHeight="14.6" x14ac:dyDescent="0.4"/>
  <cols>
    <col min="1" max="1" width="6" style="1" customWidth="1"/>
    <col min="2" max="2" width="17.15234375" style="1" customWidth="1"/>
    <col min="3" max="3" width="31.69140625" customWidth="1"/>
    <col min="4" max="4" width="55.15234375" customWidth="1"/>
    <col min="5" max="5" width="24.69140625" customWidth="1"/>
    <col min="6" max="6" width="12.3046875" bestFit="1" customWidth="1"/>
    <col min="7" max="7" width="12.3046875" customWidth="1"/>
    <col min="12" max="12" width="18.15234375" bestFit="1" customWidth="1"/>
    <col min="13" max="13" width="13.3828125" customWidth="1"/>
    <col min="14" max="14" width="77.3828125" customWidth="1"/>
  </cols>
  <sheetData>
    <row r="1" spans="1:14" ht="20.6" x14ac:dyDescent="0.55000000000000004">
      <c r="A1" s="66" t="s">
        <v>17</v>
      </c>
      <c r="B1" s="66"/>
      <c r="C1" s="66"/>
      <c r="D1" s="66"/>
      <c r="E1" s="66"/>
      <c r="F1" s="66"/>
      <c r="G1" s="46"/>
      <c r="H1" s="67" t="s">
        <v>1</v>
      </c>
      <c r="I1" s="67"/>
      <c r="J1" s="67"/>
      <c r="K1" s="67"/>
      <c r="L1" s="64" t="s">
        <v>2</v>
      </c>
      <c r="M1" s="45" t="s">
        <v>18</v>
      </c>
      <c r="N1" s="2"/>
    </row>
    <row r="2" spans="1:14" x14ac:dyDescent="0.4">
      <c r="A2" s="5" t="s">
        <v>4</v>
      </c>
      <c r="B2" s="5" t="s">
        <v>5</v>
      </c>
      <c r="C2" s="5" t="s">
        <v>6</v>
      </c>
      <c r="D2" s="5" t="s">
        <v>7</v>
      </c>
      <c r="E2" s="5" t="s">
        <v>19</v>
      </c>
      <c r="F2" s="5" t="s">
        <v>9</v>
      </c>
      <c r="G2" s="5" t="s">
        <v>20</v>
      </c>
      <c r="H2" s="6" t="s">
        <v>11</v>
      </c>
      <c r="I2" s="6" t="s">
        <v>12</v>
      </c>
      <c r="J2" s="6" t="s">
        <v>13</v>
      </c>
      <c r="K2" s="6" t="s">
        <v>14</v>
      </c>
      <c r="L2" s="64"/>
      <c r="M2" s="6" t="s">
        <v>15</v>
      </c>
      <c r="N2" s="7" t="s">
        <v>16</v>
      </c>
    </row>
    <row r="3" spans="1:14" s="41" customFormat="1" x14ac:dyDescent="0.4">
      <c r="A3" s="43"/>
      <c r="B3" s="43"/>
      <c r="C3" s="42"/>
      <c r="D3" s="38"/>
      <c r="E3" s="44"/>
      <c r="F3" s="39"/>
      <c r="G3" s="39"/>
      <c r="H3" s="37">
        <v>2</v>
      </c>
      <c r="I3" s="37">
        <v>2</v>
      </c>
      <c r="J3" s="37">
        <v>3</v>
      </c>
      <c r="K3" s="37">
        <f t="shared" ref="K3" si="0">(H3+I3+J3)/3</f>
        <v>2.3333333333333335</v>
      </c>
      <c r="L3" s="40">
        <v>1</v>
      </c>
      <c r="M3" s="37">
        <f t="shared" ref="M3" si="1">K3+L3*5</f>
        <v>7.3333333333333339</v>
      </c>
      <c r="N3" s="38"/>
    </row>
    <row r="4" spans="1:14" x14ac:dyDescent="0.4">
      <c r="A4" s="4"/>
      <c r="B4" s="4"/>
      <c r="C4" s="3"/>
      <c r="D4" s="3"/>
      <c r="E4" s="3"/>
      <c r="F4" s="4"/>
      <c r="G4" s="4"/>
      <c r="H4" s="4"/>
      <c r="I4" s="4"/>
      <c r="J4" s="4"/>
      <c r="K4" s="4">
        <f t="shared" ref="K4:K12" si="2">(H4+I4+J4)/3</f>
        <v>0</v>
      </c>
      <c r="L4" s="36">
        <v>1</v>
      </c>
      <c r="M4" s="4">
        <f t="shared" ref="M4:M12" si="3">K4+L4*5</f>
        <v>5</v>
      </c>
      <c r="N4" s="3"/>
    </row>
    <row r="5" spans="1:14" x14ac:dyDescent="0.4">
      <c r="A5" s="4"/>
      <c r="B5" s="4"/>
      <c r="C5" s="3"/>
      <c r="D5" s="3"/>
      <c r="E5" s="3"/>
      <c r="F5" s="4"/>
      <c r="G5" s="4"/>
      <c r="H5" s="4"/>
      <c r="I5" s="4"/>
      <c r="J5" s="4"/>
      <c r="K5" s="4">
        <f t="shared" si="2"/>
        <v>0</v>
      </c>
      <c r="L5" s="36">
        <v>1</v>
      </c>
      <c r="M5" s="4">
        <f t="shared" si="3"/>
        <v>5</v>
      </c>
      <c r="N5" s="3"/>
    </row>
    <row r="6" spans="1:14" x14ac:dyDescent="0.4">
      <c r="A6" s="4"/>
      <c r="B6" s="4"/>
      <c r="C6" s="3"/>
      <c r="D6" s="3"/>
      <c r="E6" s="3"/>
      <c r="F6" s="4"/>
      <c r="G6" s="4"/>
      <c r="H6" s="4"/>
      <c r="I6" s="4"/>
      <c r="J6" s="4"/>
      <c r="K6" s="4">
        <f t="shared" si="2"/>
        <v>0</v>
      </c>
      <c r="L6" s="36">
        <v>1</v>
      </c>
      <c r="M6" s="4">
        <f t="shared" si="3"/>
        <v>5</v>
      </c>
      <c r="N6" s="3"/>
    </row>
    <row r="7" spans="1:14" x14ac:dyDescent="0.4">
      <c r="A7" s="4"/>
      <c r="B7" s="4"/>
      <c r="C7" s="3"/>
      <c r="D7" s="3"/>
      <c r="E7" s="3"/>
      <c r="F7" s="4"/>
      <c r="G7" s="4"/>
      <c r="H7" s="4"/>
      <c r="I7" s="4"/>
      <c r="J7" s="4"/>
      <c r="K7" s="4">
        <f t="shared" si="2"/>
        <v>0</v>
      </c>
      <c r="L7" s="36">
        <v>1</v>
      </c>
      <c r="M7" s="4">
        <f t="shared" si="3"/>
        <v>5</v>
      </c>
      <c r="N7" s="3"/>
    </row>
    <row r="8" spans="1:14" x14ac:dyDescent="0.4">
      <c r="A8" s="4"/>
      <c r="B8" s="4"/>
      <c r="C8" s="3"/>
      <c r="D8" s="3"/>
      <c r="E8" s="3"/>
      <c r="F8" s="4"/>
      <c r="G8" s="4"/>
      <c r="H8" s="4"/>
      <c r="I8" s="4"/>
      <c r="J8" s="4"/>
      <c r="K8" s="4">
        <f t="shared" si="2"/>
        <v>0</v>
      </c>
      <c r="L8" s="36">
        <v>1</v>
      </c>
      <c r="M8" s="4">
        <f t="shared" si="3"/>
        <v>5</v>
      </c>
      <c r="N8" s="3"/>
    </row>
    <row r="9" spans="1:14" x14ac:dyDescent="0.4">
      <c r="A9" s="4"/>
      <c r="B9" s="4"/>
      <c r="C9" s="3"/>
      <c r="D9" s="3"/>
      <c r="E9" s="3"/>
      <c r="F9" s="4"/>
      <c r="G9" s="4"/>
      <c r="H9" s="4"/>
      <c r="I9" s="4"/>
      <c r="J9" s="4"/>
      <c r="K9" s="4">
        <f t="shared" si="2"/>
        <v>0</v>
      </c>
      <c r="L9" s="36">
        <v>1</v>
      </c>
      <c r="M9" s="4">
        <f t="shared" si="3"/>
        <v>5</v>
      </c>
      <c r="N9" s="3"/>
    </row>
    <row r="10" spans="1:14" x14ac:dyDescent="0.4">
      <c r="A10" s="4"/>
      <c r="B10" s="4"/>
      <c r="C10" s="3"/>
      <c r="D10" s="3"/>
      <c r="E10" s="3"/>
      <c r="F10" s="4"/>
      <c r="G10" s="4"/>
      <c r="H10" s="4"/>
      <c r="I10" s="4"/>
      <c r="J10" s="4"/>
      <c r="K10" s="4">
        <f t="shared" si="2"/>
        <v>0</v>
      </c>
      <c r="L10" s="36">
        <v>1</v>
      </c>
      <c r="M10" s="4">
        <f t="shared" si="3"/>
        <v>5</v>
      </c>
      <c r="N10" s="3"/>
    </row>
    <row r="11" spans="1:14" x14ac:dyDescent="0.4">
      <c r="A11" s="4"/>
      <c r="B11" s="4"/>
      <c r="C11" s="3"/>
      <c r="D11" s="3"/>
      <c r="E11" s="3"/>
      <c r="F11" s="4"/>
      <c r="G11" s="4"/>
      <c r="H11" s="4"/>
      <c r="I11" s="4"/>
      <c r="J11" s="4"/>
      <c r="K11" s="4">
        <f t="shared" si="2"/>
        <v>0</v>
      </c>
      <c r="L11" s="36">
        <v>1</v>
      </c>
      <c r="M11" s="4">
        <f t="shared" si="3"/>
        <v>5</v>
      </c>
      <c r="N11" s="3"/>
    </row>
    <row r="12" spans="1:14" x14ac:dyDescent="0.4">
      <c r="A12" s="4"/>
      <c r="B12" s="4"/>
      <c r="C12" s="3"/>
      <c r="D12" s="3"/>
      <c r="E12" s="3"/>
      <c r="F12" s="4"/>
      <c r="G12" s="4"/>
      <c r="H12" s="4"/>
      <c r="I12" s="4"/>
      <c r="J12" s="4"/>
      <c r="K12" s="4">
        <f t="shared" si="2"/>
        <v>0</v>
      </c>
      <c r="L12" s="36">
        <v>1</v>
      </c>
      <c r="M12" s="4">
        <f t="shared" si="3"/>
        <v>5</v>
      </c>
      <c r="N12" s="3"/>
    </row>
  </sheetData>
  <mergeCells count="3">
    <mergeCell ref="A1:F1"/>
    <mergeCell ref="H1:K1"/>
    <mergeCell ref="L1:L2"/>
  </mergeCells>
  <conditionalFormatting sqref="M3:M12">
    <cfRule type="colorScale" priority="1">
      <colorScale>
        <cfvo type="num" val="2"/>
        <cfvo type="percent" val="50"/>
        <cfvo type="num" val="10"/>
        <color rgb="FF00B050"/>
        <color rgb="FFFFEB84"/>
        <color rgb="FFFF0000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"/>
  <sheetViews>
    <sheetView workbookViewId="0">
      <selection sqref="A1:F1"/>
    </sheetView>
  </sheetViews>
  <sheetFormatPr baseColWidth="10" defaultColWidth="9.15234375" defaultRowHeight="14.6" x14ac:dyDescent="0.4"/>
  <cols>
    <col min="2" max="2" width="17.3046875" customWidth="1"/>
    <col min="3" max="3" width="33.3046875" customWidth="1"/>
    <col min="4" max="4" width="39" customWidth="1"/>
    <col min="5" max="5" width="14.3828125" customWidth="1"/>
    <col min="6" max="6" width="34.3828125" customWidth="1"/>
    <col min="7" max="7" width="26.15234375" customWidth="1"/>
  </cols>
  <sheetData>
    <row r="1" spans="1:7" ht="20.6" x14ac:dyDescent="0.55000000000000004">
      <c r="A1" s="66" t="s">
        <v>21</v>
      </c>
      <c r="B1" s="66"/>
      <c r="C1" s="66"/>
      <c r="D1" s="66"/>
      <c r="E1" s="66"/>
      <c r="F1" s="66"/>
      <c r="G1" s="46"/>
    </row>
    <row r="2" spans="1:7" x14ac:dyDescent="0.4">
      <c r="A2" s="5" t="s">
        <v>4</v>
      </c>
      <c r="B2" s="5" t="s">
        <v>5</v>
      </c>
      <c r="C2" s="5" t="s">
        <v>22</v>
      </c>
      <c r="D2" s="5" t="s">
        <v>7</v>
      </c>
      <c r="E2" s="5" t="s">
        <v>19</v>
      </c>
      <c r="F2" s="5" t="s">
        <v>23</v>
      </c>
      <c r="G2" s="5" t="s">
        <v>24</v>
      </c>
    </row>
    <row r="3" spans="1:7" x14ac:dyDescent="0.4">
      <c r="A3" s="43"/>
      <c r="B3" s="43"/>
      <c r="C3" s="42"/>
      <c r="D3" s="38"/>
      <c r="E3" s="44"/>
      <c r="F3" s="47"/>
      <c r="G3" s="39"/>
    </row>
    <row r="4" spans="1:7" x14ac:dyDescent="0.4">
      <c r="A4" s="4"/>
      <c r="B4" s="4"/>
      <c r="C4" s="3"/>
      <c r="D4" s="3"/>
      <c r="E4" s="3"/>
      <c r="F4" s="4"/>
      <c r="G4" s="4"/>
    </row>
    <row r="5" spans="1:7" x14ac:dyDescent="0.4">
      <c r="A5" s="4"/>
      <c r="B5" s="4"/>
      <c r="C5" s="3"/>
      <c r="D5" s="3"/>
      <c r="E5" s="3"/>
      <c r="F5" s="4"/>
      <c r="G5" s="4"/>
    </row>
    <row r="6" spans="1:7" x14ac:dyDescent="0.4">
      <c r="A6" s="4"/>
      <c r="B6" s="4"/>
      <c r="C6" s="3"/>
      <c r="D6" s="3"/>
      <c r="E6" s="3"/>
      <c r="F6" s="4"/>
      <c r="G6" s="4"/>
    </row>
    <row r="7" spans="1:7" x14ac:dyDescent="0.4">
      <c r="A7" s="4"/>
      <c r="B7" s="4"/>
      <c r="C7" s="3"/>
      <c r="D7" s="3"/>
      <c r="E7" s="3"/>
      <c r="F7" s="4"/>
      <c r="G7" s="4"/>
    </row>
    <row r="8" spans="1:7" x14ac:dyDescent="0.4">
      <c r="A8" s="4"/>
      <c r="B8" s="4"/>
      <c r="C8" s="3"/>
      <c r="D8" s="3"/>
      <c r="E8" s="3"/>
      <c r="F8" s="4"/>
      <c r="G8" s="4"/>
    </row>
    <row r="9" spans="1:7" x14ac:dyDescent="0.4">
      <c r="A9" s="4"/>
      <c r="B9" s="4"/>
      <c r="C9" s="3"/>
      <c r="D9" s="3"/>
      <c r="E9" s="3"/>
      <c r="F9" s="4"/>
      <c r="G9" s="4"/>
    </row>
    <row r="10" spans="1:7" x14ac:dyDescent="0.4">
      <c r="A10" s="4"/>
      <c r="B10" s="4"/>
      <c r="C10" s="3"/>
      <c r="D10" s="3"/>
      <c r="E10" s="3"/>
      <c r="F10" s="4"/>
      <c r="G10" s="4"/>
    </row>
    <row r="11" spans="1:7" x14ac:dyDescent="0.4">
      <c r="A11" s="4"/>
      <c r="B11" s="4"/>
      <c r="C11" s="3"/>
      <c r="D11" s="3"/>
      <c r="E11" s="3"/>
      <c r="F11" s="4"/>
      <c r="G11" s="4"/>
    </row>
    <row r="12" spans="1:7" x14ac:dyDescent="0.4">
      <c r="A12" s="4"/>
      <c r="B12" s="4"/>
      <c r="C12" s="3"/>
      <c r="D12" s="3"/>
      <c r="E12" s="3"/>
      <c r="F12" s="4"/>
      <c r="G12" s="4"/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4"/>
  <sheetViews>
    <sheetView tabSelected="1" topLeftCell="A5" workbookViewId="0">
      <selection activeCell="G12" sqref="G12"/>
    </sheetView>
  </sheetViews>
  <sheetFormatPr baseColWidth="10" defaultColWidth="11.3828125" defaultRowHeight="12.45" x14ac:dyDescent="0.3"/>
  <cols>
    <col min="1" max="1" width="2.53515625" style="8" customWidth="1"/>
    <col min="2" max="3" width="11.3828125" style="8"/>
    <col min="4" max="4" width="13.3046875" style="8" customWidth="1"/>
    <col min="5" max="5" width="11.3828125" style="8"/>
    <col min="6" max="11" width="15.69140625" style="8" customWidth="1"/>
    <col min="12" max="16384" width="11.3828125" style="8"/>
  </cols>
  <sheetData>
    <row r="1" spans="1:11" ht="18.45" thickBot="1" x14ac:dyDescent="0.5">
      <c r="A1" s="9"/>
      <c r="B1" s="10"/>
      <c r="C1" s="9"/>
      <c r="D1" s="9"/>
      <c r="E1" s="9"/>
      <c r="F1" s="9"/>
      <c r="G1" s="9"/>
      <c r="H1" s="9"/>
      <c r="I1" s="9"/>
      <c r="J1" s="9"/>
      <c r="K1" s="9"/>
    </row>
    <row r="2" spans="1:11" ht="14.6" thickBot="1" x14ac:dyDescent="0.4">
      <c r="A2" s="9"/>
      <c r="B2" s="11"/>
      <c r="C2" s="11"/>
      <c r="D2" s="11"/>
      <c r="E2" s="12"/>
      <c r="F2" s="13" t="s">
        <v>25</v>
      </c>
      <c r="G2" s="68" t="s">
        <v>26</v>
      </c>
      <c r="H2" s="69"/>
      <c r="I2" s="69"/>
      <c r="J2" s="69"/>
      <c r="K2" s="70"/>
    </row>
    <row r="3" spans="1:11" ht="60.75" customHeight="1" thickBot="1" x14ac:dyDescent="0.4">
      <c r="A3" s="9"/>
      <c r="B3" s="11"/>
      <c r="C3" s="11"/>
      <c r="D3" s="11"/>
      <c r="E3" s="14" t="s">
        <v>11</v>
      </c>
      <c r="F3" s="15">
        <v>0.33300000000000002</v>
      </c>
      <c r="G3" s="16" t="s">
        <v>27</v>
      </c>
      <c r="H3" s="16" t="s">
        <v>28</v>
      </c>
      <c r="I3" s="16" t="s">
        <v>29</v>
      </c>
      <c r="J3" s="16" t="s">
        <v>30</v>
      </c>
      <c r="K3" s="16" t="s">
        <v>31</v>
      </c>
    </row>
    <row r="4" spans="1:11" ht="60.75" customHeight="1" thickBot="1" x14ac:dyDescent="0.4">
      <c r="A4" s="9"/>
      <c r="B4" s="11"/>
      <c r="C4" s="11"/>
      <c r="D4" s="11"/>
      <c r="E4" s="13" t="s">
        <v>12</v>
      </c>
      <c r="F4" s="15">
        <v>0.33</v>
      </c>
      <c r="G4" s="16" t="s">
        <v>32</v>
      </c>
      <c r="H4" s="16" t="s">
        <v>33</v>
      </c>
      <c r="I4" s="16" t="s">
        <v>34</v>
      </c>
      <c r="J4" s="16" t="s">
        <v>35</v>
      </c>
      <c r="K4" s="16" t="s">
        <v>36</v>
      </c>
    </row>
    <row r="5" spans="1:11" ht="60.75" customHeight="1" thickBot="1" x14ac:dyDescent="0.4">
      <c r="A5" s="9"/>
      <c r="B5" s="11"/>
      <c r="C5" s="11"/>
      <c r="D5" s="11"/>
      <c r="E5" s="13" t="s">
        <v>13</v>
      </c>
      <c r="F5" s="15">
        <v>0.33</v>
      </c>
      <c r="G5" s="16" t="s">
        <v>37</v>
      </c>
      <c r="H5" s="16" t="s">
        <v>38</v>
      </c>
      <c r="I5" s="16" t="s">
        <v>39</v>
      </c>
      <c r="J5" s="16" t="s">
        <v>40</v>
      </c>
      <c r="K5" s="16" t="s">
        <v>41</v>
      </c>
    </row>
    <row r="6" spans="1:11" ht="14.6" thickBot="1" x14ac:dyDescent="0.4">
      <c r="A6" s="9"/>
      <c r="B6" s="11"/>
      <c r="C6" s="32"/>
      <c r="D6" s="32"/>
      <c r="E6" s="17"/>
      <c r="F6" s="17"/>
      <c r="G6" s="18" t="s">
        <v>42</v>
      </c>
      <c r="H6" s="19" t="s">
        <v>43</v>
      </c>
      <c r="I6" s="19" t="s">
        <v>44</v>
      </c>
      <c r="J6" s="19" t="s">
        <v>45</v>
      </c>
      <c r="K6" s="19" t="s">
        <v>46</v>
      </c>
    </row>
    <row r="7" spans="1:11" ht="14.6" thickBot="1" x14ac:dyDescent="0.4">
      <c r="A7" s="9"/>
      <c r="B7" s="31"/>
      <c r="C7" s="33"/>
      <c r="D7" s="33"/>
      <c r="E7" s="12"/>
      <c r="F7" s="12"/>
      <c r="G7" s="20">
        <v>1</v>
      </c>
      <c r="H7" s="21">
        <v>2</v>
      </c>
      <c r="I7" s="21">
        <v>3</v>
      </c>
      <c r="J7" s="21">
        <v>4</v>
      </c>
      <c r="K7" s="21">
        <v>5</v>
      </c>
    </row>
    <row r="8" spans="1:11" ht="21" thickBot="1" x14ac:dyDescent="0.45">
      <c r="A8" s="9"/>
      <c r="B8" s="71" t="s">
        <v>47</v>
      </c>
      <c r="C8" s="34" t="s">
        <v>48</v>
      </c>
      <c r="D8" s="35" t="s">
        <v>49</v>
      </c>
      <c r="E8" s="24" t="s">
        <v>50</v>
      </c>
      <c r="F8" s="21">
        <v>5</v>
      </c>
      <c r="G8" s="25">
        <f t="shared" ref="G8:K12" si="0">$F8+G$7</f>
        <v>6</v>
      </c>
      <c r="H8" s="25">
        <f t="shared" si="0"/>
        <v>7</v>
      </c>
      <c r="I8" s="26">
        <f t="shared" si="0"/>
        <v>8</v>
      </c>
      <c r="J8" s="26">
        <f t="shared" si="0"/>
        <v>9</v>
      </c>
      <c r="K8" s="26">
        <f t="shared" si="0"/>
        <v>10</v>
      </c>
    </row>
    <row r="9" spans="1:11" ht="21" thickBot="1" x14ac:dyDescent="0.45">
      <c r="A9" s="9"/>
      <c r="B9" s="72"/>
      <c r="C9" s="22" t="s">
        <v>51</v>
      </c>
      <c r="D9" s="23" t="s">
        <v>52</v>
      </c>
      <c r="E9" s="24" t="s">
        <v>53</v>
      </c>
      <c r="F9" s="21">
        <v>4</v>
      </c>
      <c r="G9" s="27">
        <f t="shared" si="0"/>
        <v>5</v>
      </c>
      <c r="H9" s="25">
        <f t="shared" si="0"/>
        <v>6</v>
      </c>
      <c r="I9" s="25">
        <f t="shared" si="0"/>
        <v>7</v>
      </c>
      <c r="J9" s="26">
        <f t="shared" si="0"/>
        <v>8</v>
      </c>
      <c r="K9" s="26">
        <f t="shared" si="0"/>
        <v>9</v>
      </c>
    </row>
    <row r="10" spans="1:11" ht="21" thickBot="1" x14ac:dyDescent="0.45">
      <c r="A10" s="9"/>
      <c r="B10" s="72"/>
      <c r="C10" s="22" t="s">
        <v>54</v>
      </c>
      <c r="D10" s="23" t="s">
        <v>55</v>
      </c>
      <c r="E10" s="24" t="s">
        <v>44</v>
      </c>
      <c r="F10" s="21">
        <v>3</v>
      </c>
      <c r="G10" s="27">
        <f t="shared" si="0"/>
        <v>4</v>
      </c>
      <c r="H10" s="27">
        <f t="shared" si="0"/>
        <v>5</v>
      </c>
      <c r="I10" s="25">
        <f t="shared" si="0"/>
        <v>6</v>
      </c>
      <c r="J10" s="25">
        <f t="shared" si="0"/>
        <v>7</v>
      </c>
      <c r="K10" s="26">
        <f t="shared" si="0"/>
        <v>8</v>
      </c>
    </row>
    <row r="11" spans="1:11" ht="21" thickBot="1" x14ac:dyDescent="0.45">
      <c r="A11" s="9"/>
      <c r="B11" s="72"/>
      <c r="C11" s="22" t="s">
        <v>56</v>
      </c>
      <c r="D11" s="23" t="s">
        <v>57</v>
      </c>
      <c r="E11" s="24" t="s">
        <v>43</v>
      </c>
      <c r="F11" s="21">
        <v>2</v>
      </c>
      <c r="G11" s="27">
        <f t="shared" si="0"/>
        <v>3</v>
      </c>
      <c r="H11" s="27">
        <f t="shared" si="0"/>
        <v>4</v>
      </c>
      <c r="I11" s="27">
        <f t="shared" si="0"/>
        <v>5</v>
      </c>
      <c r="J11" s="25">
        <f t="shared" si="0"/>
        <v>6</v>
      </c>
      <c r="K11" s="25">
        <f t="shared" si="0"/>
        <v>7</v>
      </c>
    </row>
    <row r="12" spans="1:11" ht="31.3" thickBot="1" x14ac:dyDescent="0.45">
      <c r="A12" s="9"/>
      <c r="B12" s="73"/>
      <c r="C12" s="22" t="s">
        <v>58</v>
      </c>
      <c r="D12" s="23" t="s">
        <v>59</v>
      </c>
      <c r="E12" s="24" t="s">
        <v>42</v>
      </c>
      <c r="F12" s="21">
        <v>1</v>
      </c>
      <c r="G12" s="27">
        <f t="shared" si="0"/>
        <v>2</v>
      </c>
      <c r="H12" s="27">
        <f t="shared" si="0"/>
        <v>3</v>
      </c>
      <c r="I12" s="27">
        <f t="shared" si="0"/>
        <v>4</v>
      </c>
      <c r="J12" s="27">
        <f t="shared" si="0"/>
        <v>5</v>
      </c>
      <c r="K12" s="25">
        <f t="shared" si="0"/>
        <v>6</v>
      </c>
    </row>
    <row r="13" spans="1:11" ht="14.15" x14ac:dyDescent="0.3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</row>
    <row r="14" spans="1:11" ht="14.15" x14ac:dyDescent="0.3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</row>
    <row r="15" spans="1:11" ht="17.600000000000001" x14ac:dyDescent="0.4">
      <c r="A15" s="9"/>
      <c r="B15" s="9"/>
      <c r="C15" s="9"/>
      <c r="D15" s="9"/>
      <c r="E15" s="9"/>
      <c r="F15" s="28" t="s">
        <v>60</v>
      </c>
      <c r="G15" s="28" t="s">
        <v>61</v>
      </c>
      <c r="H15" s="9"/>
      <c r="I15" s="9"/>
      <c r="J15" s="9"/>
      <c r="K15" s="9"/>
    </row>
    <row r="16" spans="1:11" ht="17.600000000000001" x14ac:dyDescent="0.4">
      <c r="A16" s="9"/>
      <c r="B16" s="9"/>
      <c r="C16" s="9"/>
      <c r="D16" s="9"/>
      <c r="E16" s="9"/>
      <c r="F16" s="29" t="s">
        <v>62</v>
      </c>
      <c r="G16" s="29">
        <v>6.7</v>
      </c>
      <c r="H16" s="9"/>
      <c r="I16" s="9"/>
      <c r="J16" s="9"/>
      <c r="K16" s="9"/>
    </row>
    <row r="17" spans="1:11" ht="17.600000000000001" x14ac:dyDescent="0.4">
      <c r="A17" s="9"/>
      <c r="B17" s="9"/>
      <c r="C17" s="9"/>
      <c r="D17" s="9"/>
      <c r="E17" s="9"/>
      <c r="F17" s="30" t="s">
        <v>63</v>
      </c>
      <c r="G17" s="30" t="s">
        <v>64</v>
      </c>
      <c r="H17" s="9"/>
      <c r="I17" s="9"/>
      <c r="J17" s="9"/>
      <c r="K17" s="9"/>
    </row>
    <row r="18" spans="1:11" ht="14.15" x14ac:dyDescent="0.3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</row>
    <row r="19" spans="1:11" ht="14.15" x14ac:dyDescent="0.3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</row>
    <row r="20" spans="1:11" ht="14.15" x14ac:dyDescent="0.3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</row>
    <row r="21" spans="1:11" ht="14.15" x14ac:dyDescent="0.3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</row>
    <row r="22" spans="1:11" ht="14.15" x14ac:dyDescent="0.3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</row>
    <row r="23" spans="1:11" ht="14.15" x14ac:dyDescent="0.3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</row>
    <row r="24" spans="1:11" ht="14.15" x14ac:dyDescent="0.3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</row>
  </sheetData>
  <mergeCells count="2">
    <mergeCell ref="G2:K2"/>
    <mergeCell ref="B8:B12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55efad7-dc12-449b-9499-2fa5961c761c" xsi:nil="true"/>
    <lcf76f155ced4ddcb4097134ff3c332f xmlns="020d2db2-b189-4737-8be6-331c78f59cb6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804DAA929F28D4A829A84F34EFD5F00" ma:contentTypeVersion="12" ma:contentTypeDescription="Ein neues Dokument erstellen." ma:contentTypeScope="" ma:versionID="c5b3b8edadf1bb5bfd7dd59358a6ab98">
  <xsd:schema xmlns:xsd="http://www.w3.org/2001/XMLSchema" xmlns:xs="http://www.w3.org/2001/XMLSchema" xmlns:p="http://schemas.microsoft.com/office/2006/metadata/properties" xmlns:ns2="020d2db2-b189-4737-8be6-331c78f59cb6" xmlns:ns3="755efad7-dc12-449b-9499-2fa5961c761c" targetNamespace="http://schemas.microsoft.com/office/2006/metadata/properties" ma:root="true" ma:fieldsID="c3e85afddcecd0acd201200d3671cb6d" ns2:_="" ns3:_="">
    <xsd:import namespace="020d2db2-b189-4737-8be6-331c78f59cb6"/>
    <xsd:import namespace="755efad7-dc12-449b-9499-2fa5961c76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0d2db2-b189-4737-8be6-331c78f59c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Bildmarkierungen" ma:readOnly="false" ma:fieldId="{5cf76f15-5ced-4ddc-b409-7134ff3c332f}" ma:taxonomyMulti="true" ma:sspId="d0b06c62-af44-4f24-9b41-133fb9f0b9c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5efad7-dc12-449b-9499-2fa5961c761c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26f3f6d0-3e5c-4d53-9a57-4ee2f41bb050}" ma:internalName="TaxCatchAll" ma:showField="CatchAllData" ma:web="755efad7-dc12-449b-9499-2fa5961c76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0B10A9-0724-4679-A65E-5CA578F9D8A4}">
  <ds:schemaRefs>
    <ds:schemaRef ds:uri="http://schemas.microsoft.com/office/2006/metadata/properties"/>
    <ds:schemaRef ds:uri="http://schemas.microsoft.com/office/infopath/2007/PartnerControls"/>
    <ds:schemaRef ds:uri="755efad7-dc12-449b-9499-2fa5961c761c"/>
    <ds:schemaRef ds:uri="020d2db2-b189-4737-8be6-331c78f59cb6"/>
  </ds:schemaRefs>
</ds:datastoreItem>
</file>

<file path=customXml/itemProps2.xml><?xml version="1.0" encoding="utf-8"?>
<ds:datastoreItem xmlns:ds="http://schemas.openxmlformats.org/officeDocument/2006/customXml" ds:itemID="{F2A971A9-44FA-4EEE-85C8-7B7C2ADDA08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B4B3B3-F284-472A-8A92-263E9A8D8C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0d2db2-b189-4737-8be6-331c78f59cb6"/>
    <ds:schemaRef ds:uri="755efad7-dc12-449b-9499-2fa5961c76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Risiken</vt:lpstr>
      <vt:lpstr>Probleme</vt:lpstr>
      <vt:lpstr>Maßnahmen</vt:lpstr>
      <vt:lpstr>Risiko Matrix</vt:lpstr>
    </vt:vector>
  </TitlesOfParts>
  <Manager/>
  <Company>Haus Graz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Auracher Klaus</dc:creator>
  <cp:keywords/>
  <dc:description/>
  <cp:lastModifiedBy>Moser Simon</cp:lastModifiedBy>
  <cp:revision/>
  <dcterms:created xsi:type="dcterms:W3CDTF">2021-06-24T06:36:31Z</dcterms:created>
  <dcterms:modified xsi:type="dcterms:W3CDTF">2025-04-23T08:36:53Z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0x010100F804DAA929F28D4A829A84F34EFD5F00</vt:lpwstr>
  </property>
  <property fmtid="{D5CDD505-2E9C-101B-9397-08002B2CF9AE}" pid="3" name="MediaServiceImageTags">
    <vt:lpwstr/>
  </property>
</Properties>
</file>