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kd\xmas\"/>
    </mc:Choice>
  </mc:AlternateContent>
  <xr:revisionPtr revIDLastSave="0" documentId="13_ncr:1_{E00C21EA-1BCE-4702-978F-8AF3D2C718CF}" xr6:coauthVersionLast="45" xr6:coauthVersionMax="45" xr10:uidLastSave="{00000000-0000-0000-0000-000000000000}"/>
  <bookViews>
    <workbookView xWindow="-120" yWindow="-120" windowWidth="29040" windowHeight="15840" xr2:uid="{39245F0B-209B-4EE1-8443-268885F9A1E2}"/>
  </bookViews>
  <sheets>
    <sheet name="minputs" sheetId="1" r:id="rId1"/>
    <sheet name="parts" sheetId="2" r:id="rId2"/>
    <sheet name="Sheet2" sheetId="5" r:id="rId3"/>
    <sheet name="tempo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0" i="1" l="1"/>
  <c r="F70" i="1"/>
  <c r="D70" i="1"/>
  <c r="C70" i="1"/>
  <c r="J7" i="1"/>
  <c r="J21" i="1"/>
  <c r="J20" i="1"/>
</calcChain>
</file>

<file path=xl/sharedStrings.xml><?xml version="1.0" encoding="utf-8"?>
<sst xmlns="http://schemas.openxmlformats.org/spreadsheetml/2006/main" count="1054" uniqueCount="151">
  <si>
    <t>asax1-astrid.mov</t>
  </si>
  <si>
    <t>bar-matthias-audio.mp3</t>
  </si>
  <si>
    <t>bsax-astrid.mov</t>
  </si>
  <si>
    <t>bsn-koend.mp4</t>
  </si>
  <si>
    <t>cl1-roland.mp4</t>
  </si>
  <si>
    <t>cl3-sanderijn-audio.m4a</t>
  </si>
  <si>
    <t>cl3-sanderijn-video.m4v</t>
  </si>
  <si>
    <t>extra-dans-florentine-rosalie.mp4</t>
  </si>
  <si>
    <t>extra-poes-yeti1.mp4</t>
  </si>
  <si>
    <t>extra-poes-yeti2.mp4</t>
  </si>
  <si>
    <t>extra-xylo-florentine.mp4</t>
  </si>
  <si>
    <t>extra-xylo-rosalie.mp4</t>
  </si>
  <si>
    <t>fl-astrid.mov</t>
  </si>
  <si>
    <t>fl-fiendw.mp4</t>
  </si>
  <si>
    <t>fl-thomas.mp4</t>
  </si>
  <si>
    <t>horn-inge.mp4</t>
  </si>
  <si>
    <t>horn-nathalie.mov</t>
  </si>
  <si>
    <t>ob-janne.mp4</t>
  </si>
  <si>
    <t>perc1-koend.mp4</t>
  </si>
  <si>
    <t>perc2-koend-audio.mp4</t>
  </si>
  <si>
    <t>perc2-koend-kids1.mp4</t>
  </si>
  <si>
    <t>perc2-koend-kids2.mp4</t>
  </si>
  <si>
    <t>tpt1-koenvh.mp4</t>
  </si>
  <si>
    <t>tpt2-brecht.mov</t>
  </si>
  <si>
    <t>tpt2-michielvh.mov</t>
  </si>
  <si>
    <t>tsax-astrid.mov</t>
  </si>
  <si>
    <t>tsax-koend.mp4</t>
  </si>
  <si>
    <t>filename</t>
  </si>
  <si>
    <t>rotation</t>
  </si>
  <si>
    <t>ccw</t>
  </si>
  <si>
    <t>mirrored</t>
  </si>
  <si>
    <t>x</t>
  </si>
  <si>
    <t>delay</t>
  </si>
  <si>
    <t>cl1-geert.mp3</t>
  </si>
  <si>
    <t>cl2-geert.mp3</t>
  </si>
  <si>
    <t>cl3-geert.mp3</t>
  </si>
  <si>
    <t>cl-geert.mp4</t>
  </si>
  <si>
    <t>cl-geert-eind.mp4</t>
  </si>
  <si>
    <t>fl-valerie-audio.m4a</t>
  </si>
  <si>
    <t>mall-tineke1.mp4</t>
  </si>
  <si>
    <t>mall-tineke2.mp4</t>
  </si>
  <si>
    <t>tbn-michieldw1-video.mp4</t>
  </si>
  <si>
    <t>tbn-michieldw2-video.mp4</t>
  </si>
  <si>
    <t>tbn-michieldw3-video.mp4</t>
  </si>
  <si>
    <t>tbn-michieldw4-audio.wav</t>
  </si>
  <si>
    <t>tbn-michieldw5-audio.wav</t>
  </si>
  <si>
    <t>tbn-simon1-video.mp4</t>
  </si>
  <si>
    <t>tbn-simon2-audio.wav</t>
  </si>
  <si>
    <t>tbn-simon2-video.mp4</t>
  </si>
  <si>
    <t>timp-koend.mp4</t>
  </si>
  <si>
    <t>tuba-henk1.mp4</t>
  </si>
  <si>
    <t>tuba-henk2.mp4</t>
  </si>
  <si>
    <t>s</t>
  </si>
  <si>
    <t>you, yeah (ta-da-ta-da-ta-da)</t>
  </si>
  <si>
    <t>All I want for Christmas is</t>
  </si>
  <si>
    <t>Make my wish come true</t>
  </si>
  <si>
    <t>I just want you for my own
More than you could ever know</t>
  </si>
  <si>
    <t>I don't care about the presents
Underneath the Christmas tree</t>
  </si>
  <si>
    <t>I don't want a lot for Christmas
There is just one thing I need</t>
  </si>
  <si>
    <t>timp</t>
  </si>
  <si>
    <t>mall</t>
  </si>
  <si>
    <t>perc2</t>
  </si>
  <si>
    <t>perc1</t>
  </si>
  <si>
    <t>tuba</t>
  </si>
  <si>
    <t>bar</t>
  </si>
  <si>
    <t>tbn</t>
  </si>
  <si>
    <t>horn</t>
  </si>
  <si>
    <t>tpt2</t>
  </si>
  <si>
    <t>tpt1</t>
  </si>
  <si>
    <t>bsax</t>
  </si>
  <si>
    <t>tsax</t>
  </si>
  <si>
    <t>asax2</t>
  </si>
  <si>
    <t>asax1</t>
  </si>
  <si>
    <t>cl3</t>
  </si>
  <si>
    <t>cl2</t>
  </si>
  <si>
    <t>cl1</t>
  </si>
  <si>
    <t>bsn</t>
  </si>
  <si>
    <t>ob</t>
  </si>
  <si>
    <t>fl</t>
  </si>
  <si>
    <t>beat</t>
  </si>
  <si>
    <t>measure</t>
  </si>
  <si>
    <t>And I don't care about the presents
Underneath the Christmas tree</t>
  </si>
  <si>
    <t>Make my wish come true
All I want for Christmas is you
You, baby (ta-da-ta-da-ta-da)</t>
  </si>
  <si>
    <t>(ting ting ting x13)</t>
  </si>
  <si>
    <t>Oh, all the lights are shining
so brightly everywhere
And the sound of children's
laughter fills the air</t>
  </si>
  <si>
    <t>And everyone is singing
I hear those sleigh bells ringing</t>
  </si>
  <si>
    <t>Santa, won't you bring me the one I really need?
Won't you please bring my baby to me?</t>
  </si>
  <si>
    <t>Oh, I don't want a lot for Christmas
This is all I'm asking for</t>
  </si>
  <si>
    <t>I just wanna see my baby
Standing right outside my door</t>
  </si>
  <si>
    <t>Oh, I just want you for my own
More than you could ever know</t>
  </si>
  <si>
    <t>You, baby
You, baby</t>
  </si>
  <si>
    <t>You!</t>
  </si>
  <si>
    <t>Make my wish come true
All I want for Christmas
(ta-da-ta-da-ta-da)</t>
  </si>
  <si>
    <t>All I want for Christmas is you, baby
All I want for Christmas is you</t>
  </si>
  <si>
    <t>lyrics</t>
  </si>
  <si>
    <t>asax1-regine.mp4</t>
  </si>
  <si>
    <t>bsn-chris.mp4</t>
  </si>
  <si>
    <t>cl1-heleenba.mp4</t>
  </si>
  <si>
    <t>cl2-fienc.mp4</t>
  </si>
  <si>
    <t>cl2-heleenba.mp4</t>
  </si>
  <si>
    <t>extra-boom-famdewinter.mp4</t>
  </si>
  <si>
    <t>tuba-henk3.mp4</t>
  </si>
  <si>
    <t>tuba-henk4.mp4</t>
  </si>
  <si>
    <t>tuba-chris.mp4</t>
  </si>
  <si>
    <t>arr</t>
  </si>
  <si>
    <t>k</t>
  </si>
  <si>
    <t>c</t>
  </si>
  <si>
    <t>weight</t>
  </si>
  <si>
    <t>arr_1</t>
  </si>
  <si>
    <t>arr_2</t>
  </si>
  <si>
    <t>cl3-carolien.mp4</t>
  </si>
  <si>
    <t>tpt2-els.mp4</t>
  </si>
  <si>
    <t>fl-karolien.mp4</t>
  </si>
  <si>
    <t>fl-marlies.mp4</t>
  </si>
  <si>
    <t>asax2-dirk.mp4</t>
  </si>
  <si>
    <t>fl-valerie-video.mp4</t>
  </si>
  <si>
    <t>asax1-jonathan.mp4</t>
  </si>
  <si>
    <t>tsax-steven.mp4</t>
  </si>
  <si>
    <t>tbn-steven.mp4</t>
  </si>
  <si>
    <t>lights</t>
  </si>
  <si>
    <t>none</t>
  </si>
  <si>
    <t>langzaam naar Gnnn</t>
  </si>
  <si>
    <t>langzaam naar GRnn</t>
  </si>
  <si>
    <t>langzaam naar GRGn</t>
  </si>
  <si>
    <t>langzaam naar GRGR</t>
  </si>
  <si>
    <t>langzaam naar nnnn</t>
  </si>
  <si>
    <t>GRGR -&gt; RGRG wisselend</t>
  </si>
  <si>
    <t>G dan R dan G dan R, tada geel</t>
  </si>
  <si>
    <t>sample</t>
  </si>
  <si>
    <t>arr_3</t>
  </si>
  <si>
    <t>arr_4</t>
  </si>
  <si>
    <t>m</t>
  </si>
  <si>
    <t>arr_5</t>
  </si>
  <si>
    <t>arr_6</t>
  </si>
  <si>
    <t>arr_7</t>
  </si>
  <si>
    <t>arr_8</t>
  </si>
  <si>
    <t>arr_9</t>
  </si>
  <si>
    <t>arr_10</t>
  </si>
  <si>
    <t>arr_11</t>
  </si>
  <si>
    <t>n_12</t>
  </si>
  <si>
    <t>n_13</t>
  </si>
  <si>
    <t>perc2-vj1.mp4</t>
  </si>
  <si>
    <t>perc2-vj2.mp4</t>
  </si>
  <si>
    <t>bar-matthias-video.mp4</t>
  </si>
  <si>
    <t>key_override</t>
  </si>
  <si>
    <t>arr_a</t>
  </si>
  <si>
    <t>arr_b</t>
  </si>
  <si>
    <t>arr_c</t>
  </si>
  <si>
    <t>arr_d</t>
  </si>
  <si>
    <t>n</t>
  </si>
  <si>
    <t>perc2-vj1-ontop.mp4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</si>
</sst>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2" fillId="2" borderId="1" xfId="0" applyFont="1" applyFill="1" applyBorder="1"/>
    <xf numFmtId="0" fontId="0" fillId="3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5">
    <dxf>
      <numFmt numFmtId="1" formatCode="0"/>
    </dxf>
    <dxf>
      <numFmt numFmtId="164" formatCode="0.000"/>
    </dxf>
    <dxf>
      <numFmt numFmtId="1" formatCode="0"/>
    </dxf>
    <dxf>
      <numFmt numFmtId="164" formatCode="0.00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B19322-68C3-4EA0-A673-D44EB4606A30}" name="Table2" displayName="Table2" ref="A1:X70" totalsRowCount="1">
  <autoFilter ref="A1:X69" xr:uid="{30A1DE3E-42F4-4DA9-8467-C6CE6B1D8124}"/>
  <tableColumns count="24">
    <tableColumn id="1" xr3:uid="{B0C19835-E274-4774-9D09-40220284649B}" name="filename"/>
    <tableColumn id="25" xr3:uid="{77808034-8199-4AB6-8A62-F0B6D50904E7}" name="n"/>
    <tableColumn id="22" xr3:uid="{CB1270B3-A7D7-4F1E-8CC9-4680CB43E652}" name="arr_a" totalsRowFunction="custom">
      <totalsRowFormula>COUNTA(Table2[arr_a])</totalsRowFormula>
    </tableColumn>
    <tableColumn id="21" xr3:uid="{CFC3B252-E806-4C08-ABDD-EBB2F2D3857B}" name="arr_b" totalsRowFunction="custom">
      <totalsRowFormula>COUNTA(Table2[arr_b])</totalsRowFormula>
    </tableColumn>
    <tableColumn id="23" xr3:uid="{0D96982C-48DC-4132-9141-D56C539634C3}" name="arr_c" totalsRowFunction="custom">
      <totalsRowFormula>COUNTA(Table2[arr_c])</totalsRowFormula>
    </tableColumn>
    <tableColumn id="24" xr3:uid="{38ABB43F-3243-48AB-AD4A-832278CA9A0D}" name="arr_d" totalsRowFunction="custom">
      <totalsRowFormula>COUNTA(Table2[arr_d])</totalsRowFormula>
    </tableColumn>
    <tableColumn id="20" xr3:uid="{77C0A867-7A88-4D39-9111-8F6544D434A1}" name="key_override"/>
    <tableColumn id="2" xr3:uid="{3DBA581C-C524-486E-84CD-328E98C67D21}" name="rotation"/>
    <tableColumn id="3" xr3:uid="{9FC659AB-D766-4523-B4C8-DB33D41EB434}" name="mirrored"/>
    <tableColumn id="4" xr3:uid="{69F0D257-BA13-457E-8A44-0B85EB49DA81}" name="delay" dataDxfId="3" totalsRowDxfId="1"/>
    <tableColumn id="7" xr3:uid="{FB3573CD-F65E-4D2C-99F4-503E5783102A}" name="weight" dataDxfId="2" totalsRowDxfId="0"/>
    <tableColumn id="5" xr3:uid="{39A1BC66-D558-4CDD-9315-CF83E957CC05}" name="arr_1"/>
    <tableColumn id="6" xr3:uid="{71732384-E511-4568-9CCF-D50192088401}" name="arr_2"/>
    <tableColumn id="8" xr3:uid="{34B2DE20-F220-4214-81DF-031315AF37A2}" name="arr_3"/>
    <tableColumn id="9" xr3:uid="{88699D00-37BE-4B26-85B7-05C5E50B777C}" name="arr_4"/>
    <tableColumn id="10" xr3:uid="{0B96D005-E2C3-4CD9-8457-961460D8EB73}" name="arr_5"/>
    <tableColumn id="11" xr3:uid="{59F81A88-2AA9-4A0B-BB3A-3FE07403DF1B}" name="arr_6"/>
    <tableColumn id="12" xr3:uid="{A0E67BA4-0A73-48D4-9B53-252E9564DEE0}" name="arr_7"/>
    <tableColumn id="13" xr3:uid="{D58E7BAF-F07B-48B3-8B4F-29429BD8EF3E}" name="arr_8"/>
    <tableColumn id="14" xr3:uid="{D3D6FB4B-747C-4845-953E-86F8D30ED24B}" name="arr_9"/>
    <tableColumn id="15" xr3:uid="{94CD458C-9238-43A5-A20D-30AF2F2CA0C0}" name="arr_10"/>
    <tableColumn id="16" xr3:uid="{4A9ECF9D-16AD-4FF1-90BE-964C7AF245A4}" name="arr_11"/>
    <tableColumn id="17" xr3:uid="{9E0ED514-9B2F-4E68-9A41-8A0B58735A14}" name="n_12"/>
    <tableColumn id="18" xr3:uid="{6CB26641-D426-4F44-BB74-4F378D9D7745}" name="n_1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F1DE5A-C35A-499C-BEC4-763758593414}" name="Table1" displayName="Table1" ref="A1:Y22" totalsRowShown="0">
  <autoFilter ref="A1:Y22" xr:uid="{7422152F-F009-43B1-9E41-788DBD1C06DE}"/>
  <tableColumns count="25">
    <tableColumn id="1" xr3:uid="{B6581DAD-D13A-46EA-893D-78B9314D58AC}" name="measure"/>
    <tableColumn id="2" xr3:uid="{73B97D8E-66EE-480A-8624-9C19E293F769}" name="beat"/>
    <tableColumn id="3" xr3:uid="{8AD03024-A7BF-47A8-974D-9827CD0466FC}" name="arr"/>
    <tableColumn id="10" xr3:uid="{093DFE6E-587F-4A5E-9A63-0DCE339D3627}" name="asax1"/>
    <tableColumn id="11" xr3:uid="{718C331D-E38B-45A1-ACE5-0CFF9FBE9B5E}" name="asax2"/>
    <tableColumn id="18" xr3:uid="{5D7B0AF4-FB39-4E3C-BB10-03DD374A3DA1}" name="bar"/>
    <tableColumn id="13" xr3:uid="{9A8FFE56-6951-40B6-87A3-66B08365A8E9}" name="bsax"/>
    <tableColumn id="6" xr3:uid="{67FCE623-8397-45D1-B0E0-ABA4911AB6FA}" name="bsn"/>
    <tableColumn id="7" xr3:uid="{0C7D346F-4A97-4349-8A9B-4B78C5362E46}" name="cl1"/>
    <tableColumn id="8" xr3:uid="{F4C5264A-8CC2-4872-860D-1C8C57E15C9A}" name="cl2"/>
    <tableColumn id="9" xr3:uid="{3DDF5B51-DBC7-4EC5-937E-952B28AA913D}" name="cl3"/>
    <tableColumn id="4" xr3:uid="{FD3404EE-9CDB-4347-8E10-0FB578A352CD}" name="fl"/>
    <tableColumn id="16" xr3:uid="{22DE3EA3-3FA4-4E29-A012-23214E94A7D4}" name="horn"/>
    <tableColumn id="22" xr3:uid="{08CC324C-7484-42AF-BF8D-131284E39FFB}" name="mall"/>
    <tableColumn id="5" xr3:uid="{85C0840C-2B86-4930-B3A7-AE24F6A0394A}" name="ob"/>
    <tableColumn id="20" xr3:uid="{CA591D6D-2EA3-48EE-A75B-30C7FF9EC8D9}" name="perc1"/>
    <tableColumn id="21" xr3:uid="{CDA35F9B-AAF7-4957-B4A6-3B005C9A9F2F}" name="perc2"/>
    <tableColumn id="17" xr3:uid="{8D9C7935-CD0C-444F-A162-100A173A7BFA}" name="tbn"/>
    <tableColumn id="23" xr3:uid="{A7D23981-FF3D-4A33-B3E5-7FB57FCDE88C}" name="timp"/>
    <tableColumn id="14" xr3:uid="{47901C1A-4258-41B2-8237-DED8CEFE780A}" name="tpt1"/>
    <tableColumn id="15" xr3:uid="{CBDF56F3-C1C0-4F8E-8576-6C7263A886D8}" name="tpt2"/>
    <tableColumn id="12" xr3:uid="{C7E9C7EF-9442-4A47-AFB6-180CB4C759A0}" name="tsax"/>
    <tableColumn id="19" xr3:uid="{78E9FF5F-457A-49D4-A46A-BF463B6E45D8}" name="tuba"/>
    <tableColumn id="24" xr3:uid="{B60950AB-00E3-421B-869E-50A374C31D20}" name="lyrics" dataDxfId="4"/>
    <tableColumn id="25" xr3:uid="{0184330B-1672-42B1-B36F-56A5B63136A9}" name="light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topLeftCell="A18" zoomScale="70" zoomScaleNormal="70" workbookViewId="0">
      <pane xSplit="1" topLeftCell="B1" activePane="topRight" state="frozen"/>
      <selection pane="topRight" activeCell="B46" sqref="B46"/>
    </sheetView>
  </sheetViews>
  <sheetFormatPr defaultRowHeight="15" x14ac:dyDescent="0.25"/>
  <cols>
    <col min="1" max="1" width="32" bestFit="1" customWidth="1"/>
    <col min="2" max="6" width="6.5703125" customWidth="1"/>
    <col min="7" max="7" width="19.7109375" bestFit="1" customWidth="1"/>
    <col min="8" max="8" width="10.28515625" customWidth="1"/>
    <col min="9" max="9" width="11" customWidth="1"/>
    <col min="10" max="10" width="11.140625" style="1" bestFit="1" customWidth="1"/>
    <col min="11" max="11" width="9.140625" style="3"/>
    <col min="12" max="24" width="13.42578125" customWidth="1"/>
  </cols>
  <sheetData>
    <row r="1" spans="1:24" x14ac:dyDescent="0.25">
      <c r="A1" t="s">
        <v>27</v>
      </c>
      <c r="B1" t="s">
        <v>149</v>
      </c>
      <c r="C1" t="s">
        <v>145</v>
      </c>
      <c r="D1" t="s">
        <v>146</v>
      </c>
      <c r="E1" t="s">
        <v>147</v>
      </c>
      <c r="F1" t="s">
        <v>148</v>
      </c>
      <c r="G1" t="s">
        <v>144</v>
      </c>
      <c r="H1" t="s">
        <v>28</v>
      </c>
      <c r="I1" t="s">
        <v>30</v>
      </c>
      <c r="J1" s="1" t="s">
        <v>32</v>
      </c>
      <c r="K1" s="3" t="s">
        <v>107</v>
      </c>
      <c r="L1" t="s">
        <v>108</v>
      </c>
      <c r="M1" t="s">
        <v>109</v>
      </c>
      <c r="N1" t="s">
        <v>129</v>
      </c>
      <c r="O1" t="s">
        <v>130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</row>
    <row r="2" spans="1:24" x14ac:dyDescent="0.25">
      <c r="A2" t="s">
        <v>0</v>
      </c>
      <c r="F2" t="s">
        <v>105</v>
      </c>
      <c r="H2" t="s">
        <v>29</v>
      </c>
      <c r="J2" s="1">
        <v>-17.980000000000018</v>
      </c>
      <c r="K2" s="3">
        <v>1</v>
      </c>
      <c r="L2" s="1"/>
      <c r="S2" t="s">
        <v>131</v>
      </c>
    </row>
    <row r="3" spans="1:24" x14ac:dyDescent="0.25">
      <c r="A3" t="s">
        <v>116</v>
      </c>
      <c r="F3" t="s">
        <v>105</v>
      </c>
      <c r="J3" s="1">
        <v>-31.383000000000038</v>
      </c>
      <c r="K3" s="3">
        <v>1</v>
      </c>
      <c r="L3" s="1"/>
      <c r="M3" t="s">
        <v>105</v>
      </c>
      <c r="N3" t="s">
        <v>105</v>
      </c>
      <c r="O3" t="s">
        <v>105</v>
      </c>
      <c r="P3" t="s">
        <v>105</v>
      </c>
      <c r="Q3" t="s">
        <v>105</v>
      </c>
      <c r="R3" t="s">
        <v>105</v>
      </c>
      <c r="S3" t="s">
        <v>131</v>
      </c>
      <c r="U3" t="s">
        <v>131</v>
      </c>
      <c r="V3" t="s">
        <v>131</v>
      </c>
      <c r="W3" t="s">
        <v>131</v>
      </c>
      <c r="X3" t="s">
        <v>131</v>
      </c>
    </row>
    <row r="4" spans="1:24" x14ac:dyDescent="0.25">
      <c r="A4" t="s">
        <v>95</v>
      </c>
      <c r="F4" t="s">
        <v>105</v>
      </c>
      <c r="J4" s="1">
        <v>-14.716000000000008</v>
      </c>
      <c r="K4" s="3">
        <v>1</v>
      </c>
      <c r="L4" s="1"/>
      <c r="M4" t="s">
        <v>105</v>
      </c>
      <c r="N4" t="s">
        <v>105</v>
      </c>
      <c r="O4" t="s">
        <v>105</v>
      </c>
      <c r="P4" t="s">
        <v>105</v>
      </c>
      <c r="Q4" t="s">
        <v>105</v>
      </c>
      <c r="R4" t="s">
        <v>105</v>
      </c>
      <c r="S4" t="s">
        <v>131</v>
      </c>
      <c r="U4" t="s">
        <v>131</v>
      </c>
      <c r="V4" t="s">
        <v>131</v>
      </c>
      <c r="W4" t="s">
        <v>131</v>
      </c>
      <c r="X4" t="s">
        <v>131</v>
      </c>
    </row>
    <row r="5" spans="1:24" x14ac:dyDescent="0.25">
      <c r="A5" t="s">
        <v>114</v>
      </c>
      <c r="F5" t="s">
        <v>105</v>
      </c>
      <c r="J5" s="1">
        <v>-2.5590000000000259</v>
      </c>
      <c r="K5" s="3">
        <v>1</v>
      </c>
      <c r="L5" s="1"/>
      <c r="M5" t="s">
        <v>105</v>
      </c>
      <c r="N5" t="s">
        <v>105</v>
      </c>
      <c r="O5" t="s">
        <v>105</v>
      </c>
      <c r="P5" t="s">
        <v>105</v>
      </c>
      <c r="Q5" t="s">
        <v>105</v>
      </c>
      <c r="R5" t="s">
        <v>105</v>
      </c>
      <c r="S5" t="s">
        <v>131</v>
      </c>
      <c r="U5" t="s">
        <v>131</v>
      </c>
      <c r="V5" t="s">
        <v>131</v>
      </c>
      <c r="W5" t="s">
        <v>131</v>
      </c>
      <c r="X5" t="s">
        <v>131</v>
      </c>
    </row>
    <row r="6" spans="1:24" x14ac:dyDescent="0.25">
      <c r="A6" t="s">
        <v>1</v>
      </c>
      <c r="B6" t="s">
        <v>149</v>
      </c>
      <c r="J6" s="1">
        <v>-37.585000000000036</v>
      </c>
      <c r="K6" s="3">
        <v>1</v>
      </c>
      <c r="L6" s="1"/>
    </row>
    <row r="7" spans="1:24" x14ac:dyDescent="0.25">
      <c r="A7" t="s">
        <v>143</v>
      </c>
      <c r="E7" t="s">
        <v>105</v>
      </c>
      <c r="J7" s="1">
        <f>-22.326</f>
        <v>-22.326000000000001</v>
      </c>
      <c r="K7" s="3">
        <v>1</v>
      </c>
      <c r="L7" s="1"/>
      <c r="M7" t="s">
        <v>105</v>
      </c>
      <c r="N7" t="s">
        <v>105</v>
      </c>
      <c r="O7" t="s">
        <v>105</v>
      </c>
      <c r="P7" t="s">
        <v>105</v>
      </c>
      <c r="Q7" t="s">
        <v>105</v>
      </c>
      <c r="R7" t="s">
        <v>105</v>
      </c>
      <c r="U7" t="s">
        <v>131</v>
      </c>
      <c r="V7" t="s">
        <v>131</v>
      </c>
      <c r="W7" t="s">
        <v>131</v>
      </c>
      <c r="X7" t="s">
        <v>131</v>
      </c>
    </row>
    <row r="8" spans="1:24" x14ac:dyDescent="0.25">
      <c r="A8" t="s">
        <v>2</v>
      </c>
      <c r="F8" t="s">
        <v>105</v>
      </c>
      <c r="H8" t="s">
        <v>29</v>
      </c>
      <c r="J8" s="1">
        <v>-9.7730000000000246</v>
      </c>
      <c r="K8" s="3">
        <v>1</v>
      </c>
      <c r="L8" s="1"/>
      <c r="M8" t="s">
        <v>105</v>
      </c>
      <c r="N8" t="s">
        <v>105</v>
      </c>
      <c r="O8" t="s">
        <v>105</v>
      </c>
      <c r="P8" t="s">
        <v>105</v>
      </c>
      <c r="Q8" t="s">
        <v>105</v>
      </c>
      <c r="R8" t="s">
        <v>105</v>
      </c>
      <c r="U8" t="s">
        <v>131</v>
      </c>
      <c r="V8" t="s">
        <v>131</v>
      </c>
      <c r="W8" t="s">
        <v>131</v>
      </c>
      <c r="X8" t="s">
        <v>131</v>
      </c>
    </row>
    <row r="9" spans="1:24" x14ac:dyDescent="0.25">
      <c r="A9" t="s">
        <v>96</v>
      </c>
      <c r="B9" t="s">
        <v>149</v>
      </c>
      <c r="E9" t="s">
        <v>105</v>
      </c>
      <c r="J9" s="1">
        <v>-0.38700000000000045</v>
      </c>
      <c r="K9" s="3">
        <v>1</v>
      </c>
      <c r="L9" s="1"/>
      <c r="M9" t="s">
        <v>105</v>
      </c>
      <c r="N9" t="s">
        <v>105</v>
      </c>
      <c r="P9" t="s">
        <v>105</v>
      </c>
      <c r="Q9" t="s">
        <v>105</v>
      </c>
      <c r="R9" t="s">
        <v>105</v>
      </c>
      <c r="U9" t="s">
        <v>131</v>
      </c>
      <c r="V9" t="s">
        <v>131</v>
      </c>
      <c r="W9" t="s">
        <v>131</v>
      </c>
      <c r="X9" t="s">
        <v>131</v>
      </c>
    </row>
    <row r="10" spans="1:24" x14ac:dyDescent="0.25">
      <c r="A10" t="s">
        <v>3</v>
      </c>
      <c r="E10" t="s">
        <v>105</v>
      </c>
      <c r="J10" s="1">
        <v>-6.1119999999999663</v>
      </c>
      <c r="K10" s="3">
        <v>1</v>
      </c>
      <c r="L10" s="1"/>
      <c r="O10" t="s">
        <v>105</v>
      </c>
    </row>
    <row r="11" spans="1:24" x14ac:dyDescent="0.25">
      <c r="A11" t="s">
        <v>33</v>
      </c>
      <c r="B11" t="s">
        <v>149</v>
      </c>
      <c r="J11" s="1">
        <v>-1.41700000000003</v>
      </c>
      <c r="K11" s="3">
        <v>1</v>
      </c>
      <c r="L11" s="1"/>
    </row>
    <row r="12" spans="1:24" x14ac:dyDescent="0.25">
      <c r="A12" t="s">
        <v>97</v>
      </c>
      <c r="D12" t="s">
        <v>105</v>
      </c>
      <c r="J12" s="1">
        <v>-2.3670000000000186</v>
      </c>
      <c r="K12" s="3">
        <v>1</v>
      </c>
      <c r="L12" s="1"/>
      <c r="M12" t="s">
        <v>105</v>
      </c>
      <c r="O12" t="s">
        <v>105</v>
      </c>
      <c r="P12" t="s">
        <v>105</v>
      </c>
      <c r="Q12" t="s">
        <v>105</v>
      </c>
      <c r="R12" t="s">
        <v>105</v>
      </c>
      <c r="S12" t="s">
        <v>131</v>
      </c>
      <c r="T12" t="s">
        <v>131</v>
      </c>
      <c r="V12" t="s">
        <v>131</v>
      </c>
      <c r="W12" t="s">
        <v>131</v>
      </c>
      <c r="X12" t="s">
        <v>131</v>
      </c>
    </row>
    <row r="13" spans="1:24" x14ac:dyDescent="0.25">
      <c r="A13" t="s">
        <v>4</v>
      </c>
      <c r="D13" t="s">
        <v>105</v>
      </c>
      <c r="J13" s="1">
        <v>-20.105999999999995</v>
      </c>
      <c r="K13" s="3">
        <v>1</v>
      </c>
      <c r="L13" s="1"/>
      <c r="M13" t="s">
        <v>105</v>
      </c>
      <c r="O13" t="s">
        <v>105</v>
      </c>
      <c r="P13" t="s">
        <v>105</v>
      </c>
      <c r="Q13" t="s">
        <v>105</v>
      </c>
      <c r="R13" t="s">
        <v>105</v>
      </c>
      <c r="S13" t="s">
        <v>131</v>
      </c>
      <c r="T13" t="s">
        <v>131</v>
      </c>
      <c r="V13" t="s">
        <v>131</v>
      </c>
      <c r="W13" t="s">
        <v>131</v>
      </c>
      <c r="X13" t="s">
        <v>131</v>
      </c>
    </row>
    <row r="14" spans="1:24" x14ac:dyDescent="0.25">
      <c r="A14" t="s">
        <v>98</v>
      </c>
      <c r="D14" t="s">
        <v>105</v>
      </c>
      <c r="J14" s="1">
        <v>-0.14699999999999136</v>
      </c>
      <c r="K14" s="3">
        <v>1</v>
      </c>
      <c r="L14" s="1"/>
      <c r="M14" t="s">
        <v>105</v>
      </c>
      <c r="O14" t="s">
        <v>105</v>
      </c>
      <c r="P14" t="s">
        <v>105</v>
      </c>
      <c r="Q14" t="s">
        <v>105</v>
      </c>
      <c r="R14" t="s">
        <v>105</v>
      </c>
      <c r="S14" t="s">
        <v>131</v>
      </c>
      <c r="T14" t="s">
        <v>131</v>
      </c>
      <c r="V14" t="s">
        <v>131</v>
      </c>
      <c r="W14" t="s">
        <v>131</v>
      </c>
      <c r="X14" t="s">
        <v>131</v>
      </c>
    </row>
    <row r="15" spans="1:24" x14ac:dyDescent="0.25">
      <c r="A15" t="s">
        <v>34</v>
      </c>
      <c r="B15" t="s">
        <v>149</v>
      </c>
      <c r="J15" s="1">
        <v>-5.09699999999998</v>
      </c>
      <c r="K15" s="3">
        <v>1</v>
      </c>
      <c r="L15" s="1"/>
    </row>
    <row r="16" spans="1:24" x14ac:dyDescent="0.25">
      <c r="A16" t="s">
        <v>99</v>
      </c>
      <c r="D16" t="s">
        <v>105</v>
      </c>
      <c r="J16" s="1">
        <v>-3.7799999999999727</v>
      </c>
      <c r="K16" s="3">
        <v>1</v>
      </c>
      <c r="L16" s="1"/>
    </row>
    <row r="17" spans="1:24" x14ac:dyDescent="0.25">
      <c r="A17" t="s">
        <v>110</v>
      </c>
      <c r="D17" t="s">
        <v>105</v>
      </c>
      <c r="J17" s="1">
        <v>-8.285000000000025</v>
      </c>
      <c r="K17" s="3">
        <v>1</v>
      </c>
      <c r="L17" s="1"/>
      <c r="M17" t="s">
        <v>105</v>
      </c>
      <c r="O17" t="s">
        <v>105</v>
      </c>
      <c r="P17" t="s">
        <v>105</v>
      </c>
      <c r="Q17" t="s">
        <v>105</v>
      </c>
      <c r="R17" t="s">
        <v>105</v>
      </c>
      <c r="S17" t="s">
        <v>131</v>
      </c>
      <c r="T17" t="s">
        <v>131</v>
      </c>
      <c r="V17" t="s">
        <v>131</v>
      </c>
      <c r="W17" t="s">
        <v>131</v>
      </c>
      <c r="X17" t="s">
        <v>131</v>
      </c>
    </row>
    <row r="18" spans="1:24" x14ac:dyDescent="0.25">
      <c r="A18" t="s">
        <v>35</v>
      </c>
      <c r="B18" t="s">
        <v>149</v>
      </c>
      <c r="J18" s="1">
        <v>-2.1490000000000009</v>
      </c>
      <c r="K18" s="3">
        <v>1</v>
      </c>
      <c r="L18" s="1"/>
    </row>
    <row r="19" spans="1:24" x14ac:dyDescent="0.25">
      <c r="A19" t="s">
        <v>5</v>
      </c>
      <c r="B19" t="s">
        <v>149</v>
      </c>
      <c r="J19" s="1">
        <v>-7.8550000000000182</v>
      </c>
      <c r="K19" s="3">
        <v>1</v>
      </c>
      <c r="L19" s="1"/>
    </row>
    <row r="20" spans="1:24" x14ac:dyDescent="0.25">
      <c r="A20" t="s">
        <v>6</v>
      </c>
      <c r="D20" t="s">
        <v>105</v>
      </c>
      <c r="J20" s="1">
        <f>-0.358-0.1</f>
        <v>-0.45799999999999996</v>
      </c>
      <c r="K20" s="3">
        <v>1</v>
      </c>
      <c r="L20" s="1"/>
      <c r="M20" t="s">
        <v>105</v>
      </c>
      <c r="O20" t="s">
        <v>105</v>
      </c>
      <c r="P20" t="s">
        <v>105</v>
      </c>
      <c r="Q20" t="s">
        <v>105</v>
      </c>
      <c r="R20" t="s">
        <v>105</v>
      </c>
      <c r="S20" t="s">
        <v>131</v>
      </c>
      <c r="T20" t="s">
        <v>131</v>
      </c>
      <c r="V20" t="s">
        <v>131</v>
      </c>
      <c r="W20" t="s">
        <v>131</v>
      </c>
      <c r="X20" t="s">
        <v>131</v>
      </c>
    </row>
    <row r="21" spans="1:24" x14ac:dyDescent="0.25">
      <c r="A21" t="s">
        <v>36</v>
      </c>
      <c r="D21" t="s">
        <v>105</v>
      </c>
      <c r="J21" s="1">
        <f>-32-0.05</f>
        <v>-32.049999999999997</v>
      </c>
      <c r="K21" s="3">
        <v>1</v>
      </c>
      <c r="L21" s="1"/>
      <c r="M21" t="s">
        <v>105</v>
      </c>
      <c r="O21" t="s">
        <v>105</v>
      </c>
      <c r="P21" t="s">
        <v>105</v>
      </c>
      <c r="Q21" t="s">
        <v>105</v>
      </c>
      <c r="R21" t="s">
        <v>105</v>
      </c>
      <c r="S21" t="s">
        <v>131</v>
      </c>
      <c r="T21" t="s">
        <v>131</v>
      </c>
      <c r="V21" t="s">
        <v>131</v>
      </c>
      <c r="W21" t="s">
        <v>131</v>
      </c>
      <c r="X21" t="s">
        <v>131</v>
      </c>
    </row>
    <row r="22" spans="1:24" x14ac:dyDescent="0.25">
      <c r="A22" t="s">
        <v>37</v>
      </c>
      <c r="B22" t="s">
        <v>149</v>
      </c>
      <c r="J22" s="1">
        <v>168.13499999999999</v>
      </c>
      <c r="K22" s="3">
        <v>1</v>
      </c>
      <c r="L22" s="1"/>
    </row>
    <row r="23" spans="1:24" x14ac:dyDescent="0.25">
      <c r="A23" t="s">
        <v>100</v>
      </c>
      <c r="C23" t="s">
        <v>105</v>
      </c>
      <c r="J23" s="1">
        <v>0</v>
      </c>
      <c r="K23" s="3">
        <v>3</v>
      </c>
      <c r="L23" s="1"/>
    </row>
    <row r="24" spans="1:24" x14ac:dyDescent="0.25">
      <c r="A24" t="s">
        <v>7</v>
      </c>
      <c r="D24" t="s">
        <v>105</v>
      </c>
      <c r="J24" s="1">
        <v>0.51099999999996726</v>
      </c>
      <c r="K24" s="3">
        <v>1</v>
      </c>
      <c r="L24" s="1"/>
    </row>
    <row r="25" spans="1:24" x14ac:dyDescent="0.25">
      <c r="A25" t="s">
        <v>8</v>
      </c>
      <c r="B25" t="s">
        <v>149</v>
      </c>
      <c r="J25" s="1">
        <v>0</v>
      </c>
      <c r="K25" s="3">
        <v>1</v>
      </c>
      <c r="L25" s="1"/>
    </row>
    <row r="26" spans="1:24" x14ac:dyDescent="0.25">
      <c r="A26" t="s">
        <v>9</v>
      </c>
      <c r="B26" t="s">
        <v>149</v>
      </c>
      <c r="J26" s="1">
        <v>0</v>
      </c>
      <c r="K26" s="3">
        <v>1</v>
      </c>
      <c r="L26" s="1"/>
    </row>
    <row r="27" spans="1:24" x14ac:dyDescent="0.25">
      <c r="A27" t="s">
        <v>10</v>
      </c>
      <c r="D27" t="s">
        <v>105</v>
      </c>
      <c r="J27" s="1">
        <v>0</v>
      </c>
      <c r="K27" s="3">
        <v>1</v>
      </c>
      <c r="L27" s="1"/>
    </row>
    <row r="28" spans="1:24" x14ac:dyDescent="0.25">
      <c r="A28" t="s">
        <v>11</v>
      </c>
      <c r="D28" t="s">
        <v>105</v>
      </c>
      <c r="J28" s="1">
        <v>0</v>
      </c>
      <c r="K28" s="3">
        <v>1</v>
      </c>
      <c r="L28" s="1"/>
    </row>
    <row r="29" spans="1:24" x14ac:dyDescent="0.25">
      <c r="A29" t="s">
        <v>12</v>
      </c>
      <c r="C29" t="s">
        <v>105</v>
      </c>
      <c r="H29" t="s">
        <v>29</v>
      </c>
      <c r="J29" s="1">
        <v>-1.8500000000000227</v>
      </c>
      <c r="K29" s="3">
        <v>1</v>
      </c>
      <c r="L29" s="1"/>
      <c r="T29" t="s">
        <v>131</v>
      </c>
    </row>
    <row r="30" spans="1:24" x14ac:dyDescent="0.25">
      <c r="A30" t="s">
        <v>13</v>
      </c>
      <c r="C30" t="s">
        <v>105</v>
      </c>
      <c r="I30" t="s">
        <v>31</v>
      </c>
      <c r="J30" s="1">
        <v>1.1340000000000146</v>
      </c>
      <c r="K30" s="3">
        <v>1</v>
      </c>
      <c r="L30" s="1"/>
      <c r="N30" t="s">
        <v>105</v>
      </c>
      <c r="O30" t="s">
        <v>105</v>
      </c>
      <c r="P30" t="s">
        <v>105</v>
      </c>
      <c r="Q30" t="s">
        <v>105</v>
      </c>
      <c r="R30" t="s">
        <v>105</v>
      </c>
      <c r="S30" t="s">
        <v>131</v>
      </c>
      <c r="T30" t="s">
        <v>131</v>
      </c>
      <c r="V30" t="s">
        <v>131</v>
      </c>
      <c r="W30" t="s">
        <v>131</v>
      </c>
      <c r="X30" t="s">
        <v>131</v>
      </c>
    </row>
    <row r="31" spans="1:24" x14ac:dyDescent="0.25">
      <c r="A31" t="s">
        <v>112</v>
      </c>
      <c r="C31" t="s">
        <v>105</v>
      </c>
      <c r="J31" s="1">
        <v>-8.6340000000000146</v>
      </c>
      <c r="K31" s="3">
        <v>1</v>
      </c>
      <c r="L31" s="1"/>
      <c r="N31" t="s">
        <v>105</v>
      </c>
      <c r="O31" t="s">
        <v>105</v>
      </c>
      <c r="P31" t="s">
        <v>105</v>
      </c>
      <c r="Q31" t="s">
        <v>105</v>
      </c>
      <c r="R31" t="s">
        <v>105</v>
      </c>
      <c r="S31" t="s">
        <v>131</v>
      </c>
      <c r="T31" t="s">
        <v>131</v>
      </c>
      <c r="V31" t="s">
        <v>131</v>
      </c>
      <c r="W31" t="s">
        <v>131</v>
      </c>
      <c r="X31" t="s">
        <v>131</v>
      </c>
    </row>
    <row r="32" spans="1:24" x14ac:dyDescent="0.25">
      <c r="A32" t="s">
        <v>113</v>
      </c>
      <c r="C32" t="s">
        <v>105</v>
      </c>
      <c r="J32" s="1">
        <v>-10.605000000000018</v>
      </c>
      <c r="K32" s="3">
        <v>1</v>
      </c>
      <c r="L32" s="1"/>
      <c r="N32" t="s">
        <v>105</v>
      </c>
      <c r="O32" t="s">
        <v>105</v>
      </c>
      <c r="P32" t="s">
        <v>105</v>
      </c>
      <c r="Q32" t="s">
        <v>105</v>
      </c>
      <c r="R32" t="s">
        <v>105</v>
      </c>
      <c r="S32" t="s">
        <v>131</v>
      </c>
      <c r="T32" t="s">
        <v>131</v>
      </c>
      <c r="V32" t="s">
        <v>131</v>
      </c>
      <c r="W32" t="s">
        <v>131</v>
      </c>
      <c r="X32" t="s">
        <v>131</v>
      </c>
    </row>
    <row r="33" spans="1:24" x14ac:dyDescent="0.25">
      <c r="A33" t="s">
        <v>14</v>
      </c>
      <c r="C33" t="s">
        <v>105</v>
      </c>
      <c r="J33" s="1">
        <v>1.5080000000000382</v>
      </c>
      <c r="K33" s="3">
        <v>1</v>
      </c>
      <c r="L33" s="1"/>
      <c r="N33" t="s">
        <v>105</v>
      </c>
      <c r="O33" t="s">
        <v>105</v>
      </c>
      <c r="P33" t="s">
        <v>105</v>
      </c>
      <c r="Q33" t="s">
        <v>105</v>
      </c>
      <c r="R33" t="s">
        <v>105</v>
      </c>
      <c r="S33" t="s">
        <v>131</v>
      </c>
      <c r="T33" t="s">
        <v>131</v>
      </c>
      <c r="V33" t="s">
        <v>131</v>
      </c>
      <c r="W33" t="s">
        <v>131</v>
      </c>
      <c r="X33" t="s">
        <v>131</v>
      </c>
    </row>
    <row r="34" spans="1:24" x14ac:dyDescent="0.25">
      <c r="A34" t="s">
        <v>38</v>
      </c>
      <c r="B34" t="s">
        <v>149</v>
      </c>
      <c r="J34" s="1">
        <v>-10.673000000000002</v>
      </c>
      <c r="K34" s="3">
        <v>1</v>
      </c>
      <c r="L34" s="1"/>
    </row>
    <row r="35" spans="1:24" x14ac:dyDescent="0.25">
      <c r="A35" t="s">
        <v>115</v>
      </c>
      <c r="C35" t="s">
        <v>105</v>
      </c>
      <c r="J35" s="1">
        <v>-10.932000000000016</v>
      </c>
      <c r="K35" s="3">
        <v>1</v>
      </c>
      <c r="L35" s="1"/>
      <c r="N35" t="s">
        <v>105</v>
      </c>
      <c r="O35" t="s">
        <v>105</v>
      </c>
      <c r="P35" t="s">
        <v>105</v>
      </c>
      <c r="Q35" t="s">
        <v>105</v>
      </c>
      <c r="R35" t="s">
        <v>105</v>
      </c>
      <c r="S35" t="s">
        <v>131</v>
      </c>
      <c r="T35" t="s">
        <v>131</v>
      </c>
      <c r="V35" t="s">
        <v>131</v>
      </c>
      <c r="W35" t="s">
        <v>131</v>
      </c>
      <c r="X35" t="s">
        <v>131</v>
      </c>
    </row>
    <row r="36" spans="1:24" x14ac:dyDescent="0.25">
      <c r="A36" t="s">
        <v>15</v>
      </c>
      <c r="E36" t="s">
        <v>105</v>
      </c>
      <c r="I36" t="s">
        <v>31</v>
      </c>
      <c r="J36" s="1">
        <v>-22.73599999999999</v>
      </c>
      <c r="K36" s="3">
        <v>1</v>
      </c>
      <c r="L36" s="1"/>
      <c r="M36" t="s">
        <v>105</v>
      </c>
      <c r="N36" t="s">
        <v>105</v>
      </c>
      <c r="O36" t="s">
        <v>105</v>
      </c>
      <c r="P36" t="s">
        <v>105</v>
      </c>
      <c r="Q36" t="s">
        <v>105</v>
      </c>
      <c r="R36" t="s">
        <v>105</v>
      </c>
      <c r="S36" t="s">
        <v>131</v>
      </c>
      <c r="U36" t="s">
        <v>131</v>
      </c>
      <c r="V36" t="s">
        <v>131</v>
      </c>
      <c r="W36" t="s">
        <v>131</v>
      </c>
      <c r="X36" t="s">
        <v>131</v>
      </c>
    </row>
    <row r="37" spans="1:24" x14ac:dyDescent="0.25">
      <c r="A37" t="s">
        <v>16</v>
      </c>
      <c r="E37" t="s">
        <v>105</v>
      </c>
      <c r="J37" s="1">
        <v>0.96500000000003183</v>
      </c>
      <c r="K37" s="3">
        <v>1</v>
      </c>
      <c r="L37" s="1"/>
      <c r="M37" t="s">
        <v>105</v>
      </c>
      <c r="N37" t="s">
        <v>105</v>
      </c>
      <c r="O37" t="s">
        <v>105</v>
      </c>
      <c r="P37" t="s">
        <v>105</v>
      </c>
      <c r="Q37" t="s">
        <v>105</v>
      </c>
      <c r="R37" t="s">
        <v>105</v>
      </c>
      <c r="S37" t="s">
        <v>131</v>
      </c>
      <c r="U37" t="s">
        <v>131</v>
      </c>
      <c r="V37" t="s">
        <v>131</v>
      </c>
      <c r="W37" t="s">
        <v>131</v>
      </c>
      <c r="X37" t="s">
        <v>131</v>
      </c>
    </row>
    <row r="38" spans="1:24" x14ac:dyDescent="0.25">
      <c r="A38" t="s">
        <v>39</v>
      </c>
      <c r="B38" t="s">
        <v>149</v>
      </c>
      <c r="J38" s="1">
        <v>0.18299999999999272</v>
      </c>
      <c r="K38" s="3">
        <v>1</v>
      </c>
      <c r="L38" s="1"/>
    </row>
    <row r="39" spans="1:24" x14ac:dyDescent="0.25">
      <c r="A39" t="s">
        <v>40</v>
      </c>
      <c r="F39" t="s">
        <v>105</v>
      </c>
      <c r="J39" s="1">
        <v>0.5180000000000291</v>
      </c>
      <c r="K39" s="3">
        <v>1</v>
      </c>
      <c r="L39" s="1" t="s">
        <v>106</v>
      </c>
      <c r="N39" t="s">
        <v>105</v>
      </c>
      <c r="Q39" t="s">
        <v>105</v>
      </c>
      <c r="R39" t="s">
        <v>105</v>
      </c>
      <c r="S39" t="s">
        <v>131</v>
      </c>
      <c r="T39" t="s">
        <v>131</v>
      </c>
      <c r="V39" t="s">
        <v>131</v>
      </c>
      <c r="W39" t="s">
        <v>131</v>
      </c>
      <c r="X39" t="s">
        <v>131</v>
      </c>
    </row>
    <row r="40" spans="1:24" x14ac:dyDescent="0.25">
      <c r="A40" t="s">
        <v>17</v>
      </c>
      <c r="C40" t="s">
        <v>105</v>
      </c>
      <c r="I40" t="s">
        <v>31</v>
      </c>
      <c r="J40" s="1">
        <v>-12.692000000000007</v>
      </c>
      <c r="K40" s="3">
        <v>1</v>
      </c>
      <c r="L40" s="1"/>
      <c r="N40" t="s">
        <v>105</v>
      </c>
      <c r="O40" t="s">
        <v>105</v>
      </c>
      <c r="P40" t="s">
        <v>105</v>
      </c>
      <c r="Q40" t="s">
        <v>105</v>
      </c>
      <c r="R40" t="s">
        <v>105</v>
      </c>
      <c r="S40" t="s">
        <v>131</v>
      </c>
      <c r="T40" t="s">
        <v>131</v>
      </c>
      <c r="V40" t="s">
        <v>131</v>
      </c>
      <c r="W40" t="s">
        <v>131</v>
      </c>
      <c r="X40" t="s">
        <v>131</v>
      </c>
    </row>
    <row r="41" spans="1:24" x14ac:dyDescent="0.25">
      <c r="A41" t="s">
        <v>18</v>
      </c>
      <c r="F41" t="s">
        <v>105</v>
      </c>
      <c r="J41" s="1">
        <v>-4.86099999999999</v>
      </c>
      <c r="K41" s="3">
        <v>1</v>
      </c>
      <c r="L41" s="1"/>
      <c r="M41" t="s">
        <v>105</v>
      </c>
      <c r="R41" t="s">
        <v>105</v>
      </c>
      <c r="S41" t="s">
        <v>131</v>
      </c>
      <c r="T41" t="s">
        <v>131</v>
      </c>
      <c r="U41" t="s">
        <v>131</v>
      </c>
      <c r="V41" t="s">
        <v>131</v>
      </c>
      <c r="W41" t="s">
        <v>131</v>
      </c>
      <c r="X41" t="s">
        <v>131</v>
      </c>
    </row>
    <row r="42" spans="1:24" x14ac:dyDescent="0.25">
      <c r="A42" t="s">
        <v>19</v>
      </c>
      <c r="B42" t="s">
        <v>149</v>
      </c>
      <c r="J42" s="1">
        <v>-7.0950000000000273</v>
      </c>
      <c r="K42" s="3">
        <v>1</v>
      </c>
      <c r="L42" s="1"/>
    </row>
    <row r="43" spans="1:24" x14ac:dyDescent="0.25">
      <c r="A43" t="s">
        <v>20</v>
      </c>
      <c r="F43" t="s">
        <v>105</v>
      </c>
      <c r="J43" s="1">
        <v>1.2580000000000382</v>
      </c>
      <c r="K43" s="3">
        <v>1</v>
      </c>
      <c r="L43" s="1"/>
    </row>
    <row r="44" spans="1:24" x14ac:dyDescent="0.25">
      <c r="A44" t="s">
        <v>21</v>
      </c>
      <c r="B44" t="s">
        <v>149</v>
      </c>
      <c r="J44" s="1">
        <v>0.757000000000005</v>
      </c>
      <c r="K44" s="3">
        <v>1</v>
      </c>
      <c r="L44" s="1"/>
      <c r="S44" t="s">
        <v>131</v>
      </c>
      <c r="T44" t="s">
        <v>131</v>
      </c>
      <c r="U44" t="s">
        <v>131</v>
      </c>
      <c r="V44" t="s">
        <v>131</v>
      </c>
      <c r="W44" t="s">
        <v>131</v>
      </c>
      <c r="X44" t="s">
        <v>131</v>
      </c>
    </row>
    <row r="45" spans="1:24" x14ac:dyDescent="0.25">
      <c r="A45" t="s">
        <v>141</v>
      </c>
      <c r="F45" t="s">
        <v>105</v>
      </c>
      <c r="J45" s="1">
        <v>29.89</v>
      </c>
      <c r="K45" s="3">
        <v>1</v>
      </c>
      <c r="L45" s="1"/>
    </row>
    <row r="46" spans="1:24" x14ac:dyDescent="0.25">
      <c r="A46" t="s">
        <v>150</v>
      </c>
      <c r="B46" t="s">
        <v>149</v>
      </c>
      <c r="J46" s="1">
        <v>29.89</v>
      </c>
      <c r="K46" s="3">
        <v>1</v>
      </c>
      <c r="L46" s="1"/>
    </row>
    <row r="47" spans="1:24" x14ac:dyDescent="0.25">
      <c r="A47" t="s">
        <v>142</v>
      </c>
      <c r="B47" t="s">
        <v>149</v>
      </c>
      <c r="J47" s="1">
        <v>17.445</v>
      </c>
      <c r="K47" s="3">
        <v>1</v>
      </c>
      <c r="L47" s="1"/>
    </row>
    <row r="48" spans="1:24" x14ac:dyDescent="0.25">
      <c r="A48" t="s">
        <v>41</v>
      </c>
      <c r="B48" t="s">
        <v>149</v>
      </c>
      <c r="J48" s="1">
        <v>-71.629000000000019</v>
      </c>
      <c r="K48" s="3">
        <v>1</v>
      </c>
      <c r="L48" s="1"/>
    </row>
    <row r="49" spans="1:24" x14ac:dyDescent="0.25">
      <c r="A49" t="s">
        <v>42</v>
      </c>
      <c r="B49" t="s">
        <v>149</v>
      </c>
      <c r="J49" s="1">
        <v>-77.721000000000004</v>
      </c>
      <c r="K49" s="3">
        <v>1</v>
      </c>
      <c r="L49" s="1"/>
    </row>
    <row r="50" spans="1:24" x14ac:dyDescent="0.25">
      <c r="A50" t="s">
        <v>43</v>
      </c>
      <c r="E50" t="s">
        <v>105</v>
      </c>
      <c r="J50" s="1">
        <v>-17.394999999999982</v>
      </c>
      <c r="K50" s="3">
        <v>1</v>
      </c>
      <c r="L50" s="1"/>
      <c r="M50" t="s">
        <v>105</v>
      </c>
      <c r="N50" t="s">
        <v>105</v>
      </c>
      <c r="O50" t="s">
        <v>105</v>
      </c>
      <c r="P50" t="s">
        <v>105</v>
      </c>
      <c r="Q50" t="s">
        <v>105</v>
      </c>
      <c r="R50" t="s">
        <v>105</v>
      </c>
      <c r="U50" t="s">
        <v>131</v>
      </c>
      <c r="V50" t="s">
        <v>131</v>
      </c>
      <c r="W50" t="s">
        <v>131</v>
      </c>
      <c r="X50" t="s">
        <v>131</v>
      </c>
    </row>
    <row r="51" spans="1:24" x14ac:dyDescent="0.25">
      <c r="A51" t="s">
        <v>44</v>
      </c>
      <c r="B51" t="s">
        <v>149</v>
      </c>
      <c r="J51" s="1">
        <v>-2.0950000000000273</v>
      </c>
      <c r="K51" s="3">
        <v>1</v>
      </c>
      <c r="L51" s="1"/>
    </row>
    <row r="52" spans="1:24" x14ac:dyDescent="0.25">
      <c r="A52" t="s">
        <v>45</v>
      </c>
      <c r="B52" t="s">
        <v>149</v>
      </c>
      <c r="J52" s="1">
        <v>-8.8669999999999618</v>
      </c>
      <c r="K52" s="3">
        <v>1</v>
      </c>
      <c r="L52" s="1"/>
    </row>
    <row r="53" spans="1:24" x14ac:dyDescent="0.25">
      <c r="A53" t="s">
        <v>46</v>
      </c>
      <c r="E53" t="s">
        <v>105</v>
      </c>
      <c r="J53" s="1">
        <v>-152.239</v>
      </c>
      <c r="K53" s="3">
        <v>1</v>
      </c>
    </row>
    <row r="54" spans="1:24" x14ac:dyDescent="0.25">
      <c r="A54" t="s">
        <v>47</v>
      </c>
      <c r="B54" t="s">
        <v>149</v>
      </c>
      <c r="J54" s="1">
        <v>-8.4569999999999936</v>
      </c>
      <c r="K54" s="3">
        <v>1</v>
      </c>
    </row>
    <row r="55" spans="1:24" x14ac:dyDescent="0.25">
      <c r="A55" t="s">
        <v>48</v>
      </c>
      <c r="E55" t="s">
        <v>105</v>
      </c>
      <c r="J55" s="1">
        <v>-13.512999999999977</v>
      </c>
      <c r="K55" s="3">
        <v>1</v>
      </c>
      <c r="M55" t="s">
        <v>105</v>
      </c>
      <c r="N55" t="s">
        <v>105</v>
      </c>
      <c r="O55" t="s">
        <v>105</v>
      </c>
      <c r="P55" t="s">
        <v>105</v>
      </c>
      <c r="Q55" t="s">
        <v>105</v>
      </c>
      <c r="R55" t="s">
        <v>105</v>
      </c>
      <c r="U55" t="s">
        <v>131</v>
      </c>
      <c r="V55" t="s">
        <v>131</v>
      </c>
      <c r="W55" t="s">
        <v>131</v>
      </c>
      <c r="X55" t="s">
        <v>131</v>
      </c>
    </row>
    <row r="56" spans="1:24" x14ac:dyDescent="0.25">
      <c r="A56" t="s">
        <v>118</v>
      </c>
      <c r="E56" t="s">
        <v>105</v>
      </c>
      <c r="H56" t="s">
        <v>29</v>
      </c>
      <c r="J56" s="1">
        <v>-19.202999999999975</v>
      </c>
      <c r="K56" s="3">
        <v>1</v>
      </c>
      <c r="N56" t="s">
        <v>105</v>
      </c>
    </row>
    <row r="57" spans="1:24" x14ac:dyDescent="0.25">
      <c r="A57" t="s">
        <v>49</v>
      </c>
      <c r="F57" t="s">
        <v>105</v>
      </c>
      <c r="J57" s="1">
        <v>1.6440000000000055</v>
      </c>
      <c r="K57" s="3">
        <v>1</v>
      </c>
      <c r="P57" t="s">
        <v>105</v>
      </c>
    </row>
    <row r="58" spans="1:24" x14ac:dyDescent="0.25">
      <c r="A58" t="s">
        <v>22</v>
      </c>
      <c r="E58" t="s">
        <v>105</v>
      </c>
      <c r="J58" s="1">
        <v>-1.3600000000000136</v>
      </c>
      <c r="K58" s="3">
        <v>1</v>
      </c>
      <c r="O58" t="s">
        <v>105</v>
      </c>
      <c r="P58" t="s">
        <v>105</v>
      </c>
      <c r="R58" t="s">
        <v>105</v>
      </c>
      <c r="T58" t="s">
        <v>131</v>
      </c>
      <c r="V58" t="s">
        <v>131</v>
      </c>
      <c r="W58" t="s">
        <v>131</v>
      </c>
    </row>
    <row r="59" spans="1:24" x14ac:dyDescent="0.25">
      <c r="A59" t="s">
        <v>23</v>
      </c>
      <c r="E59" t="s">
        <v>105</v>
      </c>
      <c r="J59" s="1">
        <v>-7.0609999999999786</v>
      </c>
      <c r="K59" s="3">
        <v>1</v>
      </c>
      <c r="O59" t="s">
        <v>105</v>
      </c>
      <c r="P59" t="s">
        <v>105</v>
      </c>
      <c r="R59" t="s">
        <v>105</v>
      </c>
      <c r="T59" t="s">
        <v>131</v>
      </c>
      <c r="V59" t="s">
        <v>131</v>
      </c>
      <c r="W59" t="s">
        <v>131</v>
      </c>
    </row>
    <row r="60" spans="1:24" x14ac:dyDescent="0.25">
      <c r="A60" t="s">
        <v>111</v>
      </c>
      <c r="E60" t="s">
        <v>105</v>
      </c>
      <c r="J60" s="1">
        <v>1.4200000000000159</v>
      </c>
      <c r="K60" s="3">
        <v>1</v>
      </c>
      <c r="O60" t="s">
        <v>105</v>
      </c>
      <c r="P60" t="s">
        <v>105</v>
      </c>
      <c r="R60" t="s">
        <v>105</v>
      </c>
      <c r="T60" t="s">
        <v>131</v>
      </c>
      <c r="V60" t="s">
        <v>131</v>
      </c>
      <c r="W60" t="s">
        <v>131</v>
      </c>
    </row>
    <row r="61" spans="1:24" x14ac:dyDescent="0.25">
      <c r="A61" t="s">
        <v>24</v>
      </c>
      <c r="E61" t="s">
        <v>105</v>
      </c>
      <c r="J61" s="1">
        <v>0.2470000000000141</v>
      </c>
      <c r="K61" s="3">
        <v>1</v>
      </c>
      <c r="O61" t="s">
        <v>105</v>
      </c>
      <c r="P61" t="s">
        <v>105</v>
      </c>
      <c r="R61" t="s">
        <v>105</v>
      </c>
      <c r="T61" t="s">
        <v>131</v>
      </c>
      <c r="V61" t="s">
        <v>131</v>
      </c>
      <c r="W61" t="s">
        <v>131</v>
      </c>
    </row>
    <row r="62" spans="1:24" x14ac:dyDescent="0.25">
      <c r="A62" t="s">
        <v>25</v>
      </c>
      <c r="F62" t="s">
        <v>105</v>
      </c>
      <c r="H62" t="s">
        <v>29</v>
      </c>
      <c r="J62" s="1">
        <v>-3.8120000000000118</v>
      </c>
      <c r="K62" s="3">
        <v>1</v>
      </c>
    </row>
    <row r="63" spans="1:24" x14ac:dyDescent="0.25">
      <c r="A63" t="s">
        <v>26</v>
      </c>
      <c r="F63" t="s">
        <v>105</v>
      </c>
      <c r="J63" s="1">
        <v>-3.3129999999999882</v>
      </c>
      <c r="K63" s="3">
        <v>1</v>
      </c>
      <c r="N63" t="s">
        <v>105</v>
      </c>
    </row>
    <row r="64" spans="1:24" x14ac:dyDescent="0.25">
      <c r="A64" t="s">
        <v>117</v>
      </c>
      <c r="F64" t="s">
        <v>105</v>
      </c>
      <c r="H64" t="s">
        <v>29</v>
      </c>
      <c r="J64" s="1">
        <v>-25.810000000000002</v>
      </c>
      <c r="K64" s="3">
        <v>1</v>
      </c>
      <c r="M64" t="s">
        <v>105</v>
      </c>
      <c r="O64" t="s">
        <v>105</v>
      </c>
      <c r="P64" t="s">
        <v>105</v>
      </c>
      <c r="Q64" t="s">
        <v>105</v>
      </c>
      <c r="R64" t="s">
        <v>105</v>
      </c>
      <c r="S64" t="s">
        <v>131</v>
      </c>
      <c r="U64" t="s">
        <v>131</v>
      </c>
      <c r="V64" t="s">
        <v>131</v>
      </c>
      <c r="W64" t="s">
        <v>131</v>
      </c>
      <c r="X64" t="s">
        <v>131</v>
      </c>
    </row>
    <row r="65" spans="1:24" x14ac:dyDescent="0.25">
      <c r="A65" t="s">
        <v>103</v>
      </c>
      <c r="E65" t="s">
        <v>105</v>
      </c>
      <c r="J65" s="1">
        <v>2.0149999999999864</v>
      </c>
      <c r="K65" s="3">
        <v>1</v>
      </c>
      <c r="O65" t="s">
        <v>105</v>
      </c>
    </row>
    <row r="66" spans="1:24" x14ac:dyDescent="0.25">
      <c r="A66" t="s">
        <v>50</v>
      </c>
      <c r="B66" t="s">
        <v>149</v>
      </c>
      <c r="J66" s="1">
        <v>12.399000000000001</v>
      </c>
      <c r="K66" s="3">
        <v>1</v>
      </c>
    </row>
    <row r="67" spans="1:24" x14ac:dyDescent="0.25">
      <c r="A67" t="s">
        <v>51</v>
      </c>
      <c r="E67" t="s">
        <v>105</v>
      </c>
      <c r="J67" s="1">
        <v>6.8990000000000009</v>
      </c>
      <c r="K67" s="3">
        <v>1</v>
      </c>
    </row>
    <row r="68" spans="1:24" x14ac:dyDescent="0.25">
      <c r="A68" t="s">
        <v>101</v>
      </c>
      <c r="B68" t="s">
        <v>149</v>
      </c>
      <c r="J68" s="1">
        <v>-1.9350000000000023</v>
      </c>
      <c r="K68" s="3">
        <v>1</v>
      </c>
      <c r="O68" t="s">
        <v>105</v>
      </c>
      <c r="P68" t="s">
        <v>105</v>
      </c>
      <c r="Q68" t="s">
        <v>105</v>
      </c>
      <c r="R68" t="s">
        <v>105</v>
      </c>
      <c r="S68" t="s">
        <v>131</v>
      </c>
      <c r="T68" t="s">
        <v>131</v>
      </c>
      <c r="U68" t="s">
        <v>131</v>
      </c>
      <c r="V68" t="s">
        <v>131</v>
      </c>
      <c r="W68" t="s">
        <v>131</v>
      </c>
      <c r="X68" t="s">
        <v>131</v>
      </c>
    </row>
    <row r="69" spans="1:24" x14ac:dyDescent="0.25">
      <c r="A69" t="s">
        <v>102</v>
      </c>
      <c r="B69" t="s">
        <v>149</v>
      </c>
      <c r="J69" s="1">
        <v>10.725000000000023</v>
      </c>
      <c r="K69" s="3">
        <v>1</v>
      </c>
    </row>
    <row r="70" spans="1:24" x14ac:dyDescent="0.25">
      <c r="C70">
        <f>COUNTA(Table2[arr_a])</f>
        <v>8</v>
      </c>
      <c r="D70">
        <f>COUNTA(Table2[arr_b])</f>
        <v>10</v>
      </c>
      <c r="E70">
        <f>COUNTA(Table2[arr_c])</f>
        <v>15</v>
      </c>
      <c r="F70">
        <f>COUNTA(Table2[arr_d])</f>
        <v>13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1FE95-EB3E-4D38-8BED-364F8D6B04EB}">
  <dimension ref="A1:Y22"/>
  <sheetViews>
    <sheetView workbookViewId="0">
      <selection activeCell="I12" sqref="I12"/>
    </sheetView>
  </sheetViews>
  <sheetFormatPr defaultRowHeight="15" x14ac:dyDescent="0.25"/>
  <cols>
    <col min="1" max="1" width="10.85546875" customWidth="1"/>
    <col min="2" max="2" width="7.140625" customWidth="1"/>
    <col min="3" max="3" width="10.140625" customWidth="1"/>
    <col min="4" max="5" width="8" customWidth="1"/>
    <col min="6" max="7" width="9.140625" customWidth="1"/>
    <col min="8" max="8" width="6.28515625" customWidth="1"/>
    <col min="9" max="9" width="9.140625" customWidth="1"/>
    <col min="10" max="11" width="5.5703125" customWidth="1"/>
    <col min="12" max="12" width="4.42578125" customWidth="1"/>
    <col min="13" max="13" width="9.140625" customWidth="1"/>
    <col min="14" max="14" width="5.5703125" customWidth="1"/>
    <col min="15" max="20" width="9.140625" customWidth="1"/>
    <col min="21" max="21" width="5.42578125" customWidth="1"/>
    <col min="22" max="23" width="9.140625" customWidth="1"/>
    <col min="24" max="24" width="40.5703125" customWidth="1"/>
    <col min="25" max="25" width="31.85546875" customWidth="1"/>
    <col min="31" max="31" width="6.7109375" customWidth="1"/>
    <col min="32" max="32" width="7.140625" customWidth="1"/>
    <col min="33" max="34" width="6.7109375" customWidth="1"/>
    <col min="35" max="35" width="7.28515625" customWidth="1"/>
    <col min="36" max="36" width="6.140625" customWidth="1"/>
    <col min="37" max="37" width="6" customWidth="1"/>
    <col min="38" max="38" width="7.140625" customWidth="1"/>
    <col min="39" max="40" width="8" customWidth="1"/>
    <col min="41" max="41" width="7" customWidth="1"/>
    <col min="42" max="42" width="7.28515625" customWidth="1"/>
    <col min="43" max="43" width="44.7109375" bestFit="1" customWidth="1"/>
  </cols>
  <sheetData>
    <row r="1" spans="1:25" x14ac:dyDescent="0.25">
      <c r="A1" t="s">
        <v>80</v>
      </c>
      <c r="B1" t="s">
        <v>79</v>
      </c>
      <c r="C1" t="s">
        <v>104</v>
      </c>
      <c r="D1" t="s">
        <v>72</v>
      </c>
      <c r="E1" t="s">
        <v>71</v>
      </c>
      <c r="F1" t="s">
        <v>64</v>
      </c>
      <c r="G1" t="s">
        <v>69</v>
      </c>
      <c r="H1" t="s">
        <v>76</v>
      </c>
      <c r="I1" t="s">
        <v>75</v>
      </c>
      <c r="J1" t="s">
        <v>74</v>
      </c>
      <c r="K1" t="s">
        <v>73</v>
      </c>
      <c r="L1" t="s">
        <v>78</v>
      </c>
      <c r="M1" t="s">
        <v>66</v>
      </c>
      <c r="N1" t="s">
        <v>60</v>
      </c>
      <c r="O1" t="s">
        <v>77</v>
      </c>
      <c r="P1" t="s">
        <v>62</v>
      </c>
      <c r="Q1" t="s">
        <v>61</v>
      </c>
      <c r="R1" t="s">
        <v>65</v>
      </c>
      <c r="S1" t="s">
        <v>59</v>
      </c>
      <c r="T1" t="s">
        <v>68</v>
      </c>
      <c r="U1" t="s">
        <v>67</v>
      </c>
      <c r="V1" t="s">
        <v>70</v>
      </c>
      <c r="W1" t="s">
        <v>63</v>
      </c>
      <c r="X1" t="s">
        <v>94</v>
      </c>
      <c r="Y1" t="s">
        <v>119</v>
      </c>
    </row>
    <row r="2" spans="1:25" x14ac:dyDescent="0.25">
      <c r="A2">
        <v>1</v>
      </c>
      <c r="B2">
        <v>1</v>
      </c>
      <c r="C2">
        <v>1</v>
      </c>
      <c r="N2" t="s">
        <v>52</v>
      </c>
      <c r="X2" t="s">
        <v>83</v>
      </c>
      <c r="Y2" t="s">
        <v>120</v>
      </c>
    </row>
    <row r="3" spans="1:25" ht="30" x14ac:dyDescent="0.25">
      <c r="A3">
        <v>4</v>
      </c>
      <c r="B3">
        <v>3</v>
      </c>
      <c r="C3">
        <v>2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52</v>
      </c>
      <c r="J3" t="s">
        <v>52</v>
      </c>
      <c r="K3" t="s">
        <v>52</v>
      </c>
      <c r="M3" t="s">
        <v>31</v>
      </c>
      <c r="P3" t="s">
        <v>31</v>
      </c>
      <c r="R3" t="s">
        <v>31</v>
      </c>
      <c r="V3" t="s">
        <v>31</v>
      </c>
      <c r="X3" s="2" t="s">
        <v>58</v>
      </c>
      <c r="Y3" t="s">
        <v>121</v>
      </c>
    </row>
    <row r="4" spans="1:25" ht="30" x14ac:dyDescent="0.25">
      <c r="A4">
        <v>9</v>
      </c>
      <c r="B4">
        <v>2</v>
      </c>
      <c r="C4">
        <v>3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L4" t="s">
        <v>52</v>
      </c>
      <c r="M4" t="s">
        <v>31</v>
      </c>
      <c r="N4" t="s">
        <v>52</v>
      </c>
      <c r="O4" t="s">
        <v>52</v>
      </c>
      <c r="R4" t="s">
        <v>31</v>
      </c>
      <c r="V4" t="s">
        <v>31</v>
      </c>
      <c r="X4" s="2" t="s">
        <v>57</v>
      </c>
      <c r="Y4" t="s">
        <v>122</v>
      </c>
    </row>
    <row r="5" spans="1:25" ht="30" x14ac:dyDescent="0.25">
      <c r="A5">
        <v>12</v>
      </c>
      <c r="B5">
        <v>4</v>
      </c>
      <c r="C5">
        <v>4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52</v>
      </c>
      <c r="J5" t="s">
        <v>31</v>
      </c>
      <c r="K5" t="s">
        <v>31</v>
      </c>
      <c r="L5" t="s">
        <v>52</v>
      </c>
      <c r="M5" t="s">
        <v>31</v>
      </c>
      <c r="O5" t="s">
        <v>52</v>
      </c>
      <c r="R5" t="s">
        <v>31</v>
      </c>
      <c r="T5" t="s">
        <v>52</v>
      </c>
      <c r="U5" t="s">
        <v>52</v>
      </c>
      <c r="V5" t="s">
        <v>31</v>
      </c>
      <c r="W5" t="s">
        <v>31</v>
      </c>
      <c r="X5" s="2" t="s">
        <v>56</v>
      </c>
      <c r="Y5" t="s">
        <v>123</v>
      </c>
    </row>
    <row r="6" spans="1:25" x14ac:dyDescent="0.25">
      <c r="A6">
        <v>17</v>
      </c>
      <c r="B6">
        <v>1</v>
      </c>
      <c r="C6">
        <v>5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52</v>
      </c>
      <c r="J6" t="s">
        <v>31</v>
      </c>
      <c r="K6" t="s">
        <v>31</v>
      </c>
      <c r="L6" t="s">
        <v>52</v>
      </c>
      <c r="M6" t="s">
        <v>31</v>
      </c>
      <c r="O6" t="s">
        <v>52</v>
      </c>
      <c r="P6" t="s">
        <v>31</v>
      </c>
      <c r="R6" t="s">
        <v>31</v>
      </c>
      <c r="S6" t="s">
        <v>31</v>
      </c>
      <c r="T6" t="s">
        <v>52</v>
      </c>
      <c r="U6" t="s">
        <v>52</v>
      </c>
      <c r="V6" t="s">
        <v>31</v>
      </c>
      <c r="W6" t="s">
        <v>31</v>
      </c>
      <c r="X6" s="2" t="s">
        <v>55</v>
      </c>
      <c r="Y6" t="s">
        <v>124</v>
      </c>
    </row>
    <row r="7" spans="1:25" x14ac:dyDescent="0.25">
      <c r="A7">
        <v>19</v>
      </c>
      <c r="B7">
        <v>1</v>
      </c>
      <c r="C7">
        <v>6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52</v>
      </c>
      <c r="J7" t="s">
        <v>31</v>
      </c>
      <c r="K7" t="s">
        <v>31</v>
      </c>
      <c r="L7" t="s">
        <v>52</v>
      </c>
      <c r="M7" t="s">
        <v>31</v>
      </c>
      <c r="N7" t="s">
        <v>52</v>
      </c>
      <c r="O7" t="s">
        <v>52</v>
      </c>
      <c r="R7" t="s">
        <v>31</v>
      </c>
      <c r="V7" t="s">
        <v>31</v>
      </c>
      <c r="W7" t="s">
        <v>31</v>
      </c>
      <c r="X7" s="2" t="s">
        <v>54</v>
      </c>
      <c r="Y7" t="s">
        <v>125</v>
      </c>
    </row>
    <row r="8" spans="1:25" x14ac:dyDescent="0.25">
      <c r="A8">
        <v>21</v>
      </c>
      <c r="B8">
        <v>1</v>
      </c>
      <c r="C8">
        <v>7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s="2" t="s">
        <v>53</v>
      </c>
      <c r="Y8" t="s">
        <v>127</v>
      </c>
    </row>
    <row r="9" spans="1:25" ht="30" x14ac:dyDescent="0.25">
      <c r="A9">
        <v>25</v>
      </c>
      <c r="B9">
        <v>1</v>
      </c>
      <c r="C9">
        <v>8</v>
      </c>
      <c r="D9" t="s">
        <v>52</v>
      </c>
      <c r="E9" t="s">
        <v>52</v>
      </c>
      <c r="I9" t="s">
        <v>31</v>
      </c>
      <c r="J9" t="s">
        <v>31</v>
      </c>
      <c r="K9" t="s">
        <v>31</v>
      </c>
      <c r="L9" t="s">
        <v>31</v>
      </c>
      <c r="M9" t="s">
        <v>52</v>
      </c>
      <c r="N9" t="s">
        <v>31</v>
      </c>
      <c r="O9" t="s">
        <v>31</v>
      </c>
      <c r="P9" t="s">
        <v>31</v>
      </c>
      <c r="Q9" t="s">
        <v>31</v>
      </c>
      <c r="V9" t="s">
        <v>52</v>
      </c>
      <c r="W9" t="s">
        <v>31</v>
      </c>
      <c r="X9" s="2" t="s">
        <v>58</v>
      </c>
      <c r="Y9" t="s">
        <v>126</v>
      </c>
    </row>
    <row r="10" spans="1:25" ht="30" x14ac:dyDescent="0.25">
      <c r="A10">
        <v>29</v>
      </c>
      <c r="B10">
        <v>1</v>
      </c>
      <c r="C10">
        <v>9</v>
      </c>
      <c r="I10" t="s">
        <v>31</v>
      </c>
      <c r="J10" t="s">
        <v>31</v>
      </c>
      <c r="K10" t="s">
        <v>31</v>
      </c>
      <c r="L10" t="s">
        <v>31</v>
      </c>
      <c r="N10" t="s">
        <v>31</v>
      </c>
      <c r="O10" t="s">
        <v>31</v>
      </c>
      <c r="P10" t="s">
        <v>31</v>
      </c>
      <c r="Q10" t="s">
        <v>31</v>
      </c>
      <c r="T10" t="s">
        <v>52</v>
      </c>
      <c r="U10" t="s">
        <v>52</v>
      </c>
      <c r="W10" t="s">
        <v>31</v>
      </c>
      <c r="X10" s="2" t="s">
        <v>81</v>
      </c>
      <c r="Y10" t="s">
        <v>126</v>
      </c>
    </row>
    <row r="11" spans="1:25" ht="30" x14ac:dyDescent="0.25">
      <c r="A11">
        <v>32</v>
      </c>
      <c r="B11">
        <v>3</v>
      </c>
      <c r="C11">
        <v>10</v>
      </c>
      <c r="D11" t="s">
        <v>52</v>
      </c>
      <c r="E11" t="s">
        <v>52</v>
      </c>
      <c r="F11" t="s">
        <v>31</v>
      </c>
      <c r="G11" t="s">
        <v>31</v>
      </c>
      <c r="H11" t="s">
        <v>31</v>
      </c>
      <c r="M11" t="s">
        <v>52</v>
      </c>
      <c r="P11" t="s">
        <v>31</v>
      </c>
      <c r="Q11" t="s">
        <v>31</v>
      </c>
      <c r="R11" t="s">
        <v>31</v>
      </c>
      <c r="V11" t="s">
        <v>31</v>
      </c>
      <c r="W11" t="s">
        <v>31</v>
      </c>
      <c r="X11" s="2" t="s">
        <v>56</v>
      </c>
      <c r="Y11" t="s">
        <v>126</v>
      </c>
    </row>
    <row r="12" spans="1:25" ht="45" x14ac:dyDescent="0.25">
      <c r="A12">
        <v>37</v>
      </c>
      <c r="B12">
        <v>1</v>
      </c>
      <c r="C12">
        <v>11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52</v>
      </c>
      <c r="J12" t="s">
        <v>31</v>
      </c>
      <c r="K12" t="s">
        <v>31</v>
      </c>
      <c r="L12" t="s">
        <v>52</v>
      </c>
      <c r="M12" t="s">
        <v>31</v>
      </c>
      <c r="N12" t="s">
        <v>31</v>
      </c>
      <c r="O12" t="s">
        <v>52</v>
      </c>
      <c r="P12" t="s">
        <v>31</v>
      </c>
      <c r="Q12" t="s">
        <v>31</v>
      </c>
      <c r="R12" t="s">
        <v>31</v>
      </c>
      <c r="S12" t="s">
        <v>31</v>
      </c>
      <c r="T12" t="s">
        <v>52</v>
      </c>
      <c r="U12" t="s">
        <v>52</v>
      </c>
      <c r="V12" t="s">
        <v>31</v>
      </c>
      <c r="W12" t="s">
        <v>31</v>
      </c>
      <c r="X12" s="2" t="s">
        <v>82</v>
      </c>
      <c r="Y12" t="s">
        <v>126</v>
      </c>
    </row>
    <row r="13" spans="1:25" ht="60" x14ac:dyDescent="0.25">
      <c r="A13">
        <v>45</v>
      </c>
      <c r="B13">
        <v>1</v>
      </c>
      <c r="C13">
        <v>12</v>
      </c>
      <c r="D13" t="s">
        <v>31</v>
      </c>
      <c r="E13" t="s">
        <v>31</v>
      </c>
      <c r="F13" t="s">
        <v>52</v>
      </c>
      <c r="G13" t="s">
        <v>52</v>
      </c>
      <c r="H13" t="s">
        <v>52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52</v>
      </c>
      <c r="T13" t="s">
        <v>31</v>
      </c>
      <c r="U13" t="s">
        <v>31</v>
      </c>
      <c r="V13" t="s">
        <v>52</v>
      </c>
      <c r="W13" t="s">
        <v>52</v>
      </c>
      <c r="X13" s="2" t="s">
        <v>84</v>
      </c>
    </row>
    <row r="14" spans="1:25" ht="30" x14ac:dyDescent="0.25">
      <c r="A14">
        <v>53</v>
      </c>
      <c r="B14">
        <v>1</v>
      </c>
      <c r="C14">
        <v>12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T14" t="s">
        <v>52</v>
      </c>
      <c r="U14" t="s">
        <v>52</v>
      </c>
      <c r="V14" t="s">
        <v>31</v>
      </c>
      <c r="W14" t="s">
        <v>31</v>
      </c>
      <c r="X14" s="2" t="s">
        <v>85</v>
      </c>
    </row>
    <row r="15" spans="1:25" ht="45" x14ac:dyDescent="0.25">
      <c r="A15">
        <v>57</v>
      </c>
      <c r="B15">
        <v>1</v>
      </c>
      <c r="C15">
        <v>11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52</v>
      </c>
      <c r="J15" t="s">
        <v>52</v>
      </c>
      <c r="K15" t="s">
        <v>52</v>
      </c>
      <c r="L15" t="s">
        <v>52</v>
      </c>
      <c r="M15" t="s">
        <v>31</v>
      </c>
      <c r="N15" t="s">
        <v>52</v>
      </c>
      <c r="O15" t="s">
        <v>52</v>
      </c>
      <c r="P15" t="s">
        <v>52</v>
      </c>
      <c r="Q15" t="s">
        <v>31</v>
      </c>
      <c r="R15" t="s">
        <v>31</v>
      </c>
      <c r="S15" t="s">
        <v>31</v>
      </c>
      <c r="T15" t="s">
        <v>52</v>
      </c>
      <c r="U15" t="s">
        <v>52</v>
      </c>
      <c r="V15" t="s">
        <v>31</v>
      </c>
      <c r="W15" t="s">
        <v>31</v>
      </c>
      <c r="X15" s="2" t="s">
        <v>86</v>
      </c>
    </row>
    <row r="16" spans="1:25" ht="30" x14ac:dyDescent="0.25">
      <c r="A16">
        <v>61</v>
      </c>
      <c r="B16">
        <v>1</v>
      </c>
      <c r="C16">
        <v>8</v>
      </c>
      <c r="D16" t="s">
        <v>52</v>
      </c>
      <c r="E16" t="s">
        <v>52</v>
      </c>
      <c r="I16" t="s">
        <v>31</v>
      </c>
      <c r="J16" t="s">
        <v>31</v>
      </c>
      <c r="K16" t="s">
        <v>31</v>
      </c>
      <c r="L16" t="s">
        <v>31</v>
      </c>
      <c r="M16" t="s">
        <v>52</v>
      </c>
      <c r="N16" t="s">
        <v>31</v>
      </c>
      <c r="O16" t="s">
        <v>31</v>
      </c>
      <c r="P16" t="s">
        <v>31</v>
      </c>
      <c r="Q16" t="s">
        <v>31</v>
      </c>
      <c r="V16" t="s">
        <v>52</v>
      </c>
      <c r="W16" t="s">
        <v>31</v>
      </c>
      <c r="X16" s="2" t="s">
        <v>87</v>
      </c>
      <c r="Y16" t="s">
        <v>126</v>
      </c>
    </row>
    <row r="17" spans="1:25" ht="30" x14ac:dyDescent="0.25">
      <c r="A17">
        <v>65</v>
      </c>
      <c r="B17">
        <v>1</v>
      </c>
      <c r="C17">
        <v>9</v>
      </c>
      <c r="I17" t="s">
        <v>31</v>
      </c>
      <c r="J17" t="s">
        <v>31</v>
      </c>
      <c r="K17" t="s">
        <v>31</v>
      </c>
      <c r="L17" t="s">
        <v>31</v>
      </c>
      <c r="N17" t="s">
        <v>31</v>
      </c>
      <c r="O17" t="s">
        <v>31</v>
      </c>
      <c r="P17" t="s">
        <v>31</v>
      </c>
      <c r="Q17" t="s">
        <v>31</v>
      </c>
      <c r="T17" t="s">
        <v>52</v>
      </c>
      <c r="U17" t="s">
        <v>52</v>
      </c>
      <c r="W17" t="s">
        <v>31</v>
      </c>
      <c r="X17" s="2" t="s">
        <v>88</v>
      </c>
      <c r="Y17" t="s">
        <v>126</v>
      </c>
    </row>
    <row r="18" spans="1:25" ht="30" x14ac:dyDescent="0.25">
      <c r="A18">
        <v>68</v>
      </c>
      <c r="B18">
        <v>3</v>
      </c>
      <c r="C18">
        <v>10</v>
      </c>
      <c r="D18" t="s">
        <v>52</v>
      </c>
      <c r="E18" t="s">
        <v>52</v>
      </c>
      <c r="F18" t="s">
        <v>31</v>
      </c>
      <c r="G18" t="s">
        <v>31</v>
      </c>
      <c r="H18" t="s">
        <v>31</v>
      </c>
      <c r="M18" t="s">
        <v>52</v>
      </c>
      <c r="P18" t="s">
        <v>31</v>
      </c>
      <c r="Q18" t="s">
        <v>31</v>
      </c>
      <c r="R18" t="s">
        <v>31</v>
      </c>
      <c r="V18" t="s">
        <v>31</v>
      </c>
      <c r="W18" t="s">
        <v>31</v>
      </c>
      <c r="X18" s="2" t="s">
        <v>89</v>
      </c>
      <c r="Y18" t="s">
        <v>126</v>
      </c>
    </row>
    <row r="19" spans="1:25" ht="45" x14ac:dyDescent="0.25">
      <c r="A19">
        <v>73</v>
      </c>
      <c r="B19">
        <v>1</v>
      </c>
      <c r="C19">
        <v>11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52</v>
      </c>
      <c r="J19" t="s">
        <v>31</v>
      </c>
      <c r="K19" t="s">
        <v>31</v>
      </c>
      <c r="L19" t="s">
        <v>52</v>
      </c>
      <c r="M19" t="s">
        <v>31</v>
      </c>
      <c r="N19" t="s">
        <v>31</v>
      </c>
      <c r="O19" t="s">
        <v>52</v>
      </c>
      <c r="P19" t="s">
        <v>31</v>
      </c>
      <c r="Q19" t="s">
        <v>31</v>
      </c>
      <c r="R19" t="s">
        <v>31</v>
      </c>
      <c r="S19" t="s">
        <v>31</v>
      </c>
      <c r="T19" t="s">
        <v>52</v>
      </c>
      <c r="U19" t="s">
        <v>52</v>
      </c>
      <c r="V19" t="s">
        <v>31</v>
      </c>
      <c r="W19" t="s">
        <v>31</v>
      </c>
      <c r="X19" s="2" t="s">
        <v>92</v>
      </c>
      <c r="Y19" t="s">
        <v>126</v>
      </c>
    </row>
    <row r="20" spans="1:25" ht="30" x14ac:dyDescent="0.25">
      <c r="A20">
        <v>79</v>
      </c>
      <c r="B20">
        <v>1</v>
      </c>
      <c r="C20">
        <v>13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52</v>
      </c>
      <c r="J20" t="s">
        <v>52</v>
      </c>
      <c r="K20" t="s">
        <v>31</v>
      </c>
      <c r="L20" t="s">
        <v>52</v>
      </c>
      <c r="M20" t="s">
        <v>31</v>
      </c>
      <c r="N20" t="s">
        <v>52</v>
      </c>
      <c r="O20" t="s">
        <v>52</v>
      </c>
      <c r="P20" t="s">
        <v>31</v>
      </c>
      <c r="Q20" t="s">
        <v>31</v>
      </c>
      <c r="R20" t="s">
        <v>31</v>
      </c>
      <c r="V20" t="s">
        <v>31</v>
      </c>
      <c r="W20" t="s">
        <v>31</v>
      </c>
      <c r="X20" s="2" t="s">
        <v>90</v>
      </c>
    </row>
    <row r="21" spans="1:25" ht="30" x14ac:dyDescent="0.25">
      <c r="A21">
        <v>87</v>
      </c>
      <c r="B21">
        <v>1</v>
      </c>
      <c r="C21">
        <v>12</v>
      </c>
      <c r="D21" t="s">
        <v>31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T21" t="s">
        <v>52</v>
      </c>
      <c r="U21" t="s">
        <v>52</v>
      </c>
      <c r="V21" t="s">
        <v>31</v>
      </c>
      <c r="W21" t="s">
        <v>31</v>
      </c>
      <c r="X21" s="2" t="s">
        <v>93</v>
      </c>
    </row>
    <row r="22" spans="1:25" x14ac:dyDescent="0.25">
      <c r="A22">
        <v>94</v>
      </c>
      <c r="B22">
        <v>1</v>
      </c>
      <c r="C22">
        <v>11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 t="s">
        <v>31</v>
      </c>
      <c r="T22" t="s">
        <v>52</v>
      </c>
      <c r="U22" t="s">
        <v>52</v>
      </c>
      <c r="V22" t="s">
        <v>31</v>
      </c>
      <c r="W22" t="s">
        <v>31</v>
      </c>
      <c r="X22" s="2" t="s">
        <v>91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2974-3C3C-46E3-9B86-52FE12335D84}">
  <dimension ref="A1:N21"/>
  <sheetViews>
    <sheetView workbookViewId="0"/>
  </sheetViews>
  <sheetFormatPr defaultRowHeight="15" x14ac:dyDescent="0.25"/>
  <cols>
    <col min="2" max="14" width="3.42578125" customWidth="1"/>
  </cols>
  <sheetData>
    <row r="1" spans="1:14" ht="15.75" thickBot="1" x14ac:dyDescent="0.3">
      <c r="A1" s="4" t="s">
        <v>104</v>
      </c>
      <c r="B1" s="5">
        <v>1</v>
      </c>
      <c r="C1" s="6">
        <v>2</v>
      </c>
      <c r="D1" s="5">
        <v>3</v>
      </c>
      <c r="E1" s="6">
        <v>4</v>
      </c>
      <c r="F1" s="5">
        <v>5</v>
      </c>
      <c r="G1" s="6">
        <v>6</v>
      </c>
      <c r="H1" s="5">
        <v>7</v>
      </c>
      <c r="I1" s="6">
        <v>8</v>
      </c>
      <c r="J1" s="5">
        <v>9</v>
      </c>
      <c r="K1" s="6">
        <v>10</v>
      </c>
      <c r="L1" s="5">
        <v>11</v>
      </c>
      <c r="M1" s="6">
        <v>12</v>
      </c>
      <c r="N1" s="5">
        <v>13</v>
      </c>
    </row>
    <row r="2" spans="1:14" ht="15.75" thickBot="1" x14ac:dyDescent="0.3">
      <c r="A2" s="4" t="s">
        <v>72</v>
      </c>
      <c r="B2" s="5"/>
      <c r="C2" s="6" t="s">
        <v>31</v>
      </c>
      <c r="D2" s="5" t="s">
        <v>31</v>
      </c>
      <c r="E2" s="6" t="s">
        <v>31</v>
      </c>
      <c r="F2" s="5" t="s">
        <v>31</v>
      </c>
      <c r="G2" s="6" t="s">
        <v>31</v>
      </c>
      <c r="H2" s="5" t="s">
        <v>31</v>
      </c>
      <c r="I2" s="6" t="s">
        <v>52</v>
      </c>
      <c r="J2" s="5"/>
      <c r="K2" s="6" t="s">
        <v>52</v>
      </c>
      <c r="L2" s="5" t="s">
        <v>31</v>
      </c>
      <c r="M2" s="6" t="s">
        <v>31</v>
      </c>
      <c r="N2" s="5" t="s">
        <v>31</v>
      </c>
    </row>
    <row r="3" spans="1:14" ht="15.75" thickBot="1" x14ac:dyDescent="0.3">
      <c r="A3" s="4" t="s">
        <v>71</v>
      </c>
      <c r="B3" s="5"/>
      <c r="C3" s="6" t="s">
        <v>31</v>
      </c>
      <c r="D3" s="5" t="s">
        <v>31</v>
      </c>
      <c r="E3" s="6" t="s">
        <v>31</v>
      </c>
      <c r="F3" s="5" t="s">
        <v>31</v>
      </c>
      <c r="G3" s="6" t="s">
        <v>31</v>
      </c>
      <c r="H3" s="5" t="s">
        <v>31</v>
      </c>
      <c r="I3" s="6" t="s">
        <v>52</v>
      </c>
      <c r="J3" s="5"/>
      <c r="K3" s="6" t="s">
        <v>52</v>
      </c>
      <c r="L3" s="5" t="s">
        <v>31</v>
      </c>
      <c r="M3" s="6" t="s">
        <v>31</v>
      </c>
      <c r="N3" s="5" t="s">
        <v>31</v>
      </c>
    </row>
    <row r="4" spans="1:14" ht="15.75" thickBot="1" x14ac:dyDescent="0.3">
      <c r="A4" s="4" t="s">
        <v>64</v>
      </c>
      <c r="B4" s="5"/>
      <c r="C4" s="6" t="s">
        <v>31</v>
      </c>
      <c r="D4" s="5" t="s">
        <v>31</v>
      </c>
      <c r="E4" s="6" t="s">
        <v>31</v>
      </c>
      <c r="F4" s="5" t="s">
        <v>31</v>
      </c>
      <c r="G4" s="6" t="s">
        <v>31</v>
      </c>
      <c r="H4" s="5" t="s">
        <v>31</v>
      </c>
      <c r="I4" s="6"/>
      <c r="J4" s="5"/>
      <c r="K4" s="6" t="s">
        <v>31</v>
      </c>
      <c r="L4" s="5" t="s">
        <v>31</v>
      </c>
      <c r="M4" s="6" t="s">
        <v>52</v>
      </c>
      <c r="N4" s="5" t="s">
        <v>31</v>
      </c>
    </row>
    <row r="5" spans="1:14" ht="15.75" thickBot="1" x14ac:dyDescent="0.3">
      <c r="A5" s="4" t="s">
        <v>69</v>
      </c>
      <c r="B5" s="5"/>
      <c r="C5" s="6" t="s">
        <v>31</v>
      </c>
      <c r="D5" s="5" t="s">
        <v>31</v>
      </c>
      <c r="E5" s="6" t="s">
        <v>31</v>
      </c>
      <c r="F5" s="5" t="s">
        <v>31</v>
      </c>
      <c r="G5" s="6" t="s">
        <v>31</v>
      </c>
      <c r="H5" s="5" t="s">
        <v>31</v>
      </c>
      <c r="I5" s="6"/>
      <c r="J5" s="5"/>
      <c r="K5" s="6" t="s">
        <v>31</v>
      </c>
      <c r="L5" s="5" t="s">
        <v>31</v>
      </c>
      <c r="M5" s="6" t="s">
        <v>52</v>
      </c>
      <c r="N5" s="5" t="s">
        <v>31</v>
      </c>
    </row>
    <row r="6" spans="1:14" ht="15.75" thickBot="1" x14ac:dyDescent="0.3">
      <c r="A6" s="4" t="s">
        <v>76</v>
      </c>
      <c r="B6" s="5"/>
      <c r="C6" s="6" t="s">
        <v>31</v>
      </c>
      <c r="D6" s="5" t="s">
        <v>31</v>
      </c>
      <c r="E6" s="6" t="s">
        <v>31</v>
      </c>
      <c r="F6" s="5" t="s">
        <v>31</v>
      </c>
      <c r="G6" s="6" t="s">
        <v>31</v>
      </c>
      <c r="H6" s="5" t="s">
        <v>31</v>
      </c>
      <c r="I6" s="6"/>
      <c r="J6" s="5"/>
      <c r="K6" s="6" t="s">
        <v>31</v>
      </c>
      <c r="L6" s="5" t="s">
        <v>31</v>
      </c>
      <c r="M6" s="6" t="s">
        <v>52</v>
      </c>
      <c r="N6" s="5" t="s">
        <v>31</v>
      </c>
    </row>
    <row r="7" spans="1:14" ht="15.75" thickBot="1" x14ac:dyDescent="0.3">
      <c r="A7" s="4" t="s">
        <v>75</v>
      </c>
      <c r="B7" s="5"/>
      <c r="C7" s="6" t="s">
        <v>52</v>
      </c>
      <c r="D7" s="5"/>
      <c r="E7" s="6" t="s">
        <v>52</v>
      </c>
      <c r="F7" s="5" t="s">
        <v>52</v>
      </c>
      <c r="G7" s="6" t="s">
        <v>52</v>
      </c>
      <c r="H7" s="5" t="s">
        <v>31</v>
      </c>
      <c r="I7" s="6" t="s">
        <v>31</v>
      </c>
      <c r="J7" s="5" t="s">
        <v>31</v>
      </c>
      <c r="K7" s="6"/>
      <c r="L7" s="5" t="s">
        <v>52</v>
      </c>
      <c r="M7" s="6" t="s">
        <v>31</v>
      </c>
      <c r="N7" s="5" t="s">
        <v>52</v>
      </c>
    </row>
    <row r="8" spans="1:14" ht="15.75" thickBot="1" x14ac:dyDescent="0.3">
      <c r="A8" s="4" t="s">
        <v>74</v>
      </c>
      <c r="B8" s="5"/>
      <c r="C8" s="6" t="s">
        <v>52</v>
      </c>
      <c r="D8" s="5"/>
      <c r="E8" s="6" t="s">
        <v>31</v>
      </c>
      <c r="F8" s="5" t="s">
        <v>31</v>
      </c>
      <c r="G8" s="6" t="s">
        <v>31</v>
      </c>
      <c r="H8" s="5" t="s">
        <v>31</v>
      </c>
      <c r="I8" s="6" t="s">
        <v>31</v>
      </c>
      <c r="J8" s="5" t="s">
        <v>31</v>
      </c>
      <c r="K8" s="6"/>
      <c r="L8" s="5" t="s">
        <v>31</v>
      </c>
      <c r="M8" s="6" t="s">
        <v>31</v>
      </c>
      <c r="N8" s="5" t="s">
        <v>52</v>
      </c>
    </row>
    <row r="9" spans="1:14" ht="15.75" thickBot="1" x14ac:dyDescent="0.3">
      <c r="A9" s="4" t="s">
        <v>73</v>
      </c>
      <c r="B9" s="5"/>
      <c r="C9" s="6" t="s">
        <v>52</v>
      </c>
      <c r="D9" s="5"/>
      <c r="E9" s="6" t="s">
        <v>31</v>
      </c>
      <c r="F9" s="5" t="s">
        <v>31</v>
      </c>
      <c r="G9" s="6" t="s">
        <v>31</v>
      </c>
      <c r="H9" s="5" t="s">
        <v>31</v>
      </c>
      <c r="I9" s="6" t="s">
        <v>31</v>
      </c>
      <c r="J9" s="5" t="s">
        <v>31</v>
      </c>
      <c r="K9" s="6"/>
      <c r="L9" s="5" t="s">
        <v>31</v>
      </c>
      <c r="M9" s="6" t="s">
        <v>31</v>
      </c>
      <c r="N9" s="5" t="s">
        <v>31</v>
      </c>
    </row>
    <row r="10" spans="1:14" ht="15.75" thickBot="1" x14ac:dyDescent="0.3">
      <c r="A10" s="4" t="s">
        <v>78</v>
      </c>
      <c r="B10" s="5"/>
      <c r="C10" s="6"/>
      <c r="D10" s="5" t="s">
        <v>52</v>
      </c>
      <c r="E10" s="6" t="s">
        <v>52</v>
      </c>
      <c r="F10" s="5" t="s">
        <v>52</v>
      </c>
      <c r="G10" s="6" t="s">
        <v>52</v>
      </c>
      <c r="H10" s="5" t="s">
        <v>31</v>
      </c>
      <c r="I10" s="6" t="s">
        <v>31</v>
      </c>
      <c r="J10" s="5" t="s">
        <v>31</v>
      </c>
      <c r="K10" s="6"/>
      <c r="L10" s="5" t="s">
        <v>52</v>
      </c>
      <c r="M10" s="6" t="s">
        <v>31</v>
      </c>
      <c r="N10" s="5" t="s">
        <v>52</v>
      </c>
    </row>
    <row r="11" spans="1:14" ht="15.75" thickBot="1" x14ac:dyDescent="0.3">
      <c r="A11" s="4" t="s">
        <v>66</v>
      </c>
      <c r="B11" s="5"/>
      <c r="C11" s="6" t="s">
        <v>31</v>
      </c>
      <c r="D11" s="5" t="s">
        <v>31</v>
      </c>
      <c r="E11" s="6" t="s">
        <v>31</v>
      </c>
      <c r="F11" s="5" t="s">
        <v>31</v>
      </c>
      <c r="G11" s="6" t="s">
        <v>31</v>
      </c>
      <c r="H11" s="5" t="s">
        <v>31</v>
      </c>
      <c r="I11" s="6" t="s">
        <v>52</v>
      </c>
      <c r="J11" s="5"/>
      <c r="K11" s="6" t="s">
        <v>52</v>
      </c>
      <c r="L11" s="5" t="s">
        <v>31</v>
      </c>
      <c r="M11" s="6" t="s">
        <v>31</v>
      </c>
      <c r="N11" s="5" t="s">
        <v>31</v>
      </c>
    </row>
    <row r="12" spans="1:14" ht="15.75" thickBot="1" x14ac:dyDescent="0.3">
      <c r="A12" s="4" t="s">
        <v>60</v>
      </c>
      <c r="B12" s="5" t="s">
        <v>52</v>
      </c>
      <c r="C12" s="6"/>
      <c r="D12" s="5" t="s">
        <v>52</v>
      </c>
      <c r="E12" s="6"/>
      <c r="F12" s="5"/>
      <c r="G12" s="6" t="s">
        <v>52</v>
      </c>
      <c r="H12" s="5" t="s">
        <v>31</v>
      </c>
      <c r="I12" s="6" t="s">
        <v>31</v>
      </c>
      <c r="J12" s="5" t="s">
        <v>31</v>
      </c>
      <c r="K12" s="6"/>
      <c r="L12" s="5" t="s">
        <v>31</v>
      </c>
      <c r="M12" s="6" t="s">
        <v>31</v>
      </c>
      <c r="N12" s="5" t="s">
        <v>52</v>
      </c>
    </row>
    <row r="13" spans="1:14" ht="15.75" thickBot="1" x14ac:dyDescent="0.3">
      <c r="A13" s="4" t="s">
        <v>77</v>
      </c>
      <c r="B13" s="5"/>
      <c r="C13" s="6"/>
      <c r="D13" s="5" t="s">
        <v>52</v>
      </c>
      <c r="E13" s="6" t="s">
        <v>52</v>
      </c>
      <c r="F13" s="5" t="s">
        <v>52</v>
      </c>
      <c r="G13" s="6" t="s">
        <v>52</v>
      </c>
      <c r="H13" s="5" t="s">
        <v>31</v>
      </c>
      <c r="I13" s="6" t="s">
        <v>31</v>
      </c>
      <c r="J13" s="5" t="s">
        <v>31</v>
      </c>
      <c r="K13" s="6"/>
      <c r="L13" s="5" t="s">
        <v>52</v>
      </c>
      <c r="M13" s="6" t="s">
        <v>31</v>
      </c>
      <c r="N13" s="5" t="s">
        <v>52</v>
      </c>
    </row>
    <row r="14" spans="1:14" ht="15.75" thickBot="1" x14ac:dyDescent="0.3">
      <c r="A14" s="4" t="s">
        <v>62</v>
      </c>
      <c r="B14" s="5"/>
      <c r="C14" s="6" t="s">
        <v>31</v>
      </c>
      <c r="D14" s="5"/>
      <c r="E14" s="6"/>
      <c r="F14" s="5" t="s">
        <v>31</v>
      </c>
      <c r="G14" s="6"/>
      <c r="H14" s="5" t="s">
        <v>31</v>
      </c>
      <c r="I14" s="6" t="s">
        <v>31</v>
      </c>
      <c r="J14" s="5" t="s">
        <v>31</v>
      </c>
      <c r="K14" s="6" t="s">
        <v>31</v>
      </c>
      <c r="L14" s="5" t="s">
        <v>31</v>
      </c>
      <c r="M14" s="6" t="s">
        <v>31</v>
      </c>
      <c r="N14" s="5" t="s">
        <v>31</v>
      </c>
    </row>
    <row r="15" spans="1:14" ht="15.75" thickBot="1" x14ac:dyDescent="0.3">
      <c r="A15" s="4" t="s">
        <v>61</v>
      </c>
      <c r="B15" s="5"/>
      <c r="C15" s="6"/>
      <c r="D15" s="5"/>
      <c r="E15" s="6"/>
      <c r="F15" s="5"/>
      <c r="G15" s="6"/>
      <c r="H15" s="5" t="s">
        <v>31</v>
      </c>
      <c r="I15" s="6" t="s">
        <v>31</v>
      </c>
      <c r="J15" s="5" t="s">
        <v>31</v>
      </c>
      <c r="K15" s="6" t="s">
        <v>31</v>
      </c>
      <c r="L15" s="5" t="s">
        <v>31</v>
      </c>
      <c r="M15" s="6" t="s">
        <v>31</v>
      </c>
      <c r="N15" s="5" t="s">
        <v>31</v>
      </c>
    </row>
    <row r="16" spans="1:14" ht="15.75" thickBot="1" x14ac:dyDescent="0.3">
      <c r="A16" s="4" t="s">
        <v>65</v>
      </c>
      <c r="B16" s="5"/>
      <c r="C16" s="6" t="s">
        <v>31</v>
      </c>
      <c r="D16" s="5" t="s">
        <v>31</v>
      </c>
      <c r="E16" s="6" t="s">
        <v>31</v>
      </c>
      <c r="F16" s="5" t="s">
        <v>31</v>
      </c>
      <c r="G16" s="6" t="s">
        <v>31</v>
      </c>
      <c r="H16" s="5" t="s">
        <v>31</v>
      </c>
      <c r="I16" s="6"/>
      <c r="J16" s="5"/>
      <c r="K16" s="6" t="s">
        <v>31</v>
      </c>
      <c r="L16" s="5" t="s">
        <v>31</v>
      </c>
      <c r="M16" s="6" t="s">
        <v>52</v>
      </c>
      <c r="N16" s="5" t="s">
        <v>31</v>
      </c>
    </row>
    <row r="17" spans="1:14" ht="15.75" thickBot="1" x14ac:dyDescent="0.3">
      <c r="A17" s="4" t="s">
        <v>59</v>
      </c>
      <c r="B17" s="5"/>
      <c r="C17" s="6"/>
      <c r="D17" s="5"/>
      <c r="E17" s="6"/>
      <c r="F17" s="5" t="s">
        <v>31</v>
      </c>
      <c r="G17" s="6"/>
      <c r="H17" s="5" t="s">
        <v>31</v>
      </c>
      <c r="I17" s="6"/>
      <c r="J17" s="5"/>
      <c r="K17" s="6"/>
      <c r="L17" s="5" t="s">
        <v>31</v>
      </c>
      <c r="M17" s="6"/>
      <c r="N17" s="5"/>
    </row>
    <row r="18" spans="1:14" ht="15.75" thickBot="1" x14ac:dyDescent="0.3">
      <c r="A18" s="4" t="s">
        <v>68</v>
      </c>
      <c r="B18" s="5"/>
      <c r="C18" s="6"/>
      <c r="D18" s="5"/>
      <c r="E18" s="6" t="s">
        <v>52</v>
      </c>
      <c r="F18" s="5" t="s">
        <v>52</v>
      </c>
      <c r="G18" s="6"/>
      <c r="H18" s="5" t="s">
        <v>31</v>
      </c>
      <c r="I18" s="6"/>
      <c r="J18" s="5" t="s">
        <v>52</v>
      </c>
      <c r="K18" s="6"/>
      <c r="L18" s="5" t="s">
        <v>52</v>
      </c>
      <c r="M18" s="6" t="s">
        <v>31</v>
      </c>
      <c r="N18" s="5"/>
    </row>
    <row r="19" spans="1:14" ht="15.75" thickBot="1" x14ac:dyDescent="0.3">
      <c r="A19" s="4" t="s">
        <v>67</v>
      </c>
      <c r="B19" s="5"/>
      <c r="C19" s="6"/>
      <c r="D19" s="5"/>
      <c r="E19" s="6" t="s">
        <v>52</v>
      </c>
      <c r="F19" s="5" t="s">
        <v>52</v>
      </c>
      <c r="G19" s="6"/>
      <c r="H19" s="5" t="s">
        <v>31</v>
      </c>
      <c r="I19" s="6"/>
      <c r="J19" s="5" t="s">
        <v>52</v>
      </c>
      <c r="K19" s="6"/>
      <c r="L19" s="5" t="s">
        <v>52</v>
      </c>
      <c r="M19" s="6" t="s">
        <v>31</v>
      </c>
      <c r="N19" s="5"/>
    </row>
    <row r="20" spans="1:14" ht="15.75" thickBot="1" x14ac:dyDescent="0.3">
      <c r="A20" s="4" t="s">
        <v>70</v>
      </c>
      <c r="B20" s="5"/>
      <c r="C20" s="6" t="s">
        <v>31</v>
      </c>
      <c r="D20" s="5" t="s">
        <v>31</v>
      </c>
      <c r="E20" s="6" t="s">
        <v>31</v>
      </c>
      <c r="F20" s="5" t="s">
        <v>31</v>
      </c>
      <c r="G20" s="6" t="s">
        <v>31</v>
      </c>
      <c r="H20" s="5" t="s">
        <v>31</v>
      </c>
      <c r="I20" s="6" t="s">
        <v>52</v>
      </c>
      <c r="J20" s="5"/>
      <c r="K20" s="6" t="s">
        <v>31</v>
      </c>
      <c r="L20" s="5" t="s">
        <v>31</v>
      </c>
      <c r="M20" s="6" t="s">
        <v>52</v>
      </c>
      <c r="N20" s="5" t="s">
        <v>31</v>
      </c>
    </row>
    <row r="21" spans="1:14" ht="15.75" thickBot="1" x14ac:dyDescent="0.3">
      <c r="A21" s="4" t="s">
        <v>63</v>
      </c>
      <c r="B21" s="5"/>
      <c r="C21" s="6"/>
      <c r="D21" s="5"/>
      <c r="E21" s="6" t="s">
        <v>31</v>
      </c>
      <c r="F21" s="5" t="s">
        <v>31</v>
      </c>
      <c r="G21" s="6" t="s">
        <v>31</v>
      </c>
      <c r="H21" s="5" t="s">
        <v>31</v>
      </c>
      <c r="I21" s="6" t="s">
        <v>31</v>
      </c>
      <c r="J21" s="5" t="s">
        <v>31</v>
      </c>
      <c r="K21" s="6" t="s">
        <v>31</v>
      </c>
      <c r="L21" s="5" t="s">
        <v>31</v>
      </c>
      <c r="M21" s="6" t="s">
        <v>52</v>
      </c>
      <c r="N21" s="5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D98A-BE9A-4E9B-8FA1-11620A486F2F}">
  <dimension ref="A1:C47"/>
  <sheetViews>
    <sheetView topLeftCell="A15" zoomScale="93" zoomScaleNormal="85" workbookViewId="0">
      <selection activeCell="A48" sqref="A48"/>
    </sheetView>
  </sheetViews>
  <sheetFormatPr defaultRowHeight="15" x14ac:dyDescent="0.25"/>
  <cols>
    <col min="3" max="3" width="10.140625" bestFit="1" customWidth="1"/>
  </cols>
  <sheetData>
    <row r="1" spans="1:3" x14ac:dyDescent="0.25">
      <c r="A1" t="s">
        <v>80</v>
      </c>
      <c r="B1" t="s">
        <v>79</v>
      </c>
      <c r="C1" t="s">
        <v>128</v>
      </c>
    </row>
    <row r="2" spans="1:3" x14ac:dyDescent="0.25">
      <c r="A2">
        <v>1</v>
      </c>
      <c r="B2">
        <v>1</v>
      </c>
      <c r="C2">
        <v>135403</v>
      </c>
    </row>
    <row r="3" spans="1:3" x14ac:dyDescent="0.25">
      <c r="A3">
        <v>2</v>
      </c>
      <c r="B3">
        <v>1</v>
      </c>
      <c r="C3">
        <v>230542</v>
      </c>
    </row>
    <row r="4" spans="1:3" x14ac:dyDescent="0.25">
      <c r="A4">
        <v>3</v>
      </c>
      <c r="B4">
        <v>1</v>
      </c>
      <c r="C4">
        <v>327472</v>
      </c>
    </row>
    <row r="5" spans="1:3" x14ac:dyDescent="0.25">
      <c r="A5">
        <v>4</v>
      </c>
      <c r="B5">
        <v>1</v>
      </c>
      <c r="C5">
        <v>421717</v>
      </c>
    </row>
    <row r="6" spans="1:3" x14ac:dyDescent="0.25">
      <c r="A6">
        <v>5</v>
      </c>
      <c r="B6">
        <v>1</v>
      </c>
      <c r="C6">
        <v>522970</v>
      </c>
    </row>
    <row r="7" spans="1:3" x14ac:dyDescent="0.25">
      <c r="A7">
        <v>7</v>
      </c>
      <c r="B7">
        <v>1</v>
      </c>
      <c r="C7">
        <v>711759</v>
      </c>
    </row>
    <row r="8" spans="1:3" x14ac:dyDescent="0.25">
      <c r="A8">
        <v>9</v>
      </c>
      <c r="B8">
        <v>1</v>
      </c>
      <c r="C8">
        <v>905468</v>
      </c>
    </row>
    <row r="9" spans="1:3" x14ac:dyDescent="0.25">
      <c r="A9">
        <v>11</v>
      </c>
      <c r="B9">
        <v>1</v>
      </c>
      <c r="C9">
        <v>1094555</v>
      </c>
    </row>
    <row r="10" spans="1:3" x14ac:dyDescent="0.25">
      <c r="A10">
        <v>13</v>
      </c>
      <c r="B10">
        <v>1</v>
      </c>
      <c r="C10">
        <v>1289904</v>
      </c>
    </row>
    <row r="11" spans="1:3" x14ac:dyDescent="0.25">
      <c r="A11">
        <v>15</v>
      </c>
      <c r="B11">
        <v>1</v>
      </c>
      <c r="C11">
        <v>1480482</v>
      </c>
    </row>
    <row r="12" spans="1:3" x14ac:dyDescent="0.25">
      <c r="A12">
        <v>16</v>
      </c>
      <c r="B12">
        <v>3</v>
      </c>
      <c r="C12">
        <v>1623341</v>
      </c>
    </row>
    <row r="13" spans="1:3" x14ac:dyDescent="0.25">
      <c r="A13">
        <v>17</v>
      </c>
      <c r="B13">
        <v>1</v>
      </c>
      <c r="C13">
        <v>1674042</v>
      </c>
    </row>
    <row r="14" spans="1:3" x14ac:dyDescent="0.25">
      <c r="A14">
        <v>18</v>
      </c>
      <c r="B14">
        <v>1</v>
      </c>
      <c r="C14">
        <v>1766498</v>
      </c>
    </row>
    <row r="15" spans="1:3" x14ac:dyDescent="0.25">
      <c r="A15">
        <v>19</v>
      </c>
      <c r="B15">
        <v>1</v>
      </c>
      <c r="C15">
        <v>1863129</v>
      </c>
    </row>
    <row r="16" spans="1:3" x14ac:dyDescent="0.25">
      <c r="A16">
        <v>19</v>
      </c>
      <c r="B16">
        <v>3</v>
      </c>
      <c r="C16">
        <v>1914128</v>
      </c>
    </row>
    <row r="17" spans="1:3" x14ac:dyDescent="0.25">
      <c r="A17">
        <v>19</v>
      </c>
      <c r="B17">
        <v>4</v>
      </c>
      <c r="C17">
        <v>1947532</v>
      </c>
    </row>
    <row r="18" spans="1:3" x14ac:dyDescent="0.25">
      <c r="A18">
        <v>20</v>
      </c>
      <c r="B18">
        <v>1</v>
      </c>
      <c r="C18">
        <v>1980339</v>
      </c>
    </row>
    <row r="19" spans="1:3" x14ac:dyDescent="0.25">
      <c r="A19">
        <v>20</v>
      </c>
      <c r="B19">
        <v>2</v>
      </c>
      <c r="C19">
        <v>2013444</v>
      </c>
    </row>
    <row r="20" spans="1:3" x14ac:dyDescent="0.25">
      <c r="A20">
        <v>20</v>
      </c>
      <c r="B20">
        <v>3</v>
      </c>
      <c r="C20">
        <v>2050802</v>
      </c>
    </row>
    <row r="21" spans="1:3" x14ac:dyDescent="0.25">
      <c r="A21">
        <v>20</v>
      </c>
      <c r="B21">
        <v>4</v>
      </c>
      <c r="C21">
        <v>2091285</v>
      </c>
    </row>
    <row r="22" spans="1:3" x14ac:dyDescent="0.25">
      <c r="A22">
        <v>21</v>
      </c>
      <c r="B22">
        <v>1</v>
      </c>
      <c r="C22">
        <v>2133338</v>
      </c>
    </row>
    <row r="23" spans="1:3" x14ac:dyDescent="0.25">
      <c r="A23">
        <v>22</v>
      </c>
      <c r="B23">
        <v>1</v>
      </c>
      <c r="C23">
        <v>2212820</v>
      </c>
    </row>
    <row r="24" spans="1:3" x14ac:dyDescent="0.25">
      <c r="A24">
        <v>23</v>
      </c>
      <c r="B24">
        <v>1</v>
      </c>
      <c r="C24">
        <v>2293494</v>
      </c>
    </row>
    <row r="25" spans="1:3" x14ac:dyDescent="0.25">
      <c r="A25">
        <v>24</v>
      </c>
      <c r="B25">
        <v>1</v>
      </c>
      <c r="C25">
        <v>2375064</v>
      </c>
    </row>
    <row r="26" spans="1:3" x14ac:dyDescent="0.25">
      <c r="A26">
        <v>25</v>
      </c>
      <c r="B26">
        <v>1</v>
      </c>
      <c r="C26">
        <v>2454248</v>
      </c>
    </row>
    <row r="27" spans="1:3" x14ac:dyDescent="0.25">
      <c r="A27">
        <v>29</v>
      </c>
      <c r="B27">
        <v>1</v>
      </c>
      <c r="C27">
        <v>2775456</v>
      </c>
    </row>
    <row r="28" spans="1:3" x14ac:dyDescent="0.25">
      <c r="A28">
        <v>33</v>
      </c>
      <c r="B28">
        <v>1</v>
      </c>
      <c r="C28">
        <v>3093682</v>
      </c>
    </row>
    <row r="29" spans="1:3" x14ac:dyDescent="0.25">
      <c r="A29">
        <v>37</v>
      </c>
      <c r="B29">
        <v>1</v>
      </c>
      <c r="C29">
        <v>3412803</v>
      </c>
    </row>
    <row r="30" spans="1:3" x14ac:dyDescent="0.25">
      <c r="A30">
        <v>41</v>
      </c>
      <c r="B30">
        <v>1</v>
      </c>
      <c r="C30">
        <v>3734906</v>
      </c>
    </row>
    <row r="31" spans="1:3" x14ac:dyDescent="0.25">
      <c r="A31">
        <v>45</v>
      </c>
      <c r="B31">
        <v>1</v>
      </c>
      <c r="C31">
        <v>4054326</v>
      </c>
    </row>
    <row r="32" spans="1:3" x14ac:dyDescent="0.25">
      <c r="A32">
        <v>49</v>
      </c>
      <c r="B32">
        <v>1</v>
      </c>
      <c r="C32">
        <v>4374639</v>
      </c>
    </row>
    <row r="33" spans="1:3" x14ac:dyDescent="0.25">
      <c r="A33">
        <v>53</v>
      </c>
      <c r="B33">
        <v>1</v>
      </c>
      <c r="C33">
        <v>4695251</v>
      </c>
    </row>
    <row r="34" spans="1:3" x14ac:dyDescent="0.25">
      <c r="A34">
        <v>57</v>
      </c>
      <c r="B34">
        <v>1</v>
      </c>
      <c r="C34">
        <v>5013477</v>
      </c>
    </row>
    <row r="35" spans="1:3" x14ac:dyDescent="0.25">
      <c r="A35">
        <v>61</v>
      </c>
      <c r="B35">
        <v>1</v>
      </c>
      <c r="C35">
        <v>5333493</v>
      </c>
    </row>
    <row r="36" spans="1:3" x14ac:dyDescent="0.25">
      <c r="A36">
        <v>65</v>
      </c>
      <c r="B36">
        <v>1</v>
      </c>
      <c r="C36">
        <v>5655596</v>
      </c>
    </row>
    <row r="37" spans="1:3" x14ac:dyDescent="0.25">
      <c r="A37">
        <v>69</v>
      </c>
      <c r="B37">
        <v>1</v>
      </c>
      <c r="C37">
        <v>5973226</v>
      </c>
    </row>
    <row r="38" spans="1:3" x14ac:dyDescent="0.25">
      <c r="A38">
        <v>73</v>
      </c>
      <c r="B38">
        <v>1</v>
      </c>
      <c r="C38">
        <v>6294136</v>
      </c>
    </row>
    <row r="39" spans="1:3" x14ac:dyDescent="0.25">
      <c r="A39">
        <v>76</v>
      </c>
      <c r="B39">
        <v>2</v>
      </c>
      <c r="C39">
        <v>6552713</v>
      </c>
    </row>
    <row r="40" spans="1:3" x14ac:dyDescent="0.25">
      <c r="A40">
        <v>78</v>
      </c>
      <c r="B40">
        <v>1</v>
      </c>
      <c r="C40">
        <v>6692292</v>
      </c>
    </row>
    <row r="41" spans="1:3" x14ac:dyDescent="0.25">
      <c r="A41">
        <v>79</v>
      </c>
      <c r="B41">
        <v>1</v>
      </c>
      <c r="C41">
        <v>6774010</v>
      </c>
    </row>
    <row r="42" spans="1:3" x14ac:dyDescent="0.25">
      <c r="A42">
        <v>83</v>
      </c>
      <c r="B42">
        <v>1</v>
      </c>
      <c r="C42">
        <v>7093131</v>
      </c>
    </row>
    <row r="43" spans="1:3" x14ac:dyDescent="0.25">
      <c r="A43">
        <v>87</v>
      </c>
      <c r="B43">
        <v>1</v>
      </c>
      <c r="C43">
        <v>7414638</v>
      </c>
    </row>
    <row r="44" spans="1:3" x14ac:dyDescent="0.25">
      <c r="A44">
        <v>91</v>
      </c>
      <c r="B44">
        <v>1</v>
      </c>
      <c r="C44">
        <v>7733162</v>
      </c>
    </row>
    <row r="45" spans="1:3" x14ac:dyDescent="0.25">
      <c r="A45">
        <v>94</v>
      </c>
      <c r="B45">
        <v>1</v>
      </c>
      <c r="C45">
        <v>7974441</v>
      </c>
    </row>
    <row r="46" spans="1:3" x14ac:dyDescent="0.25">
      <c r="A46">
        <v>95</v>
      </c>
      <c r="B46">
        <v>1</v>
      </c>
      <c r="C46">
        <v>8054371</v>
      </c>
    </row>
    <row r="47" spans="1:3" x14ac:dyDescent="0.25">
      <c r="A47">
        <v>95</v>
      </c>
      <c r="B47">
        <v>4</v>
      </c>
      <c r="C47">
        <v>8115212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minputs</vt:lpstr>
      <vt:lpstr>parts</vt:lpstr>
      <vt:lpstr>Sheet2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De Wilde</dc:creator>
  <cp:lastModifiedBy>Michiel De Wilde</cp:lastModifiedBy>
  <dcterms:created xsi:type="dcterms:W3CDTF">2015-06-05T18:17:20Z</dcterms:created>
  <dcterms:modified xsi:type="dcterms:W3CDTF">2020-12-15T20:13:36Z</dcterms:modified>
</cp:coreProperties>
</file>