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Dimple - Working Documents/DimpleTech/10 Technology development/01 The Hill/03 Usage/Measurements/"/>
    </mc:Choice>
  </mc:AlternateContent>
  <xr:revisionPtr revIDLastSave="0" documentId="13_ncr:1_{8410FD41-EFAC-EC41-B623-2B7CD988122C}" xr6:coauthVersionLast="36" xr6:coauthVersionMax="45" xr10:uidLastSave="{00000000-0000-0000-0000-000000000000}"/>
  <bookViews>
    <workbookView xWindow="940" yWindow="1300" windowWidth="38400" windowHeight="21100" xr2:uid="{E12EEECC-AC3A-F945-9F00-751131698F74}"/>
  </bookViews>
  <sheets>
    <sheet name="Measurements" sheetId="1" r:id="rId1"/>
    <sheet name="Windtunnels" sheetId="2" r:id="rId2"/>
    <sheet name="Pressure layou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3" l="1"/>
  <c r="J17" i="3"/>
  <c r="J14" i="3"/>
  <c r="I28" i="3"/>
  <c r="I25" i="3"/>
  <c r="I24" i="3"/>
  <c r="I21" i="3"/>
  <c r="I20" i="3"/>
  <c r="I17" i="3"/>
  <c r="I14" i="3"/>
  <c r="I5" i="3"/>
</calcChain>
</file>

<file path=xl/sharedStrings.xml><?xml version="1.0" encoding="utf-8"?>
<sst xmlns="http://schemas.openxmlformats.org/spreadsheetml/2006/main" count="118" uniqueCount="65">
  <si>
    <t>Description</t>
  </si>
  <si>
    <t>Date</t>
  </si>
  <si>
    <t>Folder</t>
  </si>
  <si>
    <t>Id</t>
  </si>
  <si>
    <t>Tunnel automation</t>
  </si>
  <si>
    <t>Tunnel data</t>
  </si>
  <si>
    <t>Windtunnels</t>
  </si>
  <si>
    <t>None</t>
  </si>
  <si>
    <t>M-tunnel</t>
  </si>
  <si>
    <t>W-tunnel</t>
  </si>
  <si>
    <t>LTT</t>
  </si>
  <si>
    <t>A-tunnel</t>
  </si>
  <si>
    <r>
      <t>Name</t>
    </r>
    <r>
      <rPr>
        <i/>
        <sz val="12"/>
        <color theme="2" tint="-0.499984740745262"/>
        <rFont val="Calibri (Body)_x0000_"/>
      </rPr>
      <t xml:space="preserve"> </t>
    </r>
    <r>
      <rPr>
        <i/>
        <sz val="12"/>
        <color theme="2" tint="-9.9978637043366805E-2"/>
        <rFont val="Calibri (Body)_x0000_"/>
      </rPr>
      <t>(no special char.)</t>
    </r>
  </si>
  <si>
    <t>The Hill - Measurement Mastersheet</t>
  </si>
  <si>
    <t>Use tunnel data?</t>
  </si>
  <si>
    <t>yes</t>
  </si>
  <si>
    <t>no</t>
  </si>
  <si>
    <t>Pressure config.</t>
  </si>
  <si>
    <t>1</t>
  </si>
  <si>
    <t>2</t>
  </si>
  <si>
    <t>3</t>
  </si>
  <si>
    <t>4</t>
  </si>
  <si>
    <t>5</t>
  </si>
  <si>
    <t>Position:</t>
  </si>
  <si>
    <t>Channel</t>
  </si>
  <si>
    <t xml:space="preserve"> </t>
  </si>
  <si>
    <t xml:space="preserve">  </t>
  </si>
  <si>
    <t xml:space="preserve">   </t>
  </si>
  <si>
    <t>Ref.</t>
  </si>
  <si>
    <t>Target</t>
  </si>
  <si>
    <t>Warm-up</t>
  </si>
  <si>
    <t>Use tunnel data</t>
  </si>
  <si>
    <t>p-channels</t>
  </si>
  <si>
    <t>pitot channel</t>
  </si>
  <si>
    <t>No</t>
  </si>
  <si>
    <t xml:space="preserve">    </t>
  </si>
  <si>
    <t xml:space="preserve">     </t>
  </si>
  <si>
    <t xml:space="preserve">        </t>
  </si>
  <si>
    <t>Region</t>
  </si>
  <si>
    <t>Pos.</t>
  </si>
  <si>
    <t>Pos. 2</t>
  </si>
  <si>
    <t>x [mm]</t>
  </si>
  <si>
    <t>y [mm]</t>
  </si>
  <si>
    <t>z [mm]</t>
  </si>
  <si>
    <t>Pitot</t>
  </si>
  <si>
    <t>Center</t>
  </si>
  <si>
    <t>LE</t>
  </si>
  <si>
    <t>TE</t>
  </si>
  <si>
    <t>Lower</t>
  </si>
  <si>
    <t>Upper</t>
  </si>
  <si>
    <t>Left</t>
  </si>
  <si>
    <t>Top</t>
  </si>
  <si>
    <t>Right</t>
  </si>
  <si>
    <t>Pitot correct</t>
  </si>
  <si>
    <t>1x P8D
(no pitot)</t>
  </si>
  <si>
    <t>1x P8D</t>
  </si>
  <si>
    <t>2x P8D
(no pitot)</t>
  </si>
  <si>
    <t>20x RSC</t>
  </si>
  <si>
    <t>16Channel Backblock (temp)</t>
  </si>
  <si>
    <t>Demo</t>
  </si>
  <si>
    <t>plate id</t>
  </si>
  <si>
    <t>_templateMeasurement</t>
  </si>
  <si>
    <t>Rename this file to "mastersheet"</t>
  </si>
  <si>
    <t>6</t>
  </si>
  <si>
    <t>36x 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</si>
</sst>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9">
    <font>
      <sz val="12"/>
      <color theme="1"/>
      <name val="Calibri"/>
      <family val="2"/>
      <scheme val="minor"/>
    </font>
    <font>
      <i/>
      <sz val="12"/>
      <color theme="2" tint="-0.499984740745262"/>
      <name val="Calibri (Body)_x0000_"/>
    </font>
    <font>
      <i/>
      <sz val="12"/>
      <color theme="2" tint="-9.9978637043366805E-2"/>
      <name val="Calibri (Body)_x0000_"/>
    </font>
    <font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6" borderId="1" xfId="0" quotePrefix="1" applyFill="1" applyBorder="1"/>
    <xf numFmtId="0" fontId="0" fillId="6" borderId="2" xfId="0" quotePrefix="1" applyFill="1" applyBorder="1"/>
    <xf numFmtId="0" fontId="0" fillId="6" borderId="3" xfId="0" quotePrefix="1" applyFill="1" applyBorder="1"/>
    <xf numFmtId="1" fontId="5" fillId="0" borderId="0" xfId="0" applyNumberFormat="1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7" borderId="4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8" borderId="5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10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4" fillId="9" borderId="8" xfId="0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165" fontId="0" fillId="0" borderId="0" xfId="1" applyNumberFormat="1" applyFont="1"/>
    <xf numFmtId="0" fontId="0" fillId="11" borderId="0" xfId="0" applyFill="1"/>
    <xf numFmtId="0" fontId="7" fillId="11" borderId="0" xfId="0" applyFont="1" applyFill="1" applyAlignment="1">
      <alignment horizontal="right"/>
    </xf>
    <xf numFmtId="0" fontId="8" fillId="2" borderId="0" xfId="0" applyFont="1" applyFill="1"/>
    <xf numFmtId="164" fontId="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5" xfId="0" applyFont="1" applyBorder="1"/>
    <xf numFmtId="165" fontId="8" fillId="0" borderId="0" xfId="1" applyNumberFormat="1" applyFont="1"/>
    <xf numFmtId="0" fontId="8" fillId="0" borderId="0" xfId="0" quotePrefix="1" applyFont="1"/>
    <xf numFmtId="0" fontId="8" fillId="0" borderId="9" xfId="0" applyFont="1" applyBorder="1"/>
  </cellXfs>
  <cellStyles count="2">
    <cellStyle name="Normal" xfId="0" builtinId="0"/>
    <cellStyle name="Percent" xfId="1" builtinId="5"/>
  </cellStyles>
  <dxfs count="26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%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yyyy\-mm\-dd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376464</xdr:colOff>
      <xdr:row>3</xdr:row>
      <xdr:rowOff>43995</xdr:rowOff>
    </xdr:from>
    <xdr:to>
      <xdr:col>17</xdr:col>
      <xdr:colOff>381493</xdr:colOff>
      <xdr:row>23</xdr:row>
      <xdr:rowOff>77163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ACD4A-63C5-463E-893A-27CCF27FC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1264" y="1288595"/>
          <a:ext cx="2519629" cy="41098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7EA5C-1A4F-0145-8A61-4E1C87C46D31}" name="Table2" displayName="Table2" ref="B3:P179" totalsRowShown="0" dataDxfId="25">
  <tableColumns count="15">
    <tableColumn id="1" xr3:uid="{6DFEB069-213E-4C41-A41E-B4525AFCB2C5}" name="Id" dataDxfId="24"/>
    <tableColumn id="2" xr3:uid="{87672AE0-6118-BA4E-80BF-19BC32FE0220}" name="Date" dataDxfId="23"/>
    <tableColumn id="3" xr3:uid="{52BA862C-27CE-674B-9CD3-5E4429C9669C}" name="Name (no special char.)" dataDxfId="22"/>
    <tableColumn id="11" xr3:uid="{95B20B57-5110-3C4A-9DFD-CA76DA8CF6F7}" name="Ref." dataDxfId="21"/>
    <tableColumn id="9" xr3:uid="{09EC14DE-98CA-AA4D-B6AF-DE382F069FAF}" name="Target" dataDxfId="20"/>
    <tableColumn id="12" xr3:uid="{BE796C7F-68D0-6645-94AA-B7002E72A59F}" name="Warm-up" dataDxfId="19"/>
    <tableColumn id="4" xr3:uid="{D1E2BBE1-2BC0-DA4F-8A85-91FFBBD7761C}" name="Description" dataDxfId="18"/>
    <tableColumn id="5" xr3:uid="{6AC83ACA-4067-CA4C-B370-09E7180994D2}" name="Folder" dataDxfId="17"/>
    <tableColumn id="6" xr3:uid="{10E836C4-1B84-7B47-BF7E-13EB73A5C4BE}" name="Tunnel automation" dataDxfId="16"/>
    <tableColumn id="7" xr3:uid="{DEF9CE85-2D37-5140-98E7-8F596283D160}" name="Tunnel data" dataDxfId="15"/>
    <tableColumn id="8" xr3:uid="{D1756B5F-31B9-864B-91FB-E569CC7771D5}" name="Use tunnel data" dataDxfId="14"/>
    <tableColumn id="10" xr3:uid="{EBF77888-AC1D-6148-862B-ECBE66202C2A}" name="Pressure config." dataDxfId="13"/>
    <tableColumn id="13" xr3:uid="{13BEB114-0413-C148-9ED5-91291A5FA7B3}" name="p-channels" dataDxfId="12"/>
    <tableColumn id="14" xr3:uid="{0922AE5D-D814-114F-B0A8-ACCE925BC7E9}" name="pitot channel" dataDxfId="11"/>
    <tableColumn id="15" xr3:uid="{7E8D49BF-CD66-4945-B81B-0552B1F6A806}" name="Pitot correct" dataDxfId="10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D76AF-F766-F346-9083-C290A5257046}" name="Table1" displayName="Table1" ref="B2:B7" totalsRowShown="0">
  <tableColumns count="1">
    <tableColumn id="1" xr3:uid="{5FD1FC24-10E3-A248-B793-23F92589B479}" name="Windtunnel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08E86-0ADB-A042-863B-1132DA5621D6}" name="Table3" displayName="Table3" ref="D2:D4" totalsRowShown="0" headerRowDxfId="9" dataDxfId="8">
  <tableColumns count="1">
    <tableColumn id="1" xr3:uid="{9A1272F3-10CD-AA44-B7E0-F68FD351534B}" name="Use tunnel data?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FA7679-22F8-BD4B-93AE-D90E20B4EA27}" name="Table46" displayName="Table46" ref="B2:N44" totalsRowShown="0" headerRowDxfId="6">
  <tableColumns count="13">
    <tableColumn id="1" xr3:uid="{97DCEB29-EB01-5243-A78E-742014BA2D22}" name="Id"/>
    <tableColumn id="12" xr3:uid="{B180BC18-C432-FA48-81A4-D190A45717D0}" name=" "/>
    <tableColumn id="11" xr3:uid="{B322D8FF-A7B1-4846-B2C8-645E0BAE2B4E}" name="  "/>
    <tableColumn id="10" xr3:uid="{8BD56FD4-E327-D04B-A8B5-6EF0F75C56DD}" name="   "/>
    <tableColumn id="9" xr3:uid="{8D2A9EBF-0B1F-9D43-8CE2-9A744D3AEC6B}" name="    "/>
    <tableColumn id="8" xr3:uid="{9AABFB41-6943-AD42-8C3F-93E09B253B30}" name="     "/>
    <tableColumn id="7" xr3:uid="{A1F0A29F-12F2-9B47-BBFF-FC955A2F7D37}" name="        "/>
    <tableColumn id="2" xr3:uid="{4AF53202-BBD5-424D-9EA7-05556A059C24}" name="1" dataDxfId="5"/>
    <tableColumn id="3" xr3:uid="{705DBEB1-426E-3648-9DF3-A189389E8557}" name="2" dataDxfId="4"/>
    <tableColumn id="4" xr3:uid="{397A62C7-6707-DF4F-8DDE-16066A85C00B}" name="3" dataDxfId="3"/>
    <tableColumn id="5" xr3:uid="{10784330-8FAE-2346-8490-16F7F7CE6B31}" name="4" dataDxfId="2"/>
    <tableColumn id="6" xr3:uid="{D40F3563-8485-AE45-8F1F-BB3B1F18E98D}" name="5" dataDxfId="1"/>
    <tableColumn id="13" xr3:uid="{9DD5C194-C7C4-3F49-92AE-8F12CB585810}" name="6" dataDxfId="0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BB9-230F-7B49-905A-C5597AFD6720}">
  <dimension ref="B1:P179"/>
  <sheetViews>
    <sheetView showGridLines="0" tabSelected="1" zoomScale="110" workbookViewId="0">
      <selection activeCell="S11" sqref="S11"/>
    </sheetView>
  </sheetViews>
  <sheetFormatPr baseColWidth="10" defaultColWidth="11" defaultRowHeight="16"/>
  <cols>
    <col min="1" max="1" width="5.83203125" customWidth="1"/>
    <col min="2" max="2" width="5.1640625" customWidth="1"/>
    <col min="3" max="3" width="12.33203125" style="4" customWidth="1"/>
    <col min="4" max="4" width="40.1640625" customWidth="1"/>
    <col min="5" max="6" width="11.5" customWidth="1"/>
    <col min="7" max="7" width="10.83203125" customWidth="1"/>
    <col min="8" max="8" width="46.6640625" style="1" customWidth="1"/>
    <col min="9" max="9" width="38.83203125" customWidth="1"/>
    <col min="10" max="11" width="19.1640625" customWidth="1"/>
    <col min="12" max="13" width="16.6640625" customWidth="1"/>
    <col min="14" max="14" width="10.83203125" hidden="1" customWidth="1"/>
    <col min="15" max="15" width="12" hidden="1" customWidth="1"/>
    <col min="16" max="16" width="11.5" style="42" hidden="1" customWidth="1"/>
  </cols>
  <sheetData>
    <row r="1" spans="2:16" ht="42" customHeight="1">
      <c r="B1" s="2" t="s">
        <v>13</v>
      </c>
      <c r="K1" s="43"/>
      <c r="L1" s="43"/>
      <c r="M1" s="44" t="s">
        <v>62</v>
      </c>
    </row>
    <row r="3" spans="2:16" ht="17">
      <c r="B3" t="s">
        <v>3</v>
      </c>
      <c r="C3" s="4" t="s">
        <v>1</v>
      </c>
      <c r="D3" t="s">
        <v>12</v>
      </c>
      <c r="E3" t="s">
        <v>28</v>
      </c>
      <c r="F3" t="s">
        <v>29</v>
      </c>
      <c r="G3" t="s">
        <v>30</v>
      </c>
      <c r="H3" s="1" t="s">
        <v>0</v>
      </c>
      <c r="I3" t="s">
        <v>2</v>
      </c>
      <c r="J3" t="s">
        <v>4</v>
      </c>
      <c r="K3" t="s">
        <v>5</v>
      </c>
      <c r="L3" t="s">
        <v>31</v>
      </c>
      <c r="M3" t="s">
        <v>17</v>
      </c>
      <c r="N3" t="s">
        <v>32</v>
      </c>
      <c r="O3" t="s">
        <v>33</v>
      </c>
      <c r="P3" s="42" t="s">
        <v>53</v>
      </c>
    </row>
    <row r="4" spans="2:16">
      <c r="B4" s="45">
        <v>0</v>
      </c>
      <c r="C4" s="46">
        <v>43831</v>
      </c>
      <c r="D4" s="47" t="s">
        <v>59</v>
      </c>
      <c r="E4" s="47" t="s">
        <v>60</v>
      </c>
      <c r="F4" s="47" t="s">
        <v>60</v>
      </c>
      <c r="G4" s="47" t="s">
        <v>15</v>
      </c>
      <c r="H4" s="48"/>
      <c r="I4" s="47" t="s">
        <v>61</v>
      </c>
      <c r="J4" s="47" t="s">
        <v>8</v>
      </c>
      <c r="K4" s="47" t="s">
        <v>7</v>
      </c>
      <c r="L4" s="47" t="s">
        <v>34</v>
      </c>
      <c r="M4" s="49" t="s">
        <v>63</v>
      </c>
      <c r="N4" s="47"/>
      <c r="O4" s="49"/>
      <c r="P4" s="50"/>
    </row>
    <row r="5" spans="2:16">
      <c r="B5" s="45">
        <v>1</v>
      </c>
      <c r="C5" s="46"/>
      <c r="D5" s="47"/>
      <c r="E5" s="47"/>
      <c r="F5" s="47"/>
      <c r="G5" s="47"/>
      <c r="H5" s="48"/>
      <c r="I5" s="47"/>
      <c r="J5" s="47"/>
      <c r="K5" s="47"/>
      <c r="L5" s="47"/>
      <c r="M5" s="49"/>
      <c r="N5" s="47"/>
      <c r="O5" s="49"/>
      <c r="P5" s="50"/>
    </row>
    <row r="6" spans="2:16">
      <c r="B6" s="45">
        <v>2</v>
      </c>
      <c r="C6" s="46"/>
      <c r="D6" s="47"/>
      <c r="E6" s="51"/>
      <c r="F6" s="51"/>
      <c r="G6" s="51"/>
      <c r="H6" s="48"/>
      <c r="I6" s="47"/>
      <c r="J6" s="47"/>
      <c r="K6" s="47"/>
      <c r="L6" s="47"/>
      <c r="M6" s="49"/>
      <c r="N6" s="47"/>
      <c r="O6" s="49"/>
      <c r="P6" s="50"/>
    </row>
    <row r="7" spans="2:16">
      <c r="B7" s="45">
        <v>3</v>
      </c>
      <c r="C7" s="46"/>
      <c r="D7" s="47"/>
      <c r="E7" s="47"/>
      <c r="F7" s="47"/>
      <c r="G7" s="47"/>
      <c r="H7" s="48"/>
      <c r="I7" s="47"/>
      <c r="J7" s="47"/>
      <c r="K7" s="47"/>
      <c r="L7" s="47"/>
      <c r="M7" s="49"/>
      <c r="N7" s="47"/>
      <c r="O7" s="49"/>
      <c r="P7" s="50"/>
    </row>
    <row r="8" spans="2:16">
      <c r="B8" s="45">
        <v>4</v>
      </c>
      <c r="C8" s="46"/>
      <c r="D8" s="47"/>
      <c r="E8" s="47"/>
      <c r="F8" s="47"/>
      <c r="G8" s="47"/>
      <c r="H8" s="48"/>
      <c r="I8" s="47"/>
      <c r="J8" s="47"/>
      <c r="K8" s="47"/>
      <c r="L8" s="47"/>
      <c r="M8" s="49"/>
      <c r="N8" s="47"/>
      <c r="O8" s="49"/>
      <c r="P8" s="50"/>
    </row>
    <row r="9" spans="2:16">
      <c r="B9" s="45">
        <v>5</v>
      </c>
      <c r="C9" s="46"/>
      <c r="D9" s="47"/>
      <c r="E9" s="47"/>
      <c r="F9" s="47"/>
      <c r="G9" s="47"/>
      <c r="H9" s="48"/>
      <c r="I9" s="47"/>
      <c r="J9" s="47"/>
      <c r="K9" s="47"/>
      <c r="L9" s="47"/>
      <c r="M9" s="49"/>
      <c r="N9" s="47"/>
      <c r="O9" s="49"/>
      <c r="P9" s="50"/>
    </row>
    <row r="10" spans="2:16">
      <c r="B10" s="45">
        <v>6</v>
      </c>
      <c r="C10" s="46"/>
      <c r="D10" s="47"/>
      <c r="E10" s="47"/>
      <c r="F10" s="47"/>
      <c r="G10" s="47"/>
      <c r="H10" s="48"/>
      <c r="I10" s="47"/>
      <c r="J10" s="47"/>
      <c r="K10" s="47"/>
      <c r="L10" s="47"/>
      <c r="M10" s="49"/>
      <c r="N10" s="47"/>
      <c r="O10" s="49"/>
      <c r="P10" s="50"/>
    </row>
    <row r="11" spans="2:16">
      <c r="B11" s="45">
        <v>7</v>
      </c>
      <c r="C11" s="46"/>
      <c r="D11" s="47"/>
      <c r="E11" s="47"/>
      <c r="F11" s="47"/>
      <c r="G11" s="47"/>
      <c r="H11" s="48"/>
      <c r="I11" s="47"/>
      <c r="J11" s="47"/>
      <c r="K11" s="47"/>
      <c r="L11" s="47"/>
      <c r="M11" s="49"/>
      <c r="N11" s="47"/>
      <c r="O11" s="49"/>
      <c r="P11" s="50"/>
    </row>
    <row r="12" spans="2:16">
      <c r="B12" s="45">
        <v>8</v>
      </c>
      <c r="C12" s="46"/>
      <c r="D12" s="47"/>
      <c r="E12" s="47"/>
      <c r="F12" s="47"/>
      <c r="G12" s="47"/>
      <c r="H12" s="48"/>
      <c r="I12" s="47"/>
      <c r="J12" s="47"/>
      <c r="K12" s="47"/>
      <c r="L12" s="47"/>
      <c r="M12" s="49"/>
      <c r="N12" s="47"/>
      <c r="O12" s="49"/>
      <c r="P12" s="50"/>
    </row>
    <row r="13" spans="2:16">
      <c r="B13" s="45">
        <v>9</v>
      </c>
      <c r="C13" s="46"/>
      <c r="D13" s="47"/>
      <c r="E13" s="47"/>
      <c r="F13" s="47"/>
      <c r="G13" s="47"/>
      <c r="H13" s="48"/>
      <c r="I13" s="47"/>
      <c r="J13" s="47"/>
      <c r="K13" s="47"/>
      <c r="L13" s="47"/>
      <c r="M13" s="49"/>
      <c r="N13" s="47"/>
      <c r="O13" s="49"/>
      <c r="P13" s="50"/>
    </row>
    <row r="14" spans="2:16">
      <c r="B14" s="45">
        <v>10</v>
      </c>
      <c r="C14" s="46"/>
      <c r="D14" s="47"/>
      <c r="E14" s="47"/>
      <c r="F14" s="47"/>
      <c r="G14" s="47"/>
      <c r="H14" s="48"/>
      <c r="I14" s="47"/>
      <c r="J14" s="47"/>
      <c r="K14" s="47"/>
      <c r="L14" s="47"/>
      <c r="M14" s="49"/>
      <c r="N14" s="47"/>
      <c r="O14" s="49"/>
      <c r="P14" s="50"/>
    </row>
    <row r="15" spans="2:16">
      <c r="B15" s="45">
        <v>11</v>
      </c>
      <c r="C15" s="46"/>
      <c r="D15" s="47"/>
      <c r="E15" s="47"/>
      <c r="F15" s="47"/>
      <c r="G15" s="47"/>
      <c r="H15" s="48"/>
      <c r="I15" s="47"/>
      <c r="J15" s="47"/>
      <c r="K15" s="47"/>
      <c r="L15" s="47"/>
      <c r="M15" s="49"/>
      <c r="N15" s="47"/>
      <c r="O15" s="49"/>
      <c r="P15" s="50"/>
    </row>
    <row r="16" spans="2:16">
      <c r="B16" s="45">
        <v>12</v>
      </c>
      <c r="C16" s="46"/>
      <c r="D16" s="47"/>
      <c r="E16" s="47"/>
      <c r="F16" s="47"/>
      <c r="G16" s="47"/>
      <c r="H16" s="48"/>
      <c r="I16" s="47"/>
      <c r="J16" s="47"/>
      <c r="K16" s="47"/>
      <c r="L16" s="47"/>
      <c r="M16" s="49"/>
      <c r="N16" s="47"/>
      <c r="O16" s="49"/>
      <c r="P16" s="50"/>
    </row>
    <row r="17" spans="2:16">
      <c r="B17" s="45">
        <v>13</v>
      </c>
      <c r="C17" s="46"/>
      <c r="D17" s="47"/>
      <c r="E17" s="47"/>
      <c r="F17" s="47"/>
      <c r="G17" s="47"/>
      <c r="H17" s="48"/>
      <c r="I17" s="47"/>
      <c r="J17" s="47"/>
      <c r="K17" s="47"/>
      <c r="L17" s="47"/>
      <c r="M17" s="49"/>
      <c r="N17" s="47"/>
      <c r="O17" s="49"/>
      <c r="P17" s="50"/>
    </row>
    <row r="18" spans="2:16">
      <c r="B18" s="45">
        <v>14</v>
      </c>
      <c r="C18" s="46"/>
      <c r="D18" s="47"/>
      <c r="E18" s="47"/>
      <c r="F18" s="47"/>
      <c r="G18" s="47"/>
      <c r="H18" s="48"/>
      <c r="I18" s="47"/>
      <c r="J18" s="47"/>
      <c r="K18" s="47"/>
      <c r="L18" s="47"/>
      <c r="M18" s="49"/>
      <c r="N18" s="47"/>
      <c r="O18" s="49"/>
      <c r="P18" s="50"/>
    </row>
    <row r="19" spans="2:16">
      <c r="B19" s="45">
        <v>15</v>
      </c>
      <c r="C19" s="46"/>
      <c r="D19" s="47"/>
      <c r="E19" s="47"/>
      <c r="F19" s="47"/>
      <c r="G19" s="47"/>
      <c r="H19" s="48"/>
      <c r="I19" s="47"/>
      <c r="J19" s="47"/>
      <c r="K19" s="47"/>
      <c r="L19" s="47"/>
      <c r="M19" s="49"/>
      <c r="N19" s="47"/>
      <c r="O19" s="49"/>
      <c r="P19" s="50"/>
    </row>
    <row r="20" spans="2:16">
      <c r="B20" s="45">
        <v>16</v>
      </c>
      <c r="C20" s="46"/>
      <c r="D20" s="47"/>
      <c r="E20" s="47"/>
      <c r="F20" s="47"/>
      <c r="G20" s="47"/>
      <c r="H20" s="48"/>
      <c r="I20" s="47"/>
      <c r="J20" s="47"/>
      <c r="K20" s="47"/>
      <c r="L20" s="47"/>
      <c r="M20" s="49"/>
      <c r="N20" s="47"/>
      <c r="O20" s="49"/>
      <c r="P20" s="50"/>
    </row>
    <row r="21" spans="2:16">
      <c r="B21" s="45">
        <v>17</v>
      </c>
      <c r="C21" s="46"/>
      <c r="D21" s="47"/>
      <c r="E21" s="47"/>
      <c r="F21" s="47"/>
      <c r="G21" s="47"/>
      <c r="H21" s="48"/>
      <c r="I21" s="47"/>
      <c r="J21" s="47"/>
      <c r="K21" s="47"/>
      <c r="L21" s="47"/>
      <c r="M21" s="49"/>
      <c r="N21" s="47"/>
      <c r="O21" s="49"/>
      <c r="P21" s="50"/>
    </row>
    <row r="22" spans="2:16">
      <c r="B22" s="45">
        <v>18</v>
      </c>
      <c r="C22" s="46"/>
      <c r="D22" s="47"/>
      <c r="E22" s="47"/>
      <c r="F22" s="47"/>
      <c r="G22" s="47"/>
      <c r="H22" s="48"/>
      <c r="I22" s="47"/>
      <c r="J22" s="47"/>
      <c r="K22" s="47"/>
      <c r="L22" s="47"/>
      <c r="M22" s="49"/>
      <c r="N22" s="47"/>
      <c r="O22" s="49"/>
      <c r="P22" s="50"/>
    </row>
    <row r="23" spans="2:16">
      <c r="B23" s="45">
        <v>19</v>
      </c>
      <c r="C23" s="46"/>
      <c r="D23" s="47"/>
      <c r="E23" s="47"/>
      <c r="F23" s="47"/>
      <c r="G23" s="47"/>
      <c r="H23" s="48"/>
      <c r="I23" s="47"/>
      <c r="J23" s="47"/>
      <c r="K23" s="47"/>
      <c r="L23" s="47"/>
      <c r="M23" s="49"/>
      <c r="N23" s="47"/>
      <c r="O23" s="49"/>
      <c r="P23" s="50"/>
    </row>
    <row r="24" spans="2:16">
      <c r="B24" s="45">
        <v>20</v>
      </c>
      <c r="C24" s="46"/>
      <c r="D24" s="47"/>
      <c r="E24" s="47"/>
      <c r="F24" s="47"/>
      <c r="G24" s="47"/>
      <c r="H24" s="48"/>
      <c r="I24" s="47"/>
      <c r="J24" s="47"/>
      <c r="K24" s="47"/>
      <c r="L24" s="47"/>
      <c r="M24" s="49"/>
      <c r="N24" s="47"/>
      <c r="O24" s="49"/>
      <c r="P24" s="50"/>
    </row>
    <row r="25" spans="2:16">
      <c r="B25" s="45">
        <v>21</v>
      </c>
      <c r="C25" s="46"/>
      <c r="D25" s="47"/>
      <c r="E25" s="47"/>
      <c r="F25" s="47"/>
      <c r="G25" s="47"/>
      <c r="H25" s="48"/>
      <c r="I25" s="47"/>
      <c r="J25" s="47"/>
      <c r="K25" s="47"/>
      <c r="L25" s="47"/>
      <c r="M25" s="49"/>
      <c r="N25" s="47"/>
      <c r="O25" s="49"/>
      <c r="P25" s="50"/>
    </row>
    <row r="26" spans="2:16">
      <c r="B26" s="45">
        <v>22</v>
      </c>
      <c r="C26" s="46"/>
      <c r="D26" s="47"/>
      <c r="E26" s="47"/>
      <c r="F26" s="47"/>
      <c r="G26" s="47"/>
      <c r="H26" s="48"/>
      <c r="I26" s="47"/>
      <c r="J26" s="47"/>
      <c r="K26" s="47"/>
      <c r="L26" s="47"/>
      <c r="M26" s="49"/>
      <c r="N26" s="47"/>
      <c r="O26" s="49"/>
      <c r="P26" s="50"/>
    </row>
    <row r="27" spans="2:16">
      <c r="B27" s="45">
        <v>23</v>
      </c>
      <c r="C27" s="46"/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47"/>
      <c r="O27" s="49"/>
      <c r="P27" s="50"/>
    </row>
    <row r="28" spans="2:16">
      <c r="B28" s="45">
        <v>24</v>
      </c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47"/>
      <c r="O28" s="49"/>
      <c r="P28" s="50"/>
    </row>
    <row r="29" spans="2:16">
      <c r="B29" s="45">
        <v>25</v>
      </c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9"/>
      <c r="N29" s="47"/>
      <c r="O29" s="49"/>
      <c r="P29" s="50"/>
    </row>
    <row r="30" spans="2:16">
      <c r="B30" s="45">
        <v>26</v>
      </c>
      <c r="C30" s="46"/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47"/>
      <c r="O30" s="49"/>
      <c r="P30" s="50"/>
    </row>
    <row r="31" spans="2:16">
      <c r="B31" s="45">
        <v>27</v>
      </c>
      <c r="C31" s="46"/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47"/>
      <c r="O31" s="49"/>
      <c r="P31" s="50"/>
    </row>
    <row r="32" spans="2:16">
      <c r="B32" s="45">
        <v>28</v>
      </c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47"/>
      <c r="O32" s="49"/>
      <c r="P32" s="50"/>
    </row>
    <row r="33" spans="2:16">
      <c r="B33" s="45">
        <v>29</v>
      </c>
      <c r="C33" s="46"/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47"/>
      <c r="O33" s="49"/>
      <c r="P33" s="50"/>
    </row>
    <row r="34" spans="2:16">
      <c r="B34" s="45">
        <v>30</v>
      </c>
      <c r="C34" s="46"/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47"/>
      <c r="O34" s="49"/>
      <c r="P34" s="50"/>
    </row>
    <row r="35" spans="2:16">
      <c r="B35" s="45">
        <v>31</v>
      </c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47"/>
      <c r="O35" s="49"/>
      <c r="P35" s="50"/>
    </row>
    <row r="36" spans="2:16">
      <c r="B36" s="45">
        <v>32</v>
      </c>
      <c r="C36" s="46"/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47"/>
      <c r="O36" s="49"/>
      <c r="P36" s="50"/>
    </row>
    <row r="37" spans="2:16">
      <c r="B37" s="45">
        <v>33</v>
      </c>
      <c r="C37" s="46"/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47"/>
      <c r="O37" s="49"/>
      <c r="P37" s="50"/>
    </row>
    <row r="38" spans="2:16">
      <c r="B38" s="45">
        <v>34</v>
      </c>
      <c r="C38" s="46"/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47"/>
      <c r="O38" s="49"/>
      <c r="P38" s="50"/>
    </row>
    <row r="39" spans="2:16">
      <c r="B39" s="45">
        <v>35</v>
      </c>
      <c r="C39" s="46"/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47"/>
      <c r="O39" s="49"/>
      <c r="P39" s="50"/>
    </row>
    <row r="40" spans="2:16">
      <c r="B40" s="45">
        <v>36</v>
      </c>
      <c r="C40" s="46"/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47"/>
      <c r="O40" s="49"/>
      <c r="P40" s="50"/>
    </row>
    <row r="41" spans="2:16">
      <c r="B41" s="45">
        <v>37</v>
      </c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47"/>
      <c r="O41" s="49"/>
      <c r="P41" s="50"/>
    </row>
    <row r="42" spans="2:16">
      <c r="B42" s="45">
        <v>38</v>
      </c>
      <c r="C42" s="46"/>
      <c r="D42" s="47"/>
      <c r="E42" s="47"/>
      <c r="F42" s="47"/>
      <c r="G42" s="47"/>
      <c r="H42" s="48"/>
      <c r="I42" s="47"/>
      <c r="J42" s="47"/>
      <c r="K42" s="47"/>
      <c r="L42" s="47"/>
      <c r="M42" s="49"/>
      <c r="N42" s="47"/>
      <c r="O42" s="49"/>
      <c r="P42" s="50"/>
    </row>
    <row r="43" spans="2:16">
      <c r="B43" s="45">
        <v>39</v>
      </c>
      <c r="C43" s="46"/>
      <c r="D43" s="47"/>
      <c r="E43" s="47"/>
      <c r="F43" s="47"/>
      <c r="G43" s="47"/>
      <c r="H43" s="48"/>
      <c r="I43" s="47"/>
      <c r="J43" s="47"/>
      <c r="K43" s="47"/>
      <c r="L43" s="47"/>
      <c r="M43" s="49"/>
      <c r="N43" s="47"/>
      <c r="O43" s="49"/>
      <c r="P43" s="50"/>
    </row>
    <row r="44" spans="2:16">
      <c r="B44" s="45">
        <v>40</v>
      </c>
      <c r="C44" s="46"/>
      <c r="D44" s="47"/>
      <c r="E44" s="47"/>
      <c r="F44" s="47"/>
      <c r="G44" s="47"/>
      <c r="H44" s="48"/>
      <c r="I44" s="47"/>
      <c r="J44" s="47"/>
      <c r="K44" s="47"/>
      <c r="L44" s="47"/>
      <c r="M44" s="49"/>
      <c r="N44" s="47"/>
      <c r="O44" s="49"/>
      <c r="P44" s="50"/>
    </row>
    <row r="45" spans="2:16">
      <c r="B45" s="45">
        <v>41</v>
      </c>
      <c r="C45" s="46"/>
      <c r="D45" s="47"/>
      <c r="E45" s="47"/>
      <c r="F45" s="47"/>
      <c r="G45" s="47"/>
      <c r="H45" s="48"/>
      <c r="I45" s="47"/>
      <c r="J45" s="47"/>
      <c r="K45" s="47"/>
      <c r="L45" s="47"/>
      <c r="M45" s="49"/>
      <c r="N45" s="47"/>
      <c r="O45" s="49"/>
      <c r="P45" s="50"/>
    </row>
    <row r="46" spans="2:16">
      <c r="B46" s="45">
        <v>42</v>
      </c>
      <c r="C46" s="46"/>
      <c r="D46" s="47"/>
      <c r="E46" s="47"/>
      <c r="F46" s="47"/>
      <c r="G46" s="47"/>
      <c r="H46" s="48"/>
      <c r="I46" s="47"/>
      <c r="J46" s="47"/>
      <c r="K46" s="47"/>
      <c r="L46" s="47"/>
      <c r="M46" s="49"/>
      <c r="N46" s="47"/>
      <c r="O46" s="49"/>
      <c r="P46" s="50"/>
    </row>
    <row r="47" spans="2:16">
      <c r="B47" s="45">
        <v>43</v>
      </c>
      <c r="C47" s="46"/>
      <c r="D47" s="47"/>
      <c r="E47" s="47"/>
      <c r="F47" s="47"/>
      <c r="G47" s="47"/>
      <c r="H47" s="48"/>
      <c r="I47" s="47"/>
      <c r="J47" s="47"/>
      <c r="K47" s="47"/>
      <c r="L47" s="47"/>
      <c r="M47" s="49"/>
      <c r="N47" s="47"/>
      <c r="O47" s="49"/>
      <c r="P47" s="50"/>
    </row>
    <row r="48" spans="2:16">
      <c r="B48" s="45">
        <v>44</v>
      </c>
      <c r="C48" s="46"/>
      <c r="D48" s="47"/>
      <c r="E48" s="47"/>
      <c r="F48" s="47"/>
      <c r="G48" s="47"/>
      <c r="H48" s="48"/>
      <c r="I48" s="47"/>
      <c r="J48" s="47"/>
      <c r="K48" s="47"/>
      <c r="L48" s="47"/>
      <c r="M48" s="49"/>
      <c r="N48" s="47"/>
      <c r="O48" s="49"/>
      <c r="P48" s="50"/>
    </row>
    <row r="49" spans="2:16">
      <c r="B49" s="45">
        <v>45</v>
      </c>
      <c r="C49" s="46"/>
      <c r="D49" s="47"/>
      <c r="E49" s="47"/>
      <c r="F49" s="47"/>
      <c r="G49" s="47"/>
      <c r="H49" s="48"/>
      <c r="I49" s="47"/>
      <c r="J49" s="47"/>
      <c r="K49" s="47"/>
      <c r="L49" s="47"/>
      <c r="M49" s="49"/>
      <c r="N49" s="47"/>
      <c r="O49" s="49"/>
      <c r="P49" s="50"/>
    </row>
    <row r="50" spans="2:16">
      <c r="B50" s="45">
        <v>46</v>
      </c>
      <c r="C50" s="46"/>
      <c r="D50" s="47"/>
      <c r="E50" s="47"/>
      <c r="F50" s="47"/>
      <c r="G50" s="47"/>
      <c r="H50" s="48"/>
      <c r="I50" s="47"/>
      <c r="J50" s="47"/>
      <c r="K50" s="47"/>
      <c r="L50" s="47"/>
      <c r="M50" s="49"/>
      <c r="N50" s="47"/>
      <c r="O50" s="49"/>
      <c r="P50" s="50"/>
    </row>
    <row r="51" spans="2:16">
      <c r="B51" s="45">
        <v>47</v>
      </c>
      <c r="C51" s="46"/>
      <c r="D51" s="47"/>
      <c r="E51" s="47"/>
      <c r="F51" s="47"/>
      <c r="G51" s="47"/>
      <c r="H51" s="48"/>
      <c r="I51" s="47"/>
      <c r="J51" s="47"/>
      <c r="K51" s="47"/>
      <c r="L51" s="47"/>
      <c r="M51" s="49"/>
      <c r="N51" s="47"/>
      <c r="O51" s="49"/>
      <c r="P51" s="50"/>
    </row>
    <row r="52" spans="2:16">
      <c r="B52" s="45">
        <v>48</v>
      </c>
      <c r="C52" s="46"/>
      <c r="D52" s="47"/>
      <c r="E52" s="47"/>
      <c r="F52" s="47"/>
      <c r="G52" s="47"/>
      <c r="H52" s="48"/>
      <c r="I52" s="47"/>
      <c r="J52" s="47"/>
      <c r="K52" s="47"/>
      <c r="L52" s="47"/>
      <c r="M52" s="49"/>
      <c r="N52" s="47"/>
      <c r="O52" s="49"/>
      <c r="P52" s="50"/>
    </row>
    <row r="53" spans="2:16">
      <c r="B53" s="45">
        <v>49</v>
      </c>
      <c r="C53" s="46"/>
      <c r="D53" s="47"/>
      <c r="E53" s="47"/>
      <c r="F53" s="47"/>
      <c r="G53" s="47"/>
      <c r="H53" s="48"/>
      <c r="I53" s="47"/>
      <c r="J53" s="47"/>
      <c r="K53" s="47"/>
      <c r="L53" s="47"/>
      <c r="M53" s="49"/>
      <c r="N53" s="47"/>
      <c r="O53" s="49"/>
      <c r="P53" s="50"/>
    </row>
    <row r="54" spans="2:16">
      <c r="B54" s="45">
        <v>50</v>
      </c>
      <c r="C54" s="46"/>
      <c r="D54" s="47"/>
      <c r="E54" s="47"/>
      <c r="F54" s="47"/>
      <c r="G54" s="47"/>
      <c r="H54" s="48"/>
      <c r="I54" s="47"/>
      <c r="J54" s="47"/>
      <c r="K54" s="47"/>
      <c r="L54" s="47"/>
      <c r="M54" s="49"/>
      <c r="N54" s="47"/>
      <c r="O54" s="49"/>
      <c r="P54" s="50"/>
    </row>
    <row r="55" spans="2:16">
      <c r="B55" s="45">
        <v>51</v>
      </c>
      <c r="C55" s="46"/>
      <c r="D55" s="47"/>
      <c r="E55" s="47"/>
      <c r="F55" s="47"/>
      <c r="G55" s="47"/>
      <c r="H55" s="48"/>
      <c r="I55" s="47"/>
      <c r="J55" s="47"/>
      <c r="K55" s="47"/>
      <c r="L55" s="47"/>
      <c r="M55" s="49"/>
      <c r="N55" s="47"/>
      <c r="O55" s="49"/>
      <c r="P55" s="50"/>
    </row>
    <row r="56" spans="2:16" ht="17" customHeight="1">
      <c r="B56" s="45">
        <v>52</v>
      </c>
      <c r="C56" s="46"/>
      <c r="D56" s="47"/>
      <c r="E56" s="47"/>
      <c r="F56" s="47"/>
      <c r="G56" s="47"/>
      <c r="H56" s="48"/>
      <c r="I56" s="47"/>
      <c r="J56" s="47"/>
      <c r="K56" s="47"/>
      <c r="L56" s="47"/>
      <c r="M56" s="49"/>
      <c r="N56" s="47"/>
      <c r="O56" s="49"/>
      <c r="P56" s="50"/>
    </row>
    <row r="57" spans="2:16" ht="17" customHeight="1">
      <c r="B57" s="45">
        <v>53</v>
      </c>
      <c r="C57" s="46"/>
      <c r="D57" s="47"/>
      <c r="E57" s="47"/>
      <c r="F57" s="47"/>
      <c r="G57" s="47"/>
      <c r="H57" s="48"/>
      <c r="I57" s="47"/>
      <c r="J57" s="47"/>
      <c r="K57" s="47"/>
      <c r="L57" s="47"/>
      <c r="M57" s="49"/>
      <c r="N57" s="47"/>
      <c r="O57" s="49"/>
      <c r="P57" s="50"/>
    </row>
    <row r="58" spans="2:16">
      <c r="B58" s="45">
        <v>54</v>
      </c>
      <c r="C58" s="46"/>
      <c r="D58" s="47"/>
      <c r="E58" s="47"/>
      <c r="F58" s="47"/>
      <c r="G58" s="47"/>
      <c r="H58" s="48"/>
      <c r="I58" s="47"/>
      <c r="J58" s="47"/>
      <c r="K58" s="47"/>
      <c r="L58" s="47"/>
      <c r="M58" s="49"/>
      <c r="N58" s="47"/>
      <c r="O58" s="49"/>
      <c r="P58" s="50"/>
    </row>
    <row r="59" spans="2:16">
      <c r="B59" s="45">
        <v>55</v>
      </c>
      <c r="C59" s="46"/>
      <c r="D59" s="47"/>
      <c r="E59" s="47"/>
      <c r="F59" s="47"/>
      <c r="G59" s="47"/>
      <c r="H59" s="48"/>
      <c r="I59" s="47"/>
      <c r="J59" s="47"/>
      <c r="K59" s="47"/>
      <c r="L59" s="47"/>
      <c r="M59" s="49"/>
      <c r="N59" s="47"/>
      <c r="O59" s="49"/>
      <c r="P59" s="50"/>
    </row>
    <row r="60" spans="2:16">
      <c r="B60" s="45">
        <v>56</v>
      </c>
      <c r="C60" s="46"/>
      <c r="D60" s="47"/>
      <c r="E60" s="47"/>
      <c r="F60" s="47"/>
      <c r="G60" s="47"/>
      <c r="H60" s="48"/>
      <c r="I60" s="47"/>
      <c r="J60" s="47"/>
      <c r="K60" s="47"/>
      <c r="L60" s="47"/>
      <c r="M60" s="49"/>
      <c r="N60" s="47"/>
      <c r="O60" s="49"/>
      <c r="P60" s="50"/>
    </row>
    <row r="61" spans="2:16">
      <c r="B61" s="45">
        <v>57</v>
      </c>
      <c r="C61" s="46"/>
      <c r="D61" s="47"/>
      <c r="E61" s="47"/>
      <c r="F61" s="47"/>
      <c r="G61" s="47"/>
      <c r="H61" s="48"/>
      <c r="I61" s="47"/>
      <c r="J61" s="47"/>
      <c r="K61" s="47"/>
      <c r="L61" s="47"/>
      <c r="M61" s="49"/>
      <c r="N61" s="47"/>
      <c r="O61" s="49"/>
      <c r="P61" s="50"/>
    </row>
    <row r="62" spans="2:16">
      <c r="B62" s="45">
        <v>58</v>
      </c>
      <c r="C62" s="46"/>
      <c r="D62" s="47"/>
      <c r="E62" s="47"/>
      <c r="F62" s="47"/>
      <c r="G62" s="47"/>
      <c r="H62" s="48"/>
      <c r="I62" s="47"/>
      <c r="J62" s="47"/>
      <c r="K62" s="47"/>
      <c r="L62" s="47"/>
      <c r="M62" s="49"/>
      <c r="N62" s="47"/>
      <c r="O62" s="49"/>
      <c r="P62" s="50"/>
    </row>
    <row r="63" spans="2:16">
      <c r="B63" s="45">
        <v>59</v>
      </c>
      <c r="C63" s="46"/>
      <c r="D63" s="47"/>
      <c r="E63" s="47"/>
      <c r="F63" s="47"/>
      <c r="G63" s="47"/>
      <c r="H63" s="48"/>
      <c r="I63" s="47"/>
      <c r="J63" s="47"/>
      <c r="K63" s="47"/>
      <c r="L63" s="47"/>
      <c r="M63" s="49"/>
      <c r="N63" s="47"/>
      <c r="O63" s="49"/>
      <c r="P63" s="50"/>
    </row>
    <row r="64" spans="2:16">
      <c r="B64" s="45">
        <v>60</v>
      </c>
      <c r="C64" s="46"/>
      <c r="D64" s="47"/>
      <c r="E64" s="47"/>
      <c r="F64" s="47"/>
      <c r="G64" s="47"/>
      <c r="H64" s="48"/>
      <c r="I64" s="47"/>
      <c r="J64" s="47"/>
      <c r="K64" s="47"/>
      <c r="L64" s="47"/>
      <c r="M64" s="49"/>
      <c r="N64" s="47"/>
      <c r="O64" s="47"/>
      <c r="P64" s="50"/>
    </row>
    <row r="65" spans="2:16" ht="17" customHeight="1">
      <c r="B65" s="45">
        <v>61</v>
      </c>
      <c r="C65" s="46"/>
      <c r="D65" s="47"/>
      <c r="E65" s="47"/>
      <c r="F65" s="47"/>
      <c r="G65" s="47"/>
      <c r="H65" s="48"/>
      <c r="I65" s="47"/>
      <c r="J65" s="47"/>
      <c r="K65" s="47"/>
      <c r="L65" s="47"/>
      <c r="M65" s="49"/>
      <c r="N65" s="47"/>
      <c r="O65" s="47"/>
      <c r="P65" s="50"/>
    </row>
    <row r="66" spans="2:16" ht="17" customHeight="1">
      <c r="B66" s="45">
        <v>62</v>
      </c>
      <c r="C66" s="46"/>
      <c r="D66" s="47"/>
      <c r="E66" s="47"/>
      <c r="F66" s="47"/>
      <c r="G66" s="47"/>
      <c r="H66" s="48"/>
      <c r="I66" s="47"/>
      <c r="J66" s="47"/>
      <c r="K66" s="47"/>
      <c r="L66" s="47"/>
      <c r="M66" s="49"/>
      <c r="N66" s="47"/>
      <c r="O66" s="47"/>
      <c r="P66" s="50"/>
    </row>
    <row r="67" spans="2:16">
      <c r="B67" s="45">
        <v>63</v>
      </c>
      <c r="C67" s="46"/>
      <c r="D67" s="47"/>
      <c r="E67" s="47"/>
      <c r="F67" s="47"/>
      <c r="G67" s="47"/>
      <c r="H67" s="48"/>
      <c r="I67" s="47"/>
      <c r="J67" s="47"/>
      <c r="K67" s="47"/>
      <c r="L67" s="47"/>
      <c r="M67" s="49"/>
      <c r="N67" s="47"/>
      <c r="O67" s="47"/>
      <c r="P67" s="50"/>
    </row>
    <row r="68" spans="2:16">
      <c r="B68" s="45">
        <v>64</v>
      </c>
      <c r="C68" s="46"/>
      <c r="D68" s="47"/>
      <c r="E68" s="47"/>
      <c r="F68" s="47"/>
      <c r="G68" s="47"/>
      <c r="H68" s="48"/>
      <c r="I68" s="47"/>
      <c r="J68" s="47"/>
      <c r="K68" s="47"/>
      <c r="L68" s="47"/>
      <c r="M68" s="49"/>
      <c r="N68" s="47"/>
      <c r="O68" s="47"/>
      <c r="P68" s="50"/>
    </row>
    <row r="69" spans="2:16">
      <c r="B69" s="45">
        <v>65</v>
      </c>
      <c r="C69" s="46"/>
      <c r="D69" s="47"/>
      <c r="E69" s="47"/>
      <c r="F69" s="47"/>
      <c r="G69" s="47"/>
      <c r="H69" s="48"/>
      <c r="I69" s="47"/>
      <c r="J69" s="47"/>
      <c r="K69" s="47"/>
      <c r="L69" s="47"/>
      <c r="M69" s="49"/>
      <c r="N69" s="47"/>
      <c r="O69" s="47"/>
      <c r="P69" s="50"/>
    </row>
    <row r="70" spans="2:16">
      <c r="B70" s="45">
        <v>66</v>
      </c>
      <c r="C70" s="46"/>
      <c r="D70" s="47"/>
      <c r="E70" s="47"/>
      <c r="F70" s="47"/>
      <c r="G70" s="47"/>
      <c r="H70" s="48"/>
      <c r="I70" s="47"/>
      <c r="J70" s="47"/>
      <c r="K70" s="47"/>
      <c r="L70" s="47"/>
      <c r="M70" s="49"/>
      <c r="N70" s="47"/>
      <c r="O70" s="47"/>
      <c r="P70" s="50"/>
    </row>
    <row r="71" spans="2:16">
      <c r="B71" s="45">
        <v>67</v>
      </c>
      <c r="C71" s="46"/>
      <c r="D71" s="47"/>
      <c r="E71" s="47"/>
      <c r="F71" s="47"/>
      <c r="G71" s="47"/>
      <c r="H71" s="48"/>
      <c r="I71" s="47"/>
      <c r="J71" s="47"/>
      <c r="K71" s="47"/>
      <c r="L71" s="47"/>
      <c r="M71" s="49"/>
      <c r="N71" s="47"/>
      <c r="O71" s="47"/>
      <c r="P71" s="50"/>
    </row>
    <row r="72" spans="2:16">
      <c r="B72" s="45">
        <v>68</v>
      </c>
      <c r="C72" s="46"/>
      <c r="D72" s="47"/>
      <c r="E72" s="47"/>
      <c r="F72" s="47"/>
      <c r="G72" s="47"/>
      <c r="H72" s="48"/>
      <c r="I72" s="47"/>
      <c r="J72" s="47"/>
      <c r="K72" s="47"/>
      <c r="L72" s="47"/>
      <c r="M72" s="49"/>
      <c r="N72" s="47"/>
      <c r="O72" s="47"/>
      <c r="P72" s="50"/>
    </row>
    <row r="73" spans="2:16">
      <c r="B73" s="45">
        <v>69</v>
      </c>
      <c r="C73" s="46"/>
      <c r="D73" s="47"/>
      <c r="E73" s="47"/>
      <c r="F73" s="47"/>
      <c r="G73" s="47"/>
      <c r="H73" s="48"/>
      <c r="I73" s="47"/>
      <c r="J73" s="47"/>
      <c r="K73" s="47"/>
      <c r="L73" s="47"/>
      <c r="M73" s="49"/>
      <c r="N73" s="47"/>
      <c r="O73" s="47"/>
      <c r="P73" s="50"/>
    </row>
    <row r="74" spans="2:16">
      <c r="B74" s="45">
        <v>70</v>
      </c>
      <c r="C74" s="46"/>
      <c r="D74" s="47"/>
      <c r="E74" s="47"/>
      <c r="F74" s="47"/>
      <c r="G74" s="47"/>
      <c r="H74" s="48"/>
      <c r="I74" s="47"/>
      <c r="J74" s="47"/>
      <c r="K74" s="47"/>
      <c r="L74" s="47"/>
      <c r="M74" s="49"/>
      <c r="N74" s="47"/>
      <c r="O74" s="47"/>
      <c r="P74" s="50"/>
    </row>
    <row r="75" spans="2:16">
      <c r="B75" s="45">
        <v>71</v>
      </c>
      <c r="C75" s="46"/>
      <c r="D75" s="47"/>
      <c r="E75" s="47"/>
      <c r="F75" s="47"/>
      <c r="G75" s="47"/>
      <c r="H75" s="48"/>
      <c r="I75" s="47"/>
      <c r="J75" s="47"/>
      <c r="K75" s="47"/>
      <c r="L75" s="47"/>
      <c r="M75" s="49"/>
      <c r="N75" s="47"/>
      <c r="O75" s="47"/>
      <c r="P75" s="50"/>
    </row>
    <row r="76" spans="2:16">
      <c r="B76" s="45">
        <v>72</v>
      </c>
      <c r="C76" s="46"/>
      <c r="D76" s="47"/>
      <c r="E76" s="47"/>
      <c r="F76" s="47"/>
      <c r="G76" s="47"/>
      <c r="H76" s="48"/>
      <c r="I76" s="47"/>
      <c r="J76" s="47"/>
      <c r="K76" s="47"/>
      <c r="L76" s="47"/>
      <c r="M76" s="49"/>
      <c r="N76" s="47"/>
      <c r="O76" s="47"/>
      <c r="P76" s="50"/>
    </row>
    <row r="77" spans="2:16">
      <c r="B77" s="45">
        <v>73</v>
      </c>
      <c r="C77" s="46"/>
      <c r="D77" s="47"/>
      <c r="E77" s="47"/>
      <c r="F77" s="47"/>
      <c r="G77" s="47"/>
      <c r="H77" s="48"/>
      <c r="I77" s="47"/>
      <c r="J77" s="47"/>
      <c r="K77" s="47"/>
      <c r="L77" s="47"/>
      <c r="M77" s="49"/>
      <c r="N77" s="47"/>
      <c r="O77" s="47"/>
      <c r="P77" s="50"/>
    </row>
    <row r="78" spans="2:16">
      <c r="B78" s="45">
        <v>74</v>
      </c>
      <c r="C78" s="46"/>
      <c r="D78" s="47"/>
      <c r="E78" s="47"/>
      <c r="F78" s="47"/>
      <c r="G78" s="47"/>
      <c r="H78" s="48"/>
      <c r="I78" s="47"/>
      <c r="J78" s="47"/>
      <c r="K78" s="47"/>
      <c r="L78" s="47"/>
      <c r="M78" s="49"/>
      <c r="N78" s="47"/>
      <c r="O78" s="47"/>
      <c r="P78" s="50"/>
    </row>
    <row r="79" spans="2:16">
      <c r="B79" s="45">
        <v>75</v>
      </c>
      <c r="C79" s="46"/>
      <c r="D79" s="47"/>
      <c r="E79" s="47"/>
      <c r="F79" s="47"/>
      <c r="G79" s="47"/>
      <c r="H79" s="48"/>
      <c r="I79" s="47"/>
      <c r="J79" s="47"/>
      <c r="K79" s="47"/>
      <c r="L79" s="47"/>
      <c r="M79" s="49"/>
      <c r="N79" s="47"/>
      <c r="O79" s="47"/>
      <c r="P79" s="50"/>
    </row>
    <row r="80" spans="2:16">
      <c r="B80" s="45">
        <v>76</v>
      </c>
      <c r="C80" s="46"/>
      <c r="D80" s="47"/>
      <c r="E80" s="47"/>
      <c r="F80" s="47"/>
      <c r="G80" s="47"/>
      <c r="H80" s="48"/>
      <c r="I80" s="47"/>
      <c r="J80" s="47"/>
      <c r="K80" s="47"/>
      <c r="L80" s="47"/>
      <c r="M80" s="49"/>
      <c r="N80" s="47"/>
      <c r="O80" s="47"/>
      <c r="P80" s="50"/>
    </row>
    <row r="81" spans="2:16">
      <c r="B81" s="45">
        <v>77</v>
      </c>
      <c r="C81" s="46"/>
      <c r="D81" s="47"/>
      <c r="E81" s="47"/>
      <c r="F81" s="47"/>
      <c r="G81" s="47"/>
      <c r="H81" s="48"/>
      <c r="I81" s="47"/>
      <c r="J81" s="47"/>
      <c r="K81" s="47"/>
      <c r="L81" s="47"/>
      <c r="M81" s="49"/>
      <c r="N81" s="47"/>
      <c r="O81" s="47"/>
      <c r="P81" s="50"/>
    </row>
    <row r="82" spans="2:16">
      <c r="B82" s="45">
        <v>78</v>
      </c>
      <c r="C82" s="46"/>
      <c r="D82" s="47"/>
      <c r="E82" s="47"/>
      <c r="F82" s="47"/>
      <c r="G82" s="47"/>
      <c r="H82" s="48"/>
      <c r="I82" s="47"/>
      <c r="J82" s="47"/>
      <c r="K82" s="47"/>
      <c r="L82" s="47"/>
      <c r="M82" s="49"/>
      <c r="N82" s="47"/>
      <c r="O82" s="47"/>
      <c r="P82" s="50"/>
    </row>
    <row r="83" spans="2:16">
      <c r="B83" s="45">
        <v>79</v>
      </c>
      <c r="C83" s="46"/>
      <c r="D83" s="47"/>
      <c r="E83" s="47"/>
      <c r="F83" s="47"/>
      <c r="G83" s="47"/>
      <c r="H83" s="48"/>
      <c r="I83" s="47"/>
      <c r="J83" s="47"/>
      <c r="K83" s="47"/>
      <c r="L83" s="47"/>
      <c r="M83" s="49"/>
      <c r="N83" s="47"/>
      <c r="O83" s="47"/>
      <c r="P83" s="50"/>
    </row>
    <row r="84" spans="2:16">
      <c r="B84" s="45">
        <v>80</v>
      </c>
      <c r="C84" s="46"/>
      <c r="D84" s="47"/>
      <c r="E84" s="47"/>
      <c r="F84" s="47"/>
      <c r="G84" s="47"/>
      <c r="H84" s="48"/>
      <c r="I84" s="47"/>
      <c r="J84" s="47"/>
      <c r="K84" s="47"/>
      <c r="L84" s="47"/>
      <c r="M84" s="49"/>
      <c r="N84" s="47"/>
      <c r="O84" s="47"/>
      <c r="P84" s="50"/>
    </row>
    <row r="85" spans="2:16">
      <c r="B85" s="45">
        <v>81</v>
      </c>
      <c r="C85" s="46"/>
      <c r="D85" s="47"/>
      <c r="E85" s="47"/>
      <c r="F85" s="47"/>
      <c r="G85" s="47"/>
      <c r="H85" s="48"/>
      <c r="I85" s="47"/>
      <c r="J85" s="47"/>
      <c r="K85" s="47"/>
      <c r="L85" s="47"/>
      <c r="M85" s="49"/>
      <c r="N85" s="47"/>
      <c r="O85" s="47"/>
      <c r="P85" s="50"/>
    </row>
    <row r="86" spans="2:16">
      <c r="B86" s="45">
        <v>82</v>
      </c>
      <c r="C86" s="46"/>
      <c r="D86" s="47"/>
      <c r="E86" s="47"/>
      <c r="F86" s="47"/>
      <c r="G86" s="47"/>
      <c r="H86" s="48"/>
      <c r="I86" s="47"/>
      <c r="J86" s="47"/>
      <c r="K86" s="47"/>
      <c r="L86" s="47"/>
      <c r="M86" s="49"/>
      <c r="N86" s="47"/>
      <c r="O86" s="47"/>
      <c r="P86" s="50"/>
    </row>
    <row r="87" spans="2:16">
      <c r="B87" s="45">
        <v>83</v>
      </c>
      <c r="C87" s="46"/>
      <c r="D87" s="47"/>
      <c r="E87" s="47"/>
      <c r="F87" s="47"/>
      <c r="G87" s="47"/>
      <c r="H87" s="48"/>
      <c r="I87" s="47"/>
      <c r="J87" s="47"/>
      <c r="K87" s="47"/>
      <c r="L87" s="47"/>
      <c r="M87" s="49"/>
      <c r="N87" s="47"/>
      <c r="O87" s="47"/>
      <c r="P87" s="50"/>
    </row>
    <row r="88" spans="2:16">
      <c r="B88" s="45">
        <v>84</v>
      </c>
      <c r="C88" s="46"/>
      <c r="D88" s="47"/>
      <c r="E88" s="47"/>
      <c r="F88" s="47"/>
      <c r="G88" s="47"/>
      <c r="H88" s="48"/>
      <c r="I88" s="47"/>
      <c r="J88" s="47"/>
      <c r="K88" s="47"/>
      <c r="L88" s="47"/>
      <c r="M88" s="49"/>
      <c r="N88" s="47"/>
      <c r="O88" s="47"/>
      <c r="P88" s="50"/>
    </row>
    <row r="89" spans="2:16">
      <c r="B89" s="45">
        <v>85</v>
      </c>
      <c r="C89" s="46"/>
      <c r="D89" s="47"/>
      <c r="E89" s="47"/>
      <c r="F89" s="47"/>
      <c r="G89" s="47"/>
      <c r="H89" s="48"/>
      <c r="I89" s="47"/>
      <c r="J89" s="47"/>
      <c r="K89" s="47"/>
      <c r="L89" s="47"/>
      <c r="M89" s="49"/>
      <c r="N89" s="47"/>
      <c r="O89" s="47"/>
      <c r="P89" s="50"/>
    </row>
    <row r="90" spans="2:16">
      <c r="B90" s="45">
        <v>86</v>
      </c>
      <c r="C90" s="46"/>
      <c r="D90" s="47"/>
      <c r="E90" s="47"/>
      <c r="F90" s="47"/>
      <c r="G90" s="47"/>
      <c r="H90" s="48"/>
      <c r="I90" s="47"/>
      <c r="J90" s="47"/>
      <c r="K90" s="47"/>
      <c r="L90" s="47"/>
      <c r="M90" s="49"/>
      <c r="N90" s="47"/>
      <c r="O90" s="47"/>
      <c r="P90" s="50"/>
    </row>
    <row r="91" spans="2:16">
      <c r="B91" s="45">
        <v>87</v>
      </c>
      <c r="C91" s="46"/>
      <c r="D91" s="47"/>
      <c r="E91" s="47"/>
      <c r="F91" s="47"/>
      <c r="G91" s="47"/>
      <c r="H91" s="48"/>
      <c r="I91" s="47"/>
      <c r="J91" s="47"/>
      <c r="K91" s="47"/>
      <c r="L91" s="47"/>
      <c r="M91" s="49"/>
      <c r="N91" s="47"/>
      <c r="O91" s="47"/>
      <c r="P91" s="50"/>
    </row>
    <row r="92" spans="2:16">
      <c r="B92" s="45">
        <v>88</v>
      </c>
      <c r="C92" s="46"/>
      <c r="D92" s="47"/>
      <c r="E92" s="47"/>
      <c r="F92" s="47"/>
      <c r="G92" s="47"/>
      <c r="H92" s="48"/>
      <c r="I92" s="47"/>
      <c r="J92" s="47"/>
      <c r="K92" s="47"/>
      <c r="L92" s="47"/>
      <c r="M92" s="49"/>
      <c r="N92" s="47"/>
      <c r="O92" s="47"/>
      <c r="P92" s="50"/>
    </row>
    <row r="93" spans="2:16">
      <c r="B93" s="45">
        <v>89</v>
      </c>
      <c r="C93" s="46"/>
      <c r="D93" s="47"/>
      <c r="E93" s="47"/>
      <c r="F93" s="47"/>
      <c r="G93" s="47"/>
      <c r="H93" s="48"/>
      <c r="I93" s="47"/>
      <c r="J93" s="47"/>
      <c r="K93" s="47"/>
      <c r="L93" s="47"/>
      <c r="M93" s="49"/>
      <c r="N93" s="47"/>
      <c r="O93" s="47"/>
      <c r="P93" s="50"/>
    </row>
    <row r="94" spans="2:16">
      <c r="B94" s="45">
        <v>90</v>
      </c>
      <c r="C94" s="46"/>
      <c r="D94" s="47"/>
      <c r="E94" s="47"/>
      <c r="F94" s="47"/>
      <c r="G94" s="47"/>
      <c r="H94" s="48"/>
      <c r="I94" s="47"/>
      <c r="J94" s="47"/>
      <c r="K94" s="47"/>
      <c r="L94" s="47"/>
      <c r="M94" s="49"/>
      <c r="N94" s="47"/>
      <c r="O94" s="47"/>
      <c r="P94" s="50"/>
    </row>
    <row r="95" spans="2:16">
      <c r="B95" s="45">
        <v>91</v>
      </c>
      <c r="C95" s="46"/>
      <c r="D95" s="47"/>
      <c r="E95" s="47"/>
      <c r="F95" s="47"/>
      <c r="G95" s="47"/>
      <c r="H95" s="48"/>
      <c r="I95" s="47"/>
      <c r="J95" s="47"/>
      <c r="K95" s="47"/>
      <c r="L95" s="47"/>
      <c r="M95" s="49"/>
      <c r="N95" s="47"/>
      <c r="O95" s="47"/>
      <c r="P95" s="50"/>
    </row>
    <row r="96" spans="2:16">
      <c r="B96" s="45">
        <v>92</v>
      </c>
      <c r="C96" s="46"/>
      <c r="D96" s="47"/>
      <c r="E96" s="47"/>
      <c r="F96" s="47"/>
      <c r="G96" s="47"/>
      <c r="H96" s="48"/>
      <c r="I96" s="47"/>
      <c r="J96" s="47"/>
      <c r="K96" s="47"/>
      <c r="L96" s="47"/>
      <c r="M96" s="49"/>
      <c r="N96" s="47"/>
      <c r="O96" s="47"/>
      <c r="P96" s="50"/>
    </row>
    <row r="97" spans="2:16">
      <c r="B97" s="45">
        <v>93</v>
      </c>
      <c r="C97" s="46"/>
      <c r="D97" s="47"/>
      <c r="E97" s="47"/>
      <c r="F97" s="47"/>
      <c r="G97" s="47"/>
      <c r="H97" s="48"/>
      <c r="I97" s="47"/>
      <c r="J97" s="47"/>
      <c r="K97" s="47"/>
      <c r="L97" s="47"/>
      <c r="M97" s="49"/>
      <c r="N97" s="47"/>
      <c r="O97" s="47"/>
      <c r="P97" s="50"/>
    </row>
    <row r="98" spans="2:16">
      <c r="B98" s="45">
        <v>94</v>
      </c>
      <c r="C98" s="46"/>
      <c r="D98" s="47"/>
      <c r="E98" s="47"/>
      <c r="F98" s="47"/>
      <c r="G98" s="47"/>
      <c r="H98" s="48"/>
      <c r="I98" s="47"/>
      <c r="J98" s="47"/>
      <c r="K98" s="47"/>
      <c r="L98" s="47"/>
      <c r="M98" s="49"/>
      <c r="N98" s="47"/>
      <c r="O98" s="47"/>
      <c r="P98" s="50"/>
    </row>
    <row r="99" spans="2:16">
      <c r="B99" s="45">
        <v>95</v>
      </c>
      <c r="C99" s="46"/>
      <c r="D99" s="47"/>
      <c r="E99" s="47"/>
      <c r="F99" s="47"/>
      <c r="G99" s="47"/>
      <c r="H99" s="48"/>
      <c r="I99" s="47"/>
      <c r="J99" s="47"/>
      <c r="K99" s="47"/>
      <c r="L99" s="47"/>
      <c r="M99" s="49"/>
      <c r="N99" s="47"/>
      <c r="O99" s="47"/>
      <c r="P99" s="50"/>
    </row>
    <row r="100" spans="2:16">
      <c r="B100" s="45">
        <v>96</v>
      </c>
      <c r="C100" s="46"/>
      <c r="D100" s="47"/>
      <c r="E100" s="47"/>
      <c r="F100" s="47"/>
      <c r="G100" s="47"/>
      <c r="H100" s="48"/>
      <c r="I100" s="47"/>
      <c r="J100" s="47"/>
      <c r="K100" s="47"/>
      <c r="L100" s="47"/>
      <c r="M100" s="49"/>
      <c r="N100" s="47"/>
      <c r="O100" s="47"/>
      <c r="P100" s="50"/>
    </row>
    <row r="101" spans="2:16">
      <c r="B101" s="45">
        <v>97</v>
      </c>
      <c r="C101" s="46"/>
      <c r="D101" s="47"/>
      <c r="E101" s="47"/>
      <c r="F101" s="47"/>
      <c r="G101" s="47"/>
      <c r="H101" s="48"/>
      <c r="I101" s="52"/>
      <c r="J101" s="47"/>
      <c r="K101" s="47"/>
      <c r="L101" s="47"/>
      <c r="M101" s="49"/>
      <c r="N101" s="47"/>
      <c r="O101" s="47"/>
      <c r="P101" s="50"/>
    </row>
    <row r="102" spans="2:16">
      <c r="B102" s="45">
        <v>98</v>
      </c>
      <c r="C102" s="46"/>
      <c r="D102" s="47"/>
      <c r="E102" s="47"/>
      <c r="F102" s="47"/>
      <c r="G102" s="47"/>
      <c r="H102" s="48"/>
      <c r="I102" s="47"/>
      <c r="J102" s="47"/>
      <c r="K102" s="47"/>
      <c r="L102" s="47"/>
      <c r="M102" s="49"/>
      <c r="N102" s="47"/>
      <c r="O102" s="47"/>
      <c r="P102" s="50"/>
    </row>
    <row r="103" spans="2:16">
      <c r="B103" s="45">
        <v>99</v>
      </c>
      <c r="C103" s="46"/>
      <c r="D103" s="47"/>
      <c r="E103" s="47"/>
      <c r="F103" s="47"/>
      <c r="G103" s="47"/>
      <c r="H103" s="48"/>
      <c r="I103" s="47"/>
      <c r="J103" s="47"/>
      <c r="K103" s="47"/>
      <c r="L103" s="47"/>
      <c r="M103" s="49"/>
      <c r="N103" s="47"/>
      <c r="O103" s="47"/>
      <c r="P103" s="50"/>
    </row>
    <row r="104" spans="2:16">
      <c r="B104" s="45">
        <v>100</v>
      </c>
      <c r="C104" s="46"/>
      <c r="D104" s="47"/>
      <c r="E104" s="47"/>
      <c r="F104" s="47"/>
      <c r="G104" s="47"/>
      <c r="H104" s="48"/>
      <c r="I104" s="47"/>
      <c r="J104" s="47"/>
      <c r="K104" s="47"/>
      <c r="L104" s="47"/>
      <c r="M104" s="49"/>
      <c r="N104" s="47"/>
      <c r="O104" s="47"/>
      <c r="P104" s="50"/>
    </row>
    <row r="105" spans="2:16">
      <c r="B105" s="45">
        <v>101</v>
      </c>
      <c r="C105" s="46"/>
      <c r="D105" s="47"/>
      <c r="E105" s="47"/>
      <c r="F105" s="47"/>
      <c r="G105" s="47"/>
      <c r="H105" s="48"/>
      <c r="I105" s="47"/>
      <c r="J105" s="47"/>
      <c r="K105" s="47"/>
      <c r="L105" s="47"/>
      <c r="M105" s="49"/>
      <c r="N105" s="47"/>
      <c r="O105" s="47"/>
      <c r="P105" s="50"/>
    </row>
    <row r="106" spans="2:16">
      <c r="B106" s="45">
        <v>102</v>
      </c>
      <c r="C106" s="46"/>
      <c r="D106" s="47"/>
      <c r="E106" s="47"/>
      <c r="F106" s="47"/>
      <c r="G106" s="47"/>
      <c r="H106" s="48"/>
      <c r="I106" s="47"/>
      <c r="J106" s="47"/>
      <c r="K106" s="47"/>
      <c r="L106" s="47"/>
      <c r="M106" s="49"/>
      <c r="N106" s="47"/>
      <c r="O106" s="47"/>
      <c r="P106" s="50"/>
    </row>
    <row r="107" spans="2:16">
      <c r="B107" s="45">
        <v>103</v>
      </c>
      <c r="C107" s="46"/>
      <c r="D107" s="47"/>
      <c r="E107" s="47"/>
      <c r="F107" s="47"/>
      <c r="G107" s="47"/>
      <c r="H107" s="48"/>
      <c r="I107" s="47"/>
      <c r="J107" s="47"/>
      <c r="K107" s="47"/>
      <c r="L107" s="47"/>
      <c r="M107" s="49"/>
      <c r="N107" s="47"/>
      <c r="O107" s="47"/>
      <c r="P107" s="50"/>
    </row>
    <row r="108" spans="2:16">
      <c r="B108" s="45">
        <v>104</v>
      </c>
      <c r="C108" s="46"/>
      <c r="D108" s="47"/>
      <c r="E108" s="47"/>
      <c r="F108" s="47"/>
      <c r="G108" s="47"/>
      <c r="H108" s="48"/>
      <c r="I108" s="47"/>
      <c r="J108" s="47"/>
      <c r="K108" s="47"/>
      <c r="L108" s="47"/>
      <c r="M108" s="49"/>
      <c r="N108" s="47"/>
      <c r="O108" s="47"/>
      <c r="P108" s="50"/>
    </row>
    <row r="109" spans="2:16">
      <c r="B109" s="45">
        <v>105</v>
      </c>
      <c r="C109" s="46"/>
      <c r="D109" s="47"/>
      <c r="E109" s="47"/>
      <c r="F109" s="47"/>
      <c r="G109" s="47"/>
      <c r="H109" s="48"/>
      <c r="I109" s="47"/>
      <c r="J109" s="47"/>
      <c r="K109" s="47"/>
      <c r="L109" s="47"/>
      <c r="M109" s="49"/>
      <c r="N109" s="47"/>
      <c r="O109" s="47"/>
      <c r="P109" s="50"/>
    </row>
    <row r="110" spans="2:16">
      <c r="B110" s="45">
        <v>106</v>
      </c>
      <c r="C110" s="46"/>
      <c r="D110" s="47"/>
      <c r="E110" s="47"/>
      <c r="F110" s="47"/>
      <c r="G110" s="47"/>
      <c r="H110" s="48"/>
      <c r="I110" s="47"/>
      <c r="J110" s="47"/>
      <c r="K110" s="47"/>
      <c r="L110" s="47"/>
      <c r="M110" s="49"/>
      <c r="N110" s="47"/>
      <c r="O110" s="47"/>
      <c r="P110" s="50"/>
    </row>
    <row r="111" spans="2:16">
      <c r="B111" s="45">
        <v>107</v>
      </c>
      <c r="C111" s="46"/>
      <c r="D111" s="47"/>
      <c r="E111" s="47"/>
      <c r="F111" s="47"/>
      <c r="G111" s="47"/>
      <c r="H111" s="48"/>
      <c r="I111" s="47"/>
      <c r="J111" s="47"/>
      <c r="K111" s="47"/>
      <c r="L111" s="47"/>
      <c r="M111" s="49"/>
      <c r="N111" s="47"/>
      <c r="O111" s="47"/>
      <c r="P111" s="50"/>
    </row>
    <row r="112" spans="2:16">
      <c r="B112" s="45">
        <v>108</v>
      </c>
      <c r="C112" s="46"/>
      <c r="D112" s="47"/>
      <c r="E112" s="47"/>
      <c r="F112" s="47"/>
      <c r="G112" s="47"/>
      <c r="H112" s="48"/>
      <c r="I112" s="47"/>
      <c r="J112" s="47"/>
      <c r="K112" s="47"/>
      <c r="L112" s="47"/>
      <c r="M112" s="49"/>
      <c r="N112" s="47"/>
      <c r="O112" s="47"/>
      <c r="P112" s="50"/>
    </row>
    <row r="113" spans="2:16">
      <c r="B113" s="45">
        <v>109</v>
      </c>
      <c r="C113" s="46"/>
      <c r="D113" s="47"/>
      <c r="E113" s="47"/>
      <c r="F113" s="47"/>
      <c r="G113" s="47"/>
      <c r="H113" s="48"/>
      <c r="I113" s="47"/>
      <c r="J113" s="47"/>
      <c r="K113" s="47"/>
      <c r="L113" s="47"/>
      <c r="M113" s="49"/>
      <c r="N113" s="47"/>
      <c r="O113" s="47"/>
      <c r="P113" s="50"/>
    </row>
    <row r="114" spans="2:16">
      <c r="B114" s="45">
        <v>110</v>
      </c>
      <c r="C114" s="46"/>
      <c r="D114" s="47"/>
      <c r="E114" s="47"/>
      <c r="F114" s="47"/>
      <c r="G114" s="47"/>
      <c r="H114" s="48"/>
      <c r="I114" s="47"/>
      <c r="J114" s="47"/>
      <c r="K114" s="47"/>
      <c r="L114" s="47"/>
      <c r="M114" s="49"/>
      <c r="N114" s="47"/>
      <c r="O114" s="47"/>
      <c r="P114" s="50"/>
    </row>
    <row r="115" spans="2:16">
      <c r="B115" s="45">
        <v>111</v>
      </c>
      <c r="C115" s="46"/>
      <c r="D115" s="47"/>
      <c r="E115" s="47"/>
      <c r="F115" s="47"/>
      <c r="G115" s="47"/>
      <c r="H115" s="48"/>
      <c r="I115" s="47"/>
      <c r="J115" s="47"/>
      <c r="K115" s="47"/>
      <c r="L115" s="47"/>
      <c r="M115" s="49"/>
      <c r="N115" s="47"/>
      <c r="O115" s="47"/>
      <c r="P115" s="50"/>
    </row>
    <row r="116" spans="2:16">
      <c r="B116" s="45">
        <v>112</v>
      </c>
      <c r="C116" s="46"/>
      <c r="D116" s="47"/>
      <c r="E116" s="47"/>
      <c r="F116" s="47"/>
      <c r="G116" s="47"/>
      <c r="H116" s="48"/>
      <c r="I116" s="47"/>
      <c r="J116" s="47"/>
      <c r="K116" s="47"/>
      <c r="L116" s="47"/>
      <c r="M116" s="49"/>
      <c r="N116" s="47"/>
      <c r="O116" s="47"/>
      <c r="P116" s="50"/>
    </row>
    <row r="117" spans="2:16">
      <c r="B117" s="45">
        <v>113</v>
      </c>
      <c r="C117" s="46"/>
      <c r="D117" s="47"/>
      <c r="E117" s="47"/>
      <c r="F117" s="47"/>
      <c r="G117" s="47"/>
      <c r="H117" s="48"/>
      <c r="I117" s="47"/>
      <c r="J117" s="47"/>
      <c r="K117" s="47"/>
      <c r="L117" s="47"/>
      <c r="M117" s="49"/>
      <c r="N117" s="47"/>
      <c r="O117" s="47"/>
      <c r="P117" s="50"/>
    </row>
    <row r="118" spans="2:16">
      <c r="B118" s="45">
        <v>114</v>
      </c>
      <c r="C118" s="46"/>
      <c r="D118" s="47"/>
      <c r="E118" s="47"/>
      <c r="F118" s="47"/>
      <c r="G118" s="47"/>
      <c r="H118" s="48"/>
      <c r="I118" s="47"/>
      <c r="J118" s="47"/>
      <c r="K118" s="47"/>
      <c r="L118" s="47"/>
      <c r="M118" s="49"/>
      <c r="N118" s="47"/>
      <c r="O118" s="47"/>
      <c r="P118" s="50"/>
    </row>
    <row r="119" spans="2:16">
      <c r="B119" s="45">
        <v>115</v>
      </c>
      <c r="C119" s="46"/>
      <c r="D119" s="47"/>
      <c r="E119" s="47"/>
      <c r="F119" s="47"/>
      <c r="G119" s="47"/>
      <c r="H119" s="48"/>
      <c r="I119" s="47"/>
      <c r="J119" s="47"/>
      <c r="K119" s="47"/>
      <c r="L119" s="47"/>
      <c r="M119" s="49"/>
      <c r="N119" s="47"/>
      <c r="O119" s="47"/>
      <c r="P119" s="50"/>
    </row>
    <row r="120" spans="2:16">
      <c r="B120" s="45">
        <v>116</v>
      </c>
      <c r="C120" s="46"/>
      <c r="D120" s="47"/>
      <c r="E120" s="47"/>
      <c r="F120" s="47"/>
      <c r="G120" s="47"/>
      <c r="H120" s="48"/>
      <c r="I120" s="47"/>
      <c r="J120" s="47"/>
      <c r="K120" s="47"/>
      <c r="L120" s="47"/>
      <c r="M120" s="49"/>
      <c r="N120" s="47"/>
      <c r="O120" s="47"/>
      <c r="P120" s="50"/>
    </row>
    <row r="121" spans="2:16">
      <c r="B121" s="45">
        <v>117</v>
      </c>
      <c r="C121" s="46"/>
      <c r="D121" s="47"/>
      <c r="E121" s="47"/>
      <c r="F121" s="47"/>
      <c r="G121" s="47"/>
      <c r="H121" s="48"/>
      <c r="I121" s="47"/>
      <c r="J121" s="47"/>
      <c r="K121" s="47"/>
      <c r="L121" s="47"/>
      <c r="M121" s="49"/>
      <c r="N121" s="47"/>
      <c r="O121" s="47"/>
      <c r="P121" s="50"/>
    </row>
    <row r="122" spans="2:16">
      <c r="B122" s="45">
        <v>118</v>
      </c>
      <c r="C122" s="46"/>
      <c r="D122" s="47"/>
      <c r="E122" s="47"/>
      <c r="F122" s="47"/>
      <c r="G122" s="47"/>
      <c r="H122" s="48"/>
      <c r="I122" s="47"/>
      <c r="J122" s="47"/>
      <c r="K122" s="47"/>
      <c r="L122" s="47"/>
      <c r="M122" s="49"/>
      <c r="N122" s="47"/>
      <c r="O122" s="47"/>
      <c r="P122" s="50"/>
    </row>
    <row r="123" spans="2:16">
      <c r="B123" s="45">
        <v>119</v>
      </c>
      <c r="C123" s="46"/>
      <c r="D123" s="47"/>
      <c r="E123" s="47"/>
      <c r="F123" s="47"/>
      <c r="G123" s="47"/>
      <c r="H123" s="48"/>
      <c r="I123" s="47"/>
      <c r="J123" s="47"/>
      <c r="K123" s="47"/>
      <c r="L123" s="47"/>
      <c r="M123" s="49"/>
      <c r="N123" s="47"/>
      <c r="O123" s="47"/>
      <c r="P123" s="50"/>
    </row>
    <row r="124" spans="2:16">
      <c r="B124" s="45">
        <v>120</v>
      </c>
      <c r="C124" s="46"/>
      <c r="D124" s="47"/>
      <c r="E124" s="47"/>
      <c r="F124" s="47"/>
      <c r="G124" s="47"/>
      <c r="H124" s="48"/>
      <c r="I124" s="47"/>
      <c r="J124" s="47"/>
      <c r="K124" s="47"/>
      <c r="L124" s="47"/>
      <c r="M124" s="49"/>
      <c r="N124" s="47"/>
      <c r="O124" s="47"/>
      <c r="P124" s="50"/>
    </row>
    <row r="125" spans="2:16">
      <c r="B125" s="45">
        <v>121</v>
      </c>
      <c r="C125" s="46"/>
      <c r="D125" s="47"/>
      <c r="E125" s="47"/>
      <c r="F125" s="47"/>
      <c r="G125" s="47"/>
      <c r="H125" s="48"/>
      <c r="I125" s="47"/>
      <c r="J125" s="47"/>
      <c r="K125" s="47"/>
      <c r="L125" s="47"/>
      <c r="M125" s="49"/>
      <c r="N125" s="47"/>
      <c r="O125" s="47"/>
      <c r="P125" s="50"/>
    </row>
    <row r="126" spans="2:16">
      <c r="B126" s="45">
        <v>122</v>
      </c>
      <c r="C126" s="46"/>
      <c r="D126" s="47"/>
      <c r="E126" s="47"/>
      <c r="F126" s="47"/>
      <c r="G126" s="47"/>
      <c r="H126" s="48"/>
      <c r="I126" s="47"/>
      <c r="J126" s="47"/>
      <c r="K126" s="47"/>
      <c r="L126" s="47"/>
      <c r="M126" s="49"/>
      <c r="N126" s="47"/>
      <c r="O126" s="47"/>
      <c r="P126" s="50"/>
    </row>
    <row r="127" spans="2:16">
      <c r="B127" s="45">
        <v>123</v>
      </c>
      <c r="C127" s="46"/>
      <c r="D127" s="47"/>
      <c r="E127" s="47"/>
      <c r="F127" s="47"/>
      <c r="G127" s="47"/>
      <c r="H127" s="48"/>
      <c r="I127" s="47"/>
      <c r="J127" s="47"/>
      <c r="K127" s="47"/>
      <c r="L127" s="47"/>
      <c r="M127" s="49"/>
      <c r="N127" s="47"/>
      <c r="O127" s="47"/>
      <c r="P127" s="50"/>
    </row>
    <row r="128" spans="2:16">
      <c r="B128" s="45">
        <v>124</v>
      </c>
      <c r="C128" s="46"/>
      <c r="D128" s="47"/>
      <c r="E128" s="47"/>
      <c r="F128" s="47"/>
      <c r="G128" s="47"/>
      <c r="H128" s="48"/>
      <c r="I128" s="47"/>
      <c r="J128" s="47"/>
      <c r="K128" s="47"/>
      <c r="L128" s="47"/>
      <c r="M128" s="49"/>
      <c r="N128" s="47"/>
      <c r="O128" s="47"/>
      <c r="P128" s="50"/>
    </row>
    <row r="129" spans="2:16">
      <c r="B129" s="45">
        <v>125</v>
      </c>
      <c r="C129" s="46"/>
      <c r="D129" s="47"/>
      <c r="E129" s="47"/>
      <c r="F129" s="47"/>
      <c r="G129" s="47"/>
      <c r="H129" s="48"/>
      <c r="I129" s="47"/>
      <c r="J129" s="47"/>
      <c r="K129" s="47"/>
      <c r="L129" s="47"/>
      <c r="M129" s="49"/>
      <c r="N129" s="47"/>
      <c r="O129" s="47"/>
      <c r="P129" s="50"/>
    </row>
    <row r="130" spans="2:16">
      <c r="B130" s="45">
        <v>126</v>
      </c>
      <c r="C130" s="46"/>
      <c r="D130" s="47"/>
      <c r="E130" s="47"/>
      <c r="F130" s="47"/>
      <c r="G130" s="47"/>
      <c r="H130" s="48"/>
      <c r="I130" s="47"/>
      <c r="J130" s="47"/>
      <c r="K130" s="47"/>
      <c r="L130" s="47"/>
      <c r="M130" s="49"/>
      <c r="N130" s="47"/>
      <c r="O130" s="47"/>
      <c r="P130" s="50"/>
    </row>
    <row r="131" spans="2:16">
      <c r="B131" s="45">
        <v>127</v>
      </c>
      <c r="C131" s="46"/>
      <c r="D131" s="47"/>
      <c r="E131" s="47"/>
      <c r="F131" s="47"/>
      <c r="G131" s="47"/>
      <c r="H131" s="48"/>
      <c r="I131" s="47"/>
      <c r="J131" s="47"/>
      <c r="K131" s="47"/>
      <c r="L131" s="47"/>
      <c r="M131" s="49"/>
      <c r="N131" s="47"/>
      <c r="O131" s="47"/>
      <c r="P131" s="50"/>
    </row>
    <row r="132" spans="2:16">
      <c r="B132" s="45">
        <v>128</v>
      </c>
      <c r="C132" s="46"/>
      <c r="D132" s="47"/>
      <c r="E132" s="47"/>
      <c r="F132" s="47"/>
      <c r="G132" s="47"/>
      <c r="H132" s="48"/>
      <c r="I132" s="47"/>
      <c r="J132" s="47"/>
      <c r="K132" s="47"/>
      <c r="L132" s="47"/>
      <c r="M132" s="49"/>
      <c r="N132" s="47"/>
      <c r="O132" s="47"/>
      <c r="P132" s="50"/>
    </row>
    <row r="133" spans="2:16">
      <c r="B133" s="45">
        <v>129</v>
      </c>
      <c r="C133" s="46"/>
      <c r="D133" s="47"/>
      <c r="E133" s="47"/>
      <c r="F133" s="47"/>
      <c r="G133" s="47"/>
      <c r="H133" s="48"/>
      <c r="I133" s="47"/>
      <c r="J133" s="47"/>
      <c r="K133" s="47"/>
      <c r="L133" s="47"/>
      <c r="M133" s="49"/>
      <c r="N133" s="47"/>
      <c r="O133" s="47"/>
      <c r="P133" s="50"/>
    </row>
    <row r="134" spans="2:16">
      <c r="B134" s="45">
        <v>130</v>
      </c>
      <c r="C134" s="46"/>
      <c r="D134" s="47"/>
      <c r="E134" s="47"/>
      <c r="F134" s="47"/>
      <c r="G134" s="47"/>
      <c r="H134" s="48"/>
      <c r="I134" s="47"/>
      <c r="J134" s="47"/>
      <c r="K134" s="47"/>
      <c r="L134" s="47"/>
      <c r="M134" s="49"/>
      <c r="N134" s="47"/>
      <c r="O134" s="47"/>
      <c r="P134" s="50"/>
    </row>
    <row r="135" spans="2:16">
      <c r="B135" s="45">
        <v>131</v>
      </c>
      <c r="C135" s="46"/>
      <c r="D135" s="47"/>
      <c r="E135" s="47"/>
      <c r="F135" s="47"/>
      <c r="G135" s="47"/>
      <c r="H135" s="48"/>
      <c r="I135" s="47"/>
      <c r="J135" s="47"/>
      <c r="K135" s="47"/>
      <c r="L135" s="47"/>
      <c r="M135" s="49"/>
      <c r="N135" s="47"/>
      <c r="O135" s="47"/>
      <c r="P135" s="50"/>
    </row>
    <row r="136" spans="2:16">
      <c r="B136" s="45">
        <v>132</v>
      </c>
      <c r="C136" s="46"/>
      <c r="D136" s="47"/>
      <c r="E136" s="47"/>
      <c r="F136" s="47"/>
      <c r="G136" s="47"/>
      <c r="H136" s="48"/>
      <c r="I136" s="47"/>
      <c r="J136" s="47"/>
      <c r="K136" s="47"/>
      <c r="L136" s="47"/>
      <c r="M136" s="49"/>
      <c r="N136" s="47"/>
      <c r="O136" s="47"/>
      <c r="P136" s="50"/>
    </row>
    <row r="137" spans="2:16">
      <c r="B137" s="45">
        <v>133</v>
      </c>
      <c r="C137" s="46"/>
      <c r="D137" s="47"/>
      <c r="E137" s="47"/>
      <c r="F137" s="47"/>
      <c r="G137" s="47"/>
      <c r="H137" s="48"/>
      <c r="I137" s="47"/>
      <c r="J137" s="47"/>
      <c r="K137" s="47"/>
      <c r="L137" s="47"/>
      <c r="M137" s="49"/>
      <c r="N137" s="47"/>
      <c r="O137" s="47"/>
      <c r="P137" s="50"/>
    </row>
    <row r="138" spans="2:16">
      <c r="B138" s="45">
        <v>134</v>
      </c>
      <c r="C138" s="46"/>
      <c r="D138" s="47"/>
      <c r="E138" s="47"/>
      <c r="F138" s="47"/>
      <c r="G138" s="47"/>
      <c r="H138" s="48"/>
      <c r="I138" s="47"/>
      <c r="J138" s="47"/>
      <c r="K138" s="47"/>
      <c r="L138" s="47"/>
      <c r="M138" s="49"/>
      <c r="N138" s="47"/>
      <c r="O138" s="47"/>
      <c r="P138" s="50"/>
    </row>
    <row r="139" spans="2:16">
      <c r="B139" s="45">
        <v>135</v>
      </c>
      <c r="C139" s="46"/>
      <c r="D139" s="47"/>
      <c r="E139" s="47"/>
      <c r="F139" s="47"/>
      <c r="G139" s="47"/>
      <c r="H139" s="48"/>
      <c r="I139" s="47"/>
      <c r="J139" s="47"/>
      <c r="K139" s="47"/>
      <c r="L139" s="47"/>
      <c r="M139" s="49"/>
      <c r="N139" s="47"/>
      <c r="O139" s="47"/>
      <c r="P139" s="50"/>
    </row>
    <row r="140" spans="2:16">
      <c r="B140" s="45">
        <v>136</v>
      </c>
      <c r="C140" s="46"/>
      <c r="D140" s="47"/>
      <c r="E140" s="47"/>
      <c r="F140" s="47"/>
      <c r="G140" s="47"/>
      <c r="H140" s="48"/>
      <c r="I140" s="47"/>
      <c r="J140" s="47"/>
      <c r="K140" s="47"/>
      <c r="L140" s="47"/>
      <c r="M140" s="49"/>
      <c r="N140" s="47"/>
      <c r="O140" s="47"/>
      <c r="P140" s="50"/>
    </row>
    <row r="141" spans="2:16">
      <c r="B141" s="45">
        <v>137</v>
      </c>
      <c r="C141" s="46"/>
      <c r="D141" s="47"/>
      <c r="E141" s="47"/>
      <c r="F141" s="47"/>
      <c r="G141" s="47"/>
      <c r="H141" s="48"/>
      <c r="I141" s="47"/>
      <c r="J141" s="47"/>
      <c r="K141" s="47"/>
      <c r="L141" s="47"/>
      <c r="M141" s="49"/>
      <c r="N141" s="47"/>
      <c r="O141" s="47"/>
      <c r="P141" s="50"/>
    </row>
    <row r="142" spans="2:16">
      <c r="B142" s="45">
        <v>138</v>
      </c>
      <c r="C142" s="46"/>
      <c r="D142" s="47"/>
      <c r="E142" s="47"/>
      <c r="F142" s="47"/>
      <c r="G142" s="47"/>
      <c r="H142" s="48"/>
      <c r="I142" s="47"/>
      <c r="J142" s="47"/>
      <c r="K142" s="47"/>
      <c r="L142" s="47"/>
      <c r="M142" s="49"/>
      <c r="N142" s="47"/>
      <c r="O142" s="47"/>
      <c r="P142" s="50"/>
    </row>
    <row r="143" spans="2:16">
      <c r="B143" s="45">
        <v>139</v>
      </c>
      <c r="C143" s="46"/>
      <c r="D143" s="47"/>
      <c r="E143" s="47"/>
      <c r="F143" s="47"/>
      <c r="G143" s="47"/>
      <c r="H143" s="48"/>
      <c r="I143" s="47"/>
      <c r="J143" s="47"/>
      <c r="K143" s="47"/>
      <c r="L143" s="47"/>
      <c r="M143" s="49"/>
      <c r="N143" s="47"/>
      <c r="O143" s="47"/>
      <c r="P143" s="50"/>
    </row>
    <row r="144" spans="2:16">
      <c r="B144" s="45">
        <v>140</v>
      </c>
      <c r="C144" s="46"/>
      <c r="D144" s="47"/>
      <c r="E144" s="52"/>
      <c r="F144" s="47"/>
      <c r="G144" s="47"/>
      <c r="H144" s="48"/>
      <c r="I144" s="47"/>
      <c r="J144" s="47"/>
      <c r="K144" s="47"/>
      <c r="L144" s="47"/>
      <c r="M144" s="49"/>
      <c r="N144" s="47"/>
      <c r="O144" s="47"/>
      <c r="P144" s="50"/>
    </row>
    <row r="145" spans="2:16">
      <c r="B145" s="45">
        <v>141</v>
      </c>
      <c r="C145" s="46"/>
      <c r="D145" s="47"/>
      <c r="E145" s="52"/>
      <c r="F145" s="47"/>
      <c r="G145" s="47"/>
      <c r="H145" s="48"/>
      <c r="I145" s="47"/>
      <c r="J145" s="47"/>
      <c r="K145" s="47"/>
      <c r="L145" s="47"/>
      <c r="M145" s="49"/>
      <c r="N145" s="47"/>
      <c r="O145" s="47"/>
      <c r="P145" s="50"/>
    </row>
    <row r="146" spans="2:16">
      <c r="B146" s="45">
        <v>142</v>
      </c>
      <c r="C146" s="46"/>
      <c r="D146" s="47"/>
      <c r="E146" s="52"/>
      <c r="F146" s="47"/>
      <c r="G146" s="47"/>
      <c r="H146" s="48"/>
      <c r="I146" s="47"/>
      <c r="J146" s="47"/>
      <c r="K146" s="47"/>
      <c r="L146" s="47"/>
      <c r="M146" s="49"/>
      <c r="N146" s="47"/>
      <c r="O146" s="47"/>
      <c r="P146" s="50"/>
    </row>
    <row r="147" spans="2:16">
      <c r="B147" s="45">
        <v>143</v>
      </c>
      <c r="C147" s="46"/>
      <c r="D147" s="47"/>
      <c r="E147" s="52"/>
      <c r="F147" s="47"/>
      <c r="G147" s="47"/>
      <c r="H147" s="48"/>
      <c r="I147" s="47"/>
      <c r="J147" s="47"/>
      <c r="K147" s="47"/>
      <c r="L147" s="47"/>
      <c r="M147" s="49"/>
      <c r="N147" s="47"/>
      <c r="O147" s="47"/>
      <c r="P147" s="50"/>
    </row>
    <row r="148" spans="2:16">
      <c r="B148" s="45">
        <v>144</v>
      </c>
      <c r="C148" s="46"/>
      <c r="D148" s="47"/>
      <c r="E148" s="52"/>
      <c r="F148" s="47"/>
      <c r="G148" s="47"/>
      <c r="H148" s="48"/>
      <c r="I148" s="47"/>
      <c r="J148" s="47"/>
      <c r="K148" s="47"/>
      <c r="L148" s="47"/>
      <c r="M148" s="49"/>
      <c r="N148" s="47"/>
      <c r="O148" s="47"/>
      <c r="P148" s="50"/>
    </row>
    <row r="149" spans="2:16">
      <c r="B149" s="45">
        <v>145</v>
      </c>
      <c r="C149" s="46"/>
      <c r="D149" s="47"/>
      <c r="E149" s="52"/>
      <c r="F149" s="47"/>
      <c r="G149" s="47"/>
      <c r="H149" s="48"/>
      <c r="I149" s="47"/>
      <c r="J149" s="47"/>
      <c r="K149" s="47"/>
      <c r="L149" s="47"/>
      <c r="M149" s="49"/>
      <c r="N149" s="47"/>
      <c r="O149" s="47"/>
      <c r="P149" s="50"/>
    </row>
    <row r="150" spans="2:16">
      <c r="B150" s="45">
        <v>146</v>
      </c>
      <c r="C150" s="46"/>
      <c r="D150" s="47"/>
      <c r="E150" s="52"/>
      <c r="F150" s="47"/>
      <c r="G150" s="47"/>
      <c r="H150" s="48"/>
      <c r="I150" s="47"/>
      <c r="J150" s="47"/>
      <c r="K150" s="47"/>
      <c r="L150" s="47"/>
      <c r="M150" s="49"/>
      <c r="N150" s="47"/>
      <c r="O150" s="47"/>
      <c r="P150" s="50"/>
    </row>
    <row r="151" spans="2:16">
      <c r="B151" s="45">
        <v>147</v>
      </c>
      <c r="C151" s="46"/>
      <c r="D151" s="47"/>
      <c r="E151" s="52"/>
      <c r="F151" s="47"/>
      <c r="G151" s="47"/>
      <c r="H151" s="48"/>
      <c r="I151" s="47"/>
      <c r="J151" s="47"/>
      <c r="K151" s="47"/>
      <c r="L151" s="47"/>
      <c r="M151" s="49"/>
      <c r="N151" s="47"/>
      <c r="O151" s="47"/>
      <c r="P151" s="50"/>
    </row>
    <row r="152" spans="2:16">
      <c r="B152" s="45">
        <v>148</v>
      </c>
      <c r="C152" s="46"/>
      <c r="D152" s="47"/>
      <c r="E152" s="52"/>
      <c r="F152" s="47"/>
      <c r="G152" s="47"/>
      <c r="H152" s="48"/>
      <c r="I152" s="47"/>
      <c r="J152" s="47"/>
      <c r="K152" s="47"/>
      <c r="L152" s="47"/>
      <c r="M152" s="49"/>
      <c r="N152" s="47"/>
      <c r="O152" s="47"/>
      <c r="P152" s="50"/>
    </row>
    <row r="153" spans="2:16">
      <c r="B153" s="45">
        <v>149</v>
      </c>
      <c r="C153" s="46"/>
      <c r="D153" s="47"/>
      <c r="E153" s="52"/>
      <c r="F153" s="47"/>
      <c r="G153" s="47"/>
      <c r="H153" s="48"/>
      <c r="I153" s="47"/>
      <c r="J153" s="47"/>
      <c r="K153" s="47"/>
      <c r="L153" s="47"/>
      <c r="M153" s="49"/>
      <c r="N153" s="47"/>
      <c r="O153" s="47"/>
      <c r="P153" s="50"/>
    </row>
    <row r="154" spans="2:16">
      <c r="B154" s="45">
        <v>150</v>
      </c>
      <c r="C154" s="46"/>
      <c r="D154" s="47"/>
      <c r="E154" s="52"/>
      <c r="F154" s="52"/>
      <c r="G154" s="47"/>
      <c r="H154" s="48"/>
      <c r="I154" s="47"/>
      <c r="J154" s="47"/>
      <c r="K154" s="47"/>
      <c r="L154" s="47"/>
      <c r="M154" s="49"/>
      <c r="N154" s="47"/>
      <c r="O154" s="47"/>
      <c r="P154" s="50"/>
    </row>
    <row r="155" spans="2:16">
      <c r="B155" s="45">
        <v>151</v>
      </c>
      <c r="C155" s="46"/>
      <c r="D155" s="47"/>
      <c r="E155" s="52"/>
      <c r="F155" s="47"/>
      <c r="G155" s="47"/>
      <c r="H155" s="48"/>
      <c r="I155" s="47"/>
      <c r="J155" s="47"/>
      <c r="K155" s="47"/>
      <c r="L155" s="47"/>
      <c r="M155" s="49"/>
      <c r="N155" s="47"/>
      <c r="O155" s="47"/>
      <c r="P155" s="50"/>
    </row>
    <row r="156" spans="2:16">
      <c r="B156" s="45">
        <v>152</v>
      </c>
      <c r="C156" s="46"/>
      <c r="D156" s="47"/>
      <c r="E156" s="52"/>
      <c r="F156" s="47"/>
      <c r="G156" s="47"/>
      <c r="H156" s="48"/>
      <c r="I156" s="47"/>
      <c r="J156" s="47"/>
      <c r="K156" s="47"/>
      <c r="L156" s="47"/>
      <c r="M156" s="49"/>
      <c r="N156" s="47"/>
      <c r="O156" s="47"/>
      <c r="P156" s="50"/>
    </row>
    <row r="157" spans="2:16">
      <c r="B157" s="45">
        <v>153</v>
      </c>
      <c r="C157" s="46"/>
      <c r="D157" s="47"/>
      <c r="E157" s="52"/>
      <c r="F157" s="47"/>
      <c r="G157" s="47"/>
      <c r="H157" s="48"/>
      <c r="I157" s="47"/>
      <c r="J157" s="47"/>
      <c r="K157" s="47"/>
      <c r="L157" s="47"/>
      <c r="M157" s="49"/>
      <c r="N157" s="47"/>
      <c r="O157" s="47"/>
      <c r="P157" s="50"/>
    </row>
    <row r="158" spans="2:16">
      <c r="B158" s="45">
        <v>154</v>
      </c>
      <c r="C158" s="46"/>
      <c r="D158" s="47"/>
      <c r="E158" s="52"/>
      <c r="F158" s="47"/>
      <c r="G158" s="47"/>
      <c r="H158" s="48"/>
      <c r="I158" s="47"/>
      <c r="J158" s="47"/>
      <c r="K158" s="47"/>
      <c r="L158" s="47"/>
      <c r="M158" s="49"/>
      <c r="N158" s="47"/>
      <c r="O158" s="47"/>
      <c r="P158" s="50"/>
    </row>
    <row r="159" spans="2:16">
      <c r="B159" s="45">
        <v>155</v>
      </c>
      <c r="C159" s="46"/>
      <c r="D159" s="47"/>
      <c r="E159" s="52"/>
      <c r="F159" s="47"/>
      <c r="G159" s="47"/>
      <c r="H159" s="48"/>
      <c r="I159" s="47"/>
      <c r="J159" s="47"/>
      <c r="K159" s="47"/>
      <c r="L159" s="47"/>
      <c r="M159" s="49"/>
      <c r="N159" s="47"/>
      <c r="O159" s="47"/>
      <c r="P159" s="50"/>
    </row>
    <row r="160" spans="2:16">
      <c r="B160" s="45">
        <v>156</v>
      </c>
      <c r="C160" s="46"/>
      <c r="D160" s="47"/>
      <c r="E160" s="52"/>
      <c r="F160" s="47"/>
      <c r="G160" s="47"/>
      <c r="H160" s="48"/>
      <c r="I160" s="47"/>
      <c r="J160" s="47"/>
      <c r="K160" s="47"/>
      <c r="L160" s="47"/>
      <c r="M160" s="49"/>
      <c r="N160" s="47"/>
      <c r="O160" s="47"/>
      <c r="P160" s="50"/>
    </row>
    <row r="161" spans="2:16">
      <c r="B161" s="45">
        <v>157</v>
      </c>
      <c r="C161" s="46"/>
      <c r="D161" s="47"/>
      <c r="E161" s="52"/>
      <c r="F161" s="52"/>
      <c r="G161" s="47"/>
      <c r="H161" s="48"/>
      <c r="I161" s="47"/>
      <c r="J161" s="47"/>
      <c r="K161" s="47"/>
      <c r="L161" s="47"/>
      <c r="M161" s="49"/>
      <c r="N161" s="47"/>
      <c r="O161" s="47"/>
      <c r="P161" s="50"/>
    </row>
    <row r="162" spans="2:16">
      <c r="B162" s="45">
        <v>158</v>
      </c>
      <c r="C162" s="46"/>
      <c r="D162" s="47"/>
      <c r="E162" s="47"/>
      <c r="F162" s="47"/>
      <c r="G162" s="47"/>
      <c r="H162" s="48"/>
      <c r="I162" s="47"/>
      <c r="J162" s="47"/>
      <c r="K162" s="47"/>
      <c r="L162" s="47"/>
      <c r="M162" s="49"/>
      <c r="N162" s="47"/>
      <c r="O162" s="47"/>
      <c r="P162" s="50"/>
    </row>
    <row r="163" spans="2:16">
      <c r="B163" s="45">
        <v>159</v>
      </c>
      <c r="C163" s="46"/>
      <c r="D163" s="47"/>
      <c r="E163" s="47"/>
      <c r="F163" s="47"/>
      <c r="G163" s="47"/>
      <c r="H163" s="48"/>
      <c r="I163" s="47"/>
      <c r="J163" s="47"/>
      <c r="K163" s="47"/>
      <c r="L163" s="47"/>
      <c r="M163" s="49"/>
      <c r="N163" s="47"/>
      <c r="O163" s="47"/>
      <c r="P163" s="50"/>
    </row>
    <row r="164" spans="2:16">
      <c r="B164" s="45">
        <v>160</v>
      </c>
      <c r="C164" s="46"/>
      <c r="D164" s="47"/>
      <c r="E164" s="52"/>
      <c r="F164" s="52"/>
      <c r="G164" s="47"/>
      <c r="H164" s="48"/>
      <c r="I164" s="47"/>
      <c r="J164" s="47"/>
      <c r="K164" s="47"/>
      <c r="L164" s="47"/>
      <c r="M164" s="49"/>
      <c r="N164" s="47"/>
      <c r="O164" s="47"/>
      <c r="P164" s="50"/>
    </row>
    <row r="165" spans="2:16">
      <c r="B165" s="45">
        <v>161</v>
      </c>
      <c r="C165" s="46"/>
      <c r="D165" s="47"/>
      <c r="E165" s="52"/>
      <c r="F165" s="47"/>
      <c r="G165" s="47"/>
      <c r="H165" s="48"/>
      <c r="I165" s="47"/>
      <c r="J165" s="47"/>
      <c r="K165" s="47"/>
      <c r="L165" s="47"/>
      <c r="M165" s="49"/>
      <c r="N165" s="47"/>
      <c r="O165" s="47"/>
      <c r="P165" s="50"/>
    </row>
    <row r="166" spans="2:16">
      <c r="B166" s="45">
        <v>162</v>
      </c>
      <c r="C166" s="46"/>
      <c r="D166" s="47"/>
      <c r="E166" s="47"/>
      <c r="F166" s="47"/>
      <c r="G166" s="47"/>
      <c r="H166" s="48"/>
      <c r="I166" s="47"/>
      <c r="J166" s="47"/>
      <c r="K166" s="47"/>
      <c r="L166" s="47"/>
      <c r="M166" s="49"/>
      <c r="N166" s="47"/>
      <c r="O166" s="47"/>
      <c r="P166" s="50"/>
    </row>
    <row r="167" spans="2:16">
      <c r="B167" s="45">
        <v>163</v>
      </c>
      <c r="C167" s="46"/>
      <c r="D167" s="47"/>
      <c r="E167" s="47"/>
      <c r="F167" s="47"/>
      <c r="G167" s="47"/>
      <c r="H167" s="48"/>
      <c r="I167" s="47"/>
      <c r="J167" s="47"/>
      <c r="K167" s="47"/>
      <c r="L167" s="47"/>
      <c r="M167" s="49"/>
      <c r="N167" s="47"/>
      <c r="O167" s="47"/>
      <c r="P167" s="50"/>
    </row>
    <row r="168" spans="2:16">
      <c r="B168" s="45">
        <v>164</v>
      </c>
      <c r="C168" s="46"/>
      <c r="D168" s="47"/>
      <c r="E168" s="47"/>
      <c r="F168" s="47"/>
      <c r="G168" s="47"/>
      <c r="H168" s="48"/>
      <c r="I168" s="47"/>
      <c r="J168" s="47"/>
      <c r="K168" s="47"/>
      <c r="L168" s="47"/>
      <c r="M168" s="49"/>
      <c r="N168" s="47"/>
      <c r="O168" s="47"/>
      <c r="P168" s="50"/>
    </row>
    <row r="169" spans="2:16">
      <c r="B169" s="45">
        <v>165</v>
      </c>
      <c r="C169" s="46"/>
      <c r="D169" s="47"/>
      <c r="E169" s="47"/>
      <c r="F169" s="47"/>
      <c r="G169" s="47"/>
      <c r="H169" s="48"/>
      <c r="I169" s="47"/>
      <c r="J169" s="47"/>
      <c r="K169" s="47"/>
      <c r="L169" s="47"/>
      <c r="M169" s="49"/>
      <c r="N169" s="47"/>
      <c r="O169" s="47"/>
      <c r="P169" s="50"/>
    </row>
    <row r="170" spans="2:16">
      <c r="B170" s="45">
        <v>166</v>
      </c>
      <c r="C170" s="46"/>
      <c r="D170" s="47"/>
      <c r="E170" s="47"/>
      <c r="F170" s="47"/>
      <c r="G170" s="47"/>
      <c r="H170" s="48"/>
      <c r="I170" s="47"/>
      <c r="J170" s="47"/>
      <c r="K170" s="47"/>
      <c r="L170" s="47"/>
      <c r="M170" s="49"/>
      <c r="N170" s="47"/>
      <c r="O170" s="47"/>
      <c r="P170" s="50"/>
    </row>
    <row r="171" spans="2:16">
      <c r="B171" s="45">
        <v>167</v>
      </c>
      <c r="C171" s="46"/>
      <c r="D171" s="47"/>
      <c r="E171" s="47"/>
      <c r="F171" s="47"/>
      <c r="G171" s="47"/>
      <c r="H171" s="48"/>
      <c r="I171" s="47"/>
      <c r="J171" s="47"/>
      <c r="K171" s="47"/>
      <c r="L171" s="47"/>
      <c r="M171" s="49"/>
      <c r="N171" s="47"/>
      <c r="O171" s="47"/>
      <c r="P171" s="50"/>
    </row>
    <row r="172" spans="2:16">
      <c r="B172" s="45">
        <v>168</v>
      </c>
      <c r="C172" s="46"/>
      <c r="D172" s="47"/>
      <c r="E172" s="47"/>
      <c r="F172" s="47"/>
      <c r="G172" s="47"/>
      <c r="H172" s="48"/>
      <c r="I172" s="47"/>
      <c r="J172" s="47"/>
      <c r="K172" s="47"/>
      <c r="L172" s="47"/>
      <c r="M172" s="49"/>
      <c r="N172" s="47"/>
      <c r="O172" s="47"/>
      <c r="P172" s="50"/>
    </row>
    <row r="173" spans="2:16">
      <c r="B173" s="45">
        <v>169</v>
      </c>
      <c r="C173" s="46"/>
      <c r="D173" s="47"/>
      <c r="E173" s="47"/>
      <c r="F173" s="47"/>
      <c r="G173" s="47"/>
      <c r="H173" s="48"/>
      <c r="I173" s="47"/>
      <c r="J173" s="47"/>
      <c r="K173" s="47"/>
      <c r="L173" s="47"/>
      <c r="M173" s="49"/>
      <c r="N173" s="47"/>
      <c r="O173" s="47"/>
      <c r="P173" s="50"/>
    </row>
    <row r="174" spans="2:16">
      <c r="B174" s="45">
        <v>170</v>
      </c>
      <c r="C174" s="46"/>
      <c r="D174" s="47"/>
      <c r="E174" s="47"/>
      <c r="F174" s="47"/>
      <c r="G174" s="47"/>
      <c r="H174" s="48"/>
      <c r="I174" s="47"/>
      <c r="J174" s="47"/>
      <c r="K174" s="47"/>
      <c r="L174" s="47"/>
      <c r="M174" s="49"/>
      <c r="N174" s="47"/>
      <c r="O174" s="47"/>
      <c r="P174" s="50"/>
    </row>
    <row r="175" spans="2:16">
      <c r="B175" s="45">
        <v>171</v>
      </c>
      <c r="C175" s="46"/>
      <c r="D175" s="47"/>
      <c r="E175" s="47"/>
      <c r="F175" s="47"/>
      <c r="G175" s="47"/>
      <c r="H175" s="48"/>
      <c r="I175" s="47"/>
      <c r="J175" s="47"/>
      <c r="K175" s="47"/>
      <c r="L175" s="47"/>
      <c r="M175" s="49"/>
      <c r="N175" s="47"/>
      <c r="O175" s="47"/>
      <c r="P175" s="50"/>
    </row>
    <row r="176" spans="2:16">
      <c r="B176" s="45">
        <v>172</v>
      </c>
      <c r="C176" s="46"/>
      <c r="D176" s="47"/>
      <c r="E176" s="47"/>
      <c r="F176" s="47"/>
      <c r="G176" s="47"/>
      <c r="H176" s="48"/>
      <c r="I176" s="47"/>
      <c r="J176" s="47"/>
      <c r="K176" s="47"/>
      <c r="L176" s="47"/>
      <c r="M176" s="49"/>
      <c r="N176" s="47"/>
      <c r="O176" s="47"/>
      <c r="P176" s="50"/>
    </row>
    <row r="177" spans="2:16">
      <c r="B177" s="45">
        <v>173</v>
      </c>
      <c r="C177" s="46"/>
      <c r="D177" s="47"/>
      <c r="E177" s="47"/>
      <c r="F177" s="47"/>
      <c r="G177" s="47"/>
      <c r="H177" s="48"/>
      <c r="I177" s="47"/>
      <c r="J177" s="47"/>
      <c r="K177" s="47"/>
      <c r="L177" s="47"/>
      <c r="M177" s="49"/>
      <c r="N177" s="47"/>
      <c r="O177" s="47"/>
      <c r="P177" s="50"/>
    </row>
    <row r="178" spans="2:16">
      <c r="B178" s="45">
        <v>174</v>
      </c>
      <c r="C178" s="46"/>
      <c r="D178" s="47"/>
      <c r="E178" s="47"/>
      <c r="F178" s="47"/>
      <c r="G178" s="47"/>
      <c r="H178" s="48"/>
      <c r="I178" s="47"/>
      <c r="J178" s="47"/>
      <c r="K178" s="47"/>
      <c r="L178" s="47"/>
      <c r="M178" s="49"/>
      <c r="N178" s="47"/>
      <c r="O178" s="47"/>
      <c r="P178" s="50"/>
    </row>
    <row r="179" spans="2:16">
      <c r="B179" s="45">
        <v>175</v>
      </c>
      <c r="C179" s="46"/>
      <c r="D179" s="47"/>
      <c r="E179" s="47"/>
      <c r="F179" s="47"/>
      <c r="G179" s="47"/>
      <c r="H179" s="48"/>
      <c r="I179" s="47"/>
      <c r="J179" s="47"/>
      <c r="K179" s="47"/>
      <c r="L179" s="47"/>
      <c r="M179" s="49"/>
      <c r="N179" s="47"/>
      <c r="O179" s="47"/>
      <c r="P179" s="5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590D7F-2503-984E-B84E-F0AF0B4C4301}">
          <x14:formula1>
            <xm:f>Windtunnels!$B$3:$B$7</xm:f>
          </x14:formula1>
          <xm:sqref>J4:K179</xm:sqref>
        </x14:dataValidation>
        <x14:dataValidation type="list" allowBlank="1" showInputMessage="1" showErrorMessage="1" xr:uid="{12AD86CE-9E6E-9F48-AEEE-7D1143C58B30}">
          <x14:formula1>
            <xm:f>Windtunnels!$D$3:$D$4</xm:f>
          </x14:formula1>
          <xm:sqref>L4:L179 G4:G179</xm:sqref>
        </x14:dataValidation>
        <x14:dataValidation type="list" allowBlank="1" showInputMessage="1" showErrorMessage="1" xr:uid="{BE1AFB58-885D-224A-A057-9669FDA4BA0C}">
          <x14:formula1>
            <xm:f>'Pressure layouts'!$I$2:$N$2</xm:f>
          </x14:formula1>
          <xm:sqref>M4:M179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BDF1-BEA2-104B-B818-997D31FC0338}">
  <dimension ref="B2:D7"/>
  <sheetViews>
    <sheetView showGridLines="0" workbookViewId="0">
      <selection activeCell="D2" sqref="D2"/>
    </sheetView>
  </sheetViews>
  <sheetFormatPr baseColWidth="10" defaultColWidth="11" defaultRowHeight="16"/>
  <cols>
    <col min="2" max="2" width="13.83203125" customWidth="1"/>
    <col min="4" max="4" width="17.5" style="3" customWidth="1"/>
  </cols>
  <sheetData>
    <row r="2" spans="2:4">
      <c r="B2" t="s">
        <v>6</v>
      </c>
      <c r="D2" s="3" t="s">
        <v>14</v>
      </c>
    </row>
    <row r="3" spans="2:4">
      <c r="B3" t="s">
        <v>7</v>
      </c>
      <c r="D3" s="3" t="s">
        <v>15</v>
      </c>
    </row>
    <row r="4" spans="2:4">
      <c r="B4" t="s">
        <v>8</v>
      </c>
      <c r="D4" s="3" t="s">
        <v>16</v>
      </c>
    </row>
    <row r="5" spans="2:4">
      <c r="B5" t="s">
        <v>9</v>
      </c>
    </row>
    <row r="6" spans="2:4">
      <c r="B6" t="s">
        <v>11</v>
      </c>
    </row>
    <row r="7" spans="2:4">
      <c r="B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DB1-E37C-5244-B63B-8274B8B3FC20}">
  <dimension ref="B1:N44"/>
  <sheetViews>
    <sheetView showGridLines="0" topLeftCell="A3" zoomScaleNormal="70" workbookViewId="0">
      <selection activeCell="N45" sqref="N45"/>
    </sheetView>
  </sheetViews>
  <sheetFormatPr baseColWidth="10" defaultColWidth="11" defaultRowHeight="16"/>
  <cols>
    <col min="1" max="1" width="6" customWidth="1"/>
    <col min="6" max="10" width="15.33203125" customWidth="1"/>
  </cols>
  <sheetData>
    <row r="1" spans="2:14" ht="22" customHeight="1"/>
    <row r="2" spans="2:14" s="8" customFormat="1">
      <c r="B2" s="8" t="s">
        <v>3</v>
      </c>
      <c r="C2" s="8" t="s">
        <v>25</v>
      </c>
      <c r="D2" s="8" t="s">
        <v>26</v>
      </c>
      <c r="E2" s="8" t="s">
        <v>27</v>
      </c>
      <c r="F2" s="8" t="s">
        <v>35</v>
      </c>
      <c r="G2" s="8" t="s">
        <v>36</v>
      </c>
      <c r="H2" s="8" t="s">
        <v>37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63</v>
      </c>
    </row>
    <row r="3" spans="2:14" s="6" customFormat="1" ht="60" customHeight="1">
      <c r="B3" s="5" t="s">
        <v>0</v>
      </c>
      <c r="C3" s="5"/>
      <c r="D3" s="5"/>
      <c r="E3" s="5"/>
      <c r="F3" s="5"/>
      <c r="G3" s="5"/>
      <c r="H3" s="5"/>
      <c r="I3" s="10" t="s">
        <v>55</v>
      </c>
      <c r="J3" s="10" t="s">
        <v>54</v>
      </c>
      <c r="K3" s="10" t="s">
        <v>56</v>
      </c>
      <c r="L3" s="10" t="s">
        <v>57</v>
      </c>
      <c r="M3" s="10" t="s">
        <v>58</v>
      </c>
      <c r="N3" s="10" t="s">
        <v>64</v>
      </c>
    </row>
    <row r="4" spans="2:14" s="6" customFormat="1" ht="17">
      <c r="B4" s="7" t="s">
        <v>23</v>
      </c>
      <c r="C4" s="11" t="s">
        <v>38</v>
      </c>
      <c r="D4" s="11" t="s">
        <v>39</v>
      </c>
      <c r="E4" s="11" t="s">
        <v>40</v>
      </c>
      <c r="F4" s="12" t="s">
        <v>41</v>
      </c>
      <c r="G4" s="12" t="s">
        <v>42</v>
      </c>
      <c r="H4" s="12" t="s">
        <v>43</v>
      </c>
      <c r="I4" s="13" t="s">
        <v>24</v>
      </c>
      <c r="J4" s="13" t="s">
        <v>24</v>
      </c>
      <c r="K4" s="13" t="s">
        <v>24</v>
      </c>
      <c r="L4" s="13" t="s">
        <v>24</v>
      </c>
      <c r="M4" s="13" t="s">
        <v>24</v>
      </c>
      <c r="N4" s="13" t="s">
        <v>24</v>
      </c>
    </row>
    <row r="5" spans="2:14">
      <c r="B5" s="14" t="s">
        <v>44</v>
      </c>
      <c r="C5" s="15"/>
      <c r="D5" s="16"/>
      <c r="E5" s="17"/>
      <c r="F5" s="18"/>
      <c r="G5" s="19"/>
      <c r="H5" s="20"/>
      <c r="I5" s="21">
        <f>16+1</f>
        <v>17</v>
      </c>
      <c r="J5" s="21"/>
      <c r="K5" s="21"/>
      <c r="L5" s="21">
        <v>4</v>
      </c>
      <c r="M5" s="21">
        <v>1</v>
      </c>
      <c r="N5" s="21">
        <v>1</v>
      </c>
    </row>
    <row r="6" spans="2:14">
      <c r="B6">
        <v>1</v>
      </c>
      <c r="C6" s="22" t="s">
        <v>45</v>
      </c>
      <c r="D6" s="23">
        <v>1</v>
      </c>
      <c r="E6" s="24"/>
      <c r="F6" s="25">
        <v>-405</v>
      </c>
      <c r="G6" s="26">
        <v>-14.5</v>
      </c>
      <c r="H6" s="27">
        <v>-169</v>
      </c>
      <c r="I6" s="21"/>
      <c r="J6" s="21"/>
      <c r="K6" s="21"/>
      <c r="L6" s="21">
        <v>20</v>
      </c>
      <c r="M6" s="21"/>
      <c r="N6" s="21">
        <v>25</v>
      </c>
    </row>
    <row r="7" spans="2:14">
      <c r="B7">
        <v>2</v>
      </c>
      <c r="C7" s="22" t="s">
        <v>45</v>
      </c>
      <c r="D7" s="23">
        <v>2</v>
      </c>
      <c r="E7" s="24"/>
      <c r="F7" s="25">
        <v>-405</v>
      </c>
      <c r="G7" s="26">
        <v>-14.5</v>
      </c>
      <c r="H7" s="27">
        <v>111</v>
      </c>
      <c r="I7" s="21"/>
      <c r="J7" s="21"/>
      <c r="K7" s="21"/>
      <c r="L7" s="21"/>
      <c r="M7" s="21"/>
      <c r="N7" s="21">
        <v>33</v>
      </c>
    </row>
    <row r="8" spans="2:14">
      <c r="B8">
        <v>3</v>
      </c>
      <c r="C8" s="22" t="s">
        <v>45</v>
      </c>
      <c r="D8" s="23">
        <v>3</v>
      </c>
      <c r="E8" s="24"/>
      <c r="F8" s="25">
        <v>-284</v>
      </c>
      <c r="G8" s="26">
        <v>-13</v>
      </c>
      <c r="H8" s="27">
        <v>-160</v>
      </c>
      <c r="I8" s="21"/>
      <c r="J8" s="21"/>
      <c r="K8" s="21"/>
      <c r="L8" s="21"/>
      <c r="M8" s="21"/>
      <c r="N8" s="21"/>
    </row>
    <row r="9" spans="2:14">
      <c r="B9">
        <v>4</v>
      </c>
      <c r="C9" s="22" t="s">
        <v>45</v>
      </c>
      <c r="D9" s="23">
        <v>4</v>
      </c>
      <c r="E9" s="24"/>
      <c r="F9" s="25">
        <v>-284</v>
      </c>
      <c r="G9" s="26">
        <v>-13</v>
      </c>
      <c r="H9" s="27">
        <v>160</v>
      </c>
      <c r="I9" s="21"/>
      <c r="J9" s="21"/>
      <c r="K9" s="21"/>
      <c r="L9" s="21"/>
      <c r="M9" s="21"/>
      <c r="N9" s="21"/>
    </row>
    <row r="10" spans="2:14">
      <c r="B10">
        <v>5</v>
      </c>
      <c r="C10" s="22" t="s">
        <v>45</v>
      </c>
      <c r="D10" s="23">
        <v>5</v>
      </c>
      <c r="E10" s="24"/>
      <c r="F10" s="25">
        <v>284</v>
      </c>
      <c r="G10" s="26">
        <v>-13</v>
      </c>
      <c r="H10" s="27">
        <v>-160</v>
      </c>
      <c r="I10" s="21"/>
      <c r="J10" s="21"/>
      <c r="K10" s="21"/>
      <c r="L10" s="21"/>
      <c r="M10" s="21"/>
      <c r="N10" s="21"/>
    </row>
    <row r="11" spans="2:14">
      <c r="B11">
        <v>6</v>
      </c>
      <c r="C11" s="22" t="s">
        <v>45</v>
      </c>
      <c r="D11" s="23">
        <v>6</v>
      </c>
      <c r="E11" s="24"/>
      <c r="F11" s="25">
        <v>284</v>
      </c>
      <c r="G11" s="26">
        <v>-13</v>
      </c>
      <c r="H11" s="27">
        <v>160</v>
      </c>
      <c r="I11" s="21"/>
      <c r="J11" s="21"/>
      <c r="K11" s="21"/>
      <c r="L11" s="21"/>
      <c r="M11" s="21"/>
      <c r="N11" s="21"/>
    </row>
    <row r="12" spans="2:14">
      <c r="B12">
        <v>7</v>
      </c>
      <c r="C12" s="22" t="s">
        <v>45</v>
      </c>
      <c r="D12" s="23">
        <v>7</v>
      </c>
      <c r="E12" s="24"/>
      <c r="F12" s="25">
        <v>405</v>
      </c>
      <c r="G12" s="26">
        <v>-14.5</v>
      </c>
      <c r="H12" s="27">
        <v>-169</v>
      </c>
      <c r="I12" s="21"/>
      <c r="J12" s="21"/>
      <c r="K12" s="21"/>
      <c r="L12" s="21"/>
      <c r="M12" s="21"/>
      <c r="N12" s="21">
        <v>10</v>
      </c>
    </row>
    <row r="13" spans="2:14">
      <c r="B13">
        <v>8</v>
      </c>
      <c r="C13" s="22" t="s">
        <v>45</v>
      </c>
      <c r="D13" s="23">
        <v>8</v>
      </c>
      <c r="E13" s="24"/>
      <c r="F13" s="25">
        <v>405</v>
      </c>
      <c r="G13" s="26">
        <v>-14.5</v>
      </c>
      <c r="H13" s="27">
        <v>111</v>
      </c>
      <c r="I13" s="21"/>
      <c r="J13" s="21"/>
      <c r="K13" s="21"/>
      <c r="L13" s="21"/>
      <c r="M13" s="21"/>
      <c r="N13" s="21">
        <v>18</v>
      </c>
    </row>
    <row r="14" spans="2:14">
      <c r="B14">
        <v>9</v>
      </c>
      <c r="C14" s="28" t="s">
        <v>46</v>
      </c>
      <c r="D14" s="23">
        <v>1</v>
      </c>
      <c r="E14" s="24"/>
      <c r="F14" s="25">
        <v>-445</v>
      </c>
      <c r="G14" s="26">
        <v>-5</v>
      </c>
      <c r="H14" s="27">
        <v>-182.3</v>
      </c>
      <c r="I14" s="21">
        <f>16+6</f>
        <v>22</v>
      </c>
      <c r="J14" s="21">
        <f>16+6</f>
        <v>22</v>
      </c>
      <c r="K14" s="21">
        <v>15</v>
      </c>
      <c r="L14" s="21">
        <v>11</v>
      </c>
      <c r="M14" s="21"/>
      <c r="N14" s="21">
        <v>30</v>
      </c>
    </row>
    <row r="15" spans="2:14">
      <c r="B15">
        <v>10</v>
      </c>
      <c r="C15" s="28" t="s">
        <v>46</v>
      </c>
      <c r="D15" s="23">
        <v>2</v>
      </c>
      <c r="E15" s="24"/>
      <c r="F15" s="25">
        <v>-445</v>
      </c>
      <c r="G15" s="26">
        <v>-5</v>
      </c>
      <c r="H15" s="27">
        <v>-121.5</v>
      </c>
      <c r="I15" s="21"/>
      <c r="J15" s="21"/>
      <c r="K15" s="21">
        <v>14</v>
      </c>
      <c r="L15" s="21">
        <v>12</v>
      </c>
      <c r="M15" s="21"/>
      <c r="N15" s="21">
        <v>21</v>
      </c>
    </row>
    <row r="16" spans="2:14">
      <c r="B16">
        <v>11</v>
      </c>
      <c r="C16" s="28" t="s">
        <v>46</v>
      </c>
      <c r="D16" s="23">
        <v>3</v>
      </c>
      <c r="E16" s="24"/>
      <c r="F16" s="25">
        <v>-445</v>
      </c>
      <c r="G16" s="26">
        <v>-5</v>
      </c>
      <c r="H16" s="27">
        <v>-60.7</v>
      </c>
      <c r="I16" s="21"/>
      <c r="J16" s="21"/>
      <c r="K16" s="21">
        <v>13</v>
      </c>
      <c r="L16" s="21">
        <v>13</v>
      </c>
      <c r="M16" s="21"/>
      <c r="N16" s="21">
        <v>29</v>
      </c>
    </row>
    <row r="17" spans="2:14">
      <c r="B17">
        <v>12</v>
      </c>
      <c r="C17" s="28" t="s">
        <v>46</v>
      </c>
      <c r="D17" s="23">
        <v>4</v>
      </c>
      <c r="E17" s="24"/>
      <c r="F17" s="25">
        <v>-445</v>
      </c>
      <c r="G17" s="26">
        <v>-5</v>
      </c>
      <c r="H17" s="27">
        <v>0</v>
      </c>
      <c r="I17" s="21">
        <f>16+5</f>
        <v>21</v>
      </c>
      <c r="J17" s="21">
        <f>16+5</f>
        <v>21</v>
      </c>
      <c r="K17" s="21">
        <v>12</v>
      </c>
      <c r="L17" s="21">
        <v>14</v>
      </c>
      <c r="M17" s="21"/>
      <c r="N17" s="21">
        <v>22</v>
      </c>
    </row>
    <row r="18" spans="2:14">
      <c r="B18">
        <v>13</v>
      </c>
      <c r="C18" s="28" t="s">
        <v>46</v>
      </c>
      <c r="D18" s="23">
        <v>5</v>
      </c>
      <c r="E18" s="24"/>
      <c r="F18" s="25">
        <v>-445</v>
      </c>
      <c r="G18" s="26">
        <v>-5</v>
      </c>
      <c r="H18" s="27">
        <v>60.7</v>
      </c>
      <c r="I18" s="21"/>
      <c r="J18" s="21"/>
      <c r="K18" s="21">
        <v>11</v>
      </c>
      <c r="L18" s="21">
        <v>15</v>
      </c>
      <c r="M18" s="21"/>
      <c r="N18" s="21">
        <v>34</v>
      </c>
    </row>
    <row r="19" spans="2:14">
      <c r="B19">
        <v>14</v>
      </c>
      <c r="C19" s="28" t="s">
        <v>46</v>
      </c>
      <c r="D19" s="23">
        <v>6</v>
      </c>
      <c r="E19" s="24"/>
      <c r="F19" s="25">
        <v>-445</v>
      </c>
      <c r="G19" s="26">
        <v>-5</v>
      </c>
      <c r="H19" s="27">
        <v>121.5</v>
      </c>
      <c r="I19" s="21"/>
      <c r="J19" s="21">
        <v>17</v>
      </c>
      <c r="K19" s="21">
        <v>10</v>
      </c>
      <c r="L19" s="21">
        <v>16</v>
      </c>
      <c r="M19" s="21"/>
      <c r="N19" s="21">
        <v>36</v>
      </c>
    </row>
    <row r="20" spans="2:14">
      <c r="B20">
        <v>15</v>
      </c>
      <c r="C20" s="28" t="s">
        <v>46</v>
      </c>
      <c r="D20" s="23">
        <v>7</v>
      </c>
      <c r="E20" s="24"/>
      <c r="F20" s="25">
        <v>-445</v>
      </c>
      <c r="G20" s="26">
        <v>-5</v>
      </c>
      <c r="H20" s="27">
        <v>182.3</v>
      </c>
      <c r="I20" s="21">
        <f>16+4</f>
        <v>20</v>
      </c>
      <c r="J20" s="21">
        <f>16+4</f>
        <v>20</v>
      </c>
      <c r="K20" s="21">
        <v>9</v>
      </c>
      <c r="L20" s="21">
        <v>17</v>
      </c>
      <c r="M20" s="21"/>
      <c r="N20" s="21">
        <v>35</v>
      </c>
    </row>
    <row r="21" spans="2:14">
      <c r="B21">
        <v>16</v>
      </c>
      <c r="C21" s="29" t="s">
        <v>47</v>
      </c>
      <c r="D21" s="23">
        <v>1</v>
      </c>
      <c r="E21" s="24"/>
      <c r="F21" s="25">
        <v>445</v>
      </c>
      <c r="G21" s="26">
        <v>-5</v>
      </c>
      <c r="H21" s="27">
        <v>-182.3</v>
      </c>
      <c r="I21" s="21">
        <f>16+3</f>
        <v>19</v>
      </c>
      <c r="J21" s="21">
        <v>23</v>
      </c>
      <c r="K21" s="21">
        <v>1</v>
      </c>
      <c r="L21" s="21">
        <v>1</v>
      </c>
      <c r="M21" s="21"/>
      <c r="N21" s="21">
        <v>5</v>
      </c>
    </row>
    <row r="22" spans="2:14">
      <c r="B22">
        <v>17</v>
      </c>
      <c r="C22" s="29" t="s">
        <v>47</v>
      </c>
      <c r="D22" s="23">
        <v>2</v>
      </c>
      <c r="E22" s="24"/>
      <c r="F22" s="25">
        <v>445</v>
      </c>
      <c r="G22" s="26">
        <v>-5</v>
      </c>
      <c r="H22" s="27">
        <v>-121.5</v>
      </c>
      <c r="I22" s="21"/>
      <c r="J22" s="21"/>
      <c r="K22" s="21">
        <v>2</v>
      </c>
      <c r="L22" s="21">
        <v>2</v>
      </c>
      <c r="M22" s="21"/>
      <c r="N22" s="21">
        <v>6</v>
      </c>
    </row>
    <row r="23" spans="2:14">
      <c r="B23">
        <v>18</v>
      </c>
      <c r="C23" s="29" t="s">
        <v>47</v>
      </c>
      <c r="D23" s="23">
        <v>3</v>
      </c>
      <c r="E23" s="24"/>
      <c r="F23" s="25">
        <v>445</v>
      </c>
      <c r="G23" s="26">
        <v>-5</v>
      </c>
      <c r="H23" s="27">
        <v>-60.7</v>
      </c>
      <c r="I23" s="21"/>
      <c r="J23" s="21"/>
      <c r="K23" s="21">
        <v>3</v>
      </c>
      <c r="L23" s="21">
        <v>3</v>
      </c>
      <c r="M23" s="21"/>
      <c r="N23" s="21">
        <v>4</v>
      </c>
    </row>
    <row r="24" spans="2:14">
      <c r="B24">
        <v>19</v>
      </c>
      <c r="C24" s="29" t="s">
        <v>47</v>
      </c>
      <c r="D24" s="23">
        <v>4</v>
      </c>
      <c r="E24" s="30" t="s">
        <v>48</v>
      </c>
      <c r="F24" s="25">
        <v>445</v>
      </c>
      <c r="G24" s="26">
        <v>-7.5</v>
      </c>
      <c r="H24" s="27">
        <v>0</v>
      </c>
      <c r="I24" s="21">
        <f>16+7</f>
        <v>23</v>
      </c>
      <c r="J24" s="21">
        <v>18</v>
      </c>
      <c r="K24" s="21">
        <v>4</v>
      </c>
      <c r="L24" s="21">
        <v>6</v>
      </c>
      <c r="M24" s="21"/>
      <c r="N24" s="21">
        <v>3</v>
      </c>
    </row>
    <row r="25" spans="2:14">
      <c r="B25">
        <v>20</v>
      </c>
      <c r="C25" s="29" t="s">
        <v>47</v>
      </c>
      <c r="D25" s="23">
        <v>4</v>
      </c>
      <c r="E25" s="31" t="s">
        <v>49</v>
      </c>
      <c r="F25" s="25">
        <v>445</v>
      </c>
      <c r="G25" s="26">
        <v>-2.5</v>
      </c>
      <c r="H25" s="27">
        <v>0</v>
      </c>
      <c r="I25" s="21">
        <f>16+8</f>
        <v>24</v>
      </c>
      <c r="J25" s="21">
        <v>19</v>
      </c>
      <c r="K25" s="21">
        <v>5</v>
      </c>
      <c r="L25" s="21">
        <v>5</v>
      </c>
      <c r="M25" s="21"/>
      <c r="N25" s="21">
        <v>12</v>
      </c>
    </row>
    <row r="26" spans="2:14">
      <c r="B26">
        <v>21</v>
      </c>
      <c r="C26" s="29" t="s">
        <v>47</v>
      </c>
      <c r="D26" s="23">
        <v>5</v>
      </c>
      <c r="E26" s="24"/>
      <c r="F26" s="25">
        <v>445</v>
      </c>
      <c r="G26" s="26">
        <v>-5</v>
      </c>
      <c r="H26" s="27">
        <v>60.7</v>
      </c>
      <c r="I26" s="21"/>
      <c r="J26" s="21"/>
      <c r="K26" s="21">
        <v>6</v>
      </c>
      <c r="L26" s="21">
        <v>7</v>
      </c>
      <c r="M26" s="21"/>
      <c r="N26" s="21">
        <v>19</v>
      </c>
    </row>
    <row r="27" spans="2:14">
      <c r="B27">
        <v>22</v>
      </c>
      <c r="C27" s="29" t="s">
        <v>47</v>
      </c>
      <c r="D27" s="23">
        <v>6</v>
      </c>
      <c r="E27" s="24"/>
      <c r="F27" s="25">
        <v>445</v>
      </c>
      <c r="G27" s="26">
        <v>-5</v>
      </c>
      <c r="H27" s="27">
        <v>121.5</v>
      </c>
      <c r="I27" s="21"/>
      <c r="J27" s="21"/>
      <c r="K27" s="21">
        <v>7</v>
      </c>
      <c r="L27" s="21">
        <v>8</v>
      </c>
      <c r="M27" s="21"/>
      <c r="N27" s="21">
        <v>11</v>
      </c>
    </row>
    <row r="28" spans="2:14">
      <c r="B28">
        <v>23</v>
      </c>
      <c r="C28" s="29" t="s">
        <v>47</v>
      </c>
      <c r="D28" s="23">
        <v>7</v>
      </c>
      <c r="E28" s="24"/>
      <c r="F28" s="25">
        <v>445</v>
      </c>
      <c r="G28" s="26">
        <v>-5</v>
      </c>
      <c r="H28" s="27">
        <v>182.3</v>
      </c>
      <c r="I28" s="21">
        <f>16+2</f>
        <v>18</v>
      </c>
      <c r="J28" s="21">
        <v>24</v>
      </c>
      <c r="K28" s="21">
        <v>8</v>
      </c>
      <c r="L28" s="21">
        <v>9</v>
      </c>
      <c r="M28" s="21"/>
      <c r="N28" s="21">
        <v>20</v>
      </c>
    </row>
    <row r="29" spans="2:14">
      <c r="B29">
        <v>24</v>
      </c>
      <c r="C29" s="32" t="s">
        <v>50</v>
      </c>
      <c r="D29" s="23">
        <v>1</v>
      </c>
      <c r="E29" s="24"/>
      <c r="F29" s="25">
        <v>-395</v>
      </c>
      <c r="G29" s="26">
        <v>-5</v>
      </c>
      <c r="H29" s="27">
        <v>-187.5</v>
      </c>
      <c r="I29" s="21"/>
      <c r="J29" s="21"/>
      <c r="K29" s="21"/>
      <c r="L29" s="21"/>
      <c r="M29" s="21"/>
      <c r="N29" s="21">
        <v>28</v>
      </c>
    </row>
    <row r="30" spans="2:14">
      <c r="B30">
        <v>25</v>
      </c>
      <c r="C30" s="32" t="s">
        <v>50</v>
      </c>
      <c r="D30" s="23">
        <v>1</v>
      </c>
      <c r="E30" s="33" t="s">
        <v>51</v>
      </c>
      <c r="F30" s="25">
        <v>-395</v>
      </c>
      <c r="G30" s="26">
        <v>0</v>
      </c>
      <c r="H30" s="27">
        <v>-187.5</v>
      </c>
      <c r="I30" s="21"/>
      <c r="J30" s="21"/>
      <c r="K30" s="21"/>
      <c r="L30" s="21">
        <v>18</v>
      </c>
      <c r="M30" s="21"/>
      <c r="N30" s="21">
        <v>23</v>
      </c>
    </row>
    <row r="31" spans="2:14">
      <c r="B31">
        <v>26</v>
      </c>
      <c r="C31" s="32" t="s">
        <v>50</v>
      </c>
      <c r="D31" s="23">
        <v>2</v>
      </c>
      <c r="E31" s="24"/>
      <c r="F31" s="25">
        <v>-125</v>
      </c>
      <c r="G31" s="26">
        <v>-5</v>
      </c>
      <c r="H31" s="27">
        <v>-187.5</v>
      </c>
      <c r="I31" s="21"/>
      <c r="J31" s="21"/>
      <c r="K31" s="21"/>
      <c r="L31" s="21"/>
      <c r="M31" s="21"/>
      <c r="N31" s="21">
        <v>24</v>
      </c>
    </row>
    <row r="32" spans="2:14">
      <c r="B32">
        <v>27</v>
      </c>
      <c r="C32" s="32" t="s">
        <v>50</v>
      </c>
      <c r="D32" s="23">
        <v>2</v>
      </c>
      <c r="E32" s="33" t="s">
        <v>51</v>
      </c>
      <c r="F32" s="25">
        <v>-125</v>
      </c>
      <c r="G32" s="26">
        <v>0</v>
      </c>
      <c r="H32" s="27">
        <v>-187.5</v>
      </c>
      <c r="I32" s="21"/>
      <c r="J32" s="21"/>
      <c r="K32" s="21"/>
      <c r="L32" s="21">
        <v>19</v>
      </c>
      <c r="M32" s="21"/>
      <c r="N32" s="21">
        <v>26</v>
      </c>
    </row>
    <row r="33" spans="2:14">
      <c r="B33">
        <v>28</v>
      </c>
      <c r="C33" s="32" t="s">
        <v>50</v>
      </c>
      <c r="D33" s="23">
        <v>3</v>
      </c>
      <c r="E33" s="24"/>
      <c r="F33" s="25">
        <v>125</v>
      </c>
      <c r="G33" s="26">
        <v>-5</v>
      </c>
      <c r="H33" s="27">
        <v>-187.5</v>
      </c>
      <c r="I33" s="21"/>
      <c r="J33" s="21"/>
      <c r="K33" s="21"/>
      <c r="L33" s="21"/>
      <c r="M33" s="21"/>
      <c r="N33" s="21"/>
    </row>
    <row r="34" spans="2:14">
      <c r="B34">
        <v>29</v>
      </c>
      <c r="C34" s="32" t="s">
        <v>50</v>
      </c>
      <c r="D34" s="23">
        <v>3</v>
      </c>
      <c r="E34" s="33" t="s">
        <v>51</v>
      </c>
      <c r="F34" s="25">
        <v>125</v>
      </c>
      <c r="G34" s="26">
        <v>0</v>
      </c>
      <c r="H34" s="27">
        <v>-187.5</v>
      </c>
      <c r="I34" s="21"/>
      <c r="J34" s="21"/>
      <c r="K34" s="21"/>
      <c r="L34" s="21"/>
      <c r="M34" s="21"/>
      <c r="N34" s="21"/>
    </row>
    <row r="35" spans="2:14">
      <c r="B35">
        <v>30</v>
      </c>
      <c r="C35" s="32" t="s">
        <v>50</v>
      </c>
      <c r="D35" s="23">
        <v>4</v>
      </c>
      <c r="E35" s="24"/>
      <c r="F35" s="25">
        <v>395</v>
      </c>
      <c r="G35" s="26">
        <v>-5</v>
      </c>
      <c r="H35" s="27">
        <v>-187.5</v>
      </c>
      <c r="I35" s="21"/>
      <c r="J35" s="21"/>
      <c r="K35" s="21"/>
      <c r="L35" s="21"/>
      <c r="M35" s="21"/>
      <c r="N35" s="21">
        <v>9</v>
      </c>
    </row>
    <row r="36" spans="2:14">
      <c r="B36">
        <v>31</v>
      </c>
      <c r="C36" s="32" t="s">
        <v>50</v>
      </c>
      <c r="D36" s="23">
        <v>4</v>
      </c>
      <c r="E36" s="33" t="s">
        <v>51</v>
      </c>
      <c r="F36" s="25">
        <v>395</v>
      </c>
      <c r="G36" s="26">
        <v>0</v>
      </c>
      <c r="H36" s="27">
        <v>-187.5</v>
      </c>
      <c r="I36" s="21"/>
      <c r="J36" s="21"/>
      <c r="K36" s="21"/>
      <c r="L36" s="21"/>
      <c r="M36" s="21"/>
      <c r="N36" s="21">
        <v>8</v>
      </c>
    </row>
    <row r="37" spans="2:14">
      <c r="B37">
        <v>32</v>
      </c>
      <c r="C37" s="34" t="s">
        <v>52</v>
      </c>
      <c r="D37" s="23">
        <v>1</v>
      </c>
      <c r="E37" s="24"/>
      <c r="F37" s="25">
        <v>-395</v>
      </c>
      <c r="G37" s="26">
        <v>-5</v>
      </c>
      <c r="H37" s="27">
        <v>187.5</v>
      </c>
      <c r="I37" s="21"/>
      <c r="J37" s="21"/>
      <c r="K37" s="21"/>
      <c r="L37" s="21"/>
      <c r="M37" s="21"/>
      <c r="N37" s="21">
        <v>32</v>
      </c>
    </row>
    <row r="38" spans="2:14">
      <c r="B38">
        <v>33</v>
      </c>
      <c r="C38" s="34" t="s">
        <v>52</v>
      </c>
      <c r="D38" s="23">
        <v>1</v>
      </c>
      <c r="E38" s="35" t="s">
        <v>51</v>
      </c>
      <c r="F38" s="25">
        <v>-395</v>
      </c>
      <c r="G38" s="26">
        <v>0</v>
      </c>
      <c r="H38" s="27">
        <v>187.5</v>
      </c>
      <c r="I38" s="21"/>
      <c r="J38" s="21"/>
      <c r="K38" s="21"/>
      <c r="L38" s="21"/>
      <c r="M38" s="21"/>
      <c r="N38" s="21">
        <v>38</v>
      </c>
    </row>
    <row r="39" spans="2:14">
      <c r="B39">
        <v>34</v>
      </c>
      <c r="C39" s="34" t="s">
        <v>52</v>
      </c>
      <c r="D39" s="23">
        <v>2</v>
      </c>
      <c r="E39" s="36"/>
      <c r="F39" s="25">
        <v>-125</v>
      </c>
      <c r="G39" s="26">
        <v>-5</v>
      </c>
      <c r="H39" s="27">
        <v>187.5</v>
      </c>
      <c r="I39" s="21"/>
      <c r="J39" s="21"/>
      <c r="K39" s="21"/>
      <c r="L39" s="21"/>
      <c r="M39" s="21"/>
      <c r="N39" s="21">
        <v>39</v>
      </c>
    </row>
    <row r="40" spans="2:14">
      <c r="B40">
        <v>35</v>
      </c>
      <c r="C40" s="34" t="s">
        <v>52</v>
      </c>
      <c r="D40" s="23">
        <v>2</v>
      </c>
      <c r="E40" s="35" t="s">
        <v>51</v>
      </c>
      <c r="F40" s="25">
        <v>-125</v>
      </c>
      <c r="G40" s="26">
        <v>0</v>
      </c>
      <c r="H40" s="27">
        <v>187.5</v>
      </c>
      <c r="I40" s="21"/>
      <c r="J40" s="21"/>
      <c r="K40" s="21"/>
      <c r="L40" s="21"/>
      <c r="M40" s="21"/>
      <c r="N40" s="21">
        <v>31</v>
      </c>
    </row>
    <row r="41" spans="2:14">
      <c r="B41">
        <v>36</v>
      </c>
      <c r="C41" s="34" t="s">
        <v>52</v>
      </c>
      <c r="D41" s="23">
        <v>3</v>
      </c>
      <c r="E41" s="36"/>
      <c r="F41" s="25">
        <v>125</v>
      </c>
      <c r="G41" s="26">
        <v>-5</v>
      </c>
      <c r="H41" s="27">
        <v>187.5</v>
      </c>
      <c r="I41" s="21"/>
      <c r="J41" s="21"/>
      <c r="K41" s="21"/>
      <c r="L41" s="21"/>
      <c r="M41" s="21"/>
      <c r="N41" s="21">
        <v>13</v>
      </c>
    </row>
    <row r="42" spans="2:14">
      <c r="B42">
        <v>37</v>
      </c>
      <c r="C42" s="34" t="s">
        <v>52</v>
      </c>
      <c r="D42" s="23">
        <v>3</v>
      </c>
      <c r="E42" s="35" t="s">
        <v>51</v>
      </c>
      <c r="F42" s="25">
        <v>125</v>
      </c>
      <c r="G42" s="26">
        <v>0</v>
      </c>
      <c r="H42" s="27">
        <v>187.5</v>
      </c>
      <c r="I42" s="21"/>
      <c r="J42" s="21"/>
      <c r="K42" s="21"/>
      <c r="L42" s="21"/>
      <c r="M42" s="21"/>
      <c r="N42" s="21">
        <v>14</v>
      </c>
    </row>
    <row r="43" spans="2:14">
      <c r="B43">
        <v>38</v>
      </c>
      <c r="C43" s="34" t="s">
        <v>52</v>
      </c>
      <c r="D43" s="23">
        <v>4</v>
      </c>
      <c r="E43" s="36"/>
      <c r="F43" s="25">
        <v>395</v>
      </c>
      <c r="G43" s="26">
        <v>-5</v>
      </c>
      <c r="H43" s="27">
        <v>187.5</v>
      </c>
      <c r="I43" s="21"/>
      <c r="J43" s="21"/>
      <c r="K43" s="21"/>
      <c r="L43" s="21"/>
      <c r="M43" s="21"/>
      <c r="N43" s="21">
        <v>15</v>
      </c>
    </row>
    <row r="44" spans="2:14">
      <c r="B44">
        <v>39</v>
      </c>
      <c r="C44" s="37" t="s">
        <v>52</v>
      </c>
      <c r="D44" s="38">
        <v>4</v>
      </c>
      <c r="E44" s="39" t="s">
        <v>51</v>
      </c>
      <c r="F44" s="40">
        <v>395</v>
      </c>
      <c r="G44" s="41">
        <v>0</v>
      </c>
      <c r="H44" s="27">
        <v>187.5</v>
      </c>
      <c r="I44" s="21"/>
      <c r="J44" s="21"/>
      <c r="K44" s="21"/>
      <c r="L44" s="21"/>
      <c r="M44" s="21"/>
      <c r="N44" s="21">
        <v>16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Windtunnels</vt:lpstr>
      <vt:lpstr>Pressure layouts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2019-08-14T06:22:23Z</dcterms:created>
  <dcterms:modified xsi:type="dcterms:W3CDTF">2021-10-18T10:18:55Z</dcterms:modified>
</cp:coreProperties>
</file>