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evime\Desktop\PARA LA PAGINA 2015\"/>
    </mc:Choice>
  </mc:AlternateContent>
  <bookViews>
    <workbookView xWindow="120" yWindow="30" windowWidth="15135" windowHeight="9150"/>
  </bookViews>
  <sheets>
    <sheet name="INDICE" sheetId="1" r:id="rId1"/>
    <sheet name="CUADRO III-3.1" sheetId="2" r:id="rId2"/>
    <sheet name="CUADRO III-3.2" sheetId="3" r:id="rId3"/>
    <sheet name="CUADRO III-3.2." sheetId="4" r:id="rId4"/>
  </sheets>
  <calcPr calcId="162913"/>
</workbook>
</file>

<file path=xl/calcChain.xml><?xml version="1.0" encoding="utf-8"?>
<calcChain xmlns="http://schemas.openxmlformats.org/spreadsheetml/2006/main">
  <c r="D28" i="2" l="1"/>
  <c r="H28" i="2" s="1"/>
  <c r="D27" i="2"/>
  <c r="H27" i="2" s="1"/>
  <c r="D26" i="2"/>
  <c r="H26" i="2" s="1"/>
  <c r="D25" i="2"/>
  <c r="H25" i="2" s="1"/>
  <c r="D24" i="2"/>
  <c r="H24" i="2" s="1"/>
  <c r="D23" i="2"/>
  <c r="H23" i="2" s="1"/>
  <c r="D22" i="2"/>
  <c r="H22" i="2" s="1"/>
  <c r="D21" i="2"/>
  <c r="H21" i="2" s="1"/>
  <c r="D20" i="2"/>
  <c r="H20" i="2" s="1"/>
  <c r="D19" i="2"/>
  <c r="H19" i="2" s="1"/>
  <c r="D18" i="2"/>
  <c r="H18" i="2" s="1"/>
  <c r="D17" i="2"/>
  <c r="H17" i="2" s="1"/>
  <c r="G15" i="2"/>
  <c r="F15" i="2"/>
  <c r="E15" i="2"/>
  <c r="C15" i="2"/>
  <c r="H15" i="2" l="1"/>
  <c r="D15" i="2"/>
</calcChain>
</file>

<file path=xl/sharedStrings.xml><?xml version="1.0" encoding="utf-8"?>
<sst xmlns="http://schemas.openxmlformats.org/spreadsheetml/2006/main" count="130" uniqueCount="68">
  <si>
    <t>CUADRO III - 3.1</t>
  </si>
  <si>
    <t>LECHE FRESCA ENTERA: MOVIMIENTO EN LAS PASTEURIZADORAS DE LA REPÚBLICA</t>
  </si>
  <si>
    <t>(Litros)</t>
  </si>
  <si>
    <t>Mes</t>
  </si>
  <si>
    <t>Existencias   primer día del  año y mes</t>
  </si>
  <si>
    <t>Ingresada</t>
  </si>
  <si>
    <t>Egresada</t>
  </si>
  <si>
    <t>Existencias    último día del     año y mes</t>
  </si>
  <si>
    <t>Total</t>
  </si>
  <si>
    <t>Ventas al público sin pasteurizar</t>
  </si>
  <si>
    <t>Pérdidas</t>
  </si>
  <si>
    <t>Procesada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</si>
  <si>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</si>
  <si>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</si>
  <si>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</si>
  <si>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</si>
  <si>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</si>
  <si>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</si>
  <si>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</si>
  <si>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</si>
  <si>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</si>
  <si>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</si>
  <si>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</si>
  <si>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</si>
  <si>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CUADRO III - 3.2</t>
  </si>
  <si>
    <t>PRODUCTOS Y SUB-PRODUCTOS LÁCTEOS OBTENIDOS EN LAS PASTEURIZADORAS</t>
  </si>
  <si>
    <t>Productos y sub-productos lácteos</t>
  </si>
  <si>
    <t>Leche</t>
  </si>
  <si>
    <t>Crema (litros)</t>
  </si>
  <si>
    <t>Mantequilla (libras)</t>
  </si>
  <si>
    <t>Helados (litros)</t>
  </si>
  <si>
    <t>Yogurt (litros)</t>
  </si>
  <si>
    <t>Requesón (libras)</t>
  </si>
  <si>
    <t>Fluida (litros)</t>
  </si>
  <si>
    <t>En Polvo (libras)</t>
  </si>
  <si>
    <t>Entera</t>
  </si>
  <si>
    <t>Semi</t>
  </si>
  <si>
    <t>Descremada</t>
  </si>
  <si>
    <t xml:space="preserve"> Entera</t>
  </si>
  <si>
    <t>Descrem.</t>
  </si>
  <si>
    <t>Pura</t>
  </si>
  <si>
    <t>Comercial</t>
  </si>
  <si>
    <t>pasteurizada</t>
  </si>
  <si>
    <t>descremada</t>
  </si>
  <si>
    <t>chocolatada</t>
  </si>
  <si>
    <t>(continuación)</t>
  </si>
  <si>
    <t>Quesos (libras)</t>
  </si>
  <si>
    <t>Cheddar</t>
  </si>
  <si>
    <t>Crema</t>
  </si>
  <si>
    <t>Fresco</t>
  </si>
  <si>
    <t>De Capas</t>
  </si>
  <si>
    <t>Oreado</t>
  </si>
  <si>
    <t>Duro</t>
  </si>
  <si>
    <t>Mozzarella</t>
  </si>
  <si>
    <t>Kraft</t>
  </si>
  <si>
    <t>Otros</t>
  </si>
  <si>
    <t>-</t>
  </si>
  <si>
    <t>(conclusión)</t>
  </si>
  <si>
    <t>CAPÍTULO III</t>
  </si>
  <si>
    <t>LECHE Y DERIVADOS</t>
  </si>
  <si>
    <t xml:space="preserve">Cuadro  III-3.1 </t>
  </si>
  <si>
    <t>Cuadro  III-3.2</t>
  </si>
  <si>
    <t>REGRESAR</t>
  </si>
  <si>
    <t>SEGÚN MES. AÑO 2015</t>
  </si>
  <si>
    <t>DE LA REPÚBLICA, SEGÚN MES. AÑO 2015</t>
  </si>
  <si>
    <t>Leche  fresca  entera: Movimiento en las  pasteurizadoras de la República, según mes. Año 2015.</t>
  </si>
  <si>
    <t>Productos   y   subproductos   lácteos   obtenidos en las  pasteurizadoras  de la   República, según mes. Año  2015. (PARTE I)</t>
  </si>
  <si>
    <t>Productos   y   subproductos   lácteos   obtenidos en las  pasteurizadoras  de la   República, según mes. Año  2015. (PARTE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</si>
</sst>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* &quot;-&quot;_);_(@_)"/>
    <numFmt numFmtId="165" formatCode="_(* #,##0.00_);_(* \(#,##0.00\);_(* &quot;-&quot;??_);_(@_)"/>
    <numFmt numFmtId="166" formatCode="_(* #,##0.000_);_(* \(#,##0.000\);_(* &quot;-&quot;_);_(@_)"/>
    <numFmt numFmtId="167" formatCode="_(* #,##0.00_);_(* \(#,##0.00\);_(* &quot;-&quot;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1" xfId="0" applyBorder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/>
    <xf numFmtId="3" fontId="0" fillId="0" borderId="1" xfId="1" applyNumberFormat="1" applyFont="1" applyBorder="1"/>
    <xf numFmtId="0" fontId="0" fillId="0" borderId="0" xfId="0" applyBorder="1" applyAlignment="1"/>
    <xf numFmtId="0" fontId="0" fillId="0" borderId="0" xfId="0" applyAlignment="1"/>
    <xf numFmtId="0" fontId="2" fillId="0" borderId="0" xfId="0" applyFont="1" applyAlignment="1"/>
    <xf numFmtId="0" fontId="4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0" xfId="0" applyNumberFormat="1" applyFont="1" applyBorder="1"/>
    <xf numFmtId="164" fontId="4" fillId="0" borderId="25" xfId="0" applyNumberFormat="1" applyFont="1" applyBorder="1"/>
    <xf numFmtId="0" fontId="4" fillId="0" borderId="0" xfId="0" applyFont="1" applyBorder="1"/>
    <xf numFmtId="0" fontId="4" fillId="0" borderId="8" xfId="0" applyFont="1" applyBorder="1"/>
    <xf numFmtId="164" fontId="2" fillId="0" borderId="0" xfId="0" applyNumberFormat="1" applyFont="1" applyBorder="1" applyAlignment="1">
      <alignment horizontal="center"/>
    </xf>
    <xf numFmtId="3" fontId="2" fillId="0" borderId="0" xfId="0" applyNumberFormat="1" applyFont="1" applyBorder="1"/>
    <xf numFmtId="3" fontId="2" fillId="0" borderId="0" xfId="0" applyNumberFormat="1" applyFont="1" applyBorder="1" applyAlignment="1">
      <alignment horizontal="right"/>
    </xf>
    <xf numFmtId="3" fontId="2" fillId="0" borderId="8" xfId="0" applyNumberFormat="1" applyFont="1" applyBorder="1"/>
    <xf numFmtId="3" fontId="4" fillId="0" borderId="0" xfId="0" applyNumberFormat="1" applyFont="1" applyBorder="1"/>
    <xf numFmtId="3" fontId="4" fillId="0" borderId="8" xfId="0" applyNumberFormat="1" applyFont="1" applyBorder="1"/>
    <xf numFmtId="3" fontId="4" fillId="0" borderId="0" xfId="0" applyNumberFormat="1" applyFont="1" applyBorder="1" applyAlignment="1">
      <alignment horizontal="right"/>
    </xf>
    <xf numFmtId="164" fontId="4" fillId="0" borderId="1" xfId="0" applyNumberFormat="1" applyFont="1" applyBorder="1"/>
    <xf numFmtId="3" fontId="4" fillId="0" borderId="1" xfId="0" applyNumberFormat="1" applyFont="1" applyBorder="1"/>
    <xf numFmtId="0" fontId="4" fillId="0" borderId="12" xfId="0" applyFont="1" applyBorder="1"/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7" xfId="0" applyFont="1" applyBorder="1"/>
    <xf numFmtId="3" fontId="2" fillId="0" borderId="11" xfId="0" applyNumberFormat="1" applyFont="1" applyBorder="1"/>
    <xf numFmtId="164" fontId="4" fillId="0" borderId="0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3" fontId="0" fillId="0" borderId="0" xfId="0" applyNumberFormat="1"/>
    <xf numFmtId="0" fontId="5" fillId="0" borderId="0" xfId="0" applyFont="1"/>
    <xf numFmtId="0" fontId="7" fillId="0" borderId="0" xfId="2" applyAlignment="1" applyProtection="1"/>
    <xf numFmtId="0" fontId="2" fillId="0" borderId="0" xfId="0" applyFont="1" applyAlignment="1">
      <alignment horizontal="center"/>
    </xf>
    <xf numFmtId="0" fontId="4" fillId="0" borderId="16" xfId="0" applyFont="1" applyBorder="1" applyAlignment="1">
      <alignment horizontal="center"/>
    </xf>
    <xf numFmtId="0" fontId="7" fillId="0" borderId="0" xfId="2" applyAlignment="1" applyProtection="1">
      <alignment wrapText="1"/>
    </xf>
    <xf numFmtId="0" fontId="6" fillId="0" borderId="0" xfId="0" applyFont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4" fillId="0" borderId="25" xfId="0" applyFont="1" applyBorder="1" applyAlignment="1">
      <alignment horizontal="right"/>
    </xf>
    <xf numFmtId="0" fontId="0" fillId="0" borderId="25" xfId="0" applyBorder="1" applyAlignment="1">
      <alignment horizontal="right"/>
    </xf>
    <xf numFmtId="0" fontId="4" fillId="0" borderId="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1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1" xfId="0" applyFont="1" applyBorder="1" applyAlignment="1">
      <alignment vertical="center" wrapText="1"/>
    </xf>
    <xf numFmtId="0" fontId="4" fillId="0" borderId="23" xfId="0" applyFont="1" applyBorder="1" applyAlignment="1">
      <alignment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3" fontId="2" fillId="0" borderId="0" xfId="0" applyNumberFormat="1" applyFont="1"/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horizontal="right"/>
    </xf>
    <xf numFmtId="3" fontId="0" fillId="0" borderId="11" xfId="0" applyNumberFormat="1" applyBorder="1"/>
    <xf numFmtId="3" fontId="4" fillId="0" borderId="0" xfId="0" applyNumberFormat="1" applyFont="1" applyAlignment="1">
      <alignment horizontal="right"/>
    </xf>
    <xf numFmtId="3" fontId="0" fillId="0" borderId="14" xfId="0" applyNumberFormat="1" applyBorder="1"/>
    <xf numFmtId="3" fontId="0" fillId="0" borderId="1" xfId="0" applyNumberFormat="1" applyBorder="1"/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CAPITULO%20III.xlsx" TargetMode="External"/><Relationship Id="rId1" Type="http://schemas.openxmlformats.org/officeDocument/2006/relationships/hyperlink" Target="CAPITULO%20III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CAPITULO%20III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CAPITULO%20III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CAPITULO%20III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showGridLines="0" tabSelected="1" workbookViewId="0">
      <selection activeCell="C37" sqref="C37"/>
    </sheetView>
  </sheetViews>
  <sheetFormatPr baseColWidth="10" defaultRowHeight="15" x14ac:dyDescent="0.25"/>
  <cols>
    <col min="1" max="1" width="13.140625" customWidth="1"/>
  </cols>
  <sheetData>
    <row r="1" spans="1:11" ht="18" x14ac:dyDescent="0.25">
      <c r="A1" s="47" t="s">
        <v>58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1" x14ac:dyDescent="0.25">
      <c r="A2" s="42" t="s">
        <v>59</v>
      </c>
      <c r="B2" s="42"/>
    </row>
    <row r="4" spans="1:11" x14ac:dyDescent="0.25">
      <c r="A4" t="s">
        <v>60</v>
      </c>
      <c r="B4" s="46" t="s">
        <v>65</v>
      </c>
      <c r="C4" s="46"/>
      <c r="D4" s="46"/>
      <c r="E4" s="46"/>
      <c r="F4" s="46"/>
      <c r="G4" s="46"/>
      <c r="H4" s="46"/>
      <c r="I4" s="46"/>
      <c r="J4" s="46"/>
      <c r="K4" s="46"/>
    </row>
    <row r="5" spans="1:11" x14ac:dyDescent="0.25">
      <c r="A5" t="s">
        <v>61</v>
      </c>
      <c r="B5" s="46" t="s">
        <v>66</v>
      </c>
      <c r="C5" s="46"/>
      <c r="D5" s="46"/>
      <c r="E5" s="46"/>
      <c r="F5" s="46"/>
      <c r="G5" s="46"/>
      <c r="H5" s="46"/>
      <c r="I5" s="46"/>
      <c r="J5" s="46"/>
      <c r="K5" s="46"/>
    </row>
    <row r="6" spans="1:11" x14ac:dyDescent="0.25">
      <c r="A6" t="s">
        <v>61</v>
      </c>
      <c r="B6" s="46" t="s">
        <v>67</v>
      </c>
      <c r="C6" s="46"/>
      <c r="D6" s="46"/>
      <c r="E6" s="46"/>
      <c r="F6" s="46"/>
      <c r="G6" s="46"/>
      <c r="H6" s="46"/>
      <c r="I6" s="46"/>
      <c r="J6" s="46"/>
      <c r="K6" s="46"/>
    </row>
  </sheetData>
  <mergeCells count="4">
    <mergeCell ref="B4:K4"/>
    <mergeCell ref="B5:K5"/>
    <mergeCell ref="B6:K6"/>
    <mergeCell ref="A1:K1"/>
  </mergeCells>
  <hyperlinks>
    <hyperlink ref="B4:K4" r:id="rId1" location="'CUADRO III-3.1'!A1" display="Leche  fresca  entera: Movimiento en las  pasteurizadoras de la República, según mes. Año 2012."/>
    <hyperlink ref="B5:K5" location="'CUADRO III-3.2'!A1" display="Productos   y   subproductos   lácteos   obtenidos en las  pasteurizadoras  de la   República, según mes. Año  2012. (PARTE I)"/>
    <hyperlink ref="B6:K6" r:id="rId2" location="'CUADRO III-3.2.'!A1" display="Productos   y   subproductos   lácteos   obtenidos en las  pasteurizadoras  de la   República, según mes. Año  2012. (PARTE II)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showGridLines="0" workbookViewId="0">
      <selection activeCell="C37" sqref="C37"/>
    </sheetView>
  </sheetViews>
  <sheetFormatPr baseColWidth="10" defaultRowHeight="15" x14ac:dyDescent="0.25"/>
  <cols>
    <col min="1" max="1" width="21.7109375" customWidth="1"/>
    <col min="2" max="2" width="14.140625" customWidth="1"/>
    <col min="3" max="3" width="13" customWidth="1"/>
    <col min="4" max="5" width="13.7109375" customWidth="1"/>
    <col min="6" max="6" width="13.140625" customWidth="1"/>
    <col min="7" max="7" width="13.7109375" customWidth="1"/>
    <col min="8" max="8" width="14.42578125" customWidth="1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x14ac:dyDescent="0.25">
      <c r="A2" s="43" t="s">
        <v>62</v>
      </c>
      <c r="B2" s="1"/>
      <c r="C2" s="1"/>
      <c r="D2" s="1"/>
      <c r="E2" s="1"/>
      <c r="F2" s="1"/>
      <c r="G2" s="1"/>
      <c r="H2" s="1"/>
    </row>
    <row r="3" spans="1:8" x14ac:dyDescent="0.25">
      <c r="A3" s="54" t="s">
        <v>0</v>
      </c>
      <c r="B3" s="54"/>
      <c r="C3" s="54"/>
      <c r="D3" s="54"/>
      <c r="E3" s="54"/>
      <c r="F3" s="54"/>
      <c r="G3" s="54"/>
      <c r="H3" s="54"/>
    </row>
    <row r="4" spans="1:8" x14ac:dyDescent="0.25">
      <c r="A4" s="44"/>
    </row>
    <row r="5" spans="1:8" x14ac:dyDescent="0.25">
      <c r="A5" s="54" t="s">
        <v>1</v>
      </c>
      <c r="B5" s="54"/>
      <c r="C5" s="54"/>
      <c r="D5" s="54"/>
      <c r="E5" s="54"/>
      <c r="F5" s="54"/>
      <c r="G5" s="54"/>
      <c r="H5" s="54"/>
    </row>
    <row r="6" spans="1:8" x14ac:dyDescent="0.25">
      <c r="A6" s="54" t="s">
        <v>63</v>
      </c>
      <c r="B6" s="54"/>
      <c r="C6" s="54"/>
      <c r="D6" s="54"/>
      <c r="E6" s="54"/>
      <c r="F6" s="54"/>
      <c r="G6" s="54"/>
      <c r="H6" s="54"/>
    </row>
    <row r="7" spans="1:8" x14ac:dyDescent="0.25">
      <c r="A7" s="54" t="s">
        <v>2</v>
      </c>
      <c r="B7" s="54"/>
      <c r="C7" s="54"/>
      <c r="D7" s="54"/>
      <c r="E7" s="54"/>
      <c r="F7" s="54"/>
      <c r="G7" s="54"/>
      <c r="H7" s="54"/>
    </row>
    <row r="8" spans="1:8" ht="15.75" thickBot="1" x14ac:dyDescent="0.3">
      <c r="A8" s="2"/>
      <c r="B8" s="3"/>
      <c r="C8" s="3"/>
      <c r="D8" s="3"/>
      <c r="E8" s="3"/>
      <c r="F8" s="3"/>
      <c r="G8" s="3"/>
      <c r="H8" s="4"/>
    </row>
    <row r="9" spans="1:8" ht="15" customHeight="1" x14ac:dyDescent="0.25">
      <c r="A9" s="55" t="s">
        <v>3</v>
      </c>
      <c r="B9" s="58" t="s">
        <v>4</v>
      </c>
      <c r="C9" s="59" t="s">
        <v>5</v>
      </c>
      <c r="D9" s="60" t="s">
        <v>6</v>
      </c>
      <c r="E9" s="61"/>
      <c r="F9" s="61"/>
      <c r="G9" s="62"/>
      <c r="H9" s="63" t="s">
        <v>7</v>
      </c>
    </row>
    <row r="10" spans="1:8" ht="15" customHeight="1" x14ac:dyDescent="0.25">
      <c r="A10" s="56"/>
      <c r="B10" s="49"/>
      <c r="C10" s="52"/>
      <c r="D10" s="51" t="s">
        <v>8</v>
      </c>
      <c r="E10" s="48" t="s">
        <v>9</v>
      </c>
      <c r="F10" s="51" t="s">
        <v>10</v>
      </c>
      <c r="G10" s="51" t="s">
        <v>11</v>
      </c>
      <c r="H10" s="64"/>
    </row>
    <row r="11" spans="1:8" x14ac:dyDescent="0.25">
      <c r="A11" s="56"/>
      <c r="B11" s="49"/>
      <c r="C11" s="52"/>
      <c r="D11" s="52"/>
      <c r="E11" s="49"/>
      <c r="F11" s="52"/>
      <c r="G11" s="52"/>
      <c r="H11" s="64"/>
    </row>
    <row r="12" spans="1:8" x14ac:dyDescent="0.25">
      <c r="A12" s="56"/>
      <c r="B12" s="49"/>
      <c r="C12" s="52"/>
      <c r="D12" s="52"/>
      <c r="E12" s="49"/>
      <c r="F12" s="52"/>
      <c r="G12" s="52"/>
      <c r="H12" s="64"/>
    </row>
    <row r="13" spans="1:8" ht="15.75" thickBot="1" x14ac:dyDescent="0.3">
      <c r="A13" s="57"/>
      <c r="B13" s="50"/>
      <c r="C13" s="53"/>
      <c r="D13" s="53"/>
      <c r="E13" s="50"/>
      <c r="F13" s="53"/>
      <c r="G13" s="53"/>
      <c r="H13" s="65"/>
    </row>
    <row r="14" spans="1:8" x14ac:dyDescent="0.25">
      <c r="B14" s="5"/>
      <c r="C14" s="5"/>
      <c r="D14" s="5"/>
      <c r="E14" s="5"/>
      <c r="F14" s="6"/>
      <c r="G14" s="7"/>
    </row>
    <row r="15" spans="1:8" x14ac:dyDescent="0.25">
      <c r="A15" s="8" t="s">
        <v>8</v>
      </c>
      <c r="B15" s="99">
        <v>93404</v>
      </c>
      <c r="C15" s="99">
        <f>SUM(C17:C28)</f>
        <v>37504373</v>
      </c>
      <c r="D15" s="99">
        <f>SUM(D17:D28)</f>
        <v>37480094</v>
      </c>
      <c r="E15" s="99">
        <f>SUM(E17:E28)</f>
        <v>68809</v>
      </c>
      <c r="F15" s="99">
        <f>SUM(F17:F28)</f>
        <v>8757</v>
      </c>
      <c r="G15" s="99">
        <f>SUM(G17:G28)</f>
        <v>37402528</v>
      </c>
      <c r="H15" s="41">
        <f>(+B15+C15)-D15</f>
        <v>117683</v>
      </c>
    </row>
    <row r="16" spans="1:8" x14ac:dyDescent="0.25">
      <c r="B16" s="41"/>
      <c r="C16" s="41"/>
      <c r="D16" s="41"/>
      <c r="E16" s="41"/>
      <c r="F16" s="41"/>
      <c r="G16" s="41"/>
      <c r="H16" s="41"/>
    </row>
    <row r="17" spans="1:8" x14ac:dyDescent="0.25">
      <c r="A17" t="s">
        <v>12</v>
      </c>
      <c r="B17" s="41">
        <v>93404</v>
      </c>
      <c r="C17" s="41">
        <v>2713194</v>
      </c>
      <c r="D17" s="41">
        <f>SUM(E17:G17)</f>
        <v>2683677</v>
      </c>
      <c r="E17" s="41">
        <v>6386</v>
      </c>
      <c r="F17" s="41">
        <v>776</v>
      </c>
      <c r="G17" s="41">
        <v>2676515</v>
      </c>
      <c r="H17" s="41">
        <f>(+B17+C17)-D17</f>
        <v>122921</v>
      </c>
    </row>
    <row r="18" spans="1:8" x14ac:dyDescent="0.25">
      <c r="A18" t="s">
        <v>13</v>
      </c>
      <c r="B18" s="41">
        <v>122921</v>
      </c>
      <c r="C18" s="41">
        <v>2483914</v>
      </c>
      <c r="D18" s="41">
        <f t="shared" ref="D18:D28" si="0">SUM(E18:G18)</f>
        <v>2493461</v>
      </c>
      <c r="E18" s="41">
        <v>4500</v>
      </c>
      <c r="F18" s="41">
        <v>719</v>
      </c>
      <c r="G18" s="41">
        <v>2488242</v>
      </c>
      <c r="H18" s="41">
        <f t="shared" ref="H18:H28" si="1">(+B18+C18)-D18</f>
        <v>113374</v>
      </c>
    </row>
    <row r="19" spans="1:8" x14ac:dyDescent="0.25">
      <c r="A19" t="s">
        <v>14</v>
      </c>
      <c r="B19" s="41">
        <v>113374</v>
      </c>
      <c r="C19" s="41">
        <v>2677925</v>
      </c>
      <c r="D19" s="41">
        <f t="shared" si="0"/>
        <v>2685921</v>
      </c>
      <c r="E19" s="41">
        <v>5350</v>
      </c>
      <c r="F19" s="41">
        <v>717</v>
      </c>
      <c r="G19" s="41">
        <v>2679854</v>
      </c>
      <c r="H19" s="41">
        <f t="shared" si="1"/>
        <v>105378</v>
      </c>
    </row>
    <row r="20" spans="1:8" x14ac:dyDescent="0.25">
      <c r="A20" t="s">
        <v>15</v>
      </c>
      <c r="B20" s="41">
        <v>105378</v>
      </c>
      <c r="C20" s="41">
        <v>2703945</v>
      </c>
      <c r="D20" s="41">
        <f t="shared" si="0"/>
        <v>2679188</v>
      </c>
      <c r="E20" s="41">
        <v>6370</v>
      </c>
      <c r="F20" s="41">
        <v>745</v>
      </c>
      <c r="G20" s="41">
        <v>2672073</v>
      </c>
      <c r="H20" s="41">
        <f t="shared" si="1"/>
        <v>130135</v>
      </c>
    </row>
    <row r="21" spans="1:8" x14ac:dyDescent="0.25">
      <c r="A21" t="s">
        <v>16</v>
      </c>
      <c r="B21" s="41">
        <v>130135</v>
      </c>
      <c r="C21" s="41">
        <v>3193286</v>
      </c>
      <c r="D21" s="41">
        <f t="shared" si="0"/>
        <v>3169736</v>
      </c>
      <c r="E21" s="41">
        <v>7500</v>
      </c>
      <c r="F21" s="41">
        <v>770</v>
      </c>
      <c r="G21" s="41">
        <v>3161466</v>
      </c>
      <c r="H21" s="41">
        <f t="shared" si="1"/>
        <v>153685</v>
      </c>
    </row>
    <row r="22" spans="1:8" x14ac:dyDescent="0.25">
      <c r="A22" s="9" t="s">
        <v>17</v>
      </c>
      <c r="B22" s="41">
        <v>153685</v>
      </c>
      <c r="C22" s="41">
        <v>3552846</v>
      </c>
      <c r="D22" s="41">
        <f t="shared" si="0"/>
        <v>3590145</v>
      </c>
      <c r="E22" s="41">
        <v>5980</v>
      </c>
      <c r="F22" s="41">
        <v>774</v>
      </c>
      <c r="G22" s="41">
        <v>3583391</v>
      </c>
      <c r="H22" s="41">
        <f t="shared" si="1"/>
        <v>116386</v>
      </c>
    </row>
    <row r="23" spans="1:8" x14ac:dyDescent="0.25">
      <c r="A23" t="s">
        <v>18</v>
      </c>
      <c r="B23" s="41">
        <v>116386</v>
      </c>
      <c r="C23" s="41">
        <v>3736346</v>
      </c>
      <c r="D23" s="41">
        <f t="shared" si="0"/>
        <v>3738321</v>
      </c>
      <c r="E23" s="41">
        <v>5300</v>
      </c>
      <c r="F23" s="41">
        <v>696</v>
      </c>
      <c r="G23" s="41">
        <v>3732325</v>
      </c>
      <c r="H23" s="41">
        <f t="shared" si="1"/>
        <v>114411</v>
      </c>
    </row>
    <row r="24" spans="1:8" x14ac:dyDescent="0.25">
      <c r="A24" t="s">
        <v>19</v>
      </c>
      <c r="B24" s="41">
        <v>114411</v>
      </c>
      <c r="C24" s="41">
        <v>3751814</v>
      </c>
      <c r="D24" s="41">
        <f t="shared" si="0"/>
        <v>3725357.6666666665</v>
      </c>
      <c r="E24" s="41">
        <v>8132.6666666666661</v>
      </c>
      <c r="F24" s="41">
        <v>718</v>
      </c>
      <c r="G24" s="41">
        <v>3716507</v>
      </c>
      <c r="H24" s="41">
        <f t="shared" si="1"/>
        <v>140867.33333333349</v>
      </c>
    </row>
    <row r="25" spans="1:8" x14ac:dyDescent="0.25">
      <c r="A25" t="s">
        <v>20</v>
      </c>
      <c r="B25" s="41">
        <v>140867.33333333349</v>
      </c>
      <c r="C25" s="41">
        <v>3458516</v>
      </c>
      <c r="D25" s="41">
        <f t="shared" si="0"/>
        <v>3469473</v>
      </c>
      <c r="E25" s="41">
        <v>3600</v>
      </c>
      <c r="F25" s="100">
        <v>717</v>
      </c>
      <c r="G25" s="41">
        <v>3465156</v>
      </c>
      <c r="H25" s="41">
        <f t="shared" si="1"/>
        <v>129910.33333333349</v>
      </c>
    </row>
    <row r="26" spans="1:8" x14ac:dyDescent="0.25">
      <c r="A26" t="s">
        <v>21</v>
      </c>
      <c r="B26" s="41">
        <v>129910.33333333349</v>
      </c>
      <c r="C26" s="41">
        <v>3359523</v>
      </c>
      <c r="D26" s="41">
        <f t="shared" si="0"/>
        <v>3362917</v>
      </c>
      <c r="E26" s="41">
        <v>5300</v>
      </c>
      <c r="F26" s="41">
        <v>707</v>
      </c>
      <c r="G26" s="41">
        <v>3356910</v>
      </c>
      <c r="H26" s="41">
        <f t="shared" si="1"/>
        <v>126516.33333333349</v>
      </c>
    </row>
    <row r="27" spans="1:8" x14ac:dyDescent="0.25">
      <c r="A27" t="s">
        <v>22</v>
      </c>
      <c r="B27" s="41">
        <v>126516.33333333349</v>
      </c>
      <c r="C27" s="41">
        <v>2884226</v>
      </c>
      <c r="D27" s="41">
        <f t="shared" si="0"/>
        <v>2905920.6666666665</v>
      </c>
      <c r="E27" s="41">
        <v>5382.6666666666661</v>
      </c>
      <c r="F27" s="41">
        <v>714</v>
      </c>
      <c r="G27" s="41">
        <v>2899824</v>
      </c>
      <c r="H27" s="41">
        <f t="shared" si="1"/>
        <v>104821.66666666698</v>
      </c>
    </row>
    <row r="28" spans="1:8" x14ac:dyDescent="0.25">
      <c r="A28" t="s">
        <v>23</v>
      </c>
      <c r="B28" s="41">
        <v>104821.66666666698</v>
      </c>
      <c r="C28" s="41">
        <v>2988838</v>
      </c>
      <c r="D28" s="41">
        <f t="shared" si="0"/>
        <v>2975976.6666666665</v>
      </c>
      <c r="E28" s="41">
        <v>5007.6666666666661</v>
      </c>
      <c r="F28" s="41">
        <v>704</v>
      </c>
      <c r="G28" s="41">
        <v>2970265</v>
      </c>
      <c r="H28" s="41">
        <f t="shared" si="1"/>
        <v>117683.00000000047</v>
      </c>
    </row>
    <row r="29" spans="1:8" ht="15.75" thickBot="1" x14ac:dyDescent="0.3">
      <c r="A29" s="3"/>
      <c r="B29" s="10"/>
      <c r="C29" s="10"/>
      <c r="D29" s="10"/>
      <c r="E29" s="10"/>
      <c r="F29" s="10"/>
      <c r="G29" s="10"/>
      <c r="H29" s="10"/>
    </row>
  </sheetData>
  <mergeCells count="13">
    <mergeCell ref="E10:E13"/>
    <mergeCell ref="F10:F13"/>
    <mergeCell ref="G10:G13"/>
    <mergeCell ref="A3:H3"/>
    <mergeCell ref="A5:H5"/>
    <mergeCell ref="A6:H6"/>
    <mergeCell ref="A7:H7"/>
    <mergeCell ref="A9:A13"/>
    <mergeCell ref="B9:B13"/>
    <mergeCell ref="C9:C13"/>
    <mergeCell ref="D9:G9"/>
    <mergeCell ref="H9:H13"/>
    <mergeCell ref="D10:D13"/>
  </mergeCells>
  <hyperlinks>
    <hyperlink ref="A2" r:id="rId1" location="INDICE!A1" display="CAPITULO%20III.xlsx#INDICE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showGridLines="0" workbookViewId="0">
      <selection activeCell="C37" sqref="C37"/>
    </sheetView>
  </sheetViews>
  <sheetFormatPr baseColWidth="10" defaultRowHeight="15" x14ac:dyDescent="0.25"/>
  <cols>
    <col min="1" max="1" width="21.7109375" customWidth="1"/>
    <col min="5" max="7" width="0" hidden="1" customWidth="1"/>
    <col min="12" max="12" width="10.140625" customWidth="1"/>
    <col min="13" max="13" width="0" hidden="1" customWidth="1"/>
  </cols>
  <sheetData>
    <row r="1" spans="1:13" x14ac:dyDescent="0.25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11"/>
      <c r="M1" s="11"/>
    </row>
    <row r="2" spans="1:13" x14ac:dyDescent="0.25">
      <c r="A2" s="43" t="s">
        <v>62</v>
      </c>
      <c r="B2" s="13"/>
      <c r="C2" s="13"/>
      <c r="D2" s="13"/>
      <c r="E2" s="13"/>
      <c r="F2" s="13"/>
      <c r="G2" s="12"/>
      <c r="H2" s="12"/>
      <c r="I2" s="12"/>
      <c r="J2" s="12"/>
      <c r="K2" s="12"/>
      <c r="L2" s="12"/>
      <c r="M2" s="12"/>
    </row>
    <row r="3" spans="1:13" x14ac:dyDescent="0.25">
      <c r="A3" s="13" t="s">
        <v>24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 x14ac:dyDescent="0.25">
      <c r="A4" s="14"/>
      <c r="B4" s="44"/>
      <c r="C4" s="44"/>
      <c r="D4" s="44"/>
      <c r="E4" s="44"/>
      <c r="F4" s="44"/>
      <c r="G4" s="44"/>
      <c r="H4" s="44"/>
      <c r="I4" s="44"/>
      <c r="J4" s="14"/>
      <c r="K4" s="14"/>
      <c r="L4" s="14"/>
      <c r="M4" s="14"/>
    </row>
    <row r="5" spans="1:13" x14ac:dyDescent="0.25">
      <c r="A5" s="13" t="s">
        <v>25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13" x14ac:dyDescent="0.25">
      <c r="A6" s="13" t="s">
        <v>64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3" ht="15.75" thickBot="1" x14ac:dyDescent="0.3">
      <c r="A7" s="15"/>
      <c r="B7" s="16"/>
      <c r="C7" s="16"/>
      <c r="D7" s="16"/>
      <c r="E7" s="16"/>
      <c r="F7" s="16"/>
      <c r="G7" s="16"/>
      <c r="H7" s="16"/>
      <c r="I7" s="16"/>
      <c r="J7" s="3"/>
      <c r="K7" s="3"/>
      <c r="L7" s="3"/>
      <c r="M7" s="9"/>
    </row>
    <row r="8" spans="1:13" x14ac:dyDescent="0.25">
      <c r="A8" s="68" t="s">
        <v>3</v>
      </c>
      <c r="B8" s="71" t="s">
        <v>26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3"/>
    </row>
    <row r="9" spans="1:13" ht="15" customHeight="1" x14ac:dyDescent="0.25">
      <c r="A9" s="69"/>
      <c r="B9" s="74" t="s">
        <v>27</v>
      </c>
      <c r="C9" s="74"/>
      <c r="D9" s="74"/>
      <c r="E9" s="74"/>
      <c r="F9" s="74"/>
      <c r="G9" s="75"/>
      <c r="H9" s="76" t="s">
        <v>28</v>
      </c>
      <c r="I9" s="77"/>
      <c r="J9" s="76" t="s">
        <v>29</v>
      </c>
      <c r="K9" s="82" t="s">
        <v>30</v>
      </c>
      <c r="L9" s="82" t="s">
        <v>31</v>
      </c>
      <c r="M9" s="86" t="s">
        <v>32</v>
      </c>
    </row>
    <row r="10" spans="1:13" x14ac:dyDescent="0.25">
      <c r="A10" s="69"/>
      <c r="B10" s="74" t="s">
        <v>33</v>
      </c>
      <c r="C10" s="74"/>
      <c r="D10" s="74"/>
      <c r="E10" s="45"/>
      <c r="F10" s="88" t="s">
        <v>34</v>
      </c>
      <c r="G10" s="89"/>
      <c r="H10" s="78"/>
      <c r="I10" s="79"/>
      <c r="J10" s="80"/>
      <c r="K10" s="82"/>
      <c r="L10" s="84"/>
      <c r="M10" s="86"/>
    </row>
    <row r="11" spans="1:13" x14ac:dyDescent="0.25">
      <c r="A11" s="69"/>
      <c r="B11" s="17" t="s">
        <v>35</v>
      </c>
      <c r="C11" s="18" t="s">
        <v>36</v>
      </c>
      <c r="D11" s="90" t="s">
        <v>37</v>
      </c>
      <c r="E11" s="18" t="s">
        <v>27</v>
      </c>
      <c r="F11" s="90" t="s">
        <v>38</v>
      </c>
      <c r="G11" s="90" t="s">
        <v>39</v>
      </c>
      <c r="H11" s="90" t="s">
        <v>40</v>
      </c>
      <c r="I11" s="76" t="s">
        <v>41</v>
      </c>
      <c r="J11" s="80"/>
      <c r="K11" s="82"/>
      <c r="L11" s="84"/>
      <c r="M11" s="86"/>
    </row>
    <row r="12" spans="1:13" ht="15.75" thickBot="1" x14ac:dyDescent="0.3">
      <c r="A12" s="70"/>
      <c r="B12" s="19" t="s">
        <v>42</v>
      </c>
      <c r="C12" s="20" t="s">
        <v>43</v>
      </c>
      <c r="D12" s="91"/>
      <c r="E12" s="20" t="s">
        <v>44</v>
      </c>
      <c r="F12" s="91"/>
      <c r="G12" s="91"/>
      <c r="H12" s="91"/>
      <c r="I12" s="92"/>
      <c r="J12" s="81"/>
      <c r="K12" s="83"/>
      <c r="L12" s="85"/>
      <c r="M12" s="87"/>
    </row>
    <row r="13" spans="1:13" x14ac:dyDescent="0.25">
      <c r="A13" s="21"/>
      <c r="B13" s="22"/>
      <c r="C13" s="22"/>
      <c r="D13" s="22"/>
      <c r="E13" s="22"/>
      <c r="F13" s="22"/>
      <c r="G13" s="22"/>
      <c r="H13" s="21"/>
      <c r="I13" s="21"/>
      <c r="J13" s="23"/>
      <c r="K13" s="23"/>
      <c r="L13" s="24"/>
      <c r="M13" s="24"/>
    </row>
    <row r="14" spans="1:13" x14ac:dyDescent="0.25">
      <c r="A14" s="25" t="s">
        <v>8</v>
      </c>
      <c r="B14" s="26">
        <v>10666310</v>
      </c>
      <c r="C14" s="26">
        <v>2871450</v>
      </c>
      <c r="D14" s="27"/>
      <c r="E14" s="26"/>
      <c r="F14" s="26"/>
      <c r="G14" s="26"/>
      <c r="H14" s="26">
        <v>1050348</v>
      </c>
      <c r="I14" s="26">
        <v>994287</v>
      </c>
      <c r="J14" s="26">
        <v>47950</v>
      </c>
      <c r="K14" s="26">
        <v>2907465</v>
      </c>
      <c r="L14" s="28">
        <v>231713</v>
      </c>
      <c r="M14" s="28">
        <v>0</v>
      </c>
    </row>
    <row r="15" spans="1:13" x14ac:dyDescent="0.25">
      <c r="A15" s="21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30"/>
      <c r="M15" s="30"/>
    </row>
    <row r="16" spans="1:13" x14ac:dyDescent="0.25">
      <c r="A16" s="21" t="s">
        <v>12</v>
      </c>
      <c r="B16" s="29">
        <v>865079</v>
      </c>
      <c r="C16" s="31">
        <v>233007</v>
      </c>
      <c r="D16" s="31">
        <v>184571</v>
      </c>
      <c r="E16" s="29"/>
      <c r="F16" s="29"/>
      <c r="G16" s="29"/>
      <c r="H16" s="29">
        <v>65822</v>
      </c>
      <c r="I16" s="29">
        <v>84659</v>
      </c>
      <c r="J16" s="29">
        <v>3973</v>
      </c>
      <c r="K16" s="29">
        <v>303814</v>
      </c>
      <c r="L16" s="30">
        <v>17010</v>
      </c>
      <c r="M16" s="30">
        <v>0</v>
      </c>
    </row>
    <row r="17" spans="1:13" x14ac:dyDescent="0.25">
      <c r="A17" s="21" t="s">
        <v>13</v>
      </c>
      <c r="B17" s="29">
        <v>856466</v>
      </c>
      <c r="C17" s="31">
        <v>237301</v>
      </c>
      <c r="D17" s="31">
        <v>189450</v>
      </c>
      <c r="E17" s="29"/>
      <c r="F17" s="29"/>
      <c r="G17" s="29"/>
      <c r="H17" s="29">
        <v>69688</v>
      </c>
      <c r="I17" s="29">
        <v>69430</v>
      </c>
      <c r="J17" s="29">
        <v>4557</v>
      </c>
      <c r="K17" s="29">
        <v>271910</v>
      </c>
      <c r="L17" s="30">
        <v>6283</v>
      </c>
      <c r="M17" s="30">
        <v>0</v>
      </c>
    </row>
    <row r="18" spans="1:13" x14ac:dyDescent="0.25">
      <c r="A18" s="21" t="s">
        <v>14</v>
      </c>
      <c r="B18" s="29">
        <v>815376</v>
      </c>
      <c r="C18" s="31">
        <v>239520</v>
      </c>
      <c r="D18" s="31">
        <v>239823</v>
      </c>
      <c r="E18" s="29"/>
      <c r="F18" s="29"/>
      <c r="G18" s="29"/>
      <c r="H18" s="29">
        <v>90450</v>
      </c>
      <c r="I18" s="29">
        <v>68864</v>
      </c>
      <c r="J18" s="29">
        <v>4778</v>
      </c>
      <c r="K18" s="29">
        <v>291696</v>
      </c>
      <c r="L18" s="30">
        <v>18298</v>
      </c>
      <c r="M18" s="30">
        <v>0</v>
      </c>
    </row>
    <row r="19" spans="1:13" x14ac:dyDescent="0.25">
      <c r="A19" s="21" t="s">
        <v>15</v>
      </c>
      <c r="B19" s="29">
        <v>747465</v>
      </c>
      <c r="C19" s="31">
        <v>233683</v>
      </c>
      <c r="D19" s="31">
        <v>209547</v>
      </c>
      <c r="E19" s="29"/>
      <c r="F19" s="29"/>
      <c r="G19" s="29"/>
      <c r="H19" s="29">
        <v>86273</v>
      </c>
      <c r="I19" s="29">
        <v>76773</v>
      </c>
      <c r="J19" s="29">
        <v>3138</v>
      </c>
      <c r="K19" s="29">
        <v>210475</v>
      </c>
      <c r="L19" s="30">
        <v>16255</v>
      </c>
      <c r="M19" s="30">
        <v>0</v>
      </c>
    </row>
    <row r="20" spans="1:13" x14ac:dyDescent="0.25">
      <c r="A20" s="21" t="s">
        <v>16</v>
      </c>
      <c r="B20" s="29">
        <v>842954</v>
      </c>
      <c r="C20" s="31">
        <v>240716</v>
      </c>
      <c r="D20" s="31">
        <v>334712</v>
      </c>
      <c r="E20" s="29"/>
      <c r="F20" s="29"/>
      <c r="G20" s="29"/>
      <c r="H20" s="29">
        <v>90416</v>
      </c>
      <c r="I20" s="29">
        <v>79781</v>
      </c>
      <c r="J20" s="29">
        <v>3294</v>
      </c>
      <c r="K20" s="29">
        <v>273821</v>
      </c>
      <c r="L20" s="30">
        <v>3872</v>
      </c>
      <c r="M20" s="30">
        <v>0</v>
      </c>
    </row>
    <row r="21" spans="1:13" x14ac:dyDescent="0.25">
      <c r="A21" s="21" t="s">
        <v>17</v>
      </c>
      <c r="B21" s="29">
        <v>1017054</v>
      </c>
      <c r="C21" s="31">
        <v>243131</v>
      </c>
      <c r="D21" s="31">
        <v>370347</v>
      </c>
      <c r="E21" s="29"/>
      <c r="F21" s="29"/>
      <c r="G21" s="29"/>
      <c r="H21" s="29">
        <v>92022</v>
      </c>
      <c r="I21" s="29">
        <v>83777</v>
      </c>
      <c r="J21" s="29">
        <v>4104</v>
      </c>
      <c r="K21" s="29">
        <v>163136</v>
      </c>
      <c r="L21" s="30">
        <v>16836</v>
      </c>
      <c r="M21" s="30">
        <v>0</v>
      </c>
    </row>
    <row r="22" spans="1:13" x14ac:dyDescent="0.25">
      <c r="A22" s="21" t="s">
        <v>18</v>
      </c>
      <c r="B22" s="29">
        <v>1052001</v>
      </c>
      <c r="C22" s="31">
        <v>244765</v>
      </c>
      <c r="D22" s="31">
        <v>277326</v>
      </c>
      <c r="E22" s="29"/>
      <c r="F22" s="29"/>
      <c r="G22" s="29"/>
      <c r="H22" s="29">
        <v>90485</v>
      </c>
      <c r="I22" s="29">
        <v>94173</v>
      </c>
      <c r="J22" s="29">
        <v>3509</v>
      </c>
      <c r="K22" s="29">
        <v>230459</v>
      </c>
      <c r="L22" s="30">
        <v>17579</v>
      </c>
      <c r="M22" s="30">
        <v>0</v>
      </c>
    </row>
    <row r="23" spans="1:13" x14ac:dyDescent="0.25">
      <c r="A23" s="21" t="s">
        <v>19</v>
      </c>
      <c r="B23" s="29">
        <v>1015209</v>
      </c>
      <c r="C23" s="31">
        <v>243449</v>
      </c>
      <c r="D23" s="31">
        <v>324426</v>
      </c>
      <c r="E23" s="29"/>
      <c r="F23" s="29"/>
      <c r="G23" s="29"/>
      <c r="H23" s="29">
        <v>94797</v>
      </c>
      <c r="I23" s="29">
        <v>91178</v>
      </c>
      <c r="J23" s="29">
        <v>4084</v>
      </c>
      <c r="K23" s="29">
        <v>258032</v>
      </c>
      <c r="L23" s="30">
        <v>5286</v>
      </c>
      <c r="M23" s="30">
        <v>0</v>
      </c>
    </row>
    <row r="24" spans="1:13" x14ac:dyDescent="0.25">
      <c r="A24" s="21" t="s">
        <v>20</v>
      </c>
      <c r="B24" s="29">
        <v>925109</v>
      </c>
      <c r="C24" s="31">
        <v>240885</v>
      </c>
      <c r="D24" s="31">
        <v>237476</v>
      </c>
      <c r="E24" s="29"/>
      <c r="F24" s="29"/>
      <c r="G24" s="29"/>
      <c r="H24" s="29">
        <v>91767</v>
      </c>
      <c r="I24" s="29">
        <v>89191</v>
      </c>
      <c r="J24" s="29">
        <v>3610</v>
      </c>
      <c r="K24" s="29">
        <v>262380</v>
      </c>
      <c r="L24" s="30">
        <v>5152</v>
      </c>
      <c r="M24" s="30">
        <v>0</v>
      </c>
    </row>
    <row r="25" spans="1:13" x14ac:dyDescent="0.25">
      <c r="A25" s="21" t="s">
        <v>21</v>
      </c>
      <c r="B25" s="29">
        <v>955021</v>
      </c>
      <c r="C25" s="31">
        <v>237479</v>
      </c>
      <c r="D25" s="31">
        <v>163088</v>
      </c>
      <c r="E25" s="29"/>
      <c r="F25" s="29"/>
      <c r="G25" s="29"/>
      <c r="H25" s="29">
        <v>90229</v>
      </c>
      <c r="I25" s="29">
        <v>94427</v>
      </c>
      <c r="J25" s="29">
        <v>3538</v>
      </c>
      <c r="K25" s="29">
        <v>207484</v>
      </c>
      <c r="L25" s="30">
        <v>44445</v>
      </c>
      <c r="M25" s="30">
        <v>0</v>
      </c>
    </row>
    <row r="26" spans="1:13" x14ac:dyDescent="0.25">
      <c r="A26" s="21" t="s">
        <v>22</v>
      </c>
      <c r="B26" s="29">
        <v>760061</v>
      </c>
      <c r="C26" s="31">
        <v>241097</v>
      </c>
      <c r="D26" s="31">
        <v>89764</v>
      </c>
      <c r="E26" s="29"/>
      <c r="F26" s="29"/>
      <c r="G26" s="29"/>
      <c r="H26" s="29">
        <v>93845</v>
      </c>
      <c r="I26" s="29">
        <v>83453</v>
      </c>
      <c r="J26" s="29">
        <v>3943</v>
      </c>
      <c r="K26" s="29">
        <v>173462</v>
      </c>
      <c r="L26" s="30">
        <v>38427</v>
      </c>
      <c r="M26" s="30">
        <v>0</v>
      </c>
    </row>
    <row r="27" spans="1:13" x14ac:dyDescent="0.25">
      <c r="A27" s="21" t="s">
        <v>23</v>
      </c>
      <c r="B27" s="29">
        <v>814515</v>
      </c>
      <c r="C27" s="31">
        <v>236417</v>
      </c>
      <c r="D27" s="31">
        <v>235686</v>
      </c>
      <c r="E27" s="29"/>
      <c r="F27" s="29"/>
      <c r="G27" s="29"/>
      <c r="H27" s="29">
        <v>94554</v>
      </c>
      <c r="I27" s="29">
        <v>78581</v>
      </c>
      <c r="J27" s="29">
        <v>5422</v>
      </c>
      <c r="K27" s="29">
        <v>260796</v>
      </c>
      <c r="L27" s="30">
        <v>42270</v>
      </c>
      <c r="M27" s="30">
        <v>0</v>
      </c>
    </row>
    <row r="28" spans="1:13" ht="15.75" thickBot="1" x14ac:dyDescent="0.3">
      <c r="A28" s="32"/>
      <c r="B28" s="33"/>
      <c r="C28" s="33"/>
      <c r="D28" s="33"/>
      <c r="E28" s="33"/>
      <c r="F28" s="33"/>
      <c r="G28" s="33"/>
      <c r="H28" s="33"/>
      <c r="I28" s="33"/>
      <c r="J28" s="16"/>
      <c r="K28" s="16"/>
      <c r="L28" s="34"/>
      <c r="M28" s="34"/>
    </row>
    <row r="29" spans="1:13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66" t="s">
        <v>45</v>
      </c>
      <c r="L29" s="67"/>
      <c r="M29" s="14"/>
    </row>
  </sheetData>
  <mergeCells count="16">
    <mergeCell ref="K29:L29"/>
    <mergeCell ref="A8:A12"/>
    <mergeCell ref="B8:M8"/>
    <mergeCell ref="B9:G9"/>
    <mergeCell ref="H9:I10"/>
    <mergeCell ref="J9:J12"/>
    <mergeCell ref="K9:K12"/>
    <mergeCell ref="L9:L12"/>
    <mergeCell ref="M9:M12"/>
    <mergeCell ref="B10:D10"/>
    <mergeCell ref="F10:G10"/>
    <mergeCell ref="D11:D12"/>
    <mergeCell ref="F11:F12"/>
    <mergeCell ref="G11:G12"/>
    <mergeCell ref="H11:H12"/>
    <mergeCell ref="I11:I12"/>
  </mergeCells>
  <hyperlinks>
    <hyperlink ref="A2" r:id="rId1" location="INDICE!A1" display="CAPITULO%20III.xlsx#INDICE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showGridLines="0" workbookViewId="0">
      <selection activeCell="C37" sqref="C37"/>
    </sheetView>
  </sheetViews>
  <sheetFormatPr baseColWidth="10" defaultRowHeight="15" x14ac:dyDescent="0.25"/>
  <cols>
    <col min="1" max="1" width="10.140625" customWidth="1"/>
    <col min="2" max="2" width="10.28515625" customWidth="1"/>
    <col min="3" max="3" width="10.85546875" customWidth="1"/>
    <col min="5" max="5" width="10.140625" customWidth="1"/>
    <col min="6" max="6" width="11" customWidth="1"/>
    <col min="8" max="8" width="8.28515625" customWidth="1"/>
    <col min="9" max="9" width="9.7109375" customWidth="1"/>
  </cols>
  <sheetData>
    <row r="1" spans="1:11" x14ac:dyDescent="0.25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1" x14ac:dyDescent="0.25">
      <c r="A2" s="43" t="s">
        <v>62</v>
      </c>
      <c r="C2" s="35"/>
      <c r="D2" s="35"/>
      <c r="E2" s="35"/>
      <c r="F2" s="35"/>
      <c r="G2" s="35"/>
    </row>
    <row r="3" spans="1:11" x14ac:dyDescent="0.25">
      <c r="A3" s="93" t="s">
        <v>24</v>
      </c>
      <c r="B3" s="93"/>
      <c r="C3" s="93"/>
      <c r="D3" s="93"/>
      <c r="E3" s="93"/>
      <c r="F3" s="93"/>
      <c r="G3" s="93"/>
      <c r="H3" s="93"/>
      <c r="I3" s="93"/>
      <c r="J3" s="93"/>
    </row>
    <row r="4" spans="1:11" x14ac:dyDescent="0.25">
      <c r="A4" s="36"/>
      <c r="B4" s="44"/>
      <c r="C4" s="44"/>
      <c r="D4" s="44"/>
      <c r="E4" s="44"/>
      <c r="F4" s="44"/>
      <c r="G4" s="44"/>
      <c r="H4" s="44"/>
      <c r="I4" s="44"/>
      <c r="J4" s="36"/>
    </row>
    <row r="5" spans="1:11" x14ac:dyDescent="0.25">
      <c r="A5" s="93" t="s">
        <v>25</v>
      </c>
      <c r="B5" s="93"/>
      <c r="C5" s="93"/>
      <c r="D5" s="93"/>
      <c r="E5" s="93"/>
      <c r="F5" s="93"/>
      <c r="G5" s="93"/>
      <c r="H5" s="93"/>
      <c r="I5" s="93"/>
      <c r="J5" s="93"/>
    </row>
    <row r="6" spans="1:11" x14ac:dyDescent="0.25">
      <c r="A6" s="93" t="s">
        <v>64</v>
      </c>
      <c r="B6" s="93"/>
      <c r="C6" s="93"/>
      <c r="D6" s="93"/>
      <c r="E6" s="93"/>
      <c r="F6" s="93"/>
      <c r="G6" s="93"/>
      <c r="H6" s="93"/>
      <c r="I6" s="93"/>
      <c r="J6" s="93"/>
    </row>
    <row r="7" spans="1:11" ht="15.75" thickBot="1" x14ac:dyDescent="0.3">
      <c r="A7" s="16"/>
      <c r="B7" s="16"/>
      <c r="C7" s="16"/>
      <c r="D7" s="16"/>
      <c r="E7" s="16"/>
      <c r="F7" s="16"/>
      <c r="G7" s="16"/>
      <c r="H7" s="16"/>
      <c r="I7" s="16"/>
      <c r="J7" s="16"/>
    </row>
    <row r="8" spans="1:11" x14ac:dyDescent="0.25">
      <c r="A8" s="94" t="s">
        <v>26</v>
      </c>
      <c r="B8" s="95"/>
      <c r="C8" s="95"/>
      <c r="D8" s="95"/>
      <c r="E8" s="95"/>
      <c r="F8" s="95"/>
      <c r="G8" s="95"/>
      <c r="H8" s="95"/>
      <c r="I8" s="96"/>
      <c r="J8" s="97" t="s">
        <v>3</v>
      </c>
    </row>
    <row r="9" spans="1:11" ht="15" customHeight="1" x14ac:dyDescent="0.25">
      <c r="A9" s="82" t="s">
        <v>46</v>
      </c>
      <c r="B9" s="82"/>
      <c r="C9" s="82"/>
      <c r="D9" s="82"/>
      <c r="E9" s="82"/>
      <c r="F9" s="82"/>
      <c r="G9" s="82"/>
      <c r="H9" s="82"/>
      <c r="I9" s="82"/>
      <c r="J9" s="98"/>
    </row>
    <row r="10" spans="1:11" x14ac:dyDescent="0.25">
      <c r="A10" s="82"/>
      <c r="B10" s="82"/>
      <c r="C10" s="82"/>
      <c r="D10" s="82"/>
      <c r="E10" s="82"/>
      <c r="F10" s="82"/>
      <c r="G10" s="82"/>
      <c r="H10" s="82"/>
      <c r="I10" s="82"/>
      <c r="J10" s="98"/>
    </row>
    <row r="11" spans="1:11" x14ac:dyDescent="0.25">
      <c r="A11" s="82" t="s">
        <v>47</v>
      </c>
      <c r="B11" s="82" t="s">
        <v>48</v>
      </c>
      <c r="C11" s="82" t="s">
        <v>49</v>
      </c>
      <c r="D11" s="82" t="s">
        <v>50</v>
      </c>
      <c r="E11" s="82" t="s">
        <v>51</v>
      </c>
      <c r="F11" s="82" t="s">
        <v>52</v>
      </c>
      <c r="G11" s="82" t="s">
        <v>53</v>
      </c>
      <c r="H11" s="82" t="s">
        <v>54</v>
      </c>
      <c r="I11" s="82" t="s">
        <v>55</v>
      </c>
      <c r="J11" s="98"/>
    </row>
    <row r="12" spans="1:11" ht="15.75" thickBot="1" x14ac:dyDescent="0.3">
      <c r="A12" s="83"/>
      <c r="B12" s="83"/>
      <c r="C12" s="83"/>
      <c r="D12" s="83"/>
      <c r="E12" s="83"/>
      <c r="F12" s="83"/>
      <c r="G12" s="83"/>
      <c r="H12" s="83"/>
      <c r="I12" s="83"/>
      <c r="J12" s="92"/>
    </row>
    <row r="13" spans="1:11" x14ac:dyDescent="0.25">
      <c r="A13" s="37"/>
      <c r="B13" s="23"/>
      <c r="C13" s="23"/>
      <c r="D13" s="23"/>
      <c r="E13" s="23"/>
      <c r="F13" s="23"/>
      <c r="G13" s="23"/>
      <c r="H13" s="23"/>
      <c r="I13" s="23"/>
      <c r="J13" s="21"/>
    </row>
    <row r="14" spans="1:11" x14ac:dyDescent="0.25">
      <c r="A14" s="38">
        <v>583205</v>
      </c>
      <c r="B14" s="99">
        <v>1151764</v>
      </c>
      <c r="C14" s="99">
        <v>1602772</v>
      </c>
      <c r="D14" s="99"/>
      <c r="E14" s="101" t="s">
        <v>56</v>
      </c>
      <c r="F14" s="99">
        <v>740652</v>
      </c>
      <c r="G14" s="99">
        <v>2601478</v>
      </c>
      <c r="H14" s="101" t="s">
        <v>56</v>
      </c>
      <c r="I14" s="99">
        <v>1354162</v>
      </c>
      <c r="J14" s="25" t="s">
        <v>8</v>
      </c>
    </row>
    <row r="15" spans="1:11" x14ac:dyDescent="0.25">
      <c r="A15" s="102"/>
      <c r="B15" s="41"/>
      <c r="C15" s="41"/>
      <c r="D15" s="41"/>
      <c r="E15" s="41"/>
      <c r="F15" s="41"/>
      <c r="G15" s="41"/>
      <c r="H15" s="41"/>
      <c r="I15" s="41"/>
      <c r="J15" s="39"/>
    </row>
    <row r="16" spans="1:11" x14ac:dyDescent="0.25">
      <c r="A16" s="102">
        <v>23555</v>
      </c>
      <c r="B16" s="41">
        <v>81652</v>
      </c>
      <c r="C16" s="41">
        <v>107835</v>
      </c>
      <c r="D16" s="41">
        <v>47100</v>
      </c>
      <c r="E16" s="103" t="s">
        <v>56</v>
      </c>
      <c r="F16" s="41">
        <v>43424</v>
      </c>
      <c r="G16" s="41">
        <v>246163</v>
      </c>
      <c r="H16" s="103" t="s">
        <v>56</v>
      </c>
      <c r="I16" s="41">
        <v>100978</v>
      </c>
      <c r="J16" s="39" t="s">
        <v>12</v>
      </c>
    </row>
    <row r="17" spans="1:10" x14ac:dyDescent="0.25">
      <c r="A17" s="102">
        <v>20940</v>
      </c>
      <c r="B17" s="41">
        <v>75562</v>
      </c>
      <c r="C17" s="41">
        <v>146780</v>
      </c>
      <c r="D17" s="41">
        <v>74049</v>
      </c>
      <c r="E17" s="103" t="s">
        <v>56</v>
      </c>
      <c r="F17" s="41">
        <v>57960</v>
      </c>
      <c r="G17" s="41">
        <v>239953</v>
      </c>
      <c r="H17" s="103" t="s">
        <v>56</v>
      </c>
      <c r="I17" s="41">
        <v>103331</v>
      </c>
      <c r="J17" s="39" t="s">
        <v>13</v>
      </c>
    </row>
    <row r="18" spans="1:10" x14ac:dyDescent="0.25">
      <c r="A18" s="102">
        <v>45308</v>
      </c>
      <c r="B18" s="41">
        <v>51255</v>
      </c>
      <c r="C18" s="41">
        <v>163284</v>
      </c>
      <c r="D18" s="41">
        <v>84448</v>
      </c>
      <c r="E18" s="103" t="s">
        <v>56</v>
      </c>
      <c r="F18" s="41">
        <v>72651</v>
      </c>
      <c r="G18" s="41">
        <v>298848</v>
      </c>
      <c r="H18" s="103" t="s">
        <v>56</v>
      </c>
      <c r="I18" s="41">
        <v>109598</v>
      </c>
      <c r="J18" s="39" t="s">
        <v>14</v>
      </c>
    </row>
    <row r="19" spans="1:10" x14ac:dyDescent="0.25">
      <c r="A19" s="102">
        <v>77156</v>
      </c>
      <c r="B19" s="41">
        <v>93200</v>
      </c>
      <c r="C19" s="41">
        <v>111030</v>
      </c>
      <c r="D19" s="41">
        <v>75940</v>
      </c>
      <c r="E19" s="103" t="s">
        <v>56</v>
      </c>
      <c r="F19" s="41">
        <v>80104</v>
      </c>
      <c r="G19" s="41">
        <v>164492</v>
      </c>
      <c r="H19" s="103" t="s">
        <v>56</v>
      </c>
      <c r="I19" s="41">
        <v>94037</v>
      </c>
      <c r="J19" s="39" t="s">
        <v>15</v>
      </c>
    </row>
    <row r="20" spans="1:10" x14ac:dyDescent="0.25">
      <c r="A20" s="102">
        <v>79609</v>
      </c>
      <c r="B20" s="41">
        <v>95324</v>
      </c>
      <c r="C20" s="41">
        <v>113682</v>
      </c>
      <c r="D20" s="41">
        <v>84900</v>
      </c>
      <c r="E20" s="103" t="s">
        <v>56</v>
      </c>
      <c r="F20" s="41">
        <v>81049</v>
      </c>
      <c r="G20" s="41">
        <v>181031</v>
      </c>
      <c r="H20" s="103" t="s">
        <v>56</v>
      </c>
      <c r="I20" s="41">
        <v>100800</v>
      </c>
      <c r="J20" s="39" t="s">
        <v>16</v>
      </c>
    </row>
    <row r="21" spans="1:10" x14ac:dyDescent="0.25">
      <c r="A21" s="102">
        <v>68681</v>
      </c>
      <c r="B21" s="41">
        <v>103499</v>
      </c>
      <c r="C21" s="41">
        <v>116197</v>
      </c>
      <c r="D21" s="41">
        <v>80961</v>
      </c>
      <c r="E21" s="103" t="s">
        <v>56</v>
      </c>
      <c r="F21" s="41">
        <v>44649</v>
      </c>
      <c r="G21" s="41">
        <v>200274</v>
      </c>
      <c r="H21" s="103" t="s">
        <v>56</v>
      </c>
      <c r="I21" s="41">
        <v>111502</v>
      </c>
      <c r="J21" s="39" t="s">
        <v>17</v>
      </c>
    </row>
    <row r="22" spans="1:10" x14ac:dyDescent="0.25">
      <c r="A22" s="102">
        <v>39382</v>
      </c>
      <c r="B22" s="41">
        <v>90495</v>
      </c>
      <c r="C22" s="41">
        <v>165018</v>
      </c>
      <c r="D22" s="41">
        <v>80057</v>
      </c>
      <c r="E22" s="103" t="s">
        <v>56</v>
      </c>
      <c r="F22" s="41">
        <v>70027</v>
      </c>
      <c r="G22" s="41">
        <v>224329</v>
      </c>
      <c r="H22" s="103" t="s">
        <v>56</v>
      </c>
      <c r="I22" s="41">
        <v>114214</v>
      </c>
      <c r="J22" s="39" t="s">
        <v>18</v>
      </c>
    </row>
    <row r="23" spans="1:10" x14ac:dyDescent="0.25">
      <c r="A23" s="102">
        <v>32132</v>
      </c>
      <c r="B23" s="41">
        <v>84804</v>
      </c>
      <c r="C23" s="41">
        <v>149752</v>
      </c>
      <c r="D23" s="41">
        <v>81841</v>
      </c>
      <c r="E23" s="103" t="s">
        <v>56</v>
      </c>
      <c r="F23" s="41">
        <v>45308</v>
      </c>
      <c r="G23" s="41">
        <v>205165</v>
      </c>
      <c r="H23" s="103" t="s">
        <v>56</v>
      </c>
      <c r="I23" s="41">
        <v>111327</v>
      </c>
      <c r="J23" s="39" t="s">
        <v>19</v>
      </c>
    </row>
    <row r="24" spans="1:10" x14ac:dyDescent="0.25">
      <c r="A24" s="102">
        <v>35916</v>
      </c>
      <c r="B24" s="41">
        <v>93340</v>
      </c>
      <c r="C24" s="41">
        <v>129739</v>
      </c>
      <c r="D24" s="41">
        <v>78739</v>
      </c>
      <c r="E24" s="103" t="s">
        <v>56</v>
      </c>
      <c r="F24" s="41">
        <v>68013</v>
      </c>
      <c r="G24" s="41">
        <v>162905</v>
      </c>
      <c r="H24" s="103" t="s">
        <v>56</v>
      </c>
      <c r="I24" s="41">
        <v>103101</v>
      </c>
      <c r="J24" s="39" t="s">
        <v>20</v>
      </c>
    </row>
    <row r="25" spans="1:10" x14ac:dyDescent="0.25">
      <c r="A25" s="102">
        <v>47961</v>
      </c>
      <c r="B25" s="41">
        <v>141022</v>
      </c>
      <c r="C25" s="41">
        <v>130375</v>
      </c>
      <c r="D25" s="41">
        <v>121672</v>
      </c>
      <c r="E25" s="103" t="s">
        <v>56</v>
      </c>
      <c r="F25" s="41">
        <v>65482</v>
      </c>
      <c r="G25" s="41">
        <v>213265</v>
      </c>
      <c r="H25" s="103" t="s">
        <v>56</v>
      </c>
      <c r="I25" s="41">
        <v>144148</v>
      </c>
      <c r="J25" s="39" t="s">
        <v>21</v>
      </c>
    </row>
    <row r="26" spans="1:10" x14ac:dyDescent="0.25">
      <c r="A26" s="102">
        <v>55797</v>
      </c>
      <c r="B26" s="41">
        <v>119334</v>
      </c>
      <c r="C26" s="41">
        <v>127749</v>
      </c>
      <c r="D26" s="41">
        <v>107815</v>
      </c>
      <c r="E26" s="103" t="s">
        <v>56</v>
      </c>
      <c r="F26" s="41">
        <v>66791</v>
      </c>
      <c r="G26" s="41">
        <v>241897</v>
      </c>
      <c r="H26" s="103" t="s">
        <v>56</v>
      </c>
      <c r="I26" s="41">
        <v>117393</v>
      </c>
      <c r="J26" s="39" t="s">
        <v>22</v>
      </c>
    </row>
    <row r="27" spans="1:10" x14ac:dyDescent="0.25">
      <c r="A27" s="102">
        <v>56768</v>
      </c>
      <c r="B27" s="41">
        <v>122277</v>
      </c>
      <c r="C27" s="41">
        <v>141331</v>
      </c>
      <c r="D27" s="41">
        <v>107113</v>
      </c>
      <c r="E27" s="103" t="s">
        <v>56</v>
      </c>
      <c r="F27" s="41">
        <v>45194</v>
      </c>
      <c r="G27" s="41">
        <v>223156</v>
      </c>
      <c r="H27" s="103" t="s">
        <v>56</v>
      </c>
      <c r="I27" s="41">
        <v>143733</v>
      </c>
      <c r="J27" s="39" t="s">
        <v>23</v>
      </c>
    </row>
    <row r="28" spans="1:10" ht="15.75" thickBot="1" x14ac:dyDescent="0.3">
      <c r="A28" s="104"/>
      <c r="B28" s="105"/>
      <c r="C28" s="105"/>
      <c r="D28" s="105"/>
      <c r="E28" s="105"/>
      <c r="F28" s="105"/>
      <c r="G28" s="105"/>
      <c r="H28" s="105"/>
      <c r="I28" s="105"/>
      <c r="J28" s="40"/>
    </row>
    <row r="29" spans="1:10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 t="s">
        <v>57</v>
      </c>
    </row>
    <row r="30" spans="1:10" x14ac:dyDescent="0.25">
      <c r="A30" s="41"/>
    </row>
  </sheetData>
  <mergeCells count="15">
    <mergeCell ref="A3:J3"/>
    <mergeCell ref="A5:J5"/>
    <mergeCell ref="A6:J6"/>
    <mergeCell ref="A8:I8"/>
    <mergeCell ref="J8:J12"/>
    <mergeCell ref="A9:I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</mergeCells>
  <hyperlinks>
    <hyperlink ref="A2" r:id="rId1" location="INDICE!A1" display="CAPITULO%20III.xlsx#INDICE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INDICE</vt:lpstr>
      <vt:lpstr>CUADRO III-3.1</vt:lpstr>
      <vt:lpstr>CUADRO III-3.2</vt:lpstr>
      <vt:lpstr>CUADRO III-3.2.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inepeca</dc:creator>
  <cp:lastModifiedBy>Victor Mendoza</cp:lastModifiedBy>
  <dcterms:created xsi:type="dcterms:W3CDTF">2014-08-28T19:57:15Z</dcterms:created>
  <dcterms:modified xsi:type="dcterms:W3CDTF">2021-04-20T14:40:07Z</dcterms:modified>
</cp:coreProperties>
</file>